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<sst xmlns="http://schemas.openxmlformats.org/spreadsheetml/2006/main" count="40575" uniqueCount="3321">
  <si>
    <t>File opened</t>
  </si>
  <si>
    <t>2019-02-22 05:53:00</t>
  </si>
  <si>
    <t>Console s/n</t>
  </si>
  <si>
    <t>68C-831547</t>
  </si>
  <si>
    <t>Console ver</t>
  </si>
  <si>
    <t>Bluestem v.1.3.4</t>
  </si>
  <si>
    <t>Scripts ver</t>
  </si>
  <si>
    <t>2018.05  1.3.4, Mar 2018</t>
  </si>
  <si>
    <t>Head s/n</t>
  </si>
  <si>
    <t>68H-891547</t>
  </si>
  <si>
    <t>Head ver</t>
  </si>
  <si>
    <t>1.3.0</t>
  </si>
  <si>
    <t>Head cal</t>
  </si>
  <si>
    <t>{"co2bspanconc2": "301.5", "h2oaspan1": "0.996014", "co2aspanconc2": "301.5", "co2aspan2a": "0.287879", "h2obspan2b": "0.0643857", "h2obzero": "1.12406", "flowazero": "0.30897", "co2aspan1": "0.998238", "h2obspan1": "0.995932", "co2bspanconc1": "2500", "co2aspanconc1": "2500", "ssa_ref": "28824.6", "co2aspan2": "-0.0263931", "h2obspan2": "0", "h2obspanconc1": "12.26", "h2oazero": "1.13507", "h2oaspan2": "0", "co2bzero": "0.961256", "h2oaspanconc1": "12.26", "h2oaspanconc2": "0", "ssb_ref": "33242.2", "co2bspan2": "-0.0293673", "chamberpressurezero": "2.57165", "h2oaspan2a": "0.0649895", "co2bspan2a": "0.287951", "co2aspan2b": "0.285185", "h2obspanconc2": "0", "oxygen": "21", "flowmeterzero": "0.994907", "co2bspan2b": "0.285229", "co2bspan1": "0.999003", "h2oaspan2b": "0.0647305", "h2obspan2a": "0.0646487", "tbzero": "0.0334682", "tazero": "-0.018898", "flowbzero": "0.31431", "co2azero": "0.970271"}</t>
  </si>
  <si>
    <t>Chamber type</t>
  </si>
  <si>
    <t>6800-19</t>
  </si>
  <si>
    <t>Chamber s/n</t>
  </si>
  <si>
    <t>0</t>
  </si>
  <si>
    <t>Chamber rev</t>
  </si>
  <si>
    <t>Chamber cal</t>
  </si>
  <si>
    <t>05:53:00</t>
  </si>
  <si>
    <t>Stability Definition:	CO2_s_d (Meas2):</t>
  </si>
  <si>
    <t>SysConst</t>
  </si>
  <si>
    <t>AvgTime</t>
  </si>
  <si>
    <t>Oxygen</t>
  </si>
  <si>
    <t>Chamber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</si>
  <si>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</si>
  <si>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</si>
  <si>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</si>
  <si>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</si>
  <si>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</si>
  <si>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</si>
  <si>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</si>
  <si>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</si>
  <si>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</si>
  <si>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</si>
  <si>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</si>
  <si>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</si>
  <si>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</si>
  <si>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</si>
  <si>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</si>
  <si>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</si>
  <si>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</si>
  <si>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</si>
  <si>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</si>
  <si>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</si>
  <si>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</si>
  <si>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</si>
  <si>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</si>
  <si>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</si>
  <si>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</si>
  <si>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</si>
  <si>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</si>
  <si>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</si>
  <si>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</si>
  <si>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</si>
  <si>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</si>
  <si>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</si>
  <si>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</si>
  <si>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</si>
  <si>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</si>
  <si>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</si>
  <si>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3.96875 92.8394 390.321 633.001 869.03 1081.21 1254.28 1403.85</t>
  </si>
  <si>
    <t>Fs_true</t>
  </si>
  <si>
    <t>0.0569323 100.2 402.115 601.009 800.807 1001.23 1200.73 1401.15</t>
  </si>
  <si>
    <t>leak_wt</t>
  </si>
  <si>
    <t>Sys</t>
  </si>
  <si>
    <t>UserDefVar</t>
  </si>
  <si>
    <t>GasEx</t>
  </si>
  <si>
    <t>Leak</t>
  </si>
  <si>
    <t>LeafQ</t>
  </si>
  <si>
    <t>Const</t>
  </si>
  <si>
    <t>Meas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</si>
  <si>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</si>
  <si>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</si>
  <si>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</si>
  <si>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</si>
  <si>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</si>
  <si>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</si>
  <si>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</si>
  <si>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</si>
  <si>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</si>
  <si>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vtot</t>
  </si>
  <si>
    <t>rho</t>
  </si>
  <si>
    <t>Flux</t>
  </si>
  <si>
    <t>virga</t>
  </si>
  <si>
    <t>vchamber</t>
  </si>
  <si>
    <t>area</t>
  </si>
  <si>
    <t>R</t>
  </si>
  <si>
    <t>collar_offset</t>
  </si>
  <si>
    <t>plot</t>
  </si>
  <si>
    <t>measurement</t>
  </si>
  <si>
    <t>Notes</t>
  </si>
  <si>
    <t>TIME</t>
  </si>
  <si>
    <t>E</t>
  </si>
  <si>
    <t>A</t>
  </si>
  <si>
    <t>RHcham</t>
  </si>
  <si>
    <t>VPcham</t>
  </si>
  <si>
    <t>SVPcham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</si>
  <si>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</si>
  <si>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</si>
  <si>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</si>
  <si>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</si>
  <si>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</si>
  <si>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</si>
  <si>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</si>
  <si>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</si>
  <si>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</si>
  <si>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</si>
  <si>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</si>
  <si>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</si>
  <si>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</si>
  <si>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</si>
  <si>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</si>
  <si>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</si>
  <si>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</si>
  <si>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</si>
  <si>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</si>
  <si>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</si>
  <si>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</si>
  <si>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</si>
  <si>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count</t>
  </si>
  <si>
    <t>co2_adj</t>
  </si>
  <si>
    <t>h2o_adj</t>
  </si>
  <si>
    <t>co2_at</t>
  </si>
  <si>
    <t>h2o_at</t>
  </si>
  <si>
    <t>co2_cv</t>
  </si>
  <si>
    <t>h2o_cv</t>
  </si>
  <si>
    <t>CO2_s_d:MN</t>
  </si>
  <si>
    <t>CO2_s_d:SLP</t>
  </si>
  <si>
    <t>CO2_s_d:SD</t>
  </si>
  <si>
    <t>CO2_s_d:OK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</si>
  <si>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</si>
  <si>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</si>
  <si>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</si>
  <si>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</si>
  <si>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</si>
  <si>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</si>
  <si>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</si>
  <si>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</si>
  <si>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</si>
  <si>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</si>
  <si>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</si>
  <si>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</si>
  <si>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</si>
  <si>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</si>
  <si>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</si>
  <si>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</si>
  <si>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</si>
  <si>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</si>
  <si>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</si>
  <si>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</si>
  <si>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</si>
  <si>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</si>
  <si>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</si>
  <si>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</si>
  <si>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</si>
  <si>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</si>
  <si>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</si>
  <si>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</si>
  <si>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</si>
  <si>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</si>
  <si>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</si>
  <si>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</si>
  <si>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</si>
  <si>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</si>
  <si>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</si>
  <si>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</si>
  <si>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</si>
  <si>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</si>
  <si>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</si>
  <si>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</si>
  <si>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</si>
  <si>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</si>
  <si>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</si>
  <si>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cm^3</t>
  </si>
  <si>
    <t>umol m-2 s-1</t>
  </si>
  <si>
    <t>cm^2</t>
  </si>
  <si>
    <t>cm</t>
  </si>
  <si>
    <t>mol m⁻² s⁻¹</t>
  </si>
  <si>
    <t>µmol m⁻² s⁻¹</t>
  </si>
  <si>
    <t>%</t>
  </si>
  <si>
    <t>kPa</t>
  </si>
  <si>
    <t>µmol s⁻¹</t>
  </si>
  <si>
    <t>J/µmol</t>
  </si>
  <si>
    <t>cm²</t>
  </si>
  <si>
    <t>µmol mol⁻¹</t>
  </si>
  <si>
    <t>mmol mol⁻¹</t>
  </si>
  <si>
    <t>°C</t>
  </si>
  <si>
    <t>rpm</t>
  </si>
  <si>
    <t>secs</t>
  </si>
  <si>
    <t>µmol/mol</t>
  </si>
  <si>
    <t>mmol/mol</t>
  </si>
  <si>
    <t>µmol mol⁻¹ min⁻¹</t>
  </si>
  <si>
    <t>V</t>
  </si>
  <si>
    <t>20190222 05:55:00</t>
  </si>
  <si>
    <t>05:55:00</t>
  </si>
  <si>
    <t>300</t>
  </si>
  <si>
    <t>5614</t>
  </si>
  <si>
    <t>660</t>
  </si>
  <si>
    <t>8.314</t>
  </si>
  <si>
    <t>1.7</t>
  </si>
  <si>
    <t>5w</t>
  </si>
  <si>
    <t>NEE or ER</t>
  </si>
  <si>
    <t>--:--:--</t>
  </si>
  <si>
    <t>0/0</t>
  </si>
  <si>
    <t>5</t>
  </si>
  <si>
    <t>11111111</t>
  </si>
  <si>
    <t>oooooooo</t>
  </si>
  <si>
    <t>off</t>
  </si>
  <si>
    <t>20190222 05:55:02</t>
  </si>
  <si>
    <t>05:55:02</t>
  </si>
  <si>
    <t>20190222 05:55:04</t>
  </si>
  <si>
    <t>05:55:04</t>
  </si>
  <si>
    <t>20190222 05:55:07</t>
  </si>
  <si>
    <t>05:55:07</t>
  </si>
  <si>
    <t>20190222 05:55:09</t>
  </si>
  <si>
    <t>05:55:09</t>
  </si>
  <si>
    <t>20190222 05:55:11</t>
  </si>
  <si>
    <t>05:55:11</t>
  </si>
  <si>
    <t>20190222 05:55:13</t>
  </si>
  <si>
    <t>05:55:13</t>
  </si>
  <si>
    <t>20190222 05:55:15</t>
  </si>
  <si>
    <t>05:55:15</t>
  </si>
  <si>
    <t>20190222 05:55:17</t>
  </si>
  <si>
    <t>05:55:17</t>
  </si>
  <si>
    <t>20190222 05:55:19</t>
  </si>
  <si>
    <t>05:55:19</t>
  </si>
  <si>
    <t>20190222 05:55:21</t>
  </si>
  <si>
    <t>05:55:21</t>
  </si>
  <si>
    <t>20190222 05:55:23</t>
  </si>
  <si>
    <t>05:55:23</t>
  </si>
  <si>
    <t>20190222 05:55:25</t>
  </si>
  <si>
    <t>05:55:25</t>
  </si>
  <si>
    <t>20190222 05:55:27</t>
  </si>
  <si>
    <t>05:55:27</t>
  </si>
  <si>
    <t>20190222 05:55:29</t>
  </si>
  <si>
    <t>05:55:29</t>
  </si>
  <si>
    <t>20190222 05:55:31</t>
  </si>
  <si>
    <t>05:55:31</t>
  </si>
  <si>
    <t>20190222 05:55:33</t>
  </si>
  <si>
    <t>05:55:33</t>
  </si>
  <si>
    <t>20190222 05:55:35</t>
  </si>
  <si>
    <t>05:55:35</t>
  </si>
  <si>
    <t>20190222 05:55:37</t>
  </si>
  <si>
    <t>05:55:37</t>
  </si>
  <si>
    <t>20190222 05:55:39</t>
  </si>
  <si>
    <t>05:55:39</t>
  </si>
  <si>
    <t>20190222 05:55:41</t>
  </si>
  <si>
    <t>05:55:41</t>
  </si>
  <si>
    <t>20190222 05:55:43</t>
  </si>
  <si>
    <t>05:55:43</t>
  </si>
  <si>
    <t>20190222 05:55:45</t>
  </si>
  <si>
    <t>05:55:45</t>
  </si>
  <si>
    <t>20190222 05:55:48</t>
  </si>
  <si>
    <t>05:55:48</t>
  </si>
  <si>
    <t>20190222 05:55:50</t>
  </si>
  <si>
    <t>05:55:50</t>
  </si>
  <si>
    <t>20190222 05:55:52</t>
  </si>
  <si>
    <t>05:55:52</t>
  </si>
  <si>
    <t>20190222 05:55:54</t>
  </si>
  <si>
    <t>05:55:54</t>
  </si>
  <si>
    <t>20190222 05:55:56</t>
  </si>
  <si>
    <t>05:55:56</t>
  </si>
  <si>
    <t>20190222 05:55:58</t>
  </si>
  <si>
    <t>05:55:58</t>
  </si>
  <si>
    <t>20190222 05:56:00</t>
  </si>
  <si>
    <t>05:56:00</t>
  </si>
  <si>
    <t>20190222 05:56:02</t>
  </si>
  <si>
    <t>05:56:02</t>
  </si>
  <si>
    <t>20190222 05:56:04</t>
  </si>
  <si>
    <t>05:56:04</t>
  </si>
  <si>
    <t>20190222 05:56:06</t>
  </si>
  <si>
    <t>05:56:06</t>
  </si>
  <si>
    <t>20190222 05:56:08</t>
  </si>
  <si>
    <t>05:56:08</t>
  </si>
  <si>
    <t>20190222 05:56:10</t>
  </si>
  <si>
    <t>05:56:10</t>
  </si>
  <si>
    <t>20190222 05:56:12</t>
  </si>
  <si>
    <t>05:56:12</t>
  </si>
  <si>
    <t>20190222 05:56:14</t>
  </si>
  <si>
    <t>05:56:14</t>
  </si>
  <si>
    <t>20190222 05:56:16</t>
  </si>
  <si>
    <t>05:56:16</t>
  </si>
  <si>
    <t>20190222 05:56:18</t>
  </si>
  <si>
    <t>05:56:18</t>
  </si>
  <si>
    <t>20190222 05:56:20</t>
  </si>
  <si>
    <t>05:56:20</t>
  </si>
  <si>
    <t>20190222 05:56:22</t>
  </si>
  <si>
    <t>05:56:22</t>
  </si>
  <si>
    <t>20190222 05:56:24</t>
  </si>
  <si>
    <t>05:56:24</t>
  </si>
  <si>
    <t>20190222 05:56:26</t>
  </si>
  <si>
    <t>05:56:26</t>
  </si>
  <si>
    <t>20190222 05:56:28</t>
  </si>
  <si>
    <t>05:56:28</t>
  </si>
  <si>
    <t>20190222 05:56:30</t>
  </si>
  <si>
    <t>05:56:30</t>
  </si>
  <si>
    <t>20190222 05:56:32</t>
  </si>
  <si>
    <t>05:56:32</t>
  </si>
  <si>
    <t>20190222 05:56:34</t>
  </si>
  <si>
    <t>05:56:34</t>
  </si>
  <si>
    <t>20190222 05:56:36</t>
  </si>
  <si>
    <t>05:56:36</t>
  </si>
  <si>
    <t>20190222 05:56:38</t>
  </si>
  <si>
    <t>05:56:38</t>
  </si>
  <si>
    <t>20190222 05:56:40</t>
  </si>
  <si>
    <t>05:56:40</t>
  </si>
  <si>
    <t>20190222 05:56:42</t>
  </si>
  <si>
    <t>05:56:42</t>
  </si>
  <si>
    <t>20190222 05:56:44</t>
  </si>
  <si>
    <t>05:56:44</t>
  </si>
  <si>
    <t>20190222 05:56:46</t>
  </si>
  <si>
    <t>05:56:46</t>
  </si>
  <si>
    <t>20190222 05:56:48</t>
  </si>
  <si>
    <t>05:56:48</t>
  </si>
  <si>
    <t>20190222 05:56:50</t>
  </si>
  <si>
    <t>05:56:50</t>
  </si>
  <si>
    <t>20190222 05:56:52</t>
  </si>
  <si>
    <t>05:56:52</t>
  </si>
  <si>
    <t>20190222 05:56:54</t>
  </si>
  <si>
    <t>05:56:54</t>
  </si>
  <si>
    <t>20190222 05:56:56</t>
  </si>
  <si>
    <t>05:56:56</t>
  </si>
  <si>
    <t>20190222 05:56:58</t>
  </si>
  <si>
    <t>05:56:58</t>
  </si>
  <si>
    <t>20190222 05:57:33</t>
  </si>
  <si>
    <t>05:57:33</t>
  </si>
  <si>
    <t>20190222 05:57:35</t>
  </si>
  <si>
    <t>05:57:35</t>
  </si>
  <si>
    <t>20190222 05:57:37</t>
  </si>
  <si>
    <t>05:57:37</t>
  </si>
  <si>
    <t>20190222 05:57:39</t>
  </si>
  <si>
    <t>05:57:39</t>
  </si>
  <si>
    <t>20190222 05:57:41</t>
  </si>
  <si>
    <t>05:57:41</t>
  </si>
  <si>
    <t>20190222 05:57:43</t>
  </si>
  <si>
    <t>05:57:43</t>
  </si>
  <si>
    <t>20190222 05:57:45</t>
  </si>
  <si>
    <t>05:57:45</t>
  </si>
  <si>
    <t>20190222 05:57:47</t>
  </si>
  <si>
    <t>05:57:47</t>
  </si>
  <si>
    <t>20190222 05:57:49</t>
  </si>
  <si>
    <t>05:57:49</t>
  </si>
  <si>
    <t>20190222 05:57:51</t>
  </si>
  <si>
    <t>05:57:51</t>
  </si>
  <si>
    <t>20190222 05:57:53</t>
  </si>
  <si>
    <t>05:57:53</t>
  </si>
  <si>
    <t>20190222 05:57:55</t>
  </si>
  <si>
    <t>05:57:55</t>
  </si>
  <si>
    <t>20190222 05:57:57</t>
  </si>
  <si>
    <t>05:57:57</t>
  </si>
  <si>
    <t>20190222 05:57:59</t>
  </si>
  <si>
    <t>05:57:59</t>
  </si>
  <si>
    <t>20190222 05:58:01</t>
  </si>
  <si>
    <t>05:58:01</t>
  </si>
  <si>
    <t>20190222 05:58:03</t>
  </si>
  <si>
    <t>05:58:03</t>
  </si>
  <si>
    <t>20190222 05:58:05</t>
  </si>
  <si>
    <t>05:58:05</t>
  </si>
  <si>
    <t>20190222 05:58:07</t>
  </si>
  <si>
    <t>05:58:07</t>
  </si>
  <si>
    <t>20190222 05:58:09</t>
  </si>
  <si>
    <t>05:58:09</t>
  </si>
  <si>
    <t>20190222 05:58:11</t>
  </si>
  <si>
    <t>05:58:11</t>
  </si>
  <si>
    <t>20190222 05:58:13</t>
  </si>
  <si>
    <t>05:58:13</t>
  </si>
  <si>
    <t>20190222 05:58:15</t>
  </si>
  <si>
    <t>05:58:15</t>
  </si>
  <si>
    <t>20190222 05:58:17</t>
  </si>
  <si>
    <t>05:58:17</t>
  </si>
  <si>
    <t>20190222 05:58:19</t>
  </si>
  <si>
    <t>05:58:19</t>
  </si>
  <si>
    <t>20190222 05:58:21</t>
  </si>
  <si>
    <t>05:58:21</t>
  </si>
  <si>
    <t>20190222 05:58:23</t>
  </si>
  <si>
    <t>05:58:23</t>
  </si>
  <si>
    <t>20190222 05:58:25</t>
  </si>
  <si>
    <t>05:58:25</t>
  </si>
  <si>
    <t>20190222 05:58:27</t>
  </si>
  <si>
    <t>05:58:27</t>
  </si>
  <si>
    <t>20190222 05:58:29</t>
  </si>
  <si>
    <t>05:58:29</t>
  </si>
  <si>
    <t>20190222 05:58:31</t>
  </si>
  <si>
    <t>05:58:31</t>
  </si>
  <si>
    <t>20190222 05:58:33</t>
  </si>
  <si>
    <t>05:58:33</t>
  </si>
  <si>
    <t>20190222 05:58:35</t>
  </si>
  <si>
    <t>05:58:35</t>
  </si>
  <si>
    <t>20190222 05:58:37</t>
  </si>
  <si>
    <t>05:58:37</t>
  </si>
  <si>
    <t>20190222 05:58:39</t>
  </si>
  <si>
    <t>05:58:39</t>
  </si>
  <si>
    <t>20190222 05:58:41</t>
  </si>
  <si>
    <t>05:58:41</t>
  </si>
  <si>
    <t>20190222 05:58:43</t>
  </si>
  <si>
    <t>05:58:43</t>
  </si>
  <si>
    <t>20190222 05:58:45</t>
  </si>
  <si>
    <t>05:58:45</t>
  </si>
  <si>
    <t>20190222 05:58:47</t>
  </si>
  <si>
    <t>05:58:47</t>
  </si>
  <si>
    <t>20190222 05:58:49</t>
  </si>
  <si>
    <t>05:58:49</t>
  </si>
  <si>
    <t>20190222 05:58:51</t>
  </si>
  <si>
    <t>05:58:51</t>
  </si>
  <si>
    <t>20190222 05:58:53</t>
  </si>
  <si>
    <t>05:58:53</t>
  </si>
  <si>
    <t>20190222 05:58:55</t>
  </si>
  <si>
    <t>05:58:55</t>
  </si>
  <si>
    <t>20190222 05:58:57</t>
  </si>
  <si>
    <t>05:58:57</t>
  </si>
  <si>
    <t>20190222 05:58:59</t>
  </si>
  <si>
    <t>05:58:59</t>
  </si>
  <si>
    <t>20190222 05:59:01</t>
  </si>
  <si>
    <t>05:59:01</t>
  </si>
  <si>
    <t>20190222 05:59:03</t>
  </si>
  <si>
    <t>05:59:03</t>
  </si>
  <si>
    <t>20190222 05:59:05</t>
  </si>
  <si>
    <t>05:59:05</t>
  </si>
  <si>
    <t>20190222 05:59:07</t>
  </si>
  <si>
    <t>05:59:07</t>
  </si>
  <si>
    <t>20190222 05:59:09</t>
  </si>
  <si>
    <t>05:59:09</t>
  </si>
  <si>
    <t>20190222 05:59:11</t>
  </si>
  <si>
    <t>05:59:11</t>
  </si>
  <si>
    <t>20190222 05:59:13</t>
  </si>
  <si>
    <t>05:59:13</t>
  </si>
  <si>
    <t>20190222 05:59:15</t>
  </si>
  <si>
    <t>05:59:15</t>
  </si>
  <si>
    <t>20190222 05:59:17</t>
  </si>
  <si>
    <t>05:59:17</t>
  </si>
  <si>
    <t>20190222 05:59:19</t>
  </si>
  <si>
    <t>05:59:19</t>
  </si>
  <si>
    <t>20190222 05:59:21</t>
  </si>
  <si>
    <t>05:59:21</t>
  </si>
  <si>
    <t>20190222 05:59:23</t>
  </si>
  <si>
    <t>05:59:23</t>
  </si>
  <si>
    <t>20190222 05:59:25</t>
  </si>
  <si>
    <t>05:59:25</t>
  </si>
  <si>
    <t>20190222 05:59:27</t>
  </si>
  <si>
    <t>05:59:27</t>
  </si>
  <si>
    <t>20190222 05:59:29</t>
  </si>
  <si>
    <t>05:59:29</t>
  </si>
  <si>
    <t>20190222 05:59:31</t>
  </si>
  <si>
    <t>05:59:31</t>
  </si>
  <si>
    <t>05:59:55</t>
  </si>
  <si>
    <t>redo nee one more time</t>
  </si>
  <si>
    <t>20190222 06:00:25</t>
  </si>
  <si>
    <t>06:00:25</t>
  </si>
  <si>
    <t>20190222 06:00:27</t>
  </si>
  <si>
    <t>06:00:27</t>
  </si>
  <si>
    <t>20190222 06:00:29</t>
  </si>
  <si>
    <t>06:00:29</t>
  </si>
  <si>
    <t>20190222 06:00:31</t>
  </si>
  <si>
    <t>06:00:31</t>
  </si>
  <si>
    <t>20190222 06:00:33</t>
  </si>
  <si>
    <t>06:00:33</t>
  </si>
  <si>
    <t>20190222 06:00:35</t>
  </si>
  <si>
    <t>06:00:35</t>
  </si>
  <si>
    <t>20190222 06:00:37</t>
  </si>
  <si>
    <t>06:00:37</t>
  </si>
  <si>
    <t>20190222 06:00:39</t>
  </si>
  <si>
    <t>06:00:39</t>
  </si>
  <si>
    <t>20190222 06:00:41</t>
  </si>
  <si>
    <t>06:00:41</t>
  </si>
  <si>
    <t>20190222 06:00:43</t>
  </si>
  <si>
    <t>06:00:43</t>
  </si>
  <si>
    <t>20190222 06:00:45</t>
  </si>
  <si>
    <t>06:00:45</t>
  </si>
  <si>
    <t>20190222 06:00:47</t>
  </si>
  <si>
    <t>06:00:47</t>
  </si>
  <si>
    <t>20190222 06:00:49</t>
  </si>
  <si>
    <t>06:00:49</t>
  </si>
  <si>
    <t>20190222 06:00:51</t>
  </si>
  <si>
    <t>06:00:51</t>
  </si>
  <si>
    <t>20190222 06:00:53</t>
  </si>
  <si>
    <t>06:00:53</t>
  </si>
  <si>
    <t>20190222 06:00:55</t>
  </si>
  <si>
    <t>06:00:55</t>
  </si>
  <si>
    <t>20190222 06:00:57</t>
  </si>
  <si>
    <t>06:00:57</t>
  </si>
  <si>
    <t>20190222 06:00:59</t>
  </si>
  <si>
    <t>06:00:59</t>
  </si>
  <si>
    <t>20190222 06:01:01</t>
  </si>
  <si>
    <t>06:01:01</t>
  </si>
  <si>
    <t>20190222 06:01:03</t>
  </si>
  <si>
    <t>06:01:03</t>
  </si>
  <si>
    <t>20190222 06:01:05</t>
  </si>
  <si>
    <t>06:01:05</t>
  </si>
  <si>
    <t>20190222 06:01:07</t>
  </si>
  <si>
    <t>06:01:07</t>
  </si>
  <si>
    <t>20190222 06:01:09</t>
  </si>
  <si>
    <t>06:01:09</t>
  </si>
  <si>
    <t>20190222 06:01:11</t>
  </si>
  <si>
    <t>06:01:11</t>
  </si>
  <si>
    <t>20190222 06:01:13</t>
  </si>
  <si>
    <t>06:01:13</t>
  </si>
  <si>
    <t>20190222 06:01:15</t>
  </si>
  <si>
    <t>06:01:15</t>
  </si>
  <si>
    <t>20190222 06:01:17</t>
  </si>
  <si>
    <t>06:01:17</t>
  </si>
  <si>
    <t>20190222 06:01:19</t>
  </si>
  <si>
    <t>06:01:19</t>
  </si>
  <si>
    <t>20190222 06:01:21</t>
  </si>
  <si>
    <t>06:01:21</t>
  </si>
  <si>
    <t>20190222 06:01:23</t>
  </si>
  <si>
    <t>06:01:23</t>
  </si>
  <si>
    <t>20190222 06:01:25</t>
  </si>
  <si>
    <t>06:01:25</t>
  </si>
  <si>
    <t>20190222 06:01:27</t>
  </si>
  <si>
    <t>06:01:27</t>
  </si>
  <si>
    <t>20190222 06:01:29</t>
  </si>
  <si>
    <t>06:01:29</t>
  </si>
  <si>
    <t>20190222 06:01:31</t>
  </si>
  <si>
    <t>06:01:31</t>
  </si>
  <si>
    <t>20190222 06:01:33</t>
  </si>
  <si>
    <t>06:01:33</t>
  </si>
  <si>
    <t>20190222 06:01:35</t>
  </si>
  <si>
    <t>06:01:35</t>
  </si>
  <si>
    <t>20190222 06:01:37</t>
  </si>
  <si>
    <t>06:01:37</t>
  </si>
  <si>
    <t>20190222 06:01:39</t>
  </si>
  <si>
    <t>06:01:39</t>
  </si>
  <si>
    <t>20190222 06:01:41</t>
  </si>
  <si>
    <t>06:01:41</t>
  </si>
  <si>
    <t>20190222 06:01:43</t>
  </si>
  <si>
    <t>06:01:43</t>
  </si>
  <si>
    <t>20190222 06:01:45</t>
  </si>
  <si>
    <t>06:01:45</t>
  </si>
  <si>
    <t>20190222 06:01:47</t>
  </si>
  <si>
    <t>06:01:47</t>
  </si>
  <si>
    <t>20190222 06:01:49</t>
  </si>
  <si>
    <t>06:01:49</t>
  </si>
  <si>
    <t>20190222 06:01:51</t>
  </si>
  <si>
    <t>06:01:51</t>
  </si>
  <si>
    <t>20190222 06:01:53</t>
  </si>
  <si>
    <t>06:01:53</t>
  </si>
  <si>
    <t>20190222 06:01:55</t>
  </si>
  <si>
    <t>06:01:55</t>
  </si>
  <si>
    <t>20190222 06:01:57</t>
  </si>
  <si>
    <t>06:01:57</t>
  </si>
  <si>
    <t>20190222 06:01:59</t>
  </si>
  <si>
    <t>06:01:59</t>
  </si>
  <si>
    <t>20190222 06:02:01</t>
  </si>
  <si>
    <t>06:02:01</t>
  </si>
  <si>
    <t>20190222 06:02:03</t>
  </si>
  <si>
    <t>06:02:03</t>
  </si>
  <si>
    <t>20190222 06:02:05</t>
  </si>
  <si>
    <t>06:02:05</t>
  </si>
  <si>
    <t>20190222 06:02:07</t>
  </si>
  <si>
    <t>06:02:07</t>
  </si>
  <si>
    <t>20190222 06:02:09</t>
  </si>
  <si>
    <t>06:02:09</t>
  </si>
  <si>
    <t>20190222 06:02:11</t>
  </si>
  <si>
    <t>06:02:11</t>
  </si>
  <si>
    <t>20190222 06:02:13</t>
  </si>
  <si>
    <t>06:02:13</t>
  </si>
  <si>
    <t>20190222 06:02:15</t>
  </si>
  <si>
    <t>06:02:15</t>
  </si>
  <si>
    <t>20190222 06:02:17</t>
  </si>
  <si>
    <t>06:02:17</t>
  </si>
  <si>
    <t>20190222 06:02:19</t>
  </si>
  <si>
    <t>06:02:19</t>
  </si>
  <si>
    <t>20190222 06:02:21</t>
  </si>
  <si>
    <t>06:02:21</t>
  </si>
  <si>
    <t>20190222 06:02:23</t>
  </si>
  <si>
    <t>06:02:23</t>
  </si>
  <si>
    <t>20190222 06:04:00</t>
  </si>
  <si>
    <t>06:04:00</t>
  </si>
  <si>
    <t>20190222 06:04:02</t>
  </si>
  <si>
    <t>06:04:02</t>
  </si>
  <si>
    <t>20190222 06:04:04</t>
  </si>
  <si>
    <t>06:04:04</t>
  </si>
  <si>
    <t>20190222 06:04:06</t>
  </si>
  <si>
    <t>06:04:06</t>
  </si>
  <si>
    <t>20190222 06:04:08</t>
  </si>
  <si>
    <t>06:04:08</t>
  </si>
  <si>
    <t>20190222 06:04:10</t>
  </si>
  <si>
    <t>06:04:10</t>
  </si>
  <si>
    <t>20190222 06:04:12</t>
  </si>
  <si>
    <t>06:04:12</t>
  </si>
  <si>
    <t>20190222 06:04:14</t>
  </si>
  <si>
    <t>06:04:14</t>
  </si>
  <si>
    <t>20190222 06:04:16</t>
  </si>
  <si>
    <t>06:04:16</t>
  </si>
  <si>
    <t>20190222 06:04:18</t>
  </si>
  <si>
    <t>06:04:18</t>
  </si>
  <si>
    <t>20190222 06:04:20</t>
  </si>
  <si>
    <t>06:04:20</t>
  </si>
  <si>
    <t>20190222 06:04:22</t>
  </si>
  <si>
    <t>06:04:22</t>
  </si>
  <si>
    <t>20190222 06:04:24</t>
  </si>
  <si>
    <t>06:04:24</t>
  </si>
  <si>
    <t>20190222 06:04:26</t>
  </si>
  <si>
    <t>06:04:26</t>
  </si>
  <si>
    <t>20190222 06:04:28</t>
  </si>
  <si>
    <t>06:04:28</t>
  </si>
  <si>
    <t>20190222 06:04:30</t>
  </si>
  <si>
    <t>06:04:30</t>
  </si>
  <si>
    <t>20190222 06:04:32</t>
  </si>
  <si>
    <t>06:04:32</t>
  </si>
  <si>
    <t>20190222 06:04:34</t>
  </si>
  <si>
    <t>06:04:34</t>
  </si>
  <si>
    <t>20190222 06:04:36</t>
  </si>
  <si>
    <t>06:04:36</t>
  </si>
  <si>
    <t>20190222 06:04:38</t>
  </si>
  <si>
    <t>06:04:38</t>
  </si>
  <si>
    <t>20190222 06:04:40</t>
  </si>
  <si>
    <t>06:04:40</t>
  </si>
  <si>
    <t>20190222 06:04:42</t>
  </si>
  <si>
    <t>06:04:42</t>
  </si>
  <si>
    <t>20190222 06:04:44</t>
  </si>
  <si>
    <t>06:04:44</t>
  </si>
  <si>
    <t>20190222 06:04:46</t>
  </si>
  <si>
    <t>06:04:46</t>
  </si>
  <si>
    <t>20190222 06:04:48</t>
  </si>
  <si>
    <t>06:04:48</t>
  </si>
  <si>
    <t>20190222 06:04:50</t>
  </si>
  <si>
    <t>06:04:50</t>
  </si>
  <si>
    <t>20190222 06:04:52</t>
  </si>
  <si>
    <t>06:04:52</t>
  </si>
  <si>
    <t>20190222 06:04:54</t>
  </si>
  <si>
    <t>06:04:54</t>
  </si>
  <si>
    <t>20190222 06:04:56</t>
  </si>
  <si>
    <t>06:04:56</t>
  </si>
  <si>
    <t>20190222 06:04:58</t>
  </si>
  <si>
    <t>06:04:58</t>
  </si>
  <si>
    <t>20190222 06:05:00</t>
  </si>
  <si>
    <t>06:05:00</t>
  </si>
  <si>
    <t>20190222 06:05:02</t>
  </si>
  <si>
    <t>06:05:02</t>
  </si>
  <si>
    <t>20190222 06:05:04</t>
  </si>
  <si>
    <t>06:05:04</t>
  </si>
  <si>
    <t>20190222 06:05:06</t>
  </si>
  <si>
    <t>06:05:06</t>
  </si>
  <si>
    <t>20190222 06:05:08</t>
  </si>
  <si>
    <t>06:05:08</t>
  </si>
  <si>
    <t>20190222 06:05:10</t>
  </si>
  <si>
    <t>06:05:10</t>
  </si>
  <si>
    <t>20190222 06:05:12</t>
  </si>
  <si>
    <t>06:05:12</t>
  </si>
  <si>
    <t>20190222 06:05:14</t>
  </si>
  <si>
    <t>06:05:14</t>
  </si>
  <si>
    <t>20190222 06:05:16</t>
  </si>
  <si>
    <t>06:05:16</t>
  </si>
  <si>
    <t>20190222 06:05:18</t>
  </si>
  <si>
    <t>06:05:18</t>
  </si>
  <si>
    <t>20190222 06:05:20</t>
  </si>
  <si>
    <t>06:05:20</t>
  </si>
  <si>
    <t>20190222 06:05:22</t>
  </si>
  <si>
    <t>06:05:22</t>
  </si>
  <si>
    <t>20190222 06:05:24</t>
  </si>
  <si>
    <t>06:05:24</t>
  </si>
  <si>
    <t>20190222 06:05:26</t>
  </si>
  <si>
    <t>06:05:26</t>
  </si>
  <si>
    <t>20190222 06:05:28</t>
  </si>
  <si>
    <t>06:05:28</t>
  </si>
  <si>
    <t>20190222 06:05:30</t>
  </si>
  <si>
    <t>06:05:30</t>
  </si>
  <si>
    <t>20190222 06:05:32</t>
  </si>
  <si>
    <t>06:05:32</t>
  </si>
  <si>
    <t>20190222 06:05:34</t>
  </si>
  <si>
    <t>06:05:34</t>
  </si>
  <si>
    <t>20190222 06:05:36</t>
  </si>
  <si>
    <t>06:05:36</t>
  </si>
  <si>
    <t>20190222 06:05:38</t>
  </si>
  <si>
    <t>06:05:38</t>
  </si>
  <si>
    <t>20190222 06:05:40</t>
  </si>
  <si>
    <t>06:05:40</t>
  </si>
  <si>
    <t>20190222 06:05:42</t>
  </si>
  <si>
    <t>06:05:42</t>
  </si>
  <si>
    <t>20190222 06:05:44</t>
  </si>
  <si>
    <t>06:05:44</t>
  </si>
  <si>
    <t>20190222 06:05:46</t>
  </si>
  <si>
    <t>06:05:46</t>
  </si>
  <si>
    <t>20190222 06:05:48</t>
  </si>
  <si>
    <t>06:05:48</t>
  </si>
  <si>
    <t>20190222 06:05:50</t>
  </si>
  <si>
    <t>06:05:50</t>
  </si>
  <si>
    <t>20190222 06:05:52</t>
  </si>
  <si>
    <t>06:05:52</t>
  </si>
  <si>
    <t>20190222 06:05:54</t>
  </si>
  <si>
    <t>06:05:54</t>
  </si>
  <si>
    <t>20190222 06:05:56</t>
  </si>
  <si>
    <t>06:05:56</t>
  </si>
  <si>
    <t>20190222 06:05:58</t>
  </si>
  <si>
    <t>06:05:58</t>
  </si>
  <si>
    <t>20190222 06:07:13</t>
  </si>
  <si>
    <t>06:07:13</t>
  </si>
  <si>
    <t>1.1</t>
  </si>
  <si>
    <t>5c</t>
  </si>
  <si>
    <t>20190222 06:07:15</t>
  </si>
  <si>
    <t>06:07:15</t>
  </si>
  <si>
    <t>20190222 06:07:17</t>
  </si>
  <si>
    <t>06:07:17</t>
  </si>
  <si>
    <t>20190222 06:07:19</t>
  </si>
  <si>
    <t>06:07:19</t>
  </si>
  <si>
    <t>20190222 06:07:21</t>
  </si>
  <si>
    <t>06:07:21</t>
  </si>
  <si>
    <t>20190222 06:07:23</t>
  </si>
  <si>
    <t>06:07:23</t>
  </si>
  <si>
    <t>20190222 06:07:25</t>
  </si>
  <si>
    <t>06:07:25</t>
  </si>
  <si>
    <t>20190222 06:07:27</t>
  </si>
  <si>
    <t>06:07:27</t>
  </si>
  <si>
    <t>20190222 06:07:29</t>
  </si>
  <si>
    <t>06:07:29</t>
  </si>
  <si>
    <t>20190222 06:07:31</t>
  </si>
  <si>
    <t>06:07:31</t>
  </si>
  <si>
    <t>20190222 06:07:33</t>
  </si>
  <si>
    <t>06:07:33</t>
  </si>
  <si>
    <t>20190222 06:07:35</t>
  </si>
  <si>
    <t>06:07:35</t>
  </si>
  <si>
    <t>20190222 06:07:37</t>
  </si>
  <si>
    <t>06:07:37</t>
  </si>
  <si>
    <t>20190222 06:07:39</t>
  </si>
  <si>
    <t>06:07:39</t>
  </si>
  <si>
    <t>20190222 06:07:41</t>
  </si>
  <si>
    <t>06:07:41</t>
  </si>
  <si>
    <t>20190222 06:07:43</t>
  </si>
  <si>
    <t>06:07:43</t>
  </si>
  <si>
    <t>20190222 06:07:45</t>
  </si>
  <si>
    <t>06:07:45</t>
  </si>
  <si>
    <t>20190222 06:07:47</t>
  </si>
  <si>
    <t>06:07:47</t>
  </si>
  <si>
    <t>20190222 06:07:49</t>
  </si>
  <si>
    <t>06:07:49</t>
  </si>
  <si>
    <t>20190222 06:07:51</t>
  </si>
  <si>
    <t>06:07:51</t>
  </si>
  <si>
    <t>20190222 06:07:53</t>
  </si>
  <si>
    <t>06:07:53</t>
  </si>
  <si>
    <t>20190222 06:07:55</t>
  </si>
  <si>
    <t>06:07:55</t>
  </si>
  <si>
    <t>20190222 06:07:57</t>
  </si>
  <si>
    <t>06:07:57</t>
  </si>
  <si>
    <t>20190222 06:07:59</t>
  </si>
  <si>
    <t>06:07:59</t>
  </si>
  <si>
    <t>20190222 06:08:01</t>
  </si>
  <si>
    <t>06:08:01</t>
  </si>
  <si>
    <t>20190222 06:08:03</t>
  </si>
  <si>
    <t>06:08:03</t>
  </si>
  <si>
    <t>20190222 06:08:05</t>
  </si>
  <si>
    <t>06:08:05</t>
  </si>
  <si>
    <t>20190222 06:08:07</t>
  </si>
  <si>
    <t>06:08:07</t>
  </si>
  <si>
    <t>20190222 06:08:09</t>
  </si>
  <si>
    <t>06:08:09</t>
  </si>
  <si>
    <t>20190222 06:08:11</t>
  </si>
  <si>
    <t>06:08:11</t>
  </si>
  <si>
    <t>20190222 06:08:13</t>
  </si>
  <si>
    <t>06:08:13</t>
  </si>
  <si>
    <t>20190222 06:08:15</t>
  </si>
  <si>
    <t>06:08:15</t>
  </si>
  <si>
    <t>20190222 06:08:17</t>
  </si>
  <si>
    <t>06:08:17</t>
  </si>
  <si>
    <t>20190222 06:08:19</t>
  </si>
  <si>
    <t>06:08:19</t>
  </si>
  <si>
    <t>20190222 06:08:21</t>
  </si>
  <si>
    <t>06:08:21</t>
  </si>
  <si>
    <t>20190222 06:08:23</t>
  </si>
  <si>
    <t>06:08:23</t>
  </si>
  <si>
    <t>20190222 06:08:25</t>
  </si>
  <si>
    <t>06:08:25</t>
  </si>
  <si>
    <t>20190222 06:08:27</t>
  </si>
  <si>
    <t>06:08:27</t>
  </si>
  <si>
    <t>20190222 06:08:29</t>
  </si>
  <si>
    <t>06:08:29</t>
  </si>
  <si>
    <t>20190222 06:08:31</t>
  </si>
  <si>
    <t>06:08:31</t>
  </si>
  <si>
    <t>20190222 06:08:33</t>
  </si>
  <si>
    <t>06:08:33</t>
  </si>
  <si>
    <t>20190222 06:08:35</t>
  </si>
  <si>
    <t>06:08:35</t>
  </si>
  <si>
    <t>20190222 06:08:37</t>
  </si>
  <si>
    <t>06:08:37</t>
  </si>
  <si>
    <t>20190222 06:08:39</t>
  </si>
  <si>
    <t>06:08:39</t>
  </si>
  <si>
    <t>20190222 06:08:41</t>
  </si>
  <si>
    <t>06:08:41</t>
  </si>
  <si>
    <t>20190222 06:08:43</t>
  </si>
  <si>
    <t>06:08:43</t>
  </si>
  <si>
    <t>20190222 06:08:45</t>
  </si>
  <si>
    <t>06:08:45</t>
  </si>
  <si>
    <t>20190222 06:08:47</t>
  </si>
  <si>
    <t>06:08:47</t>
  </si>
  <si>
    <t>20190222 06:08:49</t>
  </si>
  <si>
    <t>06:08:49</t>
  </si>
  <si>
    <t>20190222 06:08:51</t>
  </si>
  <si>
    <t>06:08:51</t>
  </si>
  <si>
    <t>20190222 06:08:53</t>
  </si>
  <si>
    <t>06:08:53</t>
  </si>
  <si>
    <t>20190222 06:08:55</t>
  </si>
  <si>
    <t>06:08:55</t>
  </si>
  <si>
    <t>20190222 06:08:57</t>
  </si>
  <si>
    <t>06:08:57</t>
  </si>
  <si>
    <t>20190222 06:08:59</t>
  </si>
  <si>
    <t>06:08:59</t>
  </si>
  <si>
    <t>20190222 06:09:01</t>
  </si>
  <si>
    <t>06:09:01</t>
  </si>
  <si>
    <t>20190222 06:09:03</t>
  </si>
  <si>
    <t>06:09:03</t>
  </si>
  <si>
    <t>20190222 06:09:05</t>
  </si>
  <si>
    <t>06:09:05</t>
  </si>
  <si>
    <t>20190222 06:09:07</t>
  </si>
  <si>
    <t>06:09:07</t>
  </si>
  <si>
    <t>20190222 06:09:09</t>
  </si>
  <si>
    <t>06:09:09</t>
  </si>
  <si>
    <t>20190222 06:09:11</t>
  </si>
  <si>
    <t>06:09:11</t>
  </si>
  <si>
    <t>20190222 06:10:28</t>
  </si>
  <si>
    <t>06:10:28</t>
  </si>
  <si>
    <t>20190222 06:10:30</t>
  </si>
  <si>
    <t>06:10:30</t>
  </si>
  <si>
    <t>20190222 06:10:32</t>
  </si>
  <si>
    <t>06:10:32</t>
  </si>
  <si>
    <t>20190222 06:10:34</t>
  </si>
  <si>
    <t>06:10:34</t>
  </si>
  <si>
    <t>20190222 06:10:36</t>
  </si>
  <si>
    <t>06:10:36</t>
  </si>
  <si>
    <t>20190222 06:10:38</t>
  </si>
  <si>
    <t>06:10:38</t>
  </si>
  <si>
    <t>20190222 06:10:40</t>
  </si>
  <si>
    <t>06:10:40</t>
  </si>
  <si>
    <t>20190222 06:10:42</t>
  </si>
  <si>
    <t>06:10:42</t>
  </si>
  <si>
    <t>20190222 06:10:44</t>
  </si>
  <si>
    <t>06:10:44</t>
  </si>
  <si>
    <t>20190222 06:10:46</t>
  </si>
  <si>
    <t>06:10:46</t>
  </si>
  <si>
    <t>20190222 06:10:48</t>
  </si>
  <si>
    <t>06:10:48</t>
  </si>
  <si>
    <t>20190222 06:10:50</t>
  </si>
  <si>
    <t>06:10:50</t>
  </si>
  <si>
    <t>20190222 06:10:52</t>
  </si>
  <si>
    <t>06:10:52</t>
  </si>
  <si>
    <t>20190222 06:10:54</t>
  </si>
  <si>
    <t>06:10:54</t>
  </si>
  <si>
    <t>20190222 06:10:56</t>
  </si>
  <si>
    <t>06:10:56</t>
  </si>
  <si>
    <t>20190222 06:10:58</t>
  </si>
  <si>
    <t>06:10:58</t>
  </si>
  <si>
    <t>20190222 06:11:00</t>
  </si>
  <si>
    <t>06:11:00</t>
  </si>
  <si>
    <t>20190222 06:11:02</t>
  </si>
  <si>
    <t>06:11:02</t>
  </si>
  <si>
    <t>20190222 06:11:05</t>
  </si>
  <si>
    <t>06:11:05</t>
  </si>
  <si>
    <t>20190222 06:11:06</t>
  </si>
  <si>
    <t>06:11:06</t>
  </si>
  <si>
    <t>20190222 06:11:08</t>
  </si>
  <si>
    <t>06:11:08</t>
  </si>
  <si>
    <t>20190222 06:11:10</t>
  </si>
  <si>
    <t>06:11:10</t>
  </si>
  <si>
    <t>20190222 06:11:12</t>
  </si>
  <si>
    <t>06:11:12</t>
  </si>
  <si>
    <t>20190222 06:11:15</t>
  </si>
  <si>
    <t>06:11:15</t>
  </si>
  <si>
    <t>20190222 06:11:17</t>
  </si>
  <si>
    <t>06:11:17</t>
  </si>
  <si>
    <t>20190222 06:11:19</t>
  </si>
  <si>
    <t>06:11:19</t>
  </si>
  <si>
    <t>20190222 06:11:21</t>
  </si>
  <si>
    <t>06:11:21</t>
  </si>
  <si>
    <t>20190222 06:11:23</t>
  </si>
  <si>
    <t>06:11:23</t>
  </si>
  <si>
    <t>20190222 06:11:25</t>
  </si>
  <si>
    <t>06:11:25</t>
  </si>
  <si>
    <t>20190222 06:11:27</t>
  </si>
  <si>
    <t>06:11:27</t>
  </si>
  <si>
    <t>20190222 06:11:29</t>
  </si>
  <si>
    <t>06:11:29</t>
  </si>
  <si>
    <t>20190222 06:11:31</t>
  </si>
  <si>
    <t>06:11:31</t>
  </si>
  <si>
    <t>20190222 06:11:33</t>
  </si>
  <si>
    <t>06:11:33</t>
  </si>
  <si>
    <t>20190222 06:11:35</t>
  </si>
  <si>
    <t>06:11:35</t>
  </si>
  <si>
    <t>20190222 06:11:37</t>
  </si>
  <si>
    <t>06:11:37</t>
  </si>
  <si>
    <t>20190222 06:11:39</t>
  </si>
  <si>
    <t>06:11:39</t>
  </si>
  <si>
    <t>20190222 06:11:41</t>
  </si>
  <si>
    <t>06:11:41</t>
  </si>
  <si>
    <t>20190222 06:11:43</t>
  </si>
  <si>
    <t>06:11:43</t>
  </si>
  <si>
    <t>20190222 06:11:45</t>
  </si>
  <si>
    <t>06:11:45</t>
  </si>
  <si>
    <t>20190222 06:11:47</t>
  </si>
  <si>
    <t>06:11:47</t>
  </si>
  <si>
    <t>20190222 06:11:49</t>
  </si>
  <si>
    <t>06:11:49</t>
  </si>
  <si>
    <t>20190222 06:11:51</t>
  </si>
  <si>
    <t>06:11:51</t>
  </si>
  <si>
    <t>20190222 06:11:53</t>
  </si>
  <si>
    <t>06:11:53</t>
  </si>
  <si>
    <t>20190222 06:11:55</t>
  </si>
  <si>
    <t>06:11:55</t>
  </si>
  <si>
    <t>20190222 06:11:57</t>
  </si>
  <si>
    <t>06:11:57</t>
  </si>
  <si>
    <t>20190222 06:11:59</t>
  </si>
  <si>
    <t>06:11:59</t>
  </si>
  <si>
    <t>20190222 06:12:01</t>
  </si>
  <si>
    <t>06:12:01</t>
  </si>
  <si>
    <t>20190222 06:12:03</t>
  </si>
  <si>
    <t>06:12:03</t>
  </si>
  <si>
    <t>20190222 06:12:05</t>
  </si>
  <si>
    <t>06:12:05</t>
  </si>
  <si>
    <t>20190222 06:12:07</t>
  </si>
  <si>
    <t>06:12:07</t>
  </si>
  <si>
    <t>20190222 06:12:09</t>
  </si>
  <si>
    <t>06:12:09</t>
  </si>
  <si>
    <t>20190222 06:12:11</t>
  </si>
  <si>
    <t>06:12:11</t>
  </si>
  <si>
    <t>20190222 06:12:13</t>
  </si>
  <si>
    <t>06:12:13</t>
  </si>
  <si>
    <t>20190222 06:12:15</t>
  </si>
  <si>
    <t>06:12:15</t>
  </si>
  <si>
    <t>20190222 06:12:17</t>
  </si>
  <si>
    <t>06:12:17</t>
  </si>
  <si>
    <t>20190222 06:12:19</t>
  </si>
  <si>
    <t>06:12:19</t>
  </si>
  <si>
    <t>20190222 06:12:21</t>
  </si>
  <si>
    <t>06:12:21</t>
  </si>
  <si>
    <t>20190222 06:12:23</t>
  </si>
  <si>
    <t>06:12:23</t>
  </si>
  <si>
    <t>20190222 06:12:25</t>
  </si>
  <si>
    <t>06:12:25</t>
  </si>
  <si>
    <t>20190222 06:13:10</t>
  </si>
  <si>
    <t>06:13:10</t>
  </si>
  <si>
    <t>20190222 06:13:12</t>
  </si>
  <si>
    <t>06:13:12</t>
  </si>
  <si>
    <t>20190222 06:13:14</t>
  </si>
  <si>
    <t>06:13:14</t>
  </si>
  <si>
    <t>20190222 06:13:16</t>
  </si>
  <si>
    <t>06:13:16</t>
  </si>
  <si>
    <t>20190222 06:13:18</t>
  </si>
  <si>
    <t>06:13:18</t>
  </si>
  <si>
    <t>20190222 06:13:20</t>
  </si>
  <si>
    <t>06:13:20</t>
  </si>
  <si>
    <t>20190222 06:13:22</t>
  </si>
  <si>
    <t>06:13:22</t>
  </si>
  <si>
    <t>20190222 06:13:24</t>
  </si>
  <si>
    <t>06:13:24</t>
  </si>
  <si>
    <t>20190222 06:13:26</t>
  </si>
  <si>
    <t>06:13:26</t>
  </si>
  <si>
    <t>20190222 06:13:29</t>
  </si>
  <si>
    <t>06:13:29</t>
  </si>
  <si>
    <t>20190222 06:13:30</t>
  </si>
  <si>
    <t>06:13:30</t>
  </si>
  <si>
    <t>20190222 06:13:32</t>
  </si>
  <si>
    <t>06:13:32</t>
  </si>
  <si>
    <t>20190222 06:13:34</t>
  </si>
  <si>
    <t>06:13:34</t>
  </si>
  <si>
    <t>20190222 06:13:36</t>
  </si>
  <si>
    <t>06:13:36</t>
  </si>
  <si>
    <t>20190222 06:13:38</t>
  </si>
  <si>
    <t>06:13:38</t>
  </si>
  <si>
    <t>20190222 06:13:40</t>
  </si>
  <si>
    <t>06:13:40</t>
  </si>
  <si>
    <t>20190222 06:13:42</t>
  </si>
  <si>
    <t>06:13:42</t>
  </si>
  <si>
    <t>20190222 06:13:44</t>
  </si>
  <si>
    <t>06:13:44</t>
  </si>
  <si>
    <t>20190222 06:13:46</t>
  </si>
  <si>
    <t>06:13:46</t>
  </si>
  <si>
    <t>20190222 06:13:48</t>
  </si>
  <si>
    <t>06:13:48</t>
  </si>
  <si>
    <t>20190222 06:13:50</t>
  </si>
  <si>
    <t>06:13:50</t>
  </si>
  <si>
    <t>20190222 06:13:52</t>
  </si>
  <si>
    <t>06:13:52</t>
  </si>
  <si>
    <t>20190222 06:13:54</t>
  </si>
  <si>
    <t>06:13:54</t>
  </si>
  <si>
    <t>20190222 06:13:56</t>
  </si>
  <si>
    <t>06:13:56</t>
  </si>
  <si>
    <t>20190222 06:13:59</t>
  </si>
  <si>
    <t>06:13:59</t>
  </si>
  <si>
    <t>20190222 06:14:00</t>
  </si>
  <si>
    <t>06:14:00</t>
  </si>
  <si>
    <t>20190222 06:14:02</t>
  </si>
  <si>
    <t>06:14:02</t>
  </si>
  <si>
    <t>20190222 06:14:04</t>
  </si>
  <si>
    <t>06:14:04</t>
  </si>
  <si>
    <t>20190222 06:14:07</t>
  </si>
  <si>
    <t>06:14:07</t>
  </si>
  <si>
    <t>20190222 06:14:09</t>
  </si>
  <si>
    <t>06:14:09</t>
  </si>
  <si>
    <t>20190222 06:14:11</t>
  </si>
  <si>
    <t>06:14:11</t>
  </si>
  <si>
    <t>20190222 06:14:13</t>
  </si>
  <si>
    <t>06:14:13</t>
  </si>
  <si>
    <t>20190222 06:14:15</t>
  </si>
  <si>
    <t>06:14:15</t>
  </si>
  <si>
    <t>20190222 06:14:17</t>
  </si>
  <si>
    <t>06:14:17</t>
  </si>
  <si>
    <t>20190222 06:14:19</t>
  </si>
  <si>
    <t>06:14:19</t>
  </si>
  <si>
    <t>20190222 06:14:21</t>
  </si>
  <si>
    <t>06:14:21</t>
  </si>
  <si>
    <t>20190222 06:14:23</t>
  </si>
  <si>
    <t>06:14:23</t>
  </si>
  <si>
    <t>20190222 06:14:25</t>
  </si>
  <si>
    <t>06:14:25</t>
  </si>
  <si>
    <t>20190222 06:14:27</t>
  </si>
  <si>
    <t>06:14:27</t>
  </si>
  <si>
    <t>20190222 06:14:29</t>
  </si>
  <si>
    <t>06:14:29</t>
  </si>
  <si>
    <t>20190222 06:14:32</t>
  </si>
  <si>
    <t>06:14:32</t>
  </si>
  <si>
    <t>20190222 06:14:33</t>
  </si>
  <si>
    <t>06:14:33</t>
  </si>
  <si>
    <t>20190222 06:14:35</t>
  </si>
  <si>
    <t>06:14:35</t>
  </si>
  <si>
    <t>20190222 06:14:37</t>
  </si>
  <si>
    <t>06:14:37</t>
  </si>
  <si>
    <t>20190222 06:14:40</t>
  </si>
  <si>
    <t>06:14:40</t>
  </si>
  <si>
    <t>20190222 06:14:41</t>
  </si>
  <si>
    <t>06:14:41</t>
  </si>
  <si>
    <t>20190222 06:14:43</t>
  </si>
  <si>
    <t>06:14:43</t>
  </si>
  <si>
    <t>20190222 06:14:45</t>
  </si>
  <si>
    <t>06:14:45</t>
  </si>
  <si>
    <t>20190222 06:14:47</t>
  </si>
  <si>
    <t>06:14:47</t>
  </si>
  <si>
    <t>20190222 06:14:49</t>
  </si>
  <si>
    <t>06:14:49</t>
  </si>
  <si>
    <t>20190222 06:14:51</t>
  </si>
  <si>
    <t>06:14:51</t>
  </si>
  <si>
    <t>20190222 06:14:53</t>
  </si>
  <si>
    <t>06:14:53</t>
  </si>
  <si>
    <t>20190222 06:14:55</t>
  </si>
  <si>
    <t>06:14:55</t>
  </si>
  <si>
    <t>20190222 06:14:57</t>
  </si>
  <si>
    <t>06:14:57</t>
  </si>
  <si>
    <t>20190222 06:14:59</t>
  </si>
  <si>
    <t>06:14:59</t>
  </si>
  <si>
    <t>20190222 06:15:01</t>
  </si>
  <si>
    <t>06:15:01</t>
  </si>
  <si>
    <t>20190222 06:15:03</t>
  </si>
  <si>
    <t>06:15:03</t>
  </si>
  <si>
    <t>20190222 06:15:06</t>
  </si>
  <si>
    <t>06:15:06</t>
  </si>
  <si>
    <t>20190222 06:15:08</t>
  </si>
  <si>
    <t>06:15:08</t>
  </si>
  <si>
    <t>20190222 06:16:17</t>
  </si>
  <si>
    <t>06:16:17</t>
  </si>
  <si>
    <t>2.8</t>
  </si>
  <si>
    <t>1w</t>
  </si>
  <si>
    <t>20190222 06:16:19</t>
  </si>
  <si>
    <t>06:16:19</t>
  </si>
  <si>
    <t>20190222 06:16:21</t>
  </si>
  <si>
    <t>06:16:21</t>
  </si>
  <si>
    <t>20190222 06:16:23</t>
  </si>
  <si>
    <t>06:16:23</t>
  </si>
  <si>
    <t>20190222 06:16:25</t>
  </si>
  <si>
    <t>06:16:25</t>
  </si>
  <si>
    <t>20190222 06:16:27</t>
  </si>
  <si>
    <t>06:16:27</t>
  </si>
  <si>
    <t>20190222 06:16:29</t>
  </si>
  <si>
    <t>06:16:29</t>
  </si>
  <si>
    <t>20190222 06:16:31</t>
  </si>
  <si>
    <t>06:16:31</t>
  </si>
  <si>
    <t>20190222 06:16:33</t>
  </si>
  <si>
    <t>06:16:33</t>
  </si>
  <si>
    <t>20190222 06:16:35</t>
  </si>
  <si>
    <t>06:16:35</t>
  </si>
  <si>
    <t>20190222 06:16:37</t>
  </si>
  <si>
    <t>06:16:37</t>
  </si>
  <si>
    <t>20190222 06:16:39</t>
  </si>
  <si>
    <t>06:16:39</t>
  </si>
  <si>
    <t>20190222 06:16:41</t>
  </si>
  <si>
    <t>06:16:41</t>
  </si>
  <si>
    <t>20190222 06:16:43</t>
  </si>
  <si>
    <t>06:16:43</t>
  </si>
  <si>
    <t>20190222 06:16:45</t>
  </si>
  <si>
    <t>06:16:45</t>
  </si>
  <si>
    <t>20190222 06:16:47</t>
  </si>
  <si>
    <t>06:16:47</t>
  </si>
  <si>
    <t>20190222 06:16:49</t>
  </si>
  <si>
    <t>06:16:49</t>
  </si>
  <si>
    <t>20190222 06:16:51</t>
  </si>
  <si>
    <t>06:16:51</t>
  </si>
  <si>
    <t>20190222 06:16:53</t>
  </si>
  <si>
    <t>06:16:53</t>
  </si>
  <si>
    <t>20190222 06:16:55</t>
  </si>
  <si>
    <t>06:16:55</t>
  </si>
  <si>
    <t>20190222 06:16:57</t>
  </si>
  <si>
    <t>06:16:57</t>
  </si>
  <si>
    <t>20190222 06:16:59</t>
  </si>
  <si>
    <t>06:16:59</t>
  </si>
  <si>
    <t>20190222 06:17:02</t>
  </si>
  <si>
    <t>06:17:02</t>
  </si>
  <si>
    <t>20190222 06:17:04</t>
  </si>
  <si>
    <t>06:17:04</t>
  </si>
  <si>
    <t>20190222 06:17:06</t>
  </si>
  <si>
    <t>06:17:06</t>
  </si>
  <si>
    <t>20190222 06:17:08</t>
  </si>
  <si>
    <t>06:17:08</t>
  </si>
  <si>
    <t>20190222 06:17:10</t>
  </si>
  <si>
    <t>06:17:10</t>
  </si>
  <si>
    <t>20190222 06:17:12</t>
  </si>
  <si>
    <t>06:17:12</t>
  </si>
  <si>
    <t>20190222 06:17:14</t>
  </si>
  <si>
    <t>06:17:14</t>
  </si>
  <si>
    <t>20190222 06:17:16</t>
  </si>
  <si>
    <t>06:17:16</t>
  </si>
  <si>
    <t>20190222 06:17:18</t>
  </si>
  <si>
    <t>06:17:18</t>
  </si>
  <si>
    <t>20190222 06:17:20</t>
  </si>
  <si>
    <t>06:17:20</t>
  </si>
  <si>
    <t>20190222 06:17:22</t>
  </si>
  <si>
    <t>06:17:22</t>
  </si>
  <si>
    <t>20190222 06:17:24</t>
  </si>
  <si>
    <t>06:17:24</t>
  </si>
  <si>
    <t>20190222 06:17:26</t>
  </si>
  <si>
    <t>06:17:26</t>
  </si>
  <si>
    <t>20190222 06:17:28</t>
  </si>
  <si>
    <t>06:17:28</t>
  </si>
  <si>
    <t>20190222 06:17:30</t>
  </si>
  <si>
    <t>06:17:30</t>
  </si>
  <si>
    <t>20190222 06:17:32</t>
  </si>
  <si>
    <t>06:17:32</t>
  </si>
  <si>
    <t>20190222 06:17:34</t>
  </si>
  <si>
    <t>06:17:34</t>
  </si>
  <si>
    <t>20190222 06:17:36</t>
  </si>
  <si>
    <t>06:17:36</t>
  </si>
  <si>
    <t>20190222 06:17:38</t>
  </si>
  <si>
    <t>06:17:38</t>
  </si>
  <si>
    <t>20190222 06:17:40</t>
  </si>
  <si>
    <t>06:17:40</t>
  </si>
  <si>
    <t>20190222 06:17:42</t>
  </si>
  <si>
    <t>06:17:42</t>
  </si>
  <si>
    <t>20190222 06:17:44</t>
  </si>
  <si>
    <t>06:17:44</t>
  </si>
  <si>
    <t>20190222 06:17:46</t>
  </si>
  <si>
    <t>06:17:46</t>
  </si>
  <si>
    <t>20190222 06:17:48</t>
  </si>
  <si>
    <t>06:17:48</t>
  </si>
  <si>
    <t>20190222 06:17:50</t>
  </si>
  <si>
    <t>06:17:50</t>
  </si>
  <si>
    <t>20190222 06:17:52</t>
  </si>
  <si>
    <t>06:17:52</t>
  </si>
  <si>
    <t>20190222 06:17:54</t>
  </si>
  <si>
    <t>06:17:54</t>
  </si>
  <si>
    <t>20190222 06:17:56</t>
  </si>
  <si>
    <t>06:17:56</t>
  </si>
  <si>
    <t>20190222 06:17:58</t>
  </si>
  <si>
    <t>06:17:58</t>
  </si>
  <si>
    <t>20190222 06:18:00</t>
  </si>
  <si>
    <t>06:18:00</t>
  </si>
  <si>
    <t>20190222 06:18:02</t>
  </si>
  <si>
    <t>06:18:02</t>
  </si>
  <si>
    <t>20190222 06:18:04</t>
  </si>
  <si>
    <t>06:18:04</t>
  </si>
  <si>
    <t>20190222 06:18:06</t>
  </si>
  <si>
    <t>06:18:06</t>
  </si>
  <si>
    <t>20190222 06:18:08</t>
  </si>
  <si>
    <t>06:18:08</t>
  </si>
  <si>
    <t>20190222 06:18:10</t>
  </si>
  <si>
    <t>06:18:10</t>
  </si>
  <si>
    <t>20190222 06:18:12</t>
  </si>
  <si>
    <t>06:18:12</t>
  </si>
  <si>
    <t>20190222 06:18:14</t>
  </si>
  <si>
    <t>06:18:14</t>
  </si>
  <si>
    <t>20190222 06:19:05</t>
  </si>
  <si>
    <t>06:19:05</t>
  </si>
  <si>
    <t>20190222 06:19:07</t>
  </si>
  <si>
    <t>06:19:07</t>
  </si>
  <si>
    <t>20190222 06:19:09</t>
  </si>
  <si>
    <t>06:19:09</t>
  </si>
  <si>
    <t>20190222 06:19:11</t>
  </si>
  <si>
    <t>06:19:11</t>
  </si>
  <si>
    <t>20190222 06:19:13</t>
  </si>
  <si>
    <t>06:19:13</t>
  </si>
  <si>
    <t>20190222 06:19:15</t>
  </si>
  <si>
    <t>06:19:15</t>
  </si>
  <si>
    <t>20190222 06:19:17</t>
  </si>
  <si>
    <t>06:19:17</t>
  </si>
  <si>
    <t>20190222 06:19:19</t>
  </si>
  <si>
    <t>06:19:19</t>
  </si>
  <si>
    <t>20190222 06:19:21</t>
  </si>
  <si>
    <t>06:19:21</t>
  </si>
  <si>
    <t>20190222 06:19:23</t>
  </si>
  <si>
    <t>06:19:23</t>
  </si>
  <si>
    <t>20190222 06:19:25</t>
  </si>
  <si>
    <t>06:19:25</t>
  </si>
  <si>
    <t>20190222 06:19:27</t>
  </si>
  <si>
    <t>06:19:27</t>
  </si>
  <si>
    <t>20190222 06:19:29</t>
  </si>
  <si>
    <t>06:19:29</t>
  </si>
  <si>
    <t>20190222 06:19:31</t>
  </si>
  <si>
    <t>06:19:31</t>
  </si>
  <si>
    <t>20190222 06:19:33</t>
  </si>
  <si>
    <t>06:19:33</t>
  </si>
  <si>
    <t>20190222 06:19:35</t>
  </si>
  <si>
    <t>06:19:35</t>
  </si>
  <si>
    <t>20190222 06:19:37</t>
  </si>
  <si>
    <t>06:19:37</t>
  </si>
  <si>
    <t>20190222 06:19:39</t>
  </si>
  <si>
    <t>06:19:39</t>
  </si>
  <si>
    <t>20190222 06:19:41</t>
  </si>
  <si>
    <t>06:19:41</t>
  </si>
  <si>
    <t>20190222 06:19:43</t>
  </si>
  <si>
    <t>06:19:43</t>
  </si>
  <si>
    <t>20190222 06:19:45</t>
  </si>
  <si>
    <t>06:19:45</t>
  </si>
  <si>
    <t>20190222 06:19:47</t>
  </si>
  <si>
    <t>06:19:47</t>
  </si>
  <si>
    <t>20190222 06:19:49</t>
  </si>
  <si>
    <t>06:19:49</t>
  </si>
  <si>
    <t>20190222 06:19:51</t>
  </si>
  <si>
    <t>06:19:51</t>
  </si>
  <si>
    <t>20190222 06:19:53</t>
  </si>
  <si>
    <t>06:19:53</t>
  </si>
  <si>
    <t>20190222 06:19:55</t>
  </si>
  <si>
    <t>06:19:55</t>
  </si>
  <si>
    <t>20190222 06:19:57</t>
  </si>
  <si>
    <t>06:19:57</t>
  </si>
  <si>
    <t>20190222 06:19:59</t>
  </si>
  <si>
    <t>06:19:59</t>
  </si>
  <si>
    <t>20190222 06:20:01</t>
  </si>
  <si>
    <t>06:20:01</t>
  </si>
  <si>
    <t>20190222 06:20:03</t>
  </si>
  <si>
    <t>06:20:03</t>
  </si>
  <si>
    <t>20190222 06:20:05</t>
  </si>
  <si>
    <t>06:20:05</t>
  </si>
  <si>
    <t>20190222 06:20:07</t>
  </si>
  <si>
    <t>06:20:07</t>
  </si>
  <si>
    <t>20190222 06:20:09</t>
  </si>
  <si>
    <t>06:20:09</t>
  </si>
  <si>
    <t>20190222 06:20:11</t>
  </si>
  <si>
    <t>06:20:11</t>
  </si>
  <si>
    <t>20190222 06:20:13</t>
  </si>
  <si>
    <t>06:20:13</t>
  </si>
  <si>
    <t>20190222 06:20:15</t>
  </si>
  <si>
    <t>06:20:15</t>
  </si>
  <si>
    <t>20190222 06:20:17</t>
  </si>
  <si>
    <t>06:20:17</t>
  </si>
  <si>
    <t>20190222 06:20:19</t>
  </si>
  <si>
    <t>06:20:19</t>
  </si>
  <si>
    <t>20190222 06:20:21</t>
  </si>
  <si>
    <t>06:20:21</t>
  </si>
  <si>
    <t>20190222 06:20:23</t>
  </si>
  <si>
    <t>06:20:23</t>
  </si>
  <si>
    <t>20190222 06:20:25</t>
  </si>
  <si>
    <t>06:20:25</t>
  </si>
  <si>
    <t>20190222 06:20:27</t>
  </si>
  <si>
    <t>06:20:27</t>
  </si>
  <si>
    <t>20190222 06:20:29</t>
  </si>
  <si>
    <t>06:20:29</t>
  </si>
  <si>
    <t>20190222 06:20:31</t>
  </si>
  <si>
    <t>06:20:31</t>
  </si>
  <si>
    <t>20190222 06:20:33</t>
  </si>
  <si>
    <t>06:20:33</t>
  </si>
  <si>
    <t>20190222 06:20:35</t>
  </si>
  <si>
    <t>06:20:35</t>
  </si>
  <si>
    <t>20190222 06:20:37</t>
  </si>
  <si>
    <t>06:20:37</t>
  </si>
  <si>
    <t>20190222 06:20:39</t>
  </si>
  <si>
    <t>06:20:39</t>
  </si>
  <si>
    <t>20190222 06:20:41</t>
  </si>
  <si>
    <t>06:20:41</t>
  </si>
  <si>
    <t>20190222 06:20:43</t>
  </si>
  <si>
    <t>06:20:43</t>
  </si>
  <si>
    <t>20190222 06:20:45</t>
  </si>
  <si>
    <t>06:20:45</t>
  </si>
  <si>
    <t>20190222 06:20:47</t>
  </si>
  <si>
    <t>06:20:47</t>
  </si>
  <si>
    <t>20190222 06:20:49</t>
  </si>
  <si>
    <t>06:20:49</t>
  </si>
  <si>
    <t>20190222 06:20:51</t>
  </si>
  <si>
    <t>06:20:51</t>
  </si>
  <si>
    <t>20190222 06:20:53</t>
  </si>
  <si>
    <t>06:20:53</t>
  </si>
  <si>
    <t>20190222 06:20:55</t>
  </si>
  <si>
    <t>06:20:55</t>
  </si>
  <si>
    <t>20190222 06:20:57</t>
  </si>
  <si>
    <t>06:20:57</t>
  </si>
  <si>
    <t>20190222 06:20:59</t>
  </si>
  <si>
    <t>06:20:59</t>
  </si>
  <si>
    <t>20190222 06:21:01</t>
  </si>
  <si>
    <t>06:21:01</t>
  </si>
  <si>
    <t>20190222 06:21:03</t>
  </si>
  <si>
    <t>06:21:03</t>
  </si>
  <si>
    <t>20190222 06:21:52</t>
  </si>
  <si>
    <t>06:21:52</t>
  </si>
  <si>
    <t>2.9</t>
  </si>
  <si>
    <t>1c</t>
  </si>
  <si>
    <t>20190222 06:21:54</t>
  </si>
  <si>
    <t>06:21:54</t>
  </si>
  <si>
    <t>20190222 06:21:56</t>
  </si>
  <si>
    <t>06:21:56</t>
  </si>
  <si>
    <t>20190222 06:21:58</t>
  </si>
  <si>
    <t>06:21:58</t>
  </si>
  <si>
    <t>20190222 06:22:00</t>
  </si>
  <si>
    <t>06:22:00</t>
  </si>
  <si>
    <t>20190222 06:22:02</t>
  </si>
  <si>
    <t>06:22:02</t>
  </si>
  <si>
    <t>20190222 06:22:04</t>
  </si>
  <si>
    <t>06:22:04</t>
  </si>
  <si>
    <t>20190222 06:22:06</t>
  </si>
  <si>
    <t>06:22:06</t>
  </si>
  <si>
    <t>20190222 06:22:08</t>
  </si>
  <si>
    <t>06:22:08</t>
  </si>
  <si>
    <t>20190222 06:22:10</t>
  </si>
  <si>
    <t>06:22:10</t>
  </si>
  <si>
    <t>20190222 06:22:12</t>
  </si>
  <si>
    <t>06:22:12</t>
  </si>
  <si>
    <t>20190222 06:22:14</t>
  </si>
  <si>
    <t>06:22:14</t>
  </si>
  <si>
    <t>20190222 06:22:16</t>
  </si>
  <si>
    <t>06:22:16</t>
  </si>
  <si>
    <t>20190222 06:22:18</t>
  </si>
  <si>
    <t>06:22:18</t>
  </si>
  <si>
    <t>20190222 06:22:20</t>
  </si>
  <si>
    <t>06:22:20</t>
  </si>
  <si>
    <t>20190222 06:22:22</t>
  </si>
  <si>
    <t>06:22:22</t>
  </si>
  <si>
    <t>20190222 06:22:24</t>
  </si>
  <si>
    <t>06:22:24</t>
  </si>
  <si>
    <t>20190222 06:22:27</t>
  </si>
  <si>
    <t>06:22:27</t>
  </si>
  <si>
    <t>20190222 06:22:28</t>
  </si>
  <si>
    <t>06:22:28</t>
  </si>
  <si>
    <t>20190222 06:22:30</t>
  </si>
  <si>
    <t>06:22:30</t>
  </si>
  <si>
    <t>20190222 06:22:32</t>
  </si>
  <si>
    <t>06:22:32</t>
  </si>
  <si>
    <t>20190222 06:22:34</t>
  </si>
  <si>
    <t>06:22:34</t>
  </si>
  <si>
    <t>20190222 06:22:36</t>
  </si>
  <si>
    <t>06:22:36</t>
  </si>
  <si>
    <t>20190222 06:22:38</t>
  </si>
  <si>
    <t>06:22:38</t>
  </si>
  <si>
    <t>20190222 06:22:40</t>
  </si>
  <si>
    <t>06:22:40</t>
  </si>
  <si>
    <t>20190222 06:22:42</t>
  </si>
  <si>
    <t>06:22:42</t>
  </si>
  <si>
    <t>20190222 06:22:44</t>
  </si>
  <si>
    <t>06:22:44</t>
  </si>
  <si>
    <t>20190222 06:22:46</t>
  </si>
  <si>
    <t>06:22:46</t>
  </si>
  <si>
    <t>20190222 06:22:48</t>
  </si>
  <si>
    <t>06:22:48</t>
  </si>
  <si>
    <t>20190222 06:22:50</t>
  </si>
  <si>
    <t>06:22:50</t>
  </si>
  <si>
    <t>20190222 06:22:52</t>
  </si>
  <si>
    <t>06:22:52</t>
  </si>
  <si>
    <t>20190222 06:22:54</t>
  </si>
  <si>
    <t>06:22:54</t>
  </si>
  <si>
    <t>20190222 06:22:56</t>
  </si>
  <si>
    <t>06:22:56</t>
  </si>
  <si>
    <t>20190222 06:22:58</t>
  </si>
  <si>
    <t>06:22:58</t>
  </si>
  <si>
    <t>20190222 06:23:00</t>
  </si>
  <si>
    <t>06:23:00</t>
  </si>
  <si>
    <t>20190222 06:23:02</t>
  </si>
  <si>
    <t>06:23:02</t>
  </si>
  <si>
    <t>20190222 06:23:04</t>
  </si>
  <si>
    <t>06:23:04</t>
  </si>
  <si>
    <t>20190222 06:23:06</t>
  </si>
  <si>
    <t>06:23:06</t>
  </si>
  <si>
    <t>20190222 06:23:08</t>
  </si>
  <si>
    <t>06:23:08</t>
  </si>
  <si>
    <t>20190222 06:23:10</t>
  </si>
  <si>
    <t>06:23:10</t>
  </si>
  <si>
    <t>20190222 06:23:12</t>
  </si>
  <si>
    <t>06:23:12</t>
  </si>
  <si>
    <t>20190222 06:23:14</t>
  </si>
  <si>
    <t>06:23:14</t>
  </si>
  <si>
    <t>20190222 06:23:16</t>
  </si>
  <si>
    <t>06:23:16</t>
  </si>
  <si>
    <t>20190222 06:23:18</t>
  </si>
  <si>
    <t>06:23:18</t>
  </si>
  <si>
    <t>20190222 06:23:20</t>
  </si>
  <si>
    <t>06:23:20</t>
  </si>
  <si>
    <t>20190222 06:23:22</t>
  </si>
  <si>
    <t>06:23:22</t>
  </si>
  <si>
    <t>20190222 06:23:24</t>
  </si>
  <si>
    <t>06:23:24</t>
  </si>
  <si>
    <t>20190222 06:23:26</t>
  </si>
  <si>
    <t>06:23:26</t>
  </si>
  <si>
    <t>20190222 06:23:28</t>
  </si>
  <si>
    <t>06:23:28</t>
  </si>
  <si>
    <t>20190222 06:23:30</t>
  </si>
  <si>
    <t>06:23:30</t>
  </si>
  <si>
    <t>20190222 06:23:32</t>
  </si>
  <si>
    <t>06:23:32</t>
  </si>
  <si>
    <t>20190222 06:23:34</t>
  </si>
  <si>
    <t>06:23:34</t>
  </si>
  <si>
    <t>20190222 06:23:36</t>
  </si>
  <si>
    <t>06:23:36</t>
  </si>
  <si>
    <t>20190222 06:23:38</t>
  </si>
  <si>
    <t>06:23:38</t>
  </si>
  <si>
    <t>20190222 06:23:40</t>
  </si>
  <si>
    <t>06:23:40</t>
  </si>
  <si>
    <t>20190222 06:23:42</t>
  </si>
  <si>
    <t>06:23:42</t>
  </si>
  <si>
    <t>20190222 06:23:44</t>
  </si>
  <si>
    <t>06:23:44</t>
  </si>
  <si>
    <t>20190222 06:23:46</t>
  </si>
  <si>
    <t>06:23:46</t>
  </si>
  <si>
    <t>20190222 06:23:48</t>
  </si>
  <si>
    <t>06:23:48</t>
  </si>
  <si>
    <t>20190222 06:23:50</t>
  </si>
  <si>
    <t>06:23:50</t>
  </si>
  <si>
    <t>20190222 06:24:48</t>
  </si>
  <si>
    <t>06:24:48</t>
  </si>
  <si>
    <t>20190222 06:24:50</t>
  </si>
  <si>
    <t>06:24:50</t>
  </si>
  <si>
    <t>20190222 06:24:52</t>
  </si>
  <si>
    <t>06:24:52</t>
  </si>
  <si>
    <t>20190222 06:24:54</t>
  </si>
  <si>
    <t>06:24:54</t>
  </si>
  <si>
    <t>20190222 06:24:56</t>
  </si>
  <si>
    <t>06:24:56</t>
  </si>
  <si>
    <t>20190222 06:24:58</t>
  </si>
  <si>
    <t>06:24:58</t>
  </si>
  <si>
    <t>20190222 06:25:00</t>
  </si>
  <si>
    <t>06:25:00</t>
  </si>
  <si>
    <t>20190222 06:25:02</t>
  </si>
  <si>
    <t>06:25:02</t>
  </si>
  <si>
    <t>20190222 06:25:04</t>
  </si>
  <si>
    <t>06:25:04</t>
  </si>
  <si>
    <t>20190222 06:25:06</t>
  </si>
  <si>
    <t>06:25:06</t>
  </si>
  <si>
    <t>20190222 06:25:08</t>
  </si>
  <si>
    <t>06:25:08</t>
  </si>
  <si>
    <t>20190222 06:25:10</t>
  </si>
  <si>
    <t>06:25:10</t>
  </si>
  <si>
    <t>20190222 06:25:12</t>
  </si>
  <si>
    <t>06:25:12</t>
  </si>
  <si>
    <t>20190222 06:25:14</t>
  </si>
  <si>
    <t>06:25:14</t>
  </si>
  <si>
    <t>20190222 06:25:16</t>
  </si>
  <si>
    <t>06:25:16</t>
  </si>
  <si>
    <t>20190222 06:25:18</t>
  </si>
  <si>
    <t>06:25:18</t>
  </si>
  <si>
    <t>20190222 06:25:20</t>
  </si>
  <si>
    <t>06:25:20</t>
  </si>
  <si>
    <t>20190222 06:25:22</t>
  </si>
  <si>
    <t>06:25:22</t>
  </si>
  <si>
    <t>20190222 06:25:24</t>
  </si>
  <si>
    <t>06:25:24</t>
  </si>
  <si>
    <t>20190222 06:25:26</t>
  </si>
  <si>
    <t>06:25:26</t>
  </si>
  <si>
    <t>20190222 06:25:28</t>
  </si>
  <si>
    <t>06:25:28</t>
  </si>
  <si>
    <t>20190222 06:25:30</t>
  </si>
  <si>
    <t>06:25:30</t>
  </si>
  <si>
    <t>20190222 06:25:32</t>
  </si>
  <si>
    <t>06:25:32</t>
  </si>
  <si>
    <t>20190222 06:25:34</t>
  </si>
  <si>
    <t>06:25:34</t>
  </si>
  <si>
    <t>20190222 06:25:36</t>
  </si>
  <si>
    <t>06:25:36</t>
  </si>
  <si>
    <t>20190222 06:25:38</t>
  </si>
  <si>
    <t>06:25:38</t>
  </si>
  <si>
    <t>20190222 06:25:40</t>
  </si>
  <si>
    <t>06:25:40</t>
  </si>
  <si>
    <t>20190222 06:25:42</t>
  </si>
  <si>
    <t>06:25:42</t>
  </si>
  <si>
    <t>20190222 06:25:44</t>
  </si>
  <si>
    <t>06:25:44</t>
  </si>
  <si>
    <t>20190222 06:25:46</t>
  </si>
  <si>
    <t>06:25:46</t>
  </si>
  <si>
    <t>20190222 06:25:48</t>
  </si>
  <si>
    <t>06:25:48</t>
  </si>
  <si>
    <t>20190222 06:25:50</t>
  </si>
  <si>
    <t>06:25:50</t>
  </si>
  <si>
    <t>20190222 06:25:52</t>
  </si>
  <si>
    <t>06:25:52</t>
  </si>
  <si>
    <t>20190222 06:25:54</t>
  </si>
  <si>
    <t>06:25:54</t>
  </si>
  <si>
    <t>20190222 06:25:56</t>
  </si>
  <si>
    <t>06:25:56</t>
  </si>
  <si>
    <t>20190222 06:25:58</t>
  </si>
  <si>
    <t>06:25:58</t>
  </si>
  <si>
    <t>20190222 06:26:00</t>
  </si>
  <si>
    <t>06:26:00</t>
  </si>
  <si>
    <t>20190222 06:26:02</t>
  </si>
  <si>
    <t>06:26:02</t>
  </si>
  <si>
    <t>20190222 06:26:04</t>
  </si>
  <si>
    <t>06:26:04</t>
  </si>
  <si>
    <t>20190222 06:26:06</t>
  </si>
  <si>
    <t>06:26:06</t>
  </si>
  <si>
    <t>20190222 06:26:08</t>
  </si>
  <si>
    <t>06:26:08</t>
  </si>
  <si>
    <t>20190222 06:26:10</t>
  </si>
  <si>
    <t>06:26:10</t>
  </si>
  <si>
    <t>20190222 06:26:12</t>
  </si>
  <si>
    <t>06:26:12</t>
  </si>
  <si>
    <t>20190222 06:26:14</t>
  </si>
  <si>
    <t>06:26:14</t>
  </si>
  <si>
    <t>20190222 06:26:16</t>
  </si>
  <si>
    <t>06:26:16</t>
  </si>
  <si>
    <t>20190222 06:26:18</t>
  </si>
  <si>
    <t>06:26:18</t>
  </si>
  <si>
    <t>20190222 06:26:20</t>
  </si>
  <si>
    <t>06:26:20</t>
  </si>
  <si>
    <t>20190222 06:26:22</t>
  </si>
  <si>
    <t>06:26:22</t>
  </si>
  <si>
    <t>20190222 06:26:24</t>
  </si>
  <si>
    <t>06:26:24</t>
  </si>
  <si>
    <t>20190222 06:26:26</t>
  </si>
  <si>
    <t>06:26:26</t>
  </si>
  <si>
    <t>20190222 06:26:28</t>
  </si>
  <si>
    <t>06:26:28</t>
  </si>
  <si>
    <t>20190222 06:26:30</t>
  </si>
  <si>
    <t>06:26:30</t>
  </si>
  <si>
    <t>20190222 06:26:32</t>
  </si>
  <si>
    <t>06:26:32</t>
  </si>
  <si>
    <t>20190222 06:26:34</t>
  </si>
  <si>
    <t>06:26:34</t>
  </si>
  <si>
    <t>20190222 06:26:36</t>
  </si>
  <si>
    <t>06:26:36</t>
  </si>
  <si>
    <t>20190222 06:26:38</t>
  </si>
  <si>
    <t>06:26:38</t>
  </si>
  <si>
    <t>20190222 06:26:40</t>
  </si>
  <si>
    <t>06:26:40</t>
  </si>
  <si>
    <t>20190222 06:26:42</t>
  </si>
  <si>
    <t>06:26:42</t>
  </si>
  <si>
    <t>20190222 06:26:44</t>
  </si>
  <si>
    <t>06:26:44</t>
  </si>
  <si>
    <t>20190222 06:26:46</t>
  </si>
  <si>
    <t>06:26:46</t>
  </si>
  <si>
    <t>20190222 06:27:50</t>
  </si>
  <si>
    <t>06:27:50</t>
  </si>
  <si>
    <t>2w</t>
  </si>
  <si>
    <t>20190222 06:27:52</t>
  </si>
  <si>
    <t>06:27:52</t>
  </si>
  <si>
    <t>20190222 06:27:54</t>
  </si>
  <si>
    <t>06:27:54</t>
  </si>
  <si>
    <t>20190222 06:27:56</t>
  </si>
  <si>
    <t>06:27:56</t>
  </si>
  <si>
    <t>20190222 06:27:58</t>
  </si>
  <si>
    <t>06:27:58</t>
  </si>
  <si>
    <t>20190222 06:28:00</t>
  </si>
  <si>
    <t>06:28:00</t>
  </si>
  <si>
    <t>20190222 06:28:02</t>
  </si>
  <si>
    <t>06:28:02</t>
  </si>
  <si>
    <t>20190222 06:28:04</t>
  </si>
  <si>
    <t>06:28:04</t>
  </si>
  <si>
    <t>20190222 06:28:06</t>
  </si>
  <si>
    <t>06:28:06</t>
  </si>
  <si>
    <t>20190222 06:28:08</t>
  </si>
  <si>
    <t>06:28:08</t>
  </si>
  <si>
    <t>20190222 06:28:10</t>
  </si>
  <si>
    <t>06:28:10</t>
  </si>
  <si>
    <t>20190222 06:28:12</t>
  </si>
  <si>
    <t>06:28:12</t>
  </si>
  <si>
    <t>20190222 06:28:14</t>
  </si>
  <si>
    <t>06:28:14</t>
  </si>
  <si>
    <t>20190222 06:28:16</t>
  </si>
  <si>
    <t>06:28:16</t>
  </si>
  <si>
    <t>20190222 06:28:18</t>
  </si>
  <si>
    <t>06:28:18</t>
  </si>
  <si>
    <t>20190222 06:28:20</t>
  </si>
  <si>
    <t>06:28:20</t>
  </si>
  <si>
    <t>20190222 06:28:22</t>
  </si>
  <si>
    <t>06:28:22</t>
  </si>
  <si>
    <t>20190222 06:28:24</t>
  </si>
  <si>
    <t>06:28:24</t>
  </si>
  <si>
    <t>20190222 06:28:26</t>
  </si>
  <si>
    <t>06:28:26</t>
  </si>
  <si>
    <t>20190222 06:28:28</t>
  </si>
  <si>
    <t>06:28:28</t>
  </si>
  <si>
    <t>20190222 06:28:30</t>
  </si>
  <si>
    <t>06:28:30</t>
  </si>
  <si>
    <t>20190222 06:28:32</t>
  </si>
  <si>
    <t>06:28:32</t>
  </si>
  <si>
    <t>20190222 06:28:34</t>
  </si>
  <si>
    <t>06:28:34</t>
  </si>
  <si>
    <t>20190222 06:28:36</t>
  </si>
  <si>
    <t>06:28:36</t>
  </si>
  <si>
    <t>20190222 06:28:38</t>
  </si>
  <si>
    <t>06:28:38</t>
  </si>
  <si>
    <t>20190222 06:28:40</t>
  </si>
  <si>
    <t>06:28:40</t>
  </si>
  <si>
    <t>20190222 06:28:42</t>
  </si>
  <si>
    <t>06:28:42</t>
  </si>
  <si>
    <t>20190222 06:28:44</t>
  </si>
  <si>
    <t>06:28:44</t>
  </si>
  <si>
    <t>20190222 06:28:46</t>
  </si>
  <si>
    <t>06:28:46</t>
  </si>
  <si>
    <t>20190222 06:28:48</t>
  </si>
  <si>
    <t>06:28:48</t>
  </si>
  <si>
    <t>20190222 06:28:50</t>
  </si>
  <si>
    <t>06:28:50</t>
  </si>
  <si>
    <t>20190222 06:28:52</t>
  </si>
  <si>
    <t>06:28:52</t>
  </si>
  <si>
    <t>20190222 06:28:54</t>
  </si>
  <si>
    <t>06:28:54</t>
  </si>
  <si>
    <t>20190222 06:28:56</t>
  </si>
  <si>
    <t>06:28:56</t>
  </si>
  <si>
    <t>20190222 06:28:58</t>
  </si>
  <si>
    <t>06:28:58</t>
  </si>
  <si>
    <t>20190222 06:29:00</t>
  </si>
  <si>
    <t>06:29:00</t>
  </si>
  <si>
    <t>20190222 06:29:02</t>
  </si>
  <si>
    <t>06:29:02</t>
  </si>
  <si>
    <t>20190222 06:29:04</t>
  </si>
  <si>
    <t>06:29:04</t>
  </si>
  <si>
    <t>20190222 06:29:06</t>
  </si>
  <si>
    <t>06:29:06</t>
  </si>
  <si>
    <t>20190222 06:29:08</t>
  </si>
  <si>
    <t>06:29:08</t>
  </si>
  <si>
    <t>20190222 06:29:10</t>
  </si>
  <si>
    <t>06:29:10</t>
  </si>
  <si>
    <t>20190222 06:29:12</t>
  </si>
  <si>
    <t>06:29:12</t>
  </si>
  <si>
    <t>20190222 06:29:14</t>
  </si>
  <si>
    <t>06:29:14</t>
  </si>
  <si>
    <t>20190222 06:29:16</t>
  </si>
  <si>
    <t>06:29:16</t>
  </si>
  <si>
    <t>20190222 06:29:18</t>
  </si>
  <si>
    <t>06:29:18</t>
  </si>
  <si>
    <t>20190222 06:29:20</t>
  </si>
  <si>
    <t>06:29:20</t>
  </si>
  <si>
    <t>20190222 06:29:22</t>
  </si>
  <si>
    <t>06:29:22</t>
  </si>
  <si>
    <t>20190222 06:29:24</t>
  </si>
  <si>
    <t>06:29:24</t>
  </si>
  <si>
    <t>20190222 06:29:26</t>
  </si>
  <si>
    <t>06:29:26</t>
  </si>
  <si>
    <t>20190222 06:29:28</t>
  </si>
  <si>
    <t>06:29:28</t>
  </si>
  <si>
    <t>20190222 06:29:30</t>
  </si>
  <si>
    <t>06:29:30</t>
  </si>
  <si>
    <t>20190222 06:29:32</t>
  </si>
  <si>
    <t>06:29:32</t>
  </si>
  <si>
    <t>20190222 06:29:34</t>
  </si>
  <si>
    <t>06:29:34</t>
  </si>
  <si>
    <t>20190222 06:29:36</t>
  </si>
  <si>
    <t>06:29:36</t>
  </si>
  <si>
    <t>20190222 06:29:38</t>
  </si>
  <si>
    <t>06:29:38</t>
  </si>
  <si>
    <t>20190222 06:29:40</t>
  </si>
  <si>
    <t>06:29:40</t>
  </si>
  <si>
    <t>20190222 06:29:42</t>
  </si>
  <si>
    <t>06:29:42</t>
  </si>
  <si>
    <t>20190222 06:29:44</t>
  </si>
  <si>
    <t>06:29:44</t>
  </si>
  <si>
    <t>20190222 06:29:46</t>
  </si>
  <si>
    <t>06:29:46</t>
  </si>
  <si>
    <t>20190222 06:29:48</t>
  </si>
  <si>
    <t>06:29:48</t>
  </si>
  <si>
    <t>20190222 06:31:16</t>
  </si>
  <si>
    <t>06:31:16</t>
  </si>
  <si>
    <t>20190222 06:31:18</t>
  </si>
  <si>
    <t>06:31:18</t>
  </si>
  <si>
    <t>20190222 06:31:20</t>
  </si>
  <si>
    <t>06:31:20</t>
  </si>
  <si>
    <t>20190222 06:31:22</t>
  </si>
  <si>
    <t>06:31:22</t>
  </si>
  <si>
    <t>20190222 06:31:24</t>
  </si>
  <si>
    <t>06:31:24</t>
  </si>
  <si>
    <t>20190222 06:31:26</t>
  </si>
  <si>
    <t>06:31:26</t>
  </si>
  <si>
    <t>20190222 06:31:28</t>
  </si>
  <si>
    <t>06:31:28</t>
  </si>
  <si>
    <t>20190222 06:31:30</t>
  </si>
  <si>
    <t>06:31:30</t>
  </si>
  <si>
    <t>20190222 06:31:32</t>
  </si>
  <si>
    <t>06:31:32</t>
  </si>
  <si>
    <t>20190222 06:31:34</t>
  </si>
  <si>
    <t>06:31:34</t>
  </si>
  <si>
    <t>20190222 06:31:36</t>
  </si>
  <si>
    <t>06:31:36</t>
  </si>
  <si>
    <t>20190222 06:31:38</t>
  </si>
  <si>
    <t>06:31:38</t>
  </si>
  <si>
    <t>20190222 06:31:40</t>
  </si>
  <si>
    <t>06:31:40</t>
  </si>
  <si>
    <t>20190222 06:31:42</t>
  </si>
  <si>
    <t>06:31:42</t>
  </si>
  <si>
    <t>20190222 06:31:44</t>
  </si>
  <si>
    <t>06:31:44</t>
  </si>
  <si>
    <t>20190222 06:31:46</t>
  </si>
  <si>
    <t>06:31:46</t>
  </si>
  <si>
    <t>20190222 06:31:48</t>
  </si>
  <si>
    <t>06:31:48</t>
  </si>
  <si>
    <t>20190222 06:31:50</t>
  </si>
  <si>
    <t>06:31:50</t>
  </si>
  <si>
    <t>20190222 06:31:52</t>
  </si>
  <si>
    <t>06:31:52</t>
  </si>
  <si>
    <t>20190222 06:31:54</t>
  </si>
  <si>
    <t>06:31:54</t>
  </si>
  <si>
    <t>20190222 06:31:56</t>
  </si>
  <si>
    <t>06:31:56</t>
  </si>
  <si>
    <t>20190222 06:31:58</t>
  </si>
  <si>
    <t>06:31:58</t>
  </si>
  <si>
    <t>20190222 06:32:00</t>
  </si>
  <si>
    <t>06:32:00</t>
  </si>
  <si>
    <t>20190222 06:32:02</t>
  </si>
  <si>
    <t>06:32:02</t>
  </si>
  <si>
    <t>20190222 06:32:04</t>
  </si>
  <si>
    <t>06:32:04</t>
  </si>
  <si>
    <t>20190222 06:32:06</t>
  </si>
  <si>
    <t>06:32:06</t>
  </si>
  <si>
    <t>20190222 06:32:08</t>
  </si>
  <si>
    <t>06:32:08</t>
  </si>
  <si>
    <t>20190222 06:32:10</t>
  </si>
  <si>
    <t>06:32:10</t>
  </si>
  <si>
    <t>20190222 06:32:12</t>
  </si>
  <si>
    <t>06:32:12</t>
  </si>
  <si>
    <t>20190222 06:32:14</t>
  </si>
  <si>
    <t>06:32:14</t>
  </si>
  <si>
    <t>20190222 06:32:16</t>
  </si>
  <si>
    <t>06:32:16</t>
  </si>
  <si>
    <t>20190222 06:32:18</t>
  </si>
  <si>
    <t>06:32:18</t>
  </si>
  <si>
    <t>20190222 06:32:20</t>
  </si>
  <si>
    <t>06:32:20</t>
  </si>
  <si>
    <t>20190222 06:32:22</t>
  </si>
  <si>
    <t>06:32:22</t>
  </si>
  <si>
    <t>20190222 06:32:24</t>
  </si>
  <si>
    <t>06:32:24</t>
  </si>
  <si>
    <t>20190222 06:32:26</t>
  </si>
  <si>
    <t>06:32:26</t>
  </si>
  <si>
    <t>20190222 06:32:28</t>
  </si>
  <si>
    <t>06:32:28</t>
  </si>
  <si>
    <t>20190222 06:32:30</t>
  </si>
  <si>
    <t>06:32:30</t>
  </si>
  <si>
    <t>20190222 06:32:32</t>
  </si>
  <si>
    <t>06:32:32</t>
  </si>
  <si>
    <t>20190222 06:32:34</t>
  </si>
  <si>
    <t>06:32:34</t>
  </si>
  <si>
    <t>20190222 06:32:36</t>
  </si>
  <si>
    <t>06:32:36</t>
  </si>
  <si>
    <t>20190222 06:32:38</t>
  </si>
  <si>
    <t>06:32:38</t>
  </si>
  <si>
    <t>20190222 06:32:40</t>
  </si>
  <si>
    <t>06:32:40</t>
  </si>
  <si>
    <t>20190222 06:32:42</t>
  </si>
  <si>
    <t>06:32:42</t>
  </si>
  <si>
    <t>20190222 06:32:45</t>
  </si>
  <si>
    <t>06:32:45</t>
  </si>
  <si>
    <t>20190222 06:32:47</t>
  </si>
  <si>
    <t>06:32:47</t>
  </si>
  <si>
    <t>20190222 06:32:49</t>
  </si>
  <si>
    <t>06:32:49</t>
  </si>
  <si>
    <t>20190222 06:32:51</t>
  </si>
  <si>
    <t>06:32:51</t>
  </si>
  <si>
    <t>20190222 06:32:53</t>
  </si>
  <si>
    <t>06:32:53</t>
  </si>
  <si>
    <t>20190222 06:32:55</t>
  </si>
  <si>
    <t>06:32:55</t>
  </si>
  <si>
    <t>20190222 06:32:58</t>
  </si>
  <si>
    <t>06:32:58</t>
  </si>
  <si>
    <t>20190222 06:33:00</t>
  </si>
  <si>
    <t>06:33:00</t>
  </si>
  <si>
    <t>20190222 06:33:02</t>
  </si>
  <si>
    <t>06:33:02</t>
  </si>
  <si>
    <t>20190222 06:33:04</t>
  </si>
  <si>
    <t>06:33:04</t>
  </si>
  <si>
    <t>20190222 06:33:06</t>
  </si>
  <si>
    <t>06:33:06</t>
  </si>
  <si>
    <t>20190222 06:33:08</t>
  </si>
  <si>
    <t>06:33:08</t>
  </si>
  <si>
    <t>20190222 06:33:10</t>
  </si>
  <si>
    <t>06:33:10</t>
  </si>
  <si>
    <t>20190222 06:33:12</t>
  </si>
  <si>
    <t>06:33:12</t>
  </si>
  <si>
    <t>06:33:54</t>
  </si>
  <si>
    <t>redo dark</t>
  </si>
  <si>
    <t>20190222 06:34:28</t>
  </si>
  <si>
    <t>06:34:28</t>
  </si>
  <si>
    <t>20190222 06:34:30</t>
  </si>
  <si>
    <t>06:34:30</t>
  </si>
  <si>
    <t>20190222 06:34:32</t>
  </si>
  <si>
    <t>06:34:32</t>
  </si>
  <si>
    <t>20190222 06:34:34</t>
  </si>
  <si>
    <t>06:34:34</t>
  </si>
  <si>
    <t>20190222 06:34:36</t>
  </si>
  <si>
    <t>06:34:36</t>
  </si>
  <si>
    <t>20190222 06:34:39</t>
  </si>
  <si>
    <t>06:34:39</t>
  </si>
  <si>
    <t>20190222 06:34:41</t>
  </si>
  <si>
    <t>06:34:41</t>
  </si>
  <si>
    <t>20190222 06:34:43</t>
  </si>
  <si>
    <t>06:34:43</t>
  </si>
  <si>
    <t>20190222 06:34:45</t>
  </si>
  <si>
    <t>06:34:45</t>
  </si>
  <si>
    <t>20190222 06:34:47</t>
  </si>
  <si>
    <t>06:34:47</t>
  </si>
  <si>
    <t>20190222 06:34:49</t>
  </si>
  <si>
    <t>06:34:49</t>
  </si>
  <si>
    <t>20190222 06:34:51</t>
  </si>
  <si>
    <t>06:34:51</t>
  </si>
  <si>
    <t>20190222 06:34:53</t>
  </si>
  <si>
    <t>06:34:53</t>
  </si>
  <si>
    <t>20190222 06:34:55</t>
  </si>
  <si>
    <t>06:34:55</t>
  </si>
  <si>
    <t>20190222 06:34:57</t>
  </si>
  <si>
    <t>06:34:57</t>
  </si>
  <si>
    <t>20190222 06:34:59</t>
  </si>
  <si>
    <t>06:34:59</t>
  </si>
  <si>
    <t>20190222 06:35:01</t>
  </si>
  <si>
    <t>06:35:01</t>
  </si>
  <si>
    <t>20190222 06:35:03</t>
  </si>
  <si>
    <t>06:35:03</t>
  </si>
  <si>
    <t>20190222 06:35:05</t>
  </si>
  <si>
    <t>06:35:05</t>
  </si>
  <si>
    <t>20190222 06:35:07</t>
  </si>
  <si>
    <t>06:35:07</t>
  </si>
  <si>
    <t>20190222 06:35:09</t>
  </si>
  <si>
    <t>06:35:09</t>
  </si>
  <si>
    <t>20190222 06:35:11</t>
  </si>
  <si>
    <t>06:35:11</t>
  </si>
  <si>
    <t>20190222 06:35:13</t>
  </si>
  <si>
    <t>06:35:13</t>
  </si>
  <si>
    <t>20190222 06:35:15</t>
  </si>
  <si>
    <t>06:35:15</t>
  </si>
  <si>
    <t>20190222 06:35:18</t>
  </si>
  <si>
    <t>06:35:18</t>
  </si>
  <si>
    <t>20190222 06:35:20</t>
  </si>
  <si>
    <t>06:35:20</t>
  </si>
  <si>
    <t>20190222 06:35:22</t>
  </si>
  <si>
    <t>06:35:22</t>
  </si>
  <si>
    <t>20190222 06:35:24</t>
  </si>
  <si>
    <t>06:35:24</t>
  </si>
  <si>
    <t>20190222 06:35:26</t>
  </si>
  <si>
    <t>06:35:26</t>
  </si>
  <si>
    <t>20190222 06:35:28</t>
  </si>
  <si>
    <t>06:35:28</t>
  </si>
  <si>
    <t>20190222 06:35:30</t>
  </si>
  <si>
    <t>06:35:30</t>
  </si>
  <si>
    <t>20190222 06:35:32</t>
  </si>
  <si>
    <t>06:35:32</t>
  </si>
  <si>
    <t>20190222 06:35:34</t>
  </si>
  <si>
    <t>06:35:34</t>
  </si>
  <si>
    <t>20190222 06:35:36</t>
  </si>
  <si>
    <t>06:35:36</t>
  </si>
  <si>
    <t>20190222 06:35:38</t>
  </si>
  <si>
    <t>06:35:38</t>
  </si>
  <si>
    <t>20190222 06:35:41</t>
  </si>
  <si>
    <t>06:35:41</t>
  </si>
  <si>
    <t>20190222 06:35:43</t>
  </si>
  <si>
    <t>06:35:43</t>
  </si>
  <si>
    <t>20190222 06:35:45</t>
  </si>
  <si>
    <t>06:35:45</t>
  </si>
  <si>
    <t>20190222 06:35:47</t>
  </si>
  <si>
    <t>06:35:47</t>
  </si>
  <si>
    <t>20190222 06:35:49</t>
  </si>
  <si>
    <t>06:35:49</t>
  </si>
  <si>
    <t>20190222 06:35:51</t>
  </si>
  <si>
    <t>06:35:51</t>
  </si>
  <si>
    <t>20190222 06:35:53</t>
  </si>
  <si>
    <t>06:35:53</t>
  </si>
  <si>
    <t>20190222 06:35:55</t>
  </si>
  <si>
    <t>06:35:55</t>
  </si>
  <si>
    <t>20190222 06:35:57</t>
  </si>
  <si>
    <t>06:35:57</t>
  </si>
  <si>
    <t>20190222 06:35:59</t>
  </si>
  <si>
    <t>06:35:59</t>
  </si>
  <si>
    <t>20190222 06:36:01</t>
  </si>
  <si>
    <t>06:36:01</t>
  </si>
  <si>
    <t>20190222 06:36:04</t>
  </si>
  <si>
    <t>06:36:04</t>
  </si>
  <si>
    <t>20190222 06:36:06</t>
  </si>
  <si>
    <t>06:36:06</t>
  </si>
  <si>
    <t>20190222 06:36:08</t>
  </si>
  <si>
    <t>06:36:08</t>
  </si>
  <si>
    <t>20190222 06:36:10</t>
  </si>
  <si>
    <t>06:36:10</t>
  </si>
  <si>
    <t>20190222 06:36:12</t>
  </si>
  <si>
    <t>06:36:12</t>
  </si>
  <si>
    <t>20190222 06:36:14</t>
  </si>
  <si>
    <t>06:36:14</t>
  </si>
  <si>
    <t>20190222 06:36:16</t>
  </si>
  <si>
    <t>06:36:16</t>
  </si>
  <si>
    <t>20190222 06:36:18</t>
  </si>
  <si>
    <t>06:36:18</t>
  </si>
  <si>
    <t>20190222 06:36:20</t>
  </si>
  <si>
    <t>06:36:20</t>
  </si>
  <si>
    <t>20190222 06:36:22</t>
  </si>
  <si>
    <t>06:36:22</t>
  </si>
  <si>
    <t>20190222 06:36:24</t>
  </si>
  <si>
    <t>06:36:24</t>
  </si>
  <si>
    <t>20190222 06:36:26</t>
  </si>
  <si>
    <t>06:36:26</t>
  </si>
  <si>
    <t>20190222 06:37:20</t>
  </si>
  <si>
    <t>06:37:20</t>
  </si>
  <si>
    <t>2.4</t>
  </si>
  <si>
    <t>2c</t>
  </si>
  <si>
    <t>20190222 06:37:22</t>
  </si>
  <si>
    <t>06:37:22</t>
  </si>
  <si>
    <t>20190222 06:37:24</t>
  </si>
  <si>
    <t>06:37:24</t>
  </si>
  <si>
    <t>20190222 06:37:26</t>
  </si>
  <si>
    <t>06:37:26</t>
  </si>
  <si>
    <t>20190222 06:37:28</t>
  </si>
  <si>
    <t>06:37:28</t>
  </si>
  <si>
    <t>20190222 06:37:30</t>
  </si>
  <si>
    <t>06:37:30</t>
  </si>
  <si>
    <t>20190222 06:37:32</t>
  </si>
  <si>
    <t>06:37:32</t>
  </si>
  <si>
    <t>20190222 06:37:34</t>
  </si>
  <si>
    <t>06:37:34</t>
  </si>
  <si>
    <t>20190222 06:37:36</t>
  </si>
  <si>
    <t>06:37:36</t>
  </si>
  <si>
    <t>20190222 06:37:38</t>
  </si>
  <si>
    <t>06:37:38</t>
  </si>
  <si>
    <t>20190222 06:37:40</t>
  </si>
  <si>
    <t>06:37:40</t>
  </si>
  <si>
    <t>20190222 06:37:42</t>
  </si>
  <si>
    <t>06:37:42</t>
  </si>
  <si>
    <t>20190222 06:37:44</t>
  </si>
  <si>
    <t>06:37:44</t>
  </si>
  <si>
    <t>20190222 06:37:46</t>
  </si>
  <si>
    <t>06:37:46</t>
  </si>
  <si>
    <t>20190222 06:37:48</t>
  </si>
  <si>
    <t>06:37:48</t>
  </si>
  <si>
    <t>20190222 06:37:50</t>
  </si>
  <si>
    <t>06:37:50</t>
  </si>
  <si>
    <t>20190222 06:37:52</t>
  </si>
  <si>
    <t>06:37:52</t>
  </si>
  <si>
    <t>20190222 06:37:54</t>
  </si>
  <si>
    <t>06:37:54</t>
  </si>
  <si>
    <t>20190222 06:37:56</t>
  </si>
  <si>
    <t>06:37:56</t>
  </si>
  <si>
    <t>20190222 06:37:58</t>
  </si>
  <si>
    <t>06:37:58</t>
  </si>
  <si>
    <t>20190222 06:38:00</t>
  </si>
  <si>
    <t>06:38:00</t>
  </si>
  <si>
    <t>20190222 06:38:02</t>
  </si>
  <si>
    <t>06:38:02</t>
  </si>
  <si>
    <t>20190222 06:38:04</t>
  </si>
  <si>
    <t>06:38:04</t>
  </si>
  <si>
    <t>20190222 06:38:06</t>
  </si>
  <si>
    <t>06:38:06</t>
  </si>
  <si>
    <t>20190222 06:38:08</t>
  </si>
  <si>
    <t>06:38:08</t>
  </si>
  <si>
    <t>20190222 06:38:10</t>
  </si>
  <si>
    <t>06:38:10</t>
  </si>
  <si>
    <t>20190222 06:38:12</t>
  </si>
  <si>
    <t>06:38:12</t>
  </si>
  <si>
    <t>20190222 06:38:14</t>
  </si>
  <si>
    <t>06:38:14</t>
  </si>
  <si>
    <t>20190222 06:38:16</t>
  </si>
  <si>
    <t>06:38:16</t>
  </si>
  <si>
    <t>20190222 06:38:18</t>
  </si>
  <si>
    <t>06:38:18</t>
  </si>
  <si>
    <t>20190222 06:38:20</t>
  </si>
  <si>
    <t>06:38:20</t>
  </si>
  <si>
    <t>20190222 06:38:22</t>
  </si>
  <si>
    <t>06:38:22</t>
  </si>
  <si>
    <t>20190222 06:38:24</t>
  </si>
  <si>
    <t>06:38:24</t>
  </si>
  <si>
    <t>20190222 06:38:26</t>
  </si>
  <si>
    <t>06:38:26</t>
  </si>
  <si>
    <t>20190222 06:38:28</t>
  </si>
  <si>
    <t>06:38:28</t>
  </si>
  <si>
    <t>20190222 06:38:30</t>
  </si>
  <si>
    <t>06:38:30</t>
  </si>
  <si>
    <t>20190222 06:38:32</t>
  </si>
  <si>
    <t>06:38:32</t>
  </si>
  <si>
    <t>20190222 06:38:34</t>
  </si>
  <si>
    <t>06:38:34</t>
  </si>
  <si>
    <t>20190222 06:38:36</t>
  </si>
  <si>
    <t>06:38:36</t>
  </si>
  <si>
    <t>20190222 06:38:38</t>
  </si>
  <si>
    <t>06:38:38</t>
  </si>
  <si>
    <t>20190222 06:38:40</t>
  </si>
  <si>
    <t>06:38:40</t>
  </si>
  <si>
    <t>20190222 06:38:42</t>
  </si>
  <si>
    <t>06:38:42</t>
  </si>
  <si>
    <t>20190222 06:38:44</t>
  </si>
  <si>
    <t>06:38:44</t>
  </si>
  <si>
    <t>20190222 06:38:46</t>
  </si>
  <si>
    <t>06:38:46</t>
  </si>
  <si>
    <t>20190222 06:38:48</t>
  </si>
  <si>
    <t>06:38:48</t>
  </si>
  <si>
    <t>20190222 06:38:50</t>
  </si>
  <si>
    <t>06:38:50</t>
  </si>
  <si>
    <t>20190222 06:38:52</t>
  </si>
  <si>
    <t>06:38:52</t>
  </si>
  <si>
    <t>20190222 06:38:54</t>
  </si>
  <si>
    <t>06:38:54</t>
  </si>
  <si>
    <t>20190222 06:38:56</t>
  </si>
  <si>
    <t>06:38:56</t>
  </si>
  <si>
    <t>20190222 06:38:58</t>
  </si>
  <si>
    <t>06:38:58</t>
  </si>
  <si>
    <t>20190222 06:39:00</t>
  </si>
  <si>
    <t>06:39:00</t>
  </si>
  <si>
    <t>20190222 06:39:02</t>
  </si>
  <si>
    <t>06:39:02</t>
  </si>
  <si>
    <t>20190222 06:39:04</t>
  </si>
  <si>
    <t>06:39:04</t>
  </si>
  <si>
    <t>20190222 06:39:06</t>
  </si>
  <si>
    <t>06:39:06</t>
  </si>
  <si>
    <t>20190222 06:39:08</t>
  </si>
  <si>
    <t>06:39:08</t>
  </si>
  <si>
    <t>20190222 06:39:10</t>
  </si>
  <si>
    <t>06:39:10</t>
  </si>
  <si>
    <t>20190222 06:39:12</t>
  </si>
  <si>
    <t>06:39:12</t>
  </si>
  <si>
    <t>20190222 06:39:14</t>
  </si>
  <si>
    <t>06:39:14</t>
  </si>
  <si>
    <t>20190222 06:39:16</t>
  </si>
  <si>
    <t>06:39:16</t>
  </si>
  <si>
    <t>20190222 06:39:18</t>
  </si>
  <si>
    <t>06:39:18</t>
  </si>
  <si>
    <t>20190222 06:40:35</t>
  </si>
  <si>
    <t>06:40:35</t>
  </si>
  <si>
    <t>20190222 06:40:37</t>
  </si>
  <si>
    <t>06:40:37</t>
  </si>
  <si>
    <t>20190222 06:40:39</t>
  </si>
  <si>
    <t>06:40:39</t>
  </si>
  <si>
    <t>20190222 06:40:41</t>
  </si>
  <si>
    <t>06:40:41</t>
  </si>
  <si>
    <t>20190222 06:40:43</t>
  </si>
  <si>
    <t>06:40:43</t>
  </si>
  <si>
    <t>20190222 06:40:45</t>
  </si>
  <si>
    <t>06:40:45</t>
  </si>
  <si>
    <t>20190222 06:40:47</t>
  </si>
  <si>
    <t>06:40:47</t>
  </si>
  <si>
    <t>20190222 06:40:49</t>
  </si>
  <si>
    <t>06:40:49</t>
  </si>
  <si>
    <t>20190222 06:40:51</t>
  </si>
  <si>
    <t>06:40:51</t>
  </si>
  <si>
    <t>20190222 06:40:53</t>
  </si>
  <si>
    <t>06:40:53</t>
  </si>
  <si>
    <t>20190222 06:40:55</t>
  </si>
  <si>
    <t>06:40:55</t>
  </si>
  <si>
    <t>20190222 06:40:57</t>
  </si>
  <si>
    <t>06:40:57</t>
  </si>
  <si>
    <t>20190222 06:40:59</t>
  </si>
  <si>
    <t>06:40:59</t>
  </si>
  <si>
    <t>20190222 06:41:01</t>
  </si>
  <si>
    <t>06:41:01</t>
  </si>
  <si>
    <t>20190222 06:41:03</t>
  </si>
  <si>
    <t>06:41:03</t>
  </si>
  <si>
    <t>20190222 06:41:05</t>
  </si>
  <si>
    <t>06:41:05</t>
  </si>
  <si>
    <t>20190222 06:41:07</t>
  </si>
  <si>
    <t>06:41:07</t>
  </si>
  <si>
    <t>20190222 06:41:09</t>
  </si>
  <si>
    <t>06:41:09</t>
  </si>
  <si>
    <t>20190222 06:41:11</t>
  </si>
  <si>
    <t>06:41:11</t>
  </si>
  <si>
    <t>20190222 06:41:13</t>
  </si>
  <si>
    <t>06:41:13</t>
  </si>
  <si>
    <t>20190222 06:41:15</t>
  </si>
  <si>
    <t>06:41:15</t>
  </si>
  <si>
    <t>20190222 06:41:17</t>
  </si>
  <si>
    <t>06:41:17</t>
  </si>
  <si>
    <t>20190222 06:41:19</t>
  </si>
  <si>
    <t>06:41:19</t>
  </si>
  <si>
    <t>20190222 06:41:21</t>
  </si>
  <si>
    <t>06:41:21</t>
  </si>
  <si>
    <t>20190222 06:41:23</t>
  </si>
  <si>
    <t>06:41:23</t>
  </si>
  <si>
    <t>20190222 06:41:25</t>
  </si>
  <si>
    <t>06:41:25</t>
  </si>
  <si>
    <t>20190222 06:41:27</t>
  </si>
  <si>
    <t>06:41:27</t>
  </si>
  <si>
    <t>20190222 06:41:29</t>
  </si>
  <si>
    <t>06:41:29</t>
  </si>
  <si>
    <t>20190222 06:41:31</t>
  </si>
  <si>
    <t>06:41:31</t>
  </si>
  <si>
    <t>20190222 06:41:33</t>
  </si>
  <si>
    <t>06:41:33</t>
  </si>
  <si>
    <t>20190222 06:41:35</t>
  </si>
  <si>
    <t>06:41:35</t>
  </si>
  <si>
    <t>20190222 06:41:37</t>
  </si>
  <si>
    <t>06:41:37</t>
  </si>
  <si>
    <t>20190222 06:41:39</t>
  </si>
  <si>
    <t>06:41:39</t>
  </si>
  <si>
    <t>20190222 06:41:41</t>
  </si>
  <si>
    <t>06:41:41</t>
  </si>
  <si>
    <t>20190222 06:41:43</t>
  </si>
  <si>
    <t>06:41:43</t>
  </si>
  <si>
    <t>20190222 06:41:45</t>
  </si>
  <si>
    <t>06:41:45</t>
  </si>
  <si>
    <t>20190222 06:41:47</t>
  </si>
  <si>
    <t>06:41:47</t>
  </si>
  <si>
    <t>20190222 06:41:49</t>
  </si>
  <si>
    <t>06:41:49</t>
  </si>
  <si>
    <t>20190222 06:41:51</t>
  </si>
  <si>
    <t>06:41:51</t>
  </si>
  <si>
    <t>20190222 06:41:53</t>
  </si>
  <si>
    <t>06:41:53</t>
  </si>
  <si>
    <t>20190222 06:41:55</t>
  </si>
  <si>
    <t>06:41:55</t>
  </si>
  <si>
    <t>20190222 06:41:57</t>
  </si>
  <si>
    <t>06:41:57</t>
  </si>
  <si>
    <t>20190222 06:41:59</t>
  </si>
  <si>
    <t>06:41:59</t>
  </si>
  <si>
    <t>20190222 06:42:01</t>
  </si>
  <si>
    <t>06:42:01</t>
  </si>
  <si>
    <t>20190222 06:42:03</t>
  </si>
  <si>
    <t>06:42:03</t>
  </si>
  <si>
    <t>20190222 06:42:05</t>
  </si>
  <si>
    <t>06:42:05</t>
  </si>
  <si>
    <t>20190222 06:42:07</t>
  </si>
  <si>
    <t>06:42:07</t>
  </si>
  <si>
    <t>20190222 06:42:09</t>
  </si>
  <si>
    <t>06:42:09</t>
  </si>
  <si>
    <t>20190222 06:42:11</t>
  </si>
  <si>
    <t>06:42:11</t>
  </si>
  <si>
    <t>20190222 06:42:13</t>
  </si>
  <si>
    <t>06:42:13</t>
  </si>
  <si>
    <t>20190222 06:42:15</t>
  </si>
  <si>
    <t>06:42:15</t>
  </si>
  <si>
    <t>20190222 06:42:17</t>
  </si>
  <si>
    <t>06:42:17</t>
  </si>
  <si>
    <t>20190222 06:42:19</t>
  </si>
  <si>
    <t>06:42:19</t>
  </si>
  <si>
    <t>20190222 06:42:21</t>
  </si>
  <si>
    <t>06:42:21</t>
  </si>
  <si>
    <t>20190222 06:42:23</t>
  </si>
  <si>
    <t>06:42:23</t>
  </si>
  <si>
    <t>20190222 06:42:25</t>
  </si>
  <si>
    <t>06:42:25</t>
  </si>
  <si>
    <t>20190222 06:42:27</t>
  </si>
  <si>
    <t>06:42:27</t>
  </si>
  <si>
    <t>20190222 06:42:29</t>
  </si>
  <si>
    <t>06:42:29</t>
  </si>
  <si>
    <t>20190222 06:42:31</t>
  </si>
  <si>
    <t>06:42:31</t>
  </si>
  <si>
    <t>20190222 06:42:33</t>
  </si>
  <si>
    <t>06:42:33</t>
  </si>
  <si>
    <t>20190222 06:43:46</t>
  </si>
  <si>
    <t>06:43:46</t>
  </si>
  <si>
    <t>20190222 06:43:48</t>
  </si>
  <si>
    <t>06:43:48</t>
  </si>
  <si>
    <t>20190222 06:43:50</t>
  </si>
  <si>
    <t>06:43:50</t>
  </si>
  <si>
    <t>20190222 06:43:52</t>
  </si>
  <si>
    <t>06:43:52</t>
  </si>
  <si>
    <t>20190222 06:43:54</t>
  </si>
  <si>
    <t>06:43:54</t>
  </si>
  <si>
    <t>20190222 06:43:56</t>
  </si>
  <si>
    <t>06:43:56</t>
  </si>
  <si>
    <t>20190222 06:43:58</t>
  </si>
  <si>
    <t>06:43:58</t>
  </si>
  <si>
    <t>20190222 06:44:00</t>
  </si>
  <si>
    <t>06:44:00</t>
  </si>
  <si>
    <t>20190222 06:44:02</t>
  </si>
  <si>
    <t>06:44:02</t>
  </si>
  <si>
    <t>20190222 06:44:04</t>
  </si>
  <si>
    <t>06:44:04</t>
  </si>
  <si>
    <t>20190222 06:44:06</t>
  </si>
  <si>
    <t>06:44:06</t>
  </si>
  <si>
    <t>20190222 06:44:08</t>
  </si>
  <si>
    <t>06:44:08</t>
  </si>
  <si>
    <t>20190222 06:44:10</t>
  </si>
  <si>
    <t>06:44:10</t>
  </si>
  <si>
    <t>20190222 06:44:12</t>
  </si>
  <si>
    <t>06:44:12</t>
  </si>
  <si>
    <t>20190222 06:44:14</t>
  </si>
  <si>
    <t>06:44:14</t>
  </si>
  <si>
    <t>20190222 06:44:16</t>
  </si>
  <si>
    <t>06:44:16</t>
  </si>
  <si>
    <t>20190222 06:44:18</t>
  </si>
  <si>
    <t>06:44:18</t>
  </si>
  <si>
    <t>20190222 06:44:20</t>
  </si>
  <si>
    <t>06:44:20</t>
  </si>
  <si>
    <t>20190222 06:44:22</t>
  </si>
  <si>
    <t>06:44:22</t>
  </si>
  <si>
    <t>20190222 06:44:24</t>
  </si>
  <si>
    <t>06:44:24</t>
  </si>
  <si>
    <t>20190222 06:44:26</t>
  </si>
  <si>
    <t>06:44:26</t>
  </si>
  <si>
    <t>20190222 06:44:28</t>
  </si>
  <si>
    <t>06:44:28</t>
  </si>
  <si>
    <t>20190222 06:44:30</t>
  </si>
  <si>
    <t>06:44:30</t>
  </si>
  <si>
    <t>20190222 06:44:32</t>
  </si>
  <si>
    <t>06:44:32</t>
  </si>
  <si>
    <t>20190222 06:44:34</t>
  </si>
  <si>
    <t>06:44:34</t>
  </si>
  <si>
    <t>20190222 06:44:36</t>
  </si>
  <si>
    <t>06:44:36</t>
  </si>
  <si>
    <t>20190222 06:44:38</t>
  </si>
  <si>
    <t>06:44:38</t>
  </si>
  <si>
    <t>20190222 06:44:40</t>
  </si>
  <si>
    <t>06:44:40</t>
  </si>
  <si>
    <t>20190222 06:44:42</t>
  </si>
  <si>
    <t>06:44:42</t>
  </si>
  <si>
    <t>20190222 06:44:44</t>
  </si>
  <si>
    <t>06:44:44</t>
  </si>
  <si>
    <t>20190222 06:44:46</t>
  </si>
  <si>
    <t>06:44:46</t>
  </si>
  <si>
    <t>20190222 06:44:48</t>
  </si>
  <si>
    <t>06:44:48</t>
  </si>
  <si>
    <t>20190222 06:44:50</t>
  </si>
  <si>
    <t>06:44:50</t>
  </si>
  <si>
    <t>20190222 06:44:52</t>
  </si>
  <si>
    <t>06:44:52</t>
  </si>
  <si>
    <t>20190222 06:44:54</t>
  </si>
  <si>
    <t>06:44:54</t>
  </si>
  <si>
    <t>20190222 06:44:56</t>
  </si>
  <si>
    <t>06:44:56</t>
  </si>
  <si>
    <t>20190222 06:44:58</t>
  </si>
  <si>
    <t>06:44:58</t>
  </si>
  <si>
    <t>20190222 06:45:00</t>
  </si>
  <si>
    <t>06:45:00</t>
  </si>
  <si>
    <t>20190222 06:45:02</t>
  </si>
  <si>
    <t>06:45:02</t>
  </si>
  <si>
    <t>20190222 06:45:04</t>
  </si>
  <si>
    <t>06:45:04</t>
  </si>
  <si>
    <t>20190222 06:45:06</t>
  </si>
  <si>
    <t>06:45:06</t>
  </si>
  <si>
    <t>20190222 06:45:08</t>
  </si>
  <si>
    <t>06:45:08</t>
  </si>
  <si>
    <t>20190222 06:45:10</t>
  </si>
  <si>
    <t>06:45:10</t>
  </si>
  <si>
    <t>20190222 06:45:12</t>
  </si>
  <si>
    <t>06:45:12</t>
  </si>
  <si>
    <t>20190222 06:45:14</t>
  </si>
  <si>
    <t>06:45:14</t>
  </si>
  <si>
    <t>20190222 06:45:16</t>
  </si>
  <si>
    <t>06:45:16</t>
  </si>
  <si>
    <t>20190222 06:45:18</t>
  </si>
  <si>
    <t>06:45:18</t>
  </si>
  <si>
    <t>20190222 06:45:20</t>
  </si>
  <si>
    <t>06:45:20</t>
  </si>
  <si>
    <t>20190222 06:45:22</t>
  </si>
  <si>
    <t>06:45:22</t>
  </si>
  <si>
    <t>20190222 06:45:24</t>
  </si>
  <si>
    <t>06:45:24</t>
  </si>
  <si>
    <t>20190222 06:45:26</t>
  </si>
  <si>
    <t>06:45:26</t>
  </si>
  <si>
    <t>20190222 06:45:28</t>
  </si>
  <si>
    <t>06:45:28</t>
  </si>
  <si>
    <t>20190222 06:45:30</t>
  </si>
  <si>
    <t>06:45:30</t>
  </si>
  <si>
    <t>20190222 06:45:32</t>
  </si>
  <si>
    <t>06:45:32</t>
  </si>
  <si>
    <t>20190222 06:45:34</t>
  </si>
  <si>
    <t>06:45:34</t>
  </si>
  <si>
    <t>20190222 06:45:36</t>
  </si>
  <si>
    <t>06:45:36</t>
  </si>
  <si>
    <t>20190222 06:45:38</t>
  </si>
  <si>
    <t>06:45:38</t>
  </si>
  <si>
    <t>20190222 06:45:40</t>
  </si>
  <si>
    <t>06:45:40</t>
  </si>
  <si>
    <t>20190222 06:45:42</t>
  </si>
  <si>
    <t>06:45:42</t>
  </si>
  <si>
    <t>20190222 06:45:44</t>
  </si>
  <si>
    <t>06:45:44</t>
  </si>
  <si>
    <t>20190222 06:46:50</t>
  </si>
  <si>
    <t>06:46:50</t>
  </si>
  <si>
    <t>20190222 06:46:52</t>
  </si>
  <si>
    <t>06:46:52</t>
  </si>
  <si>
    <t>20190222 06:46:54</t>
  </si>
  <si>
    <t>06:46:54</t>
  </si>
  <si>
    <t>20190222 06:46:56</t>
  </si>
  <si>
    <t>06:46:56</t>
  </si>
  <si>
    <t>20190222 06:46:58</t>
  </si>
  <si>
    <t>06:46:58</t>
  </si>
  <si>
    <t>20190222 06:47:00</t>
  </si>
  <si>
    <t>06:47:00</t>
  </si>
  <si>
    <t>20190222 06:47:02</t>
  </si>
  <si>
    <t>06:47:02</t>
  </si>
  <si>
    <t>20190222 06:47:04</t>
  </si>
  <si>
    <t>06:47:04</t>
  </si>
  <si>
    <t>20190222 06:47:07</t>
  </si>
  <si>
    <t>06:47:07</t>
  </si>
  <si>
    <t>20190222 06:47:08</t>
  </si>
  <si>
    <t>06:47:08</t>
  </si>
  <si>
    <t>20190222 06:47:10</t>
  </si>
  <si>
    <t>06:47:10</t>
  </si>
  <si>
    <t>20190222 06:47:12</t>
  </si>
  <si>
    <t>06:47:12</t>
  </si>
  <si>
    <t>20190222 06:47:14</t>
  </si>
  <si>
    <t>06:47:14</t>
  </si>
  <si>
    <t>20190222 06:47:16</t>
  </si>
  <si>
    <t>06:47:16</t>
  </si>
  <si>
    <t>20190222 06:47:18</t>
  </si>
  <si>
    <t>06:47:18</t>
  </si>
  <si>
    <t>20190222 06:47:20</t>
  </si>
  <si>
    <t>06:47:20</t>
  </si>
  <si>
    <t>20190222 06:47:22</t>
  </si>
  <si>
    <t>06:47:22</t>
  </si>
  <si>
    <t>20190222 06:47:24</t>
  </si>
  <si>
    <t>06:47:24</t>
  </si>
  <si>
    <t>20190222 06:47:26</t>
  </si>
  <si>
    <t>06:47:26</t>
  </si>
  <si>
    <t>20190222 06:47:28</t>
  </si>
  <si>
    <t>06:47:28</t>
  </si>
  <si>
    <t>20190222 06:47:30</t>
  </si>
  <si>
    <t>06:47:30</t>
  </si>
  <si>
    <t>20190222 06:47:32</t>
  </si>
  <si>
    <t>06:47:32</t>
  </si>
  <si>
    <t>20190222 06:47:34</t>
  </si>
  <si>
    <t>06:47:34</t>
  </si>
  <si>
    <t>20190222 06:47:36</t>
  </si>
  <si>
    <t>06:47:36</t>
  </si>
  <si>
    <t>20190222 06:47:38</t>
  </si>
  <si>
    <t>06:47:38</t>
  </si>
  <si>
    <t>20190222 06:47:40</t>
  </si>
  <si>
    <t>06:47:40</t>
  </si>
  <si>
    <t>20190222 06:47:42</t>
  </si>
  <si>
    <t>06:47:42</t>
  </si>
  <si>
    <t>20190222 06:47:44</t>
  </si>
  <si>
    <t>06:47:44</t>
  </si>
  <si>
    <t>20190222 06:47:46</t>
  </si>
  <si>
    <t>06:47:46</t>
  </si>
  <si>
    <t>20190222 06:47:48</t>
  </si>
  <si>
    <t>06:47:48</t>
  </si>
  <si>
    <t>20190222 06:47:50</t>
  </si>
  <si>
    <t>06:47:50</t>
  </si>
  <si>
    <t>20190222 06:47:52</t>
  </si>
  <si>
    <t>06:47:52</t>
  </si>
  <si>
    <t>20190222 06:47:54</t>
  </si>
  <si>
    <t>06:47:54</t>
  </si>
  <si>
    <t>20190222 06:47:56</t>
  </si>
  <si>
    <t>06:47:56</t>
  </si>
  <si>
    <t>20190222 06:47:58</t>
  </si>
  <si>
    <t>06:47:58</t>
  </si>
  <si>
    <t>20190222 06:48:00</t>
  </si>
  <si>
    <t>06:48:00</t>
  </si>
  <si>
    <t>20190222 06:48:02</t>
  </si>
  <si>
    <t>06:48:02</t>
  </si>
  <si>
    <t>20190222 06:48:04</t>
  </si>
  <si>
    <t>06:48:04</t>
  </si>
  <si>
    <t>20190222 06:48:06</t>
  </si>
  <si>
    <t>06:48:06</t>
  </si>
  <si>
    <t>20190222 06:48:08</t>
  </si>
  <si>
    <t>06:48:08</t>
  </si>
  <si>
    <t>20190222 06:48:10</t>
  </si>
  <si>
    <t>06:48:10</t>
  </si>
  <si>
    <t>20190222 06:48:12</t>
  </si>
  <si>
    <t>06:48:12</t>
  </si>
  <si>
    <t>20190222 06:48:14</t>
  </si>
  <si>
    <t>06:48:14</t>
  </si>
  <si>
    <t>20190222 06:48:16</t>
  </si>
  <si>
    <t>06:48:16</t>
  </si>
  <si>
    <t>20190222 06:48:18</t>
  </si>
  <si>
    <t>06:48:18</t>
  </si>
  <si>
    <t>20190222 06:48:20</t>
  </si>
  <si>
    <t>06:48:20</t>
  </si>
  <si>
    <t>20190222 06:48:22</t>
  </si>
  <si>
    <t>06:48:22</t>
  </si>
  <si>
    <t>20190222 06:48:24</t>
  </si>
  <si>
    <t>06:48:24</t>
  </si>
  <si>
    <t>20190222 06:48:26</t>
  </si>
  <si>
    <t>06:48:26</t>
  </si>
  <si>
    <t>20190222 06:48:28</t>
  </si>
  <si>
    <t>06:48:28</t>
  </si>
  <si>
    <t>20190222 06:48:30</t>
  </si>
  <si>
    <t>06:48:30</t>
  </si>
  <si>
    <t>20190222 06:48:32</t>
  </si>
  <si>
    <t>06:48:32</t>
  </si>
  <si>
    <t>20190222 06:48:34</t>
  </si>
  <si>
    <t>06:48:34</t>
  </si>
  <si>
    <t>20190222 06:48:36</t>
  </si>
  <si>
    <t>06:48:36</t>
  </si>
  <si>
    <t>20190222 06:48:38</t>
  </si>
  <si>
    <t>06:48:38</t>
  </si>
  <si>
    <t>20190222 06:48:40</t>
  </si>
  <si>
    <t>06:48:40</t>
  </si>
  <si>
    <t>20190222 06:48:42</t>
  </si>
  <si>
    <t>06:48:42</t>
  </si>
  <si>
    <t>20190222 06:48:44</t>
  </si>
  <si>
    <t>06:48:44</t>
  </si>
  <si>
    <t>20190222 06:48:46</t>
  </si>
  <si>
    <t>06:48:46</t>
  </si>
  <si>
    <t>20190222 06:48:48</t>
  </si>
  <si>
    <t>06:48:48</t>
  </si>
  <si>
    <t>20190222 06:49:32</t>
  </si>
  <si>
    <t>06:49:32</t>
  </si>
  <si>
    <t>2.2</t>
  </si>
  <si>
    <t>3c</t>
  </si>
  <si>
    <t>20190222 06:49:34</t>
  </si>
  <si>
    <t>06:49:34</t>
  </si>
  <si>
    <t>20190222 06:49:36</t>
  </si>
  <si>
    <t>06:49:36</t>
  </si>
  <si>
    <t>20190222 06:49:38</t>
  </si>
  <si>
    <t>06:49:38</t>
  </si>
  <si>
    <t>20190222 06:49:40</t>
  </si>
  <si>
    <t>06:49:40</t>
  </si>
  <si>
    <t>20190222 06:49:42</t>
  </si>
  <si>
    <t>06:49:42</t>
  </si>
  <si>
    <t>20190222 06:49:44</t>
  </si>
  <si>
    <t>06:49:44</t>
  </si>
  <si>
    <t>20190222 06:49:46</t>
  </si>
  <si>
    <t>06:49:46</t>
  </si>
  <si>
    <t>20190222 06:49:48</t>
  </si>
  <si>
    <t>06:49:48</t>
  </si>
  <si>
    <t>20190222 06:49:50</t>
  </si>
  <si>
    <t>06:49:50</t>
  </si>
  <si>
    <t>20190222 06:49:52</t>
  </si>
  <si>
    <t>06:49:52</t>
  </si>
  <si>
    <t>20190222 06:49:54</t>
  </si>
  <si>
    <t>06:49:54</t>
  </si>
  <si>
    <t>20190222 06:49:56</t>
  </si>
  <si>
    <t>06:49:56</t>
  </si>
  <si>
    <t>20190222 06:49:58</t>
  </si>
  <si>
    <t>06:49:58</t>
  </si>
  <si>
    <t>20190222 06:50:00</t>
  </si>
  <si>
    <t>06:50:00</t>
  </si>
  <si>
    <t>20190222 06:50:02</t>
  </si>
  <si>
    <t>06:50:02</t>
  </si>
  <si>
    <t>20190222 06:50:04</t>
  </si>
  <si>
    <t>06:50:04</t>
  </si>
  <si>
    <t>20190222 06:50:06</t>
  </si>
  <si>
    <t>06:50:06</t>
  </si>
  <si>
    <t>20190222 06:50:08</t>
  </si>
  <si>
    <t>06:50:08</t>
  </si>
  <si>
    <t>20190222 06:50:10</t>
  </si>
  <si>
    <t>06:50:10</t>
  </si>
  <si>
    <t>20190222 06:50:12</t>
  </si>
  <si>
    <t>06:50:12</t>
  </si>
  <si>
    <t>20190222 06:50:14</t>
  </si>
  <si>
    <t>06:50:14</t>
  </si>
  <si>
    <t>20190222 06:50:16</t>
  </si>
  <si>
    <t>06:50:16</t>
  </si>
  <si>
    <t>20190222 06:50:18</t>
  </si>
  <si>
    <t>06:50:18</t>
  </si>
  <si>
    <t>20190222 06:50:20</t>
  </si>
  <si>
    <t>06:50:20</t>
  </si>
  <si>
    <t>20190222 06:50:22</t>
  </si>
  <si>
    <t>06:50:22</t>
  </si>
  <si>
    <t>20190222 06:50:24</t>
  </si>
  <si>
    <t>06:50:24</t>
  </si>
  <si>
    <t>20190222 06:50:26</t>
  </si>
  <si>
    <t>06:50:26</t>
  </si>
  <si>
    <t>20190222 06:50:28</t>
  </si>
  <si>
    <t>06:50:28</t>
  </si>
  <si>
    <t>20190222 06:50:30</t>
  </si>
  <si>
    <t>06:50:30</t>
  </si>
  <si>
    <t>20190222 06:50:32</t>
  </si>
  <si>
    <t>06:50:32</t>
  </si>
  <si>
    <t>20190222 06:50:34</t>
  </si>
  <si>
    <t>06:50:34</t>
  </si>
  <si>
    <t>20190222 06:50:36</t>
  </si>
  <si>
    <t>06:50:36</t>
  </si>
  <si>
    <t>20190222 06:50:38</t>
  </si>
  <si>
    <t>06:50:38</t>
  </si>
  <si>
    <t>20190222 06:50:40</t>
  </si>
  <si>
    <t>06:50:40</t>
  </si>
  <si>
    <t>20190222 06:50:42</t>
  </si>
  <si>
    <t>06:50:42</t>
  </si>
  <si>
    <t>20190222 06:50:44</t>
  </si>
  <si>
    <t>06:50:44</t>
  </si>
  <si>
    <t>20190222 06:50:46</t>
  </si>
  <si>
    <t>06:50:46</t>
  </si>
  <si>
    <t>20190222 06:50:48</t>
  </si>
  <si>
    <t>06:50:48</t>
  </si>
  <si>
    <t>20190222 06:50:50</t>
  </si>
  <si>
    <t>06:50:50</t>
  </si>
  <si>
    <t>20190222 06:50:52</t>
  </si>
  <si>
    <t>06:50:52</t>
  </si>
  <si>
    <t>20190222 06:50:54</t>
  </si>
  <si>
    <t>06:50:54</t>
  </si>
  <si>
    <t>20190222 06:50:56</t>
  </si>
  <si>
    <t>06:50:56</t>
  </si>
  <si>
    <t>20190222 06:50:58</t>
  </si>
  <si>
    <t>06:50:58</t>
  </si>
  <si>
    <t>20190222 06:51:00</t>
  </si>
  <si>
    <t>06:51:00</t>
  </si>
  <si>
    <t>20190222 06:51:02</t>
  </si>
  <si>
    <t>06:51:02</t>
  </si>
  <si>
    <t>20190222 06:51:04</t>
  </si>
  <si>
    <t>06:51:04</t>
  </si>
  <si>
    <t>20190222 06:51:06</t>
  </si>
  <si>
    <t>06:51:06</t>
  </si>
  <si>
    <t>20190222 06:51:08</t>
  </si>
  <si>
    <t>06:51:08</t>
  </si>
  <si>
    <t>20190222 06:51:10</t>
  </si>
  <si>
    <t>06:51:10</t>
  </si>
  <si>
    <t>20190222 06:51:12</t>
  </si>
  <si>
    <t>06:51:12</t>
  </si>
  <si>
    <t>20190222 06:51:14</t>
  </si>
  <si>
    <t>06:51:14</t>
  </si>
  <si>
    <t>20190222 06:51:16</t>
  </si>
  <si>
    <t>06:51:16</t>
  </si>
  <si>
    <t>20190222 06:51:18</t>
  </si>
  <si>
    <t>06:51:18</t>
  </si>
  <si>
    <t>20190222 06:51:20</t>
  </si>
  <si>
    <t>06:51:20</t>
  </si>
  <si>
    <t>20190222 06:51:22</t>
  </si>
  <si>
    <t>06:51:22</t>
  </si>
  <si>
    <t>20190222 06:51:24</t>
  </si>
  <si>
    <t>06:51:24</t>
  </si>
  <si>
    <t>20190222 06:51:26</t>
  </si>
  <si>
    <t>06:51:26</t>
  </si>
  <si>
    <t>20190222 06:51:28</t>
  </si>
  <si>
    <t>06:51:28</t>
  </si>
  <si>
    <t>20190222 06:52:21</t>
  </si>
  <si>
    <t>06:52:21</t>
  </si>
  <si>
    <t>20190222 06:52:23</t>
  </si>
  <si>
    <t>06:52:23</t>
  </si>
  <si>
    <t>20190222 06:52:25</t>
  </si>
  <si>
    <t>06:52:25</t>
  </si>
  <si>
    <t>20190222 06:52:27</t>
  </si>
  <si>
    <t>06:52:27</t>
  </si>
  <si>
    <t>20190222 06:52:29</t>
  </si>
  <si>
    <t>06:52:29</t>
  </si>
  <si>
    <t>20190222 06:52:31</t>
  </si>
  <si>
    <t>06:52:31</t>
  </si>
  <si>
    <t>20190222 06:52:33</t>
  </si>
  <si>
    <t>06:52:33</t>
  </si>
  <si>
    <t>20190222 06:52:35</t>
  </si>
  <si>
    <t>06:52:35</t>
  </si>
  <si>
    <t>20190222 06:52:37</t>
  </si>
  <si>
    <t>06:52:37</t>
  </si>
  <si>
    <t>20190222 06:52:39</t>
  </si>
  <si>
    <t>06:52:39</t>
  </si>
  <si>
    <t>20190222 06:52:41</t>
  </si>
  <si>
    <t>06:52:41</t>
  </si>
  <si>
    <t>20190222 06:52:43</t>
  </si>
  <si>
    <t>06:52:43</t>
  </si>
  <si>
    <t>20190222 06:52:45</t>
  </si>
  <si>
    <t>06:52:45</t>
  </si>
  <si>
    <t>20190222 06:52:47</t>
  </si>
  <si>
    <t>06:52:47</t>
  </si>
  <si>
    <t>20190222 06:52:49</t>
  </si>
  <si>
    <t>06:52:49</t>
  </si>
  <si>
    <t>20190222 06:52:51</t>
  </si>
  <si>
    <t>06:52:51</t>
  </si>
  <si>
    <t>20190222 06:52:53</t>
  </si>
  <si>
    <t>06:52:53</t>
  </si>
  <si>
    <t>20190222 06:52:55</t>
  </si>
  <si>
    <t>06:52:55</t>
  </si>
  <si>
    <t>20190222 06:52:57</t>
  </si>
  <si>
    <t>06:52:57</t>
  </si>
  <si>
    <t>20190222 06:52:59</t>
  </si>
  <si>
    <t>06:52:59</t>
  </si>
  <si>
    <t>20190222 06:53:01</t>
  </si>
  <si>
    <t>06:53:01</t>
  </si>
  <si>
    <t>20190222 06:53:03</t>
  </si>
  <si>
    <t>06:53:03</t>
  </si>
  <si>
    <t>20190222 06:53:05</t>
  </si>
  <si>
    <t>06:53:05</t>
  </si>
  <si>
    <t>20190222 06:53:07</t>
  </si>
  <si>
    <t>06:53:07</t>
  </si>
  <si>
    <t>20190222 06:53:09</t>
  </si>
  <si>
    <t>06:53:09</t>
  </si>
  <si>
    <t>20190222 06:53:11</t>
  </si>
  <si>
    <t>06:53:11</t>
  </si>
  <si>
    <t>20190222 06:53:13</t>
  </si>
  <si>
    <t>06:53:13</t>
  </si>
  <si>
    <t>20190222 06:53:15</t>
  </si>
  <si>
    <t>06:53:15</t>
  </si>
  <si>
    <t>20190222 06:53:17</t>
  </si>
  <si>
    <t>06:53:17</t>
  </si>
  <si>
    <t>20190222 06:53:19</t>
  </si>
  <si>
    <t>06:53:19</t>
  </si>
  <si>
    <t>20190222 06:53:21</t>
  </si>
  <si>
    <t>06:53:21</t>
  </si>
  <si>
    <t>20190222 06:53:23</t>
  </si>
  <si>
    <t>06:53:23</t>
  </si>
  <si>
    <t>20190222 06:53:25</t>
  </si>
  <si>
    <t>06:53:25</t>
  </si>
  <si>
    <t>20190222 06:53:27</t>
  </si>
  <si>
    <t>06:53:27</t>
  </si>
  <si>
    <t>20190222 06:53:29</t>
  </si>
  <si>
    <t>06:53:29</t>
  </si>
  <si>
    <t>20190222 06:53:31</t>
  </si>
  <si>
    <t>06:53:31</t>
  </si>
  <si>
    <t>20190222 06:53:33</t>
  </si>
  <si>
    <t>06:53:33</t>
  </si>
  <si>
    <t>20190222 06:53:35</t>
  </si>
  <si>
    <t>06:53:35</t>
  </si>
  <si>
    <t>20190222 06:53:37</t>
  </si>
  <si>
    <t>06:53:37</t>
  </si>
  <si>
    <t>20190222 06:53:39</t>
  </si>
  <si>
    <t>06:53:39</t>
  </si>
  <si>
    <t>20190222 06:53:41</t>
  </si>
  <si>
    <t>06:53:41</t>
  </si>
  <si>
    <t>20190222 06:53:43</t>
  </si>
  <si>
    <t>06:53:43</t>
  </si>
  <si>
    <t>20190222 06:53:45</t>
  </si>
  <si>
    <t>06:53:45</t>
  </si>
  <si>
    <t>20190222 06:53:47</t>
  </si>
  <si>
    <t>06:53:47</t>
  </si>
  <si>
    <t>20190222 06:53:49</t>
  </si>
  <si>
    <t>06:53:49</t>
  </si>
  <si>
    <t>20190222 06:53:51</t>
  </si>
  <si>
    <t>06:53:51</t>
  </si>
  <si>
    <t>20190222 06:53:54</t>
  </si>
  <si>
    <t>06:53:54</t>
  </si>
  <si>
    <t>20190222 06:53:56</t>
  </si>
  <si>
    <t>06:53:56</t>
  </si>
  <si>
    <t>20190222 06:53:58</t>
  </si>
  <si>
    <t>06:53:58</t>
  </si>
  <si>
    <t>20190222 06:54:00</t>
  </si>
  <si>
    <t>06:54:00</t>
  </si>
  <si>
    <t>20190222 06:54:02</t>
  </si>
  <si>
    <t>06:54:02</t>
  </si>
  <si>
    <t>20190222 06:54:04</t>
  </si>
  <si>
    <t>06:54:04</t>
  </si>
  <si>
    <t>20190222 06:54:06</t>
  </si>
  <si>
    <t>06:54:06</t>
  </si>
  <si>
    <t>20190222 06:54:08</t>
  </si>
  <si>
    <t>06:54:08</t>
  </si>
  <si>
    <t>20190222 06:54:10</t>
  </si>
  <si>
    <t>06:54:10</t>
  </si>
  <si>
    <t>20190222 06:54:12</t>
  </si>
  <si>
    <t>06:54:12</t>
  </si>
  <si>
    <t>20190222 06:54:14</t>
  </si>
  <si>
    <t>06:54:14</t>
  </si>
  <si>
    <t>20190222 06:54:16</t>
  </si>
  <si>
    <t>06:54:16</t>
  </si>
  <si>
    <t>20190222 06:54:18</t>
  </si>
  <si>
    <t>06:54:18</t>
  </si>
  <si>
    <t>20190222 06:55:13</t>
  </si>
  <si>
    <t>06:55:13</t>
  </si>
  <si>
    <t>3w</t>
  </si>
  <si>
    <t>20190222 06:55:15</t>
  </si>
  <si>
    <t>06:55:15</t>
  </si>
  <si>
    <t>20190222 06:55:17</t>
  </si>
  <si>
    <t>06:55:17</t>
  </si>
  <si>
    <t>20190222 06:55:19</t>
  </si>
  <si>
    <t>06:55:19</t>
  </si>
  <si>
    <t>20190222 06:55:21</t>
  </si>
  <si>
    <t>06:55:21</t>
  </si>
  <si>
    <t>20190222 06:55:23</t>
  </si>
  <si>
    <t>06:55:23</t>
  </si>
  <si>
    <t>20190222 06:55:25</t>
  </si>
  <si>
    <t>06:55:25</t>
  </si>
  <si>
    <t>20190222 06:55:27</t>
  </si>
  <si>
    <t>06:55:27</t>
  </si>
  <si>
    <t>20190222 06:55:29</t>
  </si>
  <si>
    <t>06:55:29</t>
  </si>
  <si>
    <t>20190222 06:55:31</t>
  </si>
  <si>
    <t>06:55:31</t>
  </si>
  <si>
    <t>20190222 06:55:33</t>
  </si>
  <si>
    <t>06:55:33</t>
  </si>
  <si>
    <t>20190222 06:55:35</t>
  </si>
  <si>
    <t>06:55:35</t>
  </si>
  <si>
    <t>20190222 06:55:37</t>
  </si>
  <si>
    <t>06:55:37</t>
  </si>
  <si>
    <t>20190222 06:55:39</t>
  </si>
  <si>
    <t>06:55:39</t>
  </si>
  <si>
    <t>20190222 06:55:41</t>
  </si>
  <si>
    <t>06:55:41</t>
  </si>
  <si>
    <t>20190222 06:55:43</t>
  </si>
  <si>
    <t>06:55:43</t>
  </si>
  <si>
    <t>20190222 06:55:45</t>
  </si>
  <si>
    <t>06:55:45</t>
  </si>
  <si>
    <t>20190222 06:55:47</t>
  </si>
  <si>
    <t>06:55:47</t>
  </si>
  <si>
    <t>20190222 06:55:49</t>
  </si>
  <si>
    <t>06:55:49</t>
  </si>
  <si>
    <t>20190222 06:55:51</t>
  </si>
  <si>
    <t>06:55:51</t>
  </si>
  <si>
    <t>20190222 06:55:53</t>
  </si>
  <si>
    <t>06:55:53</t>
  </si>
  <si>
    <t>20190222 06:55:55</t>
  </si>
  <si>
    <t>06:55:55</t>
  </si>
  <si>
    <t>20190222 06:55:57</t>
  </si>
  <si>
    <t>06:55:57</t>
  </si>
  <si>
    <t>20190222 06:55:59</t>
  </si>
  <si>
    <t>06:55:59</t>
  </si>
  <si>
    <t>20190222 06:56:01</t>
  </si>
  <si>
    <t>06:56:01</t>
  </si>
  <si>
    <t>20190222 06:56:03</t>
  </si>
  <si>
    <t>06:56:03</t>
  </si>
  <si>
    <t>20190222 06:56:05</t>
  </si>
  <si>
    <t>06:56:05</t>
  </si>
  <si>
    <t>20190222 06:56:07</t>
  </si>
  <si>
    <t>06:56:07</t>
  </si>
  <si>
    <t>20190222 06:56:09</t>
  </si>
  <si>
    <t>06:56:09</t>
  </si>
  <si>
    <t>20190222 06:56:11</t>
  </si>
  <si>
    <t>06:56:11</t>
  </si>
  <si>
    <t>20190222 06:56:13</t>
  </si>
  <si>
    <t>06:56:13</t>
  </si>
  <si>
    <t>20190222 06:56:16</t>
  </si>
  <si>
    <t>06:56:16</t>
  </si>
  <si>
    <t>20190222 06:56:18</t>
  </si>
  <si>
    <t>06:56:18</t>
  </si>
  <si>
    <t>20190222 06:56:20</t>
  </si>
  <si>
    <t>06:56:20</t>
  </si>
  <si>
    <t>20190222 06:56:22</t>
  </si>
  <si>
    <t>06:56:22</t>
  </si>
  <si>
    <t>20190222 06:56:24</t>
  </si>
  <si>
    <t>06:56:24</t>
  </si>
  <si>
    <t>20190222 06:56:26</t>
  </si>
  <si>
    <t>06:56:26</t>
  </si>
  <si>
    <t>20190222 06:56:28</t>
  </si>
  <si>
    <t>06:56:28</t>
  </si>
  <si>
    <t>20190222 06:56:30</t>
  </si>
  <si>
    <t>06:56:30</t>
  </si>
  <si>
    <t>20190222 06:56:32</t>
  </si>
  <si>
    <t>06:56:32</t>
  </si>
  <si>
    <t>20190222 06:56:34</t>
  </si>
  <si>
    <t>06:56:34</t>
  </si>
  <si>
    <t>20190222 06:56:36</t>
  </si>
  <si>
    <t>06:56:36</t>
  </si>
  <si>
    <t>20190222 06:56:39</t>
  </si>
  <si>
    <t>06:56:39</t>
  </si>
  <si>
    <t>20190222 06:56:41</t>
  </si>
  <si>
    <t>06:56:41</t>
  </si>
  <si>
    <t>20190222 06:56:43</t>
  </si>
  <si>
    <t>06:56:43</t>
  </si>
  <si>
    <t>20190222 06:56:45</t>
  </si>
  <si>
    <t>06:56:45</t>
  </si>
  <si>
    <t>20190222 06:56:47</t>
  </si>
  <si>
    <t>06:56:47</t>
  </si>
  <si>
    <t>20190222 06:56:49</t>
  </si>
  <si>
    <t>06:56:49</t>
  </si>
  <si>
    <t>20190222 06:56:51</t>
  </si>
  <si>
    <t>06:56:51</t>
  </si>
  <si>
    <t>20190222 06:56:53</t>
  </si>
  <si>
    <t>06:56:53</t>
  </si>
  <si>
    <t>20190222 06:56:55</t>
  </si>
  <si>
    <t>06:56:55</t>
  </si>
  <si>
    <t>20190222 06:56:57</t>
  </si>
  <si>
    <t>06:56:57</t>
  </si>
  <si>
    <t>20190222 06:56:59</t>
  </si>
  <si>
    <t>06:56:59</t>
  </si>
  <si>
    <t>20190222 06:57:01</t>
  </si>
  <si>
    <t>06:57:01</t>
  </si>
  <si>
    <t>20190222 06:57:03</t>
  </si>
  <si>
    <t>06:57:03</t>
  </si>
  <si>
    <t>20190222 06:57:05</t>
  </si>
  <si>
    <t>06:57:05</t>
  </si>
  <si>
    <t>20190222 06:57:07</t>
  </si>
  <si>
    <t>06:57:07</t>
  </si>
  <si>
    <t>20190222 06:57:10</t>
  </si>
  <si>
    <t>06:57:10</t>
  </si>
  <si>
    <t>20190222 06:58:32</t>
  </si>
  <si>
    <t>06:58:32</t>
  </si>
  <si>
    <t>20190222 06:58:34</t>
  </si>
  <si>
    <t>06:58:34</t>
  </si>
  <si>
    <t>20190222 06:58:36</t>
  </si>
  <si>
    <t>06:58:36</t>
  </si>
  <si>
    <t>20190222 06:58:38</t>
  </si>
  <si>
    <t>06:58:38</t>
  </si>
  <si>
    <t>20190222 06:58:40</t>
  </si>
  <si>
    <t>06:58:40</t>
  </si>
  <si>
    <t>20190222 06:58:42</t>
  </si>
  <si>
    <t>06:58:42</t>
  </si>
  <si>
    <t>20190222 06:58:45</t>
  </si>
  <si>
    <t>06:58:45</t>
  </si>
  <si>
    <t>20190222 06:58:47</t>
  </si>
  <si>
    <t>06:58:47</t>
  </si>
  <si>
    <t>20190222 06:58:49</t>
  </si>
  <si>
    <t>06:58:49</t>
  </si>
  <si>
    <t>20190222 06:58:51</t>
  </si>
  <si>
    <t>06:58:51</t>
  </si>
  <si>
    <t>20190222 06:58:53</t>
  </si>
  <si>
    <t>06:58:53</t>
  </si>
  <si>
    <t>20190222 06:58:55</t>
  </si>
  <si>
    <t>06:58:55</t>
  </si>
  <si>
    <t>20190222 06:58:57</t>
  </si>
  <si>
    <t>06:58:57</t>
  </si>
  <si>
    <t>20190222 06:58:59</t>
  </si>
  <si>
    <t>06:58:59</t>
  </si>
  <si>
    <t>20190222 06:59:02</t>
  </si>
  <si>
    <t>06:59:02</t>
  </si>
  <si>
    <t>20190222 06:59:04</t>
  </si>
  <si>
    <t>06:59:04</t>
  </si>
  <si>
    <t>20190222 06:59:06</t>
  </si>
  <si>
    <t>06:59:06</t>
  </si>
  <si>
    <t>20190222 06:59:08</t>
  </si>
  <si>
    <t>06:59:08</t>
  </si>
  <si>
    <t>20190222 06:59:10</t>
  </si>
  <si>
    <t>06:59:10</t>
  </si>
  <si>
    <t>20190222 06:59:12</t>
  </si>
  <si>
    <t>06:59:12</t>
  </si>
  <si>
    <t>20190222 06:59:14</t>
  </si>
  <si>
    <t>06:59:14</t>
  </si>
  <si>
    <t>20190222 06:59:16</t>
  </si>
  <si>
    <t>06:59:16</t>
  </si>
  <si>
    <t>20190222 06:59:18</t>
  </si>
  <si>
    <t>06:59:18</t>
  </si>
  <si>
    <t>20190222 06:59:20</t>
  </si>
  <si>
    <t>06:59:20</t>
  </si>
  <si>
    <t>20190222 06:59:22</t>
  </si>
  <si>
    <t>06:59:22</t>
  </si>
  <si>
    <t>20190222 06:59:24</t>
  </si>
  <si>
    <t>06:59:24</t>
  </si>
  <si>
    <t>20190222 06:59:26</t>
  </si>
  <si>
    <t>06:59:26</t>
  </si>
  <si>
    <t>20190222 06:59:28</t>
  </si>
  <si>
    <t>06:59:28</t>
  </si>
  <si>
    <t>20190222 06:59:30</t>
  </si>
  <si>
    <t>06:59:30</t>
  </si>
  <si>
    <t>20190222 06:59:32</t>
  </si>
  <si>
    <t>06:59:32</t>
  </si>
  <si>
    <t>20190222 06:59:34</t>
  </si>
  <si>
    <t>06:59:34</t>
  </si>
  <si>
    <t>20190222 06:59:36</t>
  </si>
  <si>
    <t>06:59:36</t>
  </si>
  <si>
    <t>20190222 06:59:38</t>
  </si>
  <si>
    <t>06:59:38</t>
  </si>
  <si>
    <t>20190222 06:59:40</t>
  </si>
  <si>
    <t>06:59:40</t>
  </si>
  <si>
    <t>20190222 06:59:42</t>
  </si>
  <si>
    <t>06:59:42</t>
  </si>
  <si>
    <t>20190222 06:59:44</t>
  </si>
  <si>
    <t>06:59:44</t>
  </si>
  <si>
    <t>20190222 06:59:46</t>
  </si>
  <si>
    <t>06:59:46</t>
  </si>
  <si>
    <t>20190222 06:59:48</t>
  </si>
  <si>
    <t>06:59:48</t>
  </si>
  <si>
    <t>20190222 06:59:50</t>
  </si>
  <si>
    <t>06:59:50</t>
  </si>
  <si>
    <t>20190222 06:59:52</t>
  </si>
  <si>
    <t>06:59:52</t>
  </si>
  <si>
    <t>20190222 06:59:54</t>
  </si>
  <si>
    <t>06:59:54</t>
  </si>
  <si>
    <t>20190222 06:59:56</t>
  </si>
  <si>
    <t>06:59:56</t>
  </si>
  <si>
    <t>20190222 06:59:58</t>
  </si>
  <si>
    <t>06:59:58</t>
  </si>
  <si>
    <t>20190222 07:00:00</t>
  </si>
  <si>
    <t>07:00:00</t>
  </si>
  <si>
    <t>20190222 07:00:02</t>
  </si>
  <si>
    <t>07:00:02</t>
  </si>
  <si>
    <t>20190222 07:00:04</t>
  </si>
  <si>
    <t>07:00:04</t>
  </si>
  <si>
    <t>20190222 07:00:06</t>
  </si>
  <si>
    <t>07:00:06</t>
  </si>
  <si>
    <t>20190222 07:00:08</t>
  </si>
  <si>
    <t>07:00:08</t>
  </si>
  <si>
    <t>20190222 07:00:10</t>
  </si>
  <si>
    <t>07:00:10</t>
  </si>
  <si>
    <t>20190222 07:00:12</t>
  </si>
  <si>
    <t>07:00:12</t>
  </si>
  <si>
    <t>20190222 07:00:14</t>
  </si>
  <si>
    <t>07:00:14</t>
  </si>
  <si>
    <t>20190222 07:00:16</t>
  </si>
  <si>
    <t>07:00:16</t>
  </si>
  <si>
    <t>20190222 07:00:18</t>
  </si>
  <si>
    <t>07:00:18</t>
  </si>
  <si>
    <t>20190222 07:00:20</t>
  </si>
  <si>
    <t>07:00:20</t>
  </si>
  <si>
    <t>20190222 07:00:22</t>
  </si>
  <si>
    <t>07:00:22</t>
  </si>
  <si>
    <t>20190222 07:00:24</t>
  </si>
  <si>
    <t>07:00:24</t>
  </si>
  <si>
    <t>20190222 07:00:26</t>
  </si>
  <si>
    <t>07:00:26</t>
  </si>
  <si>
    <t>20190222 07:00:28</t>
  </si>
  <si>
    <t>07:00:28</t>
  </si>
  <si>
    <t>20190222 07:00:30</t>
  </si>
  <si>
    <t>07:00:30</t>
  </si>
  <si>
    <t>20190222 07:01:26</t>
  </si>
  <si>
    <t>07:01:26</t>
  </si>
  <si>
    <t>2.5</t>
  </si>
  <si>
    <t>4w</t>
  </si>
  <si>
    <t>20190222 07:01:28</t>
  </si>
  <si>
    <t>07:01:28</t>
  </si>
  <si>
    <t>20190222 07:01:30</t>
  </si>
  <si>
    <t>07:01:30</t>
  </si>
  <si>
    <t>20190222 07:01:32</t>
  </si>
  <si>
    <t>07:01:32</t>
  </si>
  <si>
    <t>20190222 07:01:34</t>
  </si>
  <si>
    <t>07:01:34</t>
  </si>
  <si>
    <t>20190222 07:01:36</t>
  </si>
  <si>
    <t>07:01:36</t>
  </si>
  <si>
    <t>20190222 07:01:38</t>
  </si>
  <si>
    <t>07:01:38</t>
  </si>
  <si>
    <t>20190222 07:01:40</t>
  </si>
  <si>
    <t>07:01:40</t>
  </si>
  <si>
    <t>20190222 07:01:42</t>
  </si>
  <si>
    <t>07:01:42</t>
  </si>
  <si>
    <t>20190222 07:01:44</t>
  </si>
  <si>
    <t>07:01:44</t>
  </si>
  <si>
    <t>20190222 07:01:46</t>
  </si>
  <si>
    <t>07:01:46</t>
  </si>
  <si>
    <t>20190222 07:01:48</t>
  </si>
  <si>
    <t>07:01:48</t>
  </si>
  <si>
    <t>20190222 07:01:50</t>
  </si>
  <si>
    <t>07:01:50</t>
  </si>
  <si>
    <t>20190222 07:01:52</t>
  </si>
  <si>
    <t>07:01:52</t>
  </si>
  <si>
    <t>20190222 07:01:54</t>
  </si>
  <si>
    <t>07:01:54</t>
  </si>
  <si>
    <t>20190222 07:01:56</t>
  </si>
  <si>
    <t>07:01:56</t>
  </si>
  <si>
    <t>20190222 07:01:58</t>
  </si>
  <si>
    <t>07:01:58</t>
  </si>
  <si>
    <t>20190222 07:02:00</t>
  </si>
  <si>
    <t>07:02:00</t>
  </si>
  <si>
    <t>20190222 07:02:02</t>
  </si>
  <si>
    <t>07:02:02</t>
  </si>
  <si>
    <t>20190222 07:02:04</t>
  </si>
  <si>
    <t>07:02:04</t>
  </si>
  <si>
    <t>20190222 07:02:06</t>
  </si>
  <si>
    <t>07:02:06</t>
  </si>
  <si>
    <t>20190222 07:02:08</t>
  </si>
  <si>
    <t>07:02:08</t>
  </si>
  <si>
    <t>20190222 07:02:10</t>
  </si>
  <si>
    <t>07:02:10</t>
  </si>
  <si>
    <t>20190222 07:02:12</t>
  </si>
  <si>
    <t>07:02:12</t>
  </si>
  <si>
    <t>20190222 07:02:14</t>
  </si>
  <si>
    <t>07:02:14</t>
  </si>
  <si>
    <t>20190222 07:02:16</t>
  </si>
  <si>
    <t>07:02:16</t>
  </si>
  <si>
    <t>20190222 07:02:18</t>
  </si>
  <si>
    <t>07:02:18</t>
  </si>
  <si>
    <t>20190222 07:02:20</t>
  </si>
  <si>
    <t>07:02:20</t>
  </si>
  <si>
    <t>20190222 07:02:22</t>
  </si>
  <si>
    <t>07:02:22</t>
  </si>
  <si>
    <t>20190222 07:02:24</t>
  </si>
  <si>
    <t>07:02:24</t>
  </si>
  <si>
    <t>20190222 07:02:26</t>
  </si>
  <si>
    <t>07:02:26</t>
  </si>
  <si>
    <t>20190222 07:02:28</t>
  </si>
  <si>
    <t>07:02:28</t>
  </si>
  <si>
    <t>20190222 07:02:30</t>
  </si>
  <si>
    <t>07:02:30</t>
  </si>
  <si>
    <t>20190222 07:02:32</t>
  </si>
  <si>
    <t>07:02:32</t>
  </si>
  <si>
    <t>20190222 07:02:34</t>
  </si>
  <si>
    <t>07:02:34</t>
  </si>
  <si>
    <t>20190222 07:02:36</t>
  </si>
  <si>
    <t>07:02:36</t>
  </si>
  <si>
    <t>20190222 07:02:38</t>
  </si>
  <si>
    <t>07:02:38</t>
  </si>
  <si>
    <t>20190222 07:02:40</t>
  </si>
  <si>
    <t>07:02:40</t>
  </si>
  <si>
    <t>20190222 07:02:42</t>
  </si>
  <si>
    <t>07:02:42</t>
  </si>
  <si>
    <t>20190222 07:02:44</t>
  </si>
  <si>
    <t>07:02:44</t>
  </si>
  <si>
    <t>20190222 07:02:46</t>
  </si>
  <si>
    <t>07:02:46</t>
  </si>
  <si>
    <t>20190222 07:02:48</t>
  </si>
  <si>
    <t>07:02:48</t>
  </si>
  <si>
    <t>20190222 07:02:50</t>
  </si>
  <si>
    <t>07:02:50</t>
  </si>
  <si>
    <t>20190222 07:02:52</t>
  </si>
  <si>
    <t>07:02:52</t>
  </si>
  <si>
    <t>20190222 07:02:54</t>
  </si>
  <si>
    <t>07:02:54</t>
  </si>
  <si>
    <t>20190222 07:02:56</t>
  </si>
  <si>
    <t>07:02:56</t>
  </si>
  <si>
    <t>20190222 07:02:58</t>
  </si>
  <si>
    <t>07:02:58</t>
  </si>
  <si>
    <t>20190222 07:03:00</t>
  </si>
  <si>
    <t>07:03:00</t>
  </si>
  <si>
    <t>20190222 07:03:02</t>
  </si>
  <si>
    <t>07:03:02</t>
  </si>
  <si>
    <t>20190222 07:03:04</t>
  </si>
  <si>
    <t>07:03:04</t>
  </si>
  <si>
    <t>20190222 07:03:06</t>
  </si>
  <si>
    <t>07:03:06</t>
  </si>
  <si>
    <t>20190222 07:03:08</t>
  </si>
  <si>
    <t>07:03:08</t>
  </si>
  <si>
    <t>20190222 07:03:10</t>
  </si>
  <si>
    <t>07:03:10</t>
  </si>
  <si>
    <t>20190222 07:03:12</t>
  </si>
  <si>
    <t>07:03:12</t>
  </si>
  <si>
    <t>20190222 07:03:14</t>
  </si>
  <si>
    <t>07:03:14</t>
  </si>
  <si>
    <t>20190222 07:03:16</t>
  </si>
  <si>
    <t>07:03:16</t>
  </si>
  <si>
    <t>20190222 07:03:18</t>
  </si>
  <si>
    <t>07:03:18</t>
  </si>
  <si>
    <t>20190222 07:03:20</t>
  </si>
  <si>
    <t>07:03:20</t>
  </si>
  <si>
    <t>20190222 07:03:22</t>
  </si>
  <si>
    <t>07:03:22</t>
  </si>
  <si>
    <t>20190222 07:03:24</t>
  </si>
  <si>
    <t>07:03:24</t>
  </si>
  <si>
    <t>20190222 07:04:50</t>
  </si>
  <si>
    <t>07:04:50</t>
  </si>
  <si>
    <t>20190222 07:04:52</t>
  </si>
  <si>
    <t>07:04:52</t>
  </si>
  <si>
    <t>20190222 07:04:54</t>
  </si>
  <si>
    <t>07:04:54</t>
  </si>
  <si>
    <t>20190222 07:04:56</t>
  </si>
  <si>
    <t>07:04:56</t>
  </si>
  <si>
    <t>20190222 07:04:58</t>
  </si>
  <si>
    <t>07:04:58</t>
  </si>
  <si>
    <t>20190222 07:05:00</t>
  </si>
  <si>
    <t>07:05:00</t>
  </si>
  <si>
    <t>20190222 07:05:02</t>
  </si>
  <si>
    <t>07:05:02</t>
  </si>
  <si>
    <t>20190222 07:05:04</t>
  </si>
  <si>
    <t>07:05:04</t>
  </si>
  <si>
    <t>20190222 07:05:06</t>
  </si>
  <si>
    <t>07:05:06</t>
  </si>
  <si>
    <t>20190222 07:05:08</t>
  </si>
  <si>
    <t>07:05:08</t>
  </si>
  <si>
    <t>20190222 07:05:10</t>
  </si>
  <si>
    <t>07:05:10</t>
  </si>
  <si>
    <t>20190222 07:05:12</t>
  </si>
  <si>
    <t>07:05:12</t>
  </si>
  <si>
    <t>20190222 07:05:14</t>
  </si>
  <si>
    <t>07:05:14</t>
  </si>
  <si>
    <t>20190222 07:05:16</t>
  </si>
  <si>
    <t>07:05:16</t>
  </si>
  <si>
    <t>20190222 07:05:18</t>
  </si>
  <si>
    <t>07:05:18</t>
  </si>
  <si>
    <t>20190222 07:05:20</t>
  </si>
  <si>
    <t>07:05:20</t>
  </si>
  <si>
    <t>20190222 07:05:22</t>
  </si>
  <si>
    <t>07:05:22</t>
  </si>
  <si>
    <t>20190222 07:05:24</t>
  </si>
  <si>
    <t>07:05:24</t>
  </si>
  <si>
    <t>20190222 07:05:26</t>
  </si>
  <si>
    <t>07:05:26</t>
  </si>
  <si>
    <t>20190222 07:05:28</t>
  </si>
  <si>
    <t>07:05:28</t>
  </si>
  <si>
    <t>20190222 07:05:30</t>
  </si>
  <si>
    <t>07:05:30</t>
  </si>
  <si>
    <t>20190222 07:05:32</t>
  </si>
  <si>
    <t>07:05:32</t>
  </si>
  <si>
    <t>20190222 07:05:34</t>
  </si>
  <si>
    <t>07:05:34</t>
  </si>
  <si>
    <t>20190222 07:05:36</t>
  </si>
  <si>
    <t>07:05:36</t>
  </si>
  <si>
    <t>20190222 07:05:38</t>
  </si>
  <si>
    <t>07:05:38</t>
  </si>
  <si>
    <t>20190222 07:05:40</t>
  </si>
  <si>
    <t>07:05:40</t>
  </si>
  <si>
    <t>20190222 07:05:42</t>
  </si>
  <si>
    <t>07:05:42</t>
  </si>
  <si>
    <t>20190222 07:05:44</t>
  </si>
  <si>
    <t>07:05:44</t>
  </si>
  <si>
    <t>20190222 07:05:46</t>
  </si>
  <si>
    <t>07:05:46</t>
  </si>
  <si>
    <t>20190222 07:05:48</t>
  </si>
  <si>
    <t>07:05:48</t>
  </si>
  <si>
    <t>20190222 07:05:50</t>
  </si>
  <si>
    <t>07:05:50</t>
  </si>
  <si>
    <t>20190222 07:05:52</t>
  </si>
  <si>
    <t>07:05:52</t>
  </si>
  <si>
    <t>20190222 07:05:54</t>
  </si>
  <si>
    <t>07:05:54</t>
  </si>
  <si>
    <t>20190222 07:05:56</t>
  </si>
  <si>
    <t>07:05:56</t>
  </si>
  <si>
    <t>20190222 07:05:58</t>
  </si>
  <si>
    <t>07:05:58</t>
  </si>
  <si>
    <t>20190222 07:06:00</t>
  </si>
  <si>
    <t>07:06:00</t>
  </si>
  <si>
    <t>20190222 07:06:02</t>
  </si>
  <si>
    <t>07:06:02</t>
  </si>
  <si>
    <t>20190222 07:06:04</t>
  </si>
  <si>
    <t>07:06:04</t>
  </si>
  <si>
    <t>20190222 07:06:06</t>
  </si>
  <si>
    <t>07:06:06</t>
  </si>
  <si>
    <t>20190222 07:06:08</t>
  </si>
  <si>
    <t>07:06:08</t>
  </si>
  <si>
    <t>20190222 07:06:10</t>
  </si>
  <si>
    <t>07:06:10</t>
  </si>
  <si>
    <t>20190222 07:06:12</t>
  </si>
  <si>
    <t>07:06:12</t>
  </si>
  <si>
    <t>20190222 07:06:14</t>
  </si>
  <si>
    <t>07:06:14</t>
  </si>
  <si>
    <t>20190222 07:06:16</t>
  </si>
  <si>
    <t>07:06:16</t>
  </si>
  <si>
    <t>20190222 07:06:18</t>
  </si>
  <si>
    <t>07:06:18</t>
  </si>
  <si>
    <t>20190222 07:06:20</t>
  </si>
  <si>
    <t>07:06:20</t>
  </si>
  <si>
    <t>20190222 07:06:22</t>
  </si>
  <si>
    <t>07:06:22</t>
  </si>
  <si>
    <t>20190222 07:06:24</t>
  </si>
  <si>
    <t>07:06:24</t>
  </si>
  <si>
    <t>20190222 07:06:26</t>
  </si>
  <si>
    <t>07:06:26</t>
  </si>
  <si>
    <t>20190222 07:06:28</t>
  </si>
  <si>
    <t>07:06:28</t>
  </si>
  <si>
    <t>20190222 07:06:30</t>
  </si>
  <si>
    <t>07:06:30</t>
  </si>
  <si>
    <t>20190222 07:06:32</t>
  </si>
  <si>
    <t>07:06:32</t>
  </si>
  <si>
    <t>20190222 07:06:34</t>
  </si>
  <si>
    <t>07:06:34</t>
  </si>
  <si>
    <t>20190222 07:06:36</t>
  </si>
  <si>
    <t>07:06:36</t>
  </si>
  <si>
    <t>20190222 07:06:38</t>
  </si>
  <si>
    <t>07:06:38</t>
  </si>
  <si>
    <t>20190222 07:06:40</t>
  </si>
  <si>
    <t>07:06:40</t>
  </si>
  <si>
    <t>20190222 07:06:42</t>
  </si>
  <si>
    <t>07:06:42</t>
  </si>
  <si>
    <t>20190222 07:06:44</t>
  </si>
  <si>
    <t>07:06:44</t>
  </si>
  <si>
    <t>20190222 07:06:46</t>
  </si>
  <si>
    <t>07:06:46</t>
  </si>
  <si>
    <t>20190222 07:06:48</t>
  </si>
  <si>
    <t>07:06:48</t>
  </si>
  <si>
    <t>20190222 07:07:23</t>
  </si>
  <si>
    <t>07:07:23</t>
  </si>
  <si>
    <t>4c</t>
  </si>
  <si>
    <t>20190222 07:07:25</t>
  </si>
  <si>
    <t>07:07:25</t>
  </si>
  <si>
    <t>20190222 07:07:27</t>
  </si>
  <si>
    <t>07:07:27</t>
  </si>
  <si>
    <t>20190222 07:07:29</t>
  </si>
  <si>
    <t>07:07:29</t>
  </si>
  <si>
    <t>20190222 07:07:31</t>
  </si>
  <si>
    <t>07:07:31</t>
  </si>
  <si>
    <t>20190222 07:07:33</t>
  </si>
  <si>
    <t>07:07:33</t>
  </si>
  <si>
    <t>20190222 07:07:35</t>
  </si>
  <si>
    <t>07:07:35</t>
  </si>
  <si>
    <t>20190222 07:07:37</t>
  </si>
  <si>
    <t>07:07:37</t>
  </si>
  <si>
    <t>20190222 07:07:39</t>
  </si>
  <si>
    <t>07:07:39</t>
  </si>
  <si>
    <t>20190222 07:07:41</t>
  </si>
  <si>
    <t>07:07:41</t>
  </si>
  <si>
    <t>20190222 07:07:43</t>
  </si>
  <si>
    <t>07:07:43</t>
  </si>
  <si>
    <t>20190222 07:07:45</t>
  </si>
  <si>
    <t>07:07:45</t>
  </si>
  <si>
    <t>20190222 07:07:47</t>
  </si>
  <si>
    <t>07:07:47</t>
  </si>
  <si>
    <t>20190222 07:07:49</t>
  </si>
  <si>
    <t>07:07:49</t>
  </si>
  <si>
    <t>20190222 07:07:51</t>
  </si>
  <si>
    <t>07:07:51</t>
  </si>
  <si>
    <t>20190222 07:07:53</t>
  </si>
  <si>
    <t>07:07:53</t>
  </si>
  <si>
    <t>20190222 07:07:55</t>
  </si>
  <si>
    <t>07:07:55</t>
  </si>
  <si>
    <t>20190222 07:07:57</t>
  </si>
  <si>
    <t>07:07:57</t>
  </si>
  <si>
    <t>20190222 07:07:59</t>
  </si>
  <si>
    <t>07:07:59</t>
  </si>
  <si>
    <t>20190222 07:08:01</t>
  </si>
  <si>
    <t>07:08:01</t>
  </si>
  <si>
    <t>20190222 07:08:03</t>
  </si>
  <si>
    <t>07:08:03</t>
  </si>
  <si>
    <t>20190222 07:08:05</t>
  </si>
  <si>
    <t>07:08:05</t>
  </si>
  <si>
    <t>20190222 07:08:07</t>
  </si>
  <si>
    <t>07:08:07</t>
  </si>
  <si>
    <t>20190222 07:08:09</t>
  </si>
  <si>
    <t>07:08:09</t>
  </si>
  <si>
    <t>20190222 07:08:11</t>
  </si>
  <si>
    <t>07:08:11</t>
  </si>
  <si>
    <t>20190222 07:08:13</t>
  </si>
  <si>
    <t>07:08:13</t>
  </si>
  <si>
    <t>20190222 07:08:15</t>
  </si>
  <si>
    <t>07:08:15</t>
  </si>
  <si>
    <t>20190222 07:08:17</t>
  </si>
  <si>
    <t>07:08:17</t>
  </si>
  <si>
    <t>20190222 07:08:19</t>
  </si>
  <si>
    <t>07:08:19</t>
  </si>
  <si>
    <t>20190222 07:08:21</t>
  </si>
  <si>
    <t>07:08:21</t>
  </si>
  <si>
    <t>20190222 07:08:23</t>
  </si>
  <si>
    <t>07:08:23</t>
  </si>
  <si>
    <t>20190222 07:08:25</t>
  </si>
  <si>
    <t>07:08:25</t>
  </si>
  <si>
    <t>20190222 07:08:27</t>
  </si>
  <si>
    <t>07:08:27</t>
  </si>
  <si>
    <t>20190222 07:08:29</t>
  </si>
  <si>
    <t>07:08:29</t>
  </si>
  <si>
    <t>20190222 07:08:31</t>
  </si>
  <si>
    <t>07:08:31</t>
  </si>
  <si>
    <t>20190222 07:08:33</t>
  </si>
  <si>
    <t>07:08:33</t>
  </si>
  <si>
    <t>20190222 07:08:35</t>
  </si>
  <si>
    <t>07:08:35</t>
  </si>
  <si>
    <t>20190222 07:08:37</t>
  </si>
  <si>
    <t>07:08:37</t>
  </si>
  <si>
    <t>20190222 07:08:39</t>
  </si>
  <si>
    <t>07:08:39</t>
  </si>
  <si>
    <t>20190222 07:08:41</t>
  </si>
  <si>
    <t>07:08:41</t>
  </si>
  <si>
    <t>20190222 07:08:43</t>
  </si>
  <si>
    <t>07:08:43</t>
  </si>
  <si>
    <t>20190222 07:08:45</t>
  </si>
  <si>
    <t>07:08:45</t>
  </si>
  <si>
    <t>20190222 07:08:47</t>
  </si>
  <si>
    <t>07:08:47</t>
  </si>
  <si>
    <t>20190222 07:08:49</t>
  </si>
  <si>
    <t>07:08:49</t>
  </si>
  <si>
    <t>20190222 07:08:51</t>
  </si>
  <si>
    <t>07:08:51</t>
  </si>
  <si>
    <t>20190222 07:08:53</t>
  </si>
  <si>
    <t>07:08:53</t>
  </si>
  <si>
    <t>20190222 07:08:55</t>
  </si>
  <si>
    <t>07:08:55</t>
  </si>
  <si>
    <t>20190222 07:08:57</t>
  </si>
  <si>
    <t>07:08:57</t>
  </si>
  <si>
    <t>20190222 07:08:59</t>
  </si>
  <si>
    <t>07:08:59</t>
  </si>
  <si>
    <t>20190222 07:09:01</t>
  </si>
  <si>
    <t>07:09:01</t>
  </si>
  <si>
    <t>20190222 07:09:03</t>
  </si>
  <si>
    <t>07:09:03</t>
  </si>
  <si>
    <t>20190222 07:09:05</t>
  </si>
  <si>
    <t>07:09:05</t>
  </si>
  <si>
    <t>20190222 07:09:07</t>
  </si>
  <si>
    <t>07:09:07</t>
  </si>
  <si>
    <t>20190222 07:09:09</t>
  </si>
  <si>
    <t>07:09:09</t>
  </si>
  <si>
    <t>20190222 07:09:11</t>
  </si>
  <si>
    <t>07:09:11</t>
  </si>
  <si>
    <t>20190222 07:09:13</t>
  </si>
  <si>
    <t>07:09:13</t>
  </si>
  <si>
    <t>20190222 07:09:15</t>
  </si>
  <si>
    <t>07:09:15</t>
  </si>
  <si>
    <t>20190222 07:09:17</t>
  </si>
  <si>
    <t>07:09:17</t>
  </si>
  <si>
    <t>20190222 07:09:19</t>
  </si>
  <si>
    <t>07:09:19</t>
  </si>
  <si>
    <t>20190222 07:09:21</t>
  </si>
  <si>
    <t>07:09:21</t>
  </si>
  <si>
    <t>20190222 07:10:44</t>
  </si>
  <si>
    <t>07:10:44</t>
  </si>
  <si>
    <t>20190222 07:10:46</t>
  </si>
  <si>
    <t>07:10:46</t>
  </si>
  <si>
    <t>20190222 07:10:48</t>
  </si>
  <si>
    <t>07:10:48</t>
  </si>
  <si>
    <t>20190222 07:10:50</t>
  </si>
  <si>
    <t>07:10:50</t>
  </si>
  <si>
    <t>20190222 07:10:52</t>
  </si>
  <si>
    <t>07:10:52</t>
  </si>
  <si>
    <t>20190222 07:10:54</t>
  </si>
  <si>
    <t>07:10:54</t>
  </si>
  <si>
    <t>20190222 07:10:56</t>
  </si>
  <si>
    <t>07:10:56</t>
  </si>
  <si>
    <t>20190222 07:10:58</t>
  </si>
  <si>
    <t>07:10:58</t>
  </si>
  <si>
    <t>20190222 07:11:00</t>
  </si>
  <si>
    <t>07:11:00</t>
  </si>
  <si>
    <t>20190222 07:11:02</t>
  </si>
  <si>
    <t>07:11:02</t>
  </si>
  <si>
    <t>20190222 07:11:04</t>
  </si>
  <si>
    <t>07:11:04</t>
  </si>
  <si>
    <t>20190222 07:11:06</t>
  </si>
  <si>
    <t>07:11:06</t>
  </si>
  <si>
    <t>20190222 07:11:08</t>
  </si>
  <si>
    <t>07:11:08</t>
  </si>
  <si>
    <t>20190222 07:11:10</t>
  </si>
  <si>
    <t>07:11:10</t>
  </si>
  <si>
    <t>20190222 07:11:12</t>
  </si>
  <si>
    <t>07:11:12</t>
  </si>
  <si>
    <t>20190222 07:11:14</t>
  </si>
  <si>
    <t>07:11:14</t>
  </si>
  <si>
    <t>20190222 07:11:16</t>
  </si>
  <si>
    <t>07:11:16</t>
  </si>
  <si>
    <t>20190222 07:11:18</t>
  </si>
  <si>
    <t>07:11:18</t>
  </si>
  <si>
    <t>20190222 07:11:20</t>
  </si>
  <si>
    <t>07:11:20</t>
  </si>
  <si>
    <t>20190222 07:11:22</t>
  </si>
  <si>
    <t>07:11:22</t>
  </si>
  <si>
    <t>20190222 07:11:24</t>
  </si>
  <si>
    <t>07:11:24</t>
  </si>
  <si>
    <t>20190222 07:11:26</t>
  </si>
  <si>
    <t>07:11:26</t>
  </si>
  <si>
    <t>20190222 07:11:28</t>
  </si>
  <si>
    <t>07:11:28</t>
  </si>
  <si>
    <t>20190222 07:11:30</t>
  </si>
  <si>
    <t>07:11:30</t>
  </si>
  <si>
    <t>20190222 07:11:32</t>
  </si>
  <si>
    <t>07:11:32</t>
  </si>
  <si>
    <t>20190222 07:11:34</t>
  </si>
  <si>
    <t>07:11:34</t>
  </si>
  <si>
    <t>20190222 07:11:36</t>
  </si>
  <si>
    <t>07:11:36</t>
  </si>
  <si>
    <t>20190222 07:11:38</t>
  </si>
  <si>
    <t>07:11:38</t>
  </si>
  <si>
    <t>20190222 07:11:40</t>
  </si>
  <si>
    <t>07:11:40</t>
  </si>
  <si>
    <t>20190222 07:11:42</t>
  </si>
  <si>
    <t>07:11:42</t>
  </si>
  <si>
    <t>20190222 07:11:44</t>
  </si>
  <si>
    <t>07:11:44</t>
  </si>
  <si>
    <t>20190222 07:11:46</t>
  </si>
  <si>
    <t>07:11:46</t>
  </si>
  <si>
    <t>20190222 07:11:48</t>
  </si>
  <si>
    <t>07:11:48</t>
  </si>
  <si>
    <t>20190222 07:11:50</t>
  </si>
  <si>
    <t>07:11:50</t>
  </si>
  <si>
    <t>20190222 07:11:52</t>
  </si>
  <si>
    <t>07:11:52</t>
  </si>
  <si>
    <t>20190222 07:11:54</t>
  </si>
  <si>
    <t>07:11:54</t>
  </si>
  <si>
    <t>20190222 07:11:56</t>
  </si>
  <si>
    <t>07:11:56</t>
  </si>
  <si>
    <t>20190222 07:11:58</t>
  </si>
  <si>
    <t>07:11:58</t>
  </si>
  <si>
    <t>20190222 07:12:00</t>
  </si>
  <si>
    <t>07:12:00</t>
  </si>
  <si>
    <t>20190222 07:12:02</t>
  </si>
  <si>
    <t>07:12:02</t>
  </si>
  <si>
    <t>20190222 07:12:04</t>
  </si>
  <si>
    <t>07:12:04</t>
  </si>
  <si>
    <t>20190222 07:12:06</t>
  </si>
  <si>
    <t>07:12:06</t>
  </si>
  <si>
    <t>20190222 07:12:08</t>
  </si>
  <si>
    <t>07:12:08</t>
  </si>
  <si>
    <t>20190222 07:12:10</t>
  </si>
  <si>
    <t>07:12:10</t>
  </si>
  <si>
    <t>20190222 07:12:12</t>
  </si>
  <si>
    <t>07:12:12</t>
  </si>
  <si>
    <t>20190222 07:12:14</t>
  </si>
  <si>
    <t>07:12:14</t>
  </si>
  <si>
    <t>20190222 07:12:16</t>
  </si>
  <si>
    <t>07:12:16</t>
  </si>
  <si>
    <t>20190222 07:12:18</t>
  </si>
  <si>
    <t>07:12:18</t>
  </si>
  <si>
    <t>20190222 07:12:20</t>
  </si>
  <si>
    <t>07:12:20</t>
  </si>
  <si>
    <t>20190222 07:12:22</t>
  </si>
  <si>
    <t>07:12:22</t>
  </si>
  <si>
    <t>20190222 07:12:24</t>
  </si>
  <si>
    <t>07:12:24</t>
  </si>
  <si>
    <t>20190222 07:12:26</t>
  </si>
  <si>
    <t>07:12:26</t>
  </si>
  <si>
    <t>20190222 07:12:28</t>
  </si>
  <si>
    <t>07:12:28</t>
  </si>
  <si>
    <t>20190222 07:12:30</t>
  </si>
  <si>
    <t>07:12:30</t>
  </si>
  <si>
    <t>20190222 07:12:32</t>
  </si>
  <si>
    <t>07:12:32</t>
  </si>
  <si>
    <t>20190222 07:12:34</t>
  </si>
  <si>
    <t>07:12:34</t>
  </si>
  <si>
    <t>20190222 07:12:36</t>
  </si>
  <si>
    <t>07:12:36</t>
  </si>
  <si>
    <t>20190222 07:12:38</t>
  </si>
  <si>
    <t>07:12:38</t>
  </si>
  <si>
    <t>20190222 07:12:40</t>
  </si>
  <si>
    <t>07:12:40</t>
  </si>
  <si>
    <t>20190222 07:12:42</t>
  </si>
  <si>
    <t>07:12:42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</si>
</sst>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W1561"/>
  <sheetViews>
    <sheetView tabSelected="1" workbookViewId="0"/>
  </sheetViews>
  <sheetFormatPr defaultRowHeight="15"/>
  <sheetData>
    <row r="2" spans="1:101">
      <c r="A2" t="s">
        <v>22</v>
      </c>
      <c r="B2" t="s">
        <v>23</v>
      </c>
      <c r="C2" t="s">
        <v>24</v>
      </c>
      <c r="D2" t="s">
        <v>25</v>
      </c>
    </row>
    <row r="3" spans="1:101">
      <c r="B3">
        <v>4</v>
      </c>
      <c r="C3">
        <v>21</v>
      </c>
      <c r="D3" t="s">
        <v>15</v>
      </c>
    </row>
    <row r="4" spans="1:101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101">
      <c r="B5">
        <v>0</v>
      </c>
      <c r="C5">
        <v>0</v>
      </c>
      <c r="D5">
        <v>0</v>
      </c>
      <c r="E5">
        <v>1</v>
      </c>
    </row>
    <row r="6" spans="1:101">
      <c r="A6" t="s">
        <v>31</v>
      </c>
      <c r="B6" t="s">
        <v>32</v>
      </c>
      <c r="C6" t="s">
        <v>34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 spans="1:101">
      <c r="B7" t="s">
        <v>33</v>
      </c>
      <c r="C7" t="s">
        <v>35</v>
      </c>
      <c r="D7">
        <v>0.49</v>
      </c>
      <c r="E7">
        <v>0.84</v>
      </c>
      <c r="F7">
        <v>0.7</v>
      </c>
      <c r="G7">
        <v>0.87</v>
      </c>
      <c r="H7">
        <v>0.75</v>
      </c>
      <c r="I7">
        <v>0.84</v>
      </c>
      <c r="J7">
        <v>0.87</v>
      </c>
      <c r="K7">
        <v>0.39</v>
      </c>
      <c r="L7">
        <v>0.18</v>
      </c>
      <c r="M7">
        <v>0.23</v>
      </c>
      <c r="N7">
        <v>0.26</v>
      </c>
      <c r="O7">
        <v>0.21</v>
      </c>
      <c r="P7">
        <v>0.19</v>
      </c>
      <c r="Q7">
        <v>0.25</v>
      </c>
    </row>
    <row r="8" spans="1:101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r="9" spans="1:101">
      <c r="B9">
        <v>0</v>
      </c>
      <c r="C9">
        <v>1</v>
      </c>
      <c r="D9">
        <v>0</v>
      </c>
      <c r="E9">
        <v>0</v>
      </c>
      <c r="F9">
        <v>0</v>
      </c>
    </row>
    <row r="10" spans="1:101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63</v>
      </c>
      <c r="H10" t="s">
        <v>65</v>
      </c>
    </row>
    <row r="11" spans="1:101">
      <c r="B11">
        <v>-6276</v>
      </c>
      <c r="C11">
        <v>6.6</v>
      </c>
      <c r="D11">
        <v>1.709e-05</v>
      </c>
      <c r="E11">
        <v>3.11</v>
      </c>
      <c r="F11" t="s">
        <v>62</v>
      </c>
      <c r="G11" t="s">
        <v>64</v>
      </c>
      <c r="H11">
        <v>0</v>
      </c>
    </row>
    <row r="12" spans="1:101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  <c r="CP12" t="s">
        <v>76</v>
      </c>
      <c r="CQ12" t="s">
        <v>76</v>
      </c>
      <c r="CR12" t="s">
        <v>76</v>
      </c>
      <c r="CS12" t="s">
        <v>76</v>
      </c>
      <c r="CT12" t="s">
        <v>76</v>
      </c>
      <c r="CU12" t="s">
        <v>76</v>
      </c>
      <c r="CV12" t="s">
        <v>76</v>
      </c>
      <c r="CW12" t="s">
        <v>76</v>
      </c>
    </row>
    <row r="13" spans="1:101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69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  <c r="AF13" t="s">
        <v>107</v>
      </c>
      <c r="AG13" t="s">
        <v>93</v>
      </c>
      <c r="AH13" t="s">
        <v>108</v>
      </c>
      <c r="AI13" t="s">
        <v>109</v>
      </c>
      <c r="AJ13" t="s">
        <v>110</v>
      </c>
      <c r="AK13" t="s">
        <v>111</v>
      </c>
      <c r="AL13" t="s">
        <v>112</v>
      </c>
      <c r="AM13" t="s">
        <v>113</v>
      </c>
      <c r="AN13" t="s">
        <v>114</v>
      </c>
      <c r="AO13" t="s">
        <v>115</v>
      </c>
      <c r="AP13" t="s">
        <v>116</v>
      </c>
      <c r="AQ13" t="s">
        <v>117</v>
      </c>
      <c r="AR13" t="s">
        <v>118</v>
      </c>
      <c r="AS13" t="s">
        <v>119</v>
      </c>
      <c r="AT13" t="s">
        <v>120</v>
      </c>
      <c r="AU13" t="s">
        <v>78</v>
      </c>
      <c r="AV13" t="s">
        <v>81</v>
      </c>
      <c r="AW13" t="s">
        <v>121</v>
      </c>
      <c r="AX13" t="s">
        <v>122</v>
      </c>
      <c r="AY13" t="s">
        <v>123</v>
      </c>
      <c r="AZ13" t="s">
        <v>124</v>
      </c>
      <c r="BA13" t="s">
        <v>125</v>
      </c>
      <c r="BB13" t="s">
        <v>126</v>
      </c>
      <c r="BC13" t="s">
        <v>127</v>
      </c>
      <c r="BD13" t="s">
        <v>128</v>
      </c>
      <c r="BE13" t="s">
        <v>129</v>
      </c>
      <c r="BF13" t="s">
        <v>130</v>
      </c>
      <c r="BG13" t="s">
        <v>131</v>
      </c>
      <c r="BH13" t="s">
        <v>132</v>
      </c>
      <c r="BI13" t="s">
        <v>133</v>
      </c>
      <c r="BJ13" t="s">
        <v>134</v>
      </c>
      <c r="BK13" t="s">
        <v>135</v>
      </c>
      <c r="BL13" t="s">
        <v>136</v>
      </c>
      <c r="BM13" t="s">
        <v>137</v>
      </c>
      <c r="BN13" t="s">
        <v>138</v>
      </c>
      <c r="BO13" t="s">
        <v>139</v>
      </c>
      <c r="BP13" t="s">
        <v>140</v>
      </c>
      <c r="BQ13" t="s">
        <v>141</v>
      </c>
      <c r="BR13" t="s">
        <v>142</v>
      </c>
      <c r="BS13" t="s">
        <v>143</v>
      </c>
      <c r="BT13" t="s">
        <v>144</v>
      </c>
      <c r="BU13" t="s">
        <v>145</v>
      </c>
      <c r="BV13" t="s">
        <v>146</v>
      </c>
      <c r="BW13" t="s">
        <v>147</v>
      </c>
      <c r="BX13" t="s">
        <v>148</v>
      </c>
      <c r="BY13" t="s">
        <v>149</v>
      </c>
      <c r="BZ13" t="s">
        <v>150</v>
      </c>
      <c r="CA13" t="s">
        <v>151</v>
      </c>
      <c r="CB13" t="s">
        <v>152</v>
      </c>
      <c r="CC13" t="s">
        <v>153</v>
      </c>
      <c r="CD13" t="s">
        <v>154</v>
      </c>
      <c r="CE13" t="s">
        <v>155</v>
      </c>
      <c r="CF13" t="s">
        <v>156</v>
      </c>
      <c r="CG13" t="s">
        <v>157</v>
      </c>
      <c r="CH13" t="s">
        <v>158</v>
      </c>
      <c r="CI13" t="s">
        <v>159</v>
      </c>
      <c r="CJ13" t="s">
        <v>160</v>
      </c>
      <c r="CK13" t="s">
        <v>161</v>
      </c>
      <c r="CL13" t="s">
        <v>162</v>
      </c>
      <c r="CM13" t="s">
        <v>163</v>
      </c>
      <c r="CN13" t="s">
        <v>164</v>
      </c>
      <c r="CO13" t="s">
        <v>165</v>
      </c>
      <c r="CP13" t="s">
        <v>166</v>
      </c>
      <c r="CQ13" t="s">
        <v>167</v>
      </c>
      <c r="CR13" t="s">
        <v>168</v>
      </c>
      <c r="CS13" t="s">
        <v>169</v>
      </c>
      <c r="CT13" t="s">
        <v>170</v>
      </c>
      <c r="CU13" t="s">
        <v>171</v>
      </c>
      <c r="CV13" t="s">
        <v>172</v>
      </c>
      <c r="CW13" t="s">
        <v>173</v>
      </c>
    </row>
    <row r="14" spans="1:101">
      <c r="B14" t="s">
        <v>174</v>
      </c>
      <c r="C14" t="s">
        <v>174</v>
      </c>
      <c r="F14" t="s">
        <v>175</v>
      </c>
      <c r="H14" t="s">
        <v>176</v>
      </c>
      <c r="I14" t="s">
        <v>175</v>
      </c>
      <c r="J14" t="s">
        <v>175</v>
      </c>
      <c r="K14" t="s">
        <v>177</v>
      </c>
      <c r="M14" t="s">
        <v>178</v>
      </c>
      <c r="Q14" t="s">
        <v>174</v>
      </c>
      <c r="R14" t="s">
        <v>179</v>
      </c>
      <c r="S14" t="s">
        <v>180</v>
      </c>
      <c r="T14" t="s">
        <v>181</v>
      </c>
      <c r="U14" t="s">
        <v>182</v>
      </c>
      <c r="V14" t="s">
        <v>182</v>
      </c>
      <c r="W14" t="s">
        <v>183</v>
      </c>
      <c r="X14" t="s">
        <v>181</v>
      </c>
      <c r="Z14" t="s">
        <v>181</v>
      </c>
      <c r="AA14" t="s">
        <v>183</v>
      </c>
      <c r="AB14" t="s">
        <v>180</v>
      </c>
      <c r="AC14" t="s">
        <v>180</v>
      </c>
      <c r="AE14" t="s">
        <v>184</v>
      </c>
      <c r="AF14" t="s">
        <v>185</v>
      </c>
      <c r="AG14" t="s">
        <v>174</v>
      </c>
      <c r="AH14" t="s">
        <v>186</v>
      </c>
      <c r="AI14" t="s">
        <v>186</v>
      </c>
      <c r="AJ14" t="s">
        <v>187</v>
      </c>
      <c r="AK14" t="s">
        <v>187</v>
      </c>
      <c r="AL14" t="s">
        <v>183</v>
      </c>
      <c r="AM14" t="s">
        <v>182</v>
      </c>
      <c r="AN14" t="s">
        <v>182</v>
      </c>
      <c r="AO14" t="s">
        <v>188</v>
      </c>
      <c r="AP14" t="s">
        <v>188</v>
      </c>
      <c r="AQ14" t="s">
        <v>188</v>
      </c>
      <c r="AR14" t="s">
        <v>189</v>
      </c>
      <c r="AS14" t="s">
        <v>180</v>
      </c>
      <c r="AT14" t="s">
        <v>180</v>
      </c>
      <c r="AU14" t="s">
        <v>190</v>
      </c>
      <c r="AX14" t="s">
        <v>191</v>
      </c>
      <c r="AY14" t="s">
        <v>192</v>
      </c>
      <c r="AZ14" t="s">
        <v>191</v>
      </c>
      <c r="BA14" t="s">
        <v>192</v>
      </c>
      <c r="BB14" t="s">
        <v>181</v>
      </c>
      <c r="BC14" t="s">
        <v>181</v>
      </c>
      <c r="BD14" t="s">
        <v>186</v>
      </c>
      <c r="BE14" t="s">
        <v>193</v>
      </c>
      <c r="BF14" t="s">
        <v>186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CC14" t="s">
        <v>194</v>
      </c>
      <c r="CD14" t="s">
        <v>181</v>
      </c>
      <c r="CE14" t="s">
        <v>181</v>
      </c>
      <c r="CF14" t="s">
        <v>191</v>
      </c>
      <c r="CG14" t="s">
        <v>192</v>
      </c>
      <c r="CI14" t="s">
        <v>183</v>
      </c>
      <c r="CJ14" t="s">
        <v>183</v>
      </c>
      <c r="CK14" t="s">
        <v>188</v>
      </c>
      <c r="CL14" t="s">
        <v>188</v>
      </c>
      <c r="CM14" t="s">
        <v>188</v>
      </c>
      <c r="CN14" t="s">
        <v>188</v>
      </c>
      <c r="CO14" t="s">
        <v>188</v>
      </c>
      <c r="CP14" t="s">
        <v>181</v>
      </c>
      <c r="CQ14" t="s">
        <v>181</v>
      </c>
      <c r="CR14" t="s">
        <v>181</v>
      </c>
      <c r="CS14" t="s">
        <v>188</v>
      </c>
      <c r="CT14" t="s">
        <v>186</v>
      </c>
      <c r="CU14" t="s">
        <v>187</v>
      </c>
      <c r="CV14" t="s">
        <v>181</v>
      </c>
      <c r="CW14" t="s">
        <v>181</v>
      </c>
    </row>
    <row r="15" spans="1:101">
      <c r="A15">
        <v>1</v>
      </c>
      <c r="B15">
        <v>1550836500.7</v>
      </c>
      <c r="C15">
        <v>0</v>
      </c>
      <c r="D15" t="s">
        <v>195</v>
      </c>
      <c r="E15" t="s">
        <v>196</v>
      </c>
      <c r="F15">
        <f>J15+I15+M15*K15</f>
        <v>0</v>
      </c>
      <c r="G15">
        <f>(1000*AM15)/(L15*(AO15+273.15))</f>
        <v>0</v>
      </c>
      <c r="H15">
        <f>((G15*F15*(1-(AJ15/1000)))/(100*K15))*(BE15/60)</f>
        <v>0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203</v>
      </c>
      <c r="Q15">
        <v>1550836500.7</v>
      </c>
      <c r="R15">
        <f>AL15*Y15*(AJ15-AK15)/(100*AF15*(1000-Y15*AJ15))</f>
        <v>0</v>
      </c>
      <c r="S15">
        <f>AL15*Y15*(AI15-AH15*(1000-Y15*AK15)/(1000-Y15*AJ15))/(100*AF15)</f>
        <v>0</v>
      </c>
      <c r="T15">
        <f>(U15/V15*100)</f>
        <v>0</v>
      </c>
      <c r="U15">
        <f>AJ15*(AM15+AN15)/1000</f>
        <v>0</v>
      </c>
      <c r="V15">
        <f>0.61365*exp(17.502*AO15/(240.97+AO15))</f>
        <v>0</v>
      </c>
      <c r="W15">
        <v>157</v>
      </c>
      <c r="X15">
        <v>11</v>
      </c>
      <c r="Y15">
        <f>IF(W15*$H$11&gt;=AA15,1.0,(AA15/(AA15-W15*$H$11)))</f>
        <v>0</v>
      </c>
      <c r="Z15">
        <f>(Y15-1)*100</f>
        <v>0</v>
      </c>
      <c r="AA15">
        <f>MAX(0,($B$11+$C$11*AR15)/(1+$D$11*AR15)*AM15/(AO15+273)*$E$11)</f>
        <v>0</v>
      </c>
      <c r="AB15">
        <f>$B$9*AS15+$C$9*AT15</f>
        <v>0</v>
      </c>
      <c r="AC15">
        <f>AB15*AD15</f>
        <v>0</v>
      </c>
      <c r="AD15">
        <f>($B$9*$D$7+$C$9*$D$7)/($B$9+$C$9)</f>
        <v>0</v>
      </c>
      <c r="AE15">
        <f>($B$9*$K$7+$C$9*$K$7)/($B$9+$C$9)</f>
        <v>0</v>
      </c>
      <c r="AF15">
        <v>10</v>
      </c>
      <c r="AG15">
        <v>1550836500.7</v>
      </c>
      <c r="AH15">
        <v>400.491</v>
      </c>
      <c r="AI15">
        <v>400.068</v>
      </c>
      <c r="AJ15">
        <v>5.31224</v>
      </c>
      <c r="AK15">
        <v>3.29391</v>
      </c>
      <c r="AL15">
        <v>1404.01</v>
      </c>
      <c r="AM15">
        <v>99.4482</v>
      </c>
      <c r="AN15">
        <v>0.0218418</v>
      </c>
      <c r="AO15">
        <v>2.08411</v>
      </c>
      <c r="AP15">
        <v>999.9</v>
      </c>
      <c r="AQ15">
        <v>999.9</v>
      </c>
      <c r="AR15">
        <v>10008.8</v>
      </c>
      <c r="AS15">
        <v>0</v>
      </c>
      <c r="AT15">
        <v>578</v>
      </c>
      <c r="AU15">
        <v>0</v>
      </c>
      <c r="AV15" t="s">
        <v>204</v>
      </c>
      <c r="AW15">
        <v>0</v>
      </c>
      <c r="AX15">
        <v>-1.442</v>
      </c>
      <c r="AY15">
        <v>-0.036</v>
      </c>
      <c r="AZ15">
        <v>0</v>
      </c>
      <c r="BA15">
        <v>0</v>
      </c>
      <c r="BB15">
        <v>0</v>
      </c>
      <c r="BC15">
        <v>0</v>
      </c>
      <c r="BD15">
        <v>402.79081147541</v>
      </c>
      <c r="BE15">
        <v>-0.0168476761097626</v>
      </c>
      <c r="BF15">
        <v>0.0505653824380068</v>
      </c>
      <c r="BG15">
        <v>-1</v>
      </c>
      <c r="BH15">
        <v>0</v>
      </c>
      <c r="BI15">
        <v>0</v>
      </c>
      <c r="BJ15" t="s">
        <v>205</v>
      </c>
      <c r="BK15">
        <v>1.88462</v>
      </c>
      <c r="BL15">
        <v>1.88158</v>
      </c>
      <c r="BM15">
        <v>1.88315</v>
      </c>
      <c r="BN15">
        <v>1.88187</v>
      </c>
      <c r="BO15">
        <v>1.88372</v>
      </c>
      <c r="BP15">
        <v>1.88309</v>
      </c>
      <c r="BQ15">
        <v>1.88477</v>
      </c>
      <c r="BR15">
        <v>1.88225</v>
      </c>
      <c r="BS15" t="s">
        <v>206</v>
      </c>
      <c r="BT15" t="s">
        <v>17</v>
      </c>
      <c r="BU15" t="s">
        <v>17</v>
      </c>
      <c r="BV15" t="s">
        <v>17</v>
      </c>
      <c r="BW15" t="s">
        <v>207</v>
      </c>
      <c r="BX15" t="s">
        <v>208</v>
      </c>
      <c r="BY15" t="s">
        <v>209</v>
      </c>
      <c r="BZ15" t="s">
        <v>209</v>
      </c>
      <c r="CA15" t="s">
        <v>209</v>
      </c>
      <c r="CB15" t="s">
        <v>209</v>
      </c>
      <c r="CC15">
        <v>5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1289.17</v>
      </c>
      <c r="CJ15">
        <v>1.71111</v>
      </c>
      <c r="CK15">
        <v>4.19866</v>
      </c>
      <c r="CL15">
        <v>7.62498</v>
      </c>
      <c r="CM15">
        <v>29.9986</v>
      </c>
      <c r="CN15">
        <v>7.83483</v>
      </c>
      <c r="CO15">
        <v>7.79725</v>
      </c>
      <c r="CP15">
        <v>-1</v>
      </c>
      <c r="CQ15">
        <v>0</v>
      </c>
      <c r="CR15">
        <v>99.5296</v>
      </c>
      <c r="CS15">
        <v>-999.9</v>
      </c>
      <c r="CT15">
        <v>400</v>
      </c>
      <c r="CU15">
        <v>5.13801</v>
      </c>
      <c r="CV15">
        <v>104.283</v>
      </c>
      <c r="CW15">
        <v>103.68</v>
      </c>
    </row>
    <row r="16" spans="1:101">
      <c r="A16">
        <v>2</v>
      </c>
      <c r="B16">
        <v>1550836502.7</v>
      </c>
      <c r="C16">
        <v>2</v>
      </c>
      <c r="D16" t="s">
        <v>210</v>
      </c>
      <c r="E16" t="s">
        <v>211</v>
      </c>
      <c r="F16">
        <f>J16+I16+M16*K16</f>
        <v>0</v>
      </c>
      <c r="G16">
        <f>(1000*AM16)/(L16*(AO16+273.15))</f>
        <v>0</v>
      </c>
      <c r="H16">
        <f>((G16*F16*(1-(AJ16/1000)))/(100*K16))*(BE16/60)</f>
        <v>0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Q16">
        <v>1550836502.7</v>
      </c>
      <c r="R16">
        <f>AL16*Y16*(AJ16-AK16)/(100*AF16*(1000-Y16*AJ16))</f>
        <v>0</v>
      </c>
      <c r="S16">
        <f>AL16*Y16*(AI16-AH16*(1000-Y16*AK16)/(1000-Y16*AJ16))/(100*AF16)</f>
        <v>0</v>
      </c>
      <c r="T16">
        <f>(U16/V16*100)</f>
        <v>0</v>
      </c>
      <c r="U16">
        <f>AJ16*(AM16+AN16)/1000</f>
        <v>0</v>
      </c>
      <c r="V16">
        <f>0.61365*exp(17.502*AO16/(240.97+AO16))</f>
        <v>0</v>
      </c>
      <c r="W16">
        <v>161</v>
      </c>
      <c r="X16">
        <v>11</v>
      </c>
      <c r="Y16">
        <f>IF(W16*$H$11&gt;=AA16,1.0,(AA16/(AA16-W16*$H$11)))</f>
        <v>0</v>
      </c>
      <c r="Z16">
        <f>(Y16-1)*100</f>
        <v>0</v>
      </c>
      <c r="AA16">
        <f>MAX(0,($B$11+$C$11*AR16)/(1+$D$11*AR16)*AM16/(AO16+273)*$E$11)</f>
        <v>0</v>
      </c>
      <c r="AB16">
        <f>$B$9*AS16+$C$9*AT16</f>
        <v>0</v>
      </c>
      <c r="AC16">
        <f>AB16*AD16</f>
        <v>0</v>
      </c>
      <c r="AD16">
        <f>($B$9*$D$7+$C$9*$D$7)/($B$9+$C$9)</f>
        <v>0</v>
      </c>
      <c r="AE16">
        <f>($B$9*$K$7+$C$9*$K$7)/($B$9+$C$9)</f>
        <v>0</v>
      </c>
      <c r="AF16">
        <v>10</v>
      </c>
      <c r="AG16">
        <v>1550836502.7</v>
      </c>
      <c r="AH16">
        <v>400.342</v>
      </c>
      <c r="AI16">
        <v>400.125</v>
      </c>
      <c r="AJ16">
        <v>5.56754</v>
      </c>
      <c r="AK16">
        <v>3.29293</v>
      </c>
      <c r="AL16">
        <v>1403.58</v>
      </c>
      <c r="AM16">
        <v>99.4473</v>
      </c>
      <c r="AN16">
        <v>0.0215787</v>
      </c>
      <c r="AO16">
        <v>2.46709</v>
      </c>
      <c r="AP16">
        <v>999.9</v>
      </c>
      <c r="AQ16">
        <v>999.9</v>
      </c>
      <c r="AR16">
        <v>10010.6</v>
      </c>
      <c r="AS16">
        <v>0</v>
      </c>
      <c r="AT16">
        <v>578.186</v>
      </c>
      <c r="AU16">
        <v>0</v>
      </c>
      <c r="AV16" t="s">
        <v>204</v>
      </c>
      <c r="AW16">
        <v>0</v>
      </c>
      <c r="AX16">
        <v>-1.442</v>
      </c>
      <c r="AY16">
        <v>-0.036</v>
      </c>
      <c r="AZ16">
        <v>0</v>
      </c>
      <c r="BA16">
        <v>0</v>
      </c>
      <c r="BB16">
        <v>0</v>
      </c>
      <c r="BC16">
        <v>0</v>
      </c>
      <c r="BD16">
        <v>402.788540983607</v>
      </c>
      <c r="BE16">
        <v>-0.034857338181644</v>
      </c>
      <c r="BF16">
        <v>0.0545796376401879</v>
      </c>
      <c r="BG16">
        <v>-1</v>
      </c>
      <c r="BH16">
        <v>0</v>
      </c>
      <c r="BI16">
        <v>0</v>
      </c>
      <c r="BJ16" t="s">
        <v>205</v>
      </c>
      <c r="BK16">
        <v>1.88463</v>
      </c>
      <c r="BL16">
        <v>1.88158</v>
      </c>
      <c r="BM16">
        <v>1.88314</v>
      </c>
      <c r="BN16">
        <v>1.88187</v>
      </c>
      <c r="BO16">
        <v>1.88373</v>
      </c>
      <c r="BP16">
        <v>1.88309</v>
      </c>
      <c r="BQ16">
        <v>1.88477</v>
      </c>
      <c r="BR16">
        <v>1.88226</v>
      </c>
      <c r="BS16" t="s">
        <v>206</v>
      </c>
      <c r="BT16" t="s">
        <v>17</v>
      </c>
      <c r="BU16" t="s">
        <v>17</v>
      </c>
      <c r="BV16" t="s">
        <v>17</v>
      </c>
      <c r="BW16" t="s">
        <v>207</v>
      </c>
      <c r="BX16" t="s">
        <v>208</v>
      </c>
      <c r="BY16" t="s">
        <v>209</v>
      </c>
      <c r="BZ16" t="s">
        <v>209</v>
      </c>
      <c r="CA16" t="s">
        <v>209</v>
      </c>
      <c r="CB16" t="s">
        <v>209</v>
      </c>
      <c r="CC16">
        <v>5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1285.75</v>
      </c>
      <c r="CJ16">
        <v>1.74974</v>
      </c>
      <c r="CK16">
        <v>4.19069</v>
      </c>
      <c r="CL16">
        <v>7.61789</v>
      </c>
      <c r="CM16">
        <v>29.9985</v>
      </c>
      <c r="CN16">
        <v>7.82758</v>
      </c>
      <c r="CO16">
        <v>7.7896</v>
      </c>
      <c r="CP16">
        <v>-1</v>
      </c>
      <c r="CQ16">
        <v>0</v>
      </c>
      <c r="CR16">
        <v>99.5296</v>
      </c>
      <c r="CS16">
        <v>-999.9</v>
      </c>
      <c r="CT16">
        <v>400</v>
      </c>
      <c r="CU16">
        <v>5.01298</v>
      </c>
      <c r="CV16">
        <v>104.281</v>
      </c>
      <c r="CW16">
        <v>103.68</v>
      </c>
    </row>
    <row r="17" spans="1:101">
      <c r="A17">
        <v>3</v>
      </c>
      <c r="B17">
        <v>1550836504.7</v>
      </c>
      <c r="C17">
        <v>4</v>
      </c>
      <c r="D17" t="s">
        <v>212</v>
      </c>
      <c r="E17" t="s">
        <v>213</v>
      </c>
      <c r="F17">
        <f>J17+I17+M17*K17</f>
        <v>0</v>
      </c>
      <c r="G17">
        <f>(1000*AM17)/(L17*(AO17+273.15))</f>
        <v>0</v>
      </c>
      <c r="H17">
        <f>((G17*F17*(1-(AJ17/1000)))/(100*K17))*(BE17/60)</f>
        <v>0</v>
      </c>
      <c r="I17" t="s">
        <v>197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Q17">
        <v>1550836504.7</v>
      </c>
      <c r="R17">
        <f>AL17*Y17*(AJ17-AK17)/(100*AF17*(1000-Y17*AJ17))</f>
        <v>0</v>
      </c>
      <c r="S17">
        <f>AL17*Y17*(AI17-AH17*(1000-Y17*AK17)/(1000-Y17*AJ17))/(100*AF17)</f>
        <v>0</v>
      </c>
      <c r="T17">
        <f>(U17/V17*100)</f>
        <v>0</v>
      </c>
      <c r="U17">
        <f>AJ17*(AM17+AN17)/1000</f>
        <v>0</v>
      </c>
      <c r="V17">
        <f>0.61365*exp(17.502*AO17/(240.97+AO17))</f>
        <v>0</v>
      </c>
      <c r="W17">
        <v>143</v>
      </c>
      <c r="X17">
        <v>10</v>
      </c>
      <c r="Y17">
        <f>IF(W17*$H$11&gt;=AA17,1.0,(AA17/(AA17-W17*$H$11)))</f>
        <v>0</v>
      </c>
      <c r="Z17">
        <f>(Y17-1)*100</f>
        <v>0</v>
      </c>
      <c r="AA17">
        <f>MAX(0,($B$11+$C$11*AR17)/(1+$D$11*AR17)*AM17/(AO17+273)*$E$11)</f>
        <v>0</v>
      </c>
      <c r="AB17">
        <f>$B$9*AS17+$C$9*AT17</f>
        <v>0</v>
      </c>
      <c r="AC17">
        <f>AB17*AD17</f>
        <v>0</v>
      </c>
      <c r="AD17">
        <f>($B$9*$D$7+$C$9*$D$7)/($B$9+$C$9)</f>
        <v>0</v>
      </c>
      <c r="AE17">
        <f>($B$9*$K$7+$C$9*$K$7)/($B$9+$C$9)</f>
        <v>0</v>
      </c>
      <c r="AF17">
        <v>10</v>
      </c>
      <c r="AG17">
        <v>1550836504.7</v>
      </c>
      <c r="AH17">
        <v>400.135</v>
      </c>
      <c r="AI17">
        <v>400.129</v>
      </c>
      <c r="AJ17">
        <v>5.81865</v>
      </c>
      <c r="AK17">
        <v>3.29157</v>
      </c>
      <c r="AL17">
        <v>1403.37</v>
      </c>
      <c r="AM17">
        <v>99.4485</v>
      </c>
      <c r="AN17">
        <v>0.0217077</v>
      </c>
      <c r="AO17">
        <v>2.74615</v>
      </c>
      <c r="AP17">
        <v>999.9</v>
      </c>
      <c r="AQ17">
        <v>999.9</v>
      </c>
      <c r="AR17">
        <v>10023.8</v>
      </c>
      <c r="AS17">
        <v>0</v>
      </c>
      <c r="AT17">
        <v>578.685</v>
      </c>
      <c r="AU17">
        <v>0</v>
      </c>
      <c r="AV17" t="s">
        <v>204</v>
      </c>
      <c r="AW17">
        <v>0</v>
      </c>
      <c r="AX17">
        <v>-1.442</v>
      </c>
      <c r="AY17">
        <v>-0.036</v>
      </c>
      <c r="AZ17">
        <v>0</v>
      </c>
      <c r="BA17">
        <v>0</v>
      </c>
      <c r="BB17">
        <v>0</v>
      </c>
      <c r="BC17">
        <v>0</v>
      </c>
      <c r="BD17">
        <v>402.781245901639</v>
      </c>
      <c r="BE17">
        <v>-0.0947792378012025</v>
      </c>
      <c r="BF17">
        <v>0.0693538457897357</v>
      </c>
      <c r="BG17">
        <v>-1</v>
      </c>
      <c r="BH17">
        <v>0</v>
      </c>
      <c r="BI17">
        <v>0</v>
      </c>
      <c r="BJ17" t="s">
        <v>205</v>
      </c>
      <c r="BK17">
        <v>1.88463</v>
      </c>
      <c r="BL17">
        <v>1.8816</v>
      </c>
      <c r="BM17">
        <v>1.88317</v>
      </c>
      <c r="BN17">
        <v>1.88187</v>
      </c>
      <c r="BO17">
        <v>1.88373</v>
      </c>
      <c r="BP17">
        <v>1.88309</v>
      </c>
      <c r="BQ17">
        <v>1.88477</v>
      </c>
      <c r="BR17">
        <v>1.88228</v>
      </c>
      <c r="BS17" t="s">
        <v>206</v>
      </c>
      <c r="BT17" t="s">
        <v>17</v>
      </c>
      <c r="BU17" t="s">
        <v>17</v>
      </c>
      <c r="BV17" t="s">
        <v>17</v>
      </c>
      <c r="BW17" t="s">
        <v>207</v>
      </c>
      <c r="BX17" t="s">
        <v>208</v>
      </c>
      <c r="BY17" t="s">
        <v>209</v>
      </c>
      <c r="BZ17" t="s">
        <v>209</v>
      </c>
      <c r="CA17" t="s">
        <v>209</v>
      </c>
      <c r="CB17" t="s">
        <v>209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1298.61</v>
      </c>
      <c r="CJ17">
        <v>1.76905</v>
      </c>
      <c r="CK17">
        <v>4.18513</v>
      </c>
      <c r="CL17">
        <v>7.61055</v>
      </c>
      <c r="CM17">
        <v>29.9985</v>
      </c>
      <c r="CN17">
        <v>7.82019</v>
      </c>
      <c r="CO17">
        <v>7.78191</v>
      </c>
      <c r="CP17">
        <v>-1</v>
      </c>
      <c r="CQ17">
        <v>0</v>
      </c>
      <c r="CR17">
        <v>99.5296</v>
      </c>
      <c r="CS17">
        <v>-999.9</v>
      </c>
      <c r="CT17">
        <v>400</v>
      </c>
      <c r="CU17">
        <v>4.81073</v>
      </c>
      <c r="CV17">
        <v>104.281</v>
      </c>
      <c r="CW17">
        <v>103.679</v>
      </c>
    </row>
    <row r="18" spans="1:101">
      <c r="A18">
        <v>4</v>
      </c>
      <c r="B18">
        <v>1550836507.2</v>
      </c>
      <c r="C18">
        <v>6.5</v>
      </c>
      <c r="D18" t="s">
        <v>214</v>
      </c>
      <c r="E18" t="s">
        <v>215</v>
      </c>
      <c r="F18">
        <f>J18+I18+M18*K18</f>
        <v>0</v>
      </c>
      <c r="G18">
        <f>(1000*AM18)/(L18*(AO18+273.15))</f>
        <v>0</v>
      </c>
      <c r="H18">
        <f>((G18*F18*(1-(AJ18/1000)))/(100*K18))*(BE18/60)</f>
        <v>0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>
        <v>1550836507.2</v>
      </c>
      <c r="R18">
        <f>AL18*Y18*(AJ18-AK18)/(100*AF18*(1000-Y18*AJ18))</f>
        <v>0</v>
      </c>
      <c r="S18">
        <f>AL18*Y18*(AI18-AH18*(1000-Y18*AK18)/(1000-Y18*AJ18))/(100*AF18)</f>
        <v>0</v>
      </c>
      <c r="T18">
        <f>(U18/V18*100)</f>
        <v>0</v>
      </c>
      <c r="U18">
        <f>AJ18*(AM18+AN18)/1000</f>
        <v>0</v>
      </c>
      <c r="V18">
        <f>0.61365*exp(17.502*AO18/(240.97+AO18))</f>
        <v>0</v>
      </c>
      <c r="W18">
        <v>136</v>
      </c>
      <c r="X18">
        <v>10</v>
      </c>
      <c r="Y18">
        <f>IF(W18*$H$11&gt;=AA18,1.0,(AA18/(AA18-W18*$H$11)))</f>
        <v>0</v>
      </c>
      <c r="Z18">
        <f>(Y18-1)*100</f>
        <v>0</v>
      </c>
      <c r="AA18">
        <f>MAX(0,($B$11+$C$11*AR18)/(1+$D$11*AR18)*AM18/(AO18+273)*$E$11)</f>
        <v>0</v>
      </c>
      <c r="AB18">
        <f>$B$9*AS18+$C$9*AT18</f>
        <v>0</v>
      </c>
      <c r="AC18">
        <f>AB18*AD18</f>
        <v>0</v>
      </c>
      <c r="AD18">
        <f>($B$9*$D$7+$C$9*$D$7)/($B$9+$C$9)</f>
        <v>0</v>
      </c>
      <c r="AE18">
        <f>($B$9*$K$7+$C$9*$K$7)/($B$9+$C$9)</f>
        <v>0</v>
      </c>
      <c r="AF18">
        <v>10</v>
      </c>
      <c r="AG18">
        <v>1550836507.2</v>
      </c>
      <c r="AH18">
        <v>399.915</v>
      </c>
      <c r="AI18">
        <v>400.104</v>
      </c>
      <c r="AJ18">
        <v>6.08243</v>
      </c>
      <c r="AK18">
        <v>3.28989</v>
      </c>
      <c r="AL18">
        <v>1403.25</v>
      </c>
      <c r="AM18">
        <v>99.4487</v>
      </c>
      <c r="AN18">
        <v>0.0215728</v>
      </c>
      <c r="AO18">
        <v>2.97909</v>
      </c>
      <c r="AP18">
        <v>999.9</v>
      </c>
      <c r="AQ18">
        <v>999.9</v>
      </c>
      <c r="AR18">
        <v>10018.1</v>
      </c>
      <c r="AS18">
        <v>0</v>
      </c>
      <c r="AT18">
        <v>578.363</v>
      </c>
      <c r="AU18">
        <v>0</v>
      </c>
      <c r="AV18" t="s">
        <v>204</v>
      </c>
      <c r="AW18">
        <v>0</v>
      </c>
      <c r="AX18">
        <v>-1.442</v>
      </c>
      <c r="AY18">
        <v>-0.036</v>
      </c>
      <c r="AZ18">
        <v>0</v>
      </c>
      <c r="BA18">
        <v>0</v>
      </c>
      <c r="BB18">
        <v>0</v>
      </c>
      <c r="BC18">
        <v>0</v>
      </c>
      <c r="BD18">
        <v>402.765721311475</v>
      </c>
      <c r="BE18">
        <v>-0.193846573749887</v>
      </c>
      <c r="BF18">
        <v>0.100864644108168</v>
      </c>
      <c r="BG18">
        <v>-1</v>
      </c>
      <c r="BH18">
        <v>0</v>
      </c>
      <c r="BI18">
        <v>0</v>
      </c>
      <c r="BJ18" t="s">
        <v>205</v>
      </c>
      <c r="BK18">
        <v>1.88463</v>
      </c>
      <c r="BL18">
        <v>1.88159</v>
      </c>
      <c r="BM18">
        <v>1.88316</v>
      </c>
      <c r="BN18">
        <v>1.88187</v>
      </c>
      <c r="BO18">
        <v>1.88371</v>
      </c>
      <c r="BP18">
        <v>1.88309</v>
      </c>
      <c r="BQ18">
        <v>1.88477</v>
      </c>
      <c r="BR18">
        <v>1.88225</v>
      </c>
      <c r="BS18" t="s">
        <v>206</v>
      </c>
      <c r="BT18" t="s">
        <v>17</v>
      </c>
      <c r="BU18" t="s">
        <v>17</v>
      </c>
      <c r="BV18" t="s">
        <v>17</v>
      </c>
      <c r="BW18" t="s">
        <v>207</v>
      </c>
      <c r="BX18" t="s">
        <v>208</v>
      </c>
      <c r="BY18" t="s">
        <v>209</v>
      </c>
      <c r="BZ18" t="s">
        <v>209</v>
      </c>
      <c r="CA18" t="s">
        <v>209</v>
      </c>
      <c r="CB18" t="s">
        <v>209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1303.59</v>
      </c>
      <c r="CJ18">
        <v>1.77119</v>
      </c>
      <c r="CK18">
        <v>4.18094</v>
      </c>
      <c r="CL18">
        <v>7.60161</v>
      </c>
      <c r="CM18">
        <v>29.9985</v>
      </c>
      <c r="CN18">
        <v>7.81092</v>
      </c>
      <c r="CO18">
        <v>7.77231</v>
      </c>
      <c r="CP18">
        <v>-1</v>
      </c>
      <c r="CQ18">
        <v>0</v>
      </c>
      <c r="CR18">
        <v>99.5296</v>
      </c>
      <c r="CS18">
        <v>-999.9</v>
      </c>
      <c r="CT18">
        <v>400</v>
      </c>
      <c r="CU18">
        <v>4.89474</v>
      </c>
      <c r="CV18">
        <v>104.28</v>
      </c>
      <c r="CW18">
        <v>103.679</v>
      </c>
    </row>
    <row r="19" spans="1:101">
      <c r="A19">
        <v>5</v>
      </c>
      <c r="B19">
        <v>1550836509.2</v>
      </c>
      <c r="C19">
        <v>8.5</v>
      </c>
      <c r="D19" t="s">
        <v>216</v>
      </c>
      <c r="E19" t="s">
        <v>217</v>
      </c>
      <c r="F19">
        <f>J19+I19+M19*K19</f>
        <v>0</v>
      </c>
      <c r="G19">
        <f>(1000*AM19)/(L19*(AO19+273.15))</f>
        <v>0</v>
      </c>
      <c r="H19">
        <f>((G19*F19*(1-(AJ19/1000)))/(100*K19))*(BE19/60)</f>
        <v>0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Q19">
        <v>1550836509.2</v>
      </c>
      <c r="R19">
        <f>AL19*Y19*(AJ19-AK19)/(100*AF19*(1000-Y19*AJ19))</f>
        <v>0</v>
      </c>
      <c r="S19">
        <f>AL19*Y19*(AI19-AH19*(1000-Y19*AK19)/(1000-Y19*AJ19))/(100*AF19)</f>
        <v>0</v>
      </c>
      <c r="T19">
        <f>(U19/V19*100)</f>
        <v>0</v>
      </c>
      <c r="U19">
        <f>AJ19*(AM19+AN19)/1000</f>
        <v>0</v>
      </c>
      <c r="V19">
        <f>0.61365*exp(17.502*AO19/(240.97+AO19))</f>
        <v>0</v>
      </c>
      <c r="W19">
        <v>136</v>
      </c>
      <c r="X19">
        <v>10</v>
      </c>
      <c r="Y19">
        <f>IF(W19*$H$11&gt;=AA19,1.0,(AA19/(AA19-W19*$H$11)))</f>
        <v>0</v>
      </c>
      <c r="Z19">
        <f>(Y19-1)*100</f>
        <v>0</v>
      </c>
      <c r="AA19">
        <f>MAX(0,($B$11+$C$11*AR19)/(1+$D$11*AR19)*AM19/(AO19+273)*$E$11)</f>
        <v>0</v>
      </c>
      <c r="AB19">
        <f>$B$9*AS19+$C$9*AT19</f>
        <v>0</v>
      </c>
      <c r="AC19">
        <f>AB19*AD19</f>
        <v>0</v>
      </c>
      <c r="AD19">
        <f>($B$9*$D$7+$C$9*$D$7)/($B$9+$C$9)</f>
        <v>0</v>
      </c>
      <c r="AE19">
        <f>($B$9*$K$7+$C$9*$K$7)/($B$9+$C$9)</f>
        <v>0</v>
      </c>
      <c r="AF19">
        <v>10</v>
      </c>
      <c r="AG19">
        <v>1550836509.2</v>
      </c>
      <c r="AH19">
        <v>399.762</v>
      </c>
      <c r="AI19">
        <v>400.125</v>
      </c>
      <c r="AJ19">
        <v>6.23678</v>
      </c>
      <c r="AK19">
        <v>3.28804</v>
      </c>
      <c r="AL19">
        <v>1403.3</v>
      </c>
      <c r="AM19">
        <v>99.4492</v>
      </c>
      <c r="AN19">
        <v>0.0216097</v>
      </c>
      <c r="AO19">
        <v>3.08454</v>
      </c>
      <c r="AP19">
        <v>999.9</v>
      </c>
      <c r="AQ19">
        <v>999.9</v>
      </c>
      <c r="AR19">
        <v>9990</v>
      </c>
      <c r="AS19">
        <v>0</v>
      </c>
      <c r="AT19">
        <v>577.513</v>
      </c>
      <c r="AU19">
        <v>0</v>
      </c>
      <c r="AV19" t="s">
        <v>204</v>
      </c>
      <c r="AW19">
        <v>0</v>
      </c>
      <c r="AX19">
        <v>-1.442</v>
      </c>
      <c r="AY19">
        <v>-0.036</v>
      </c>
      <c r="AZ19">
        <v>0</v>
      </c>
      <c r="BA19">
        <v>0</v>
      </c>
      <c r="BB19">
        <v>0</v>
      </c>
      <c r="BC19">
        <v>0</v>
      </c>
      <c r="BD19">
        <v>402.752344262295</v>
      </c>
      <c r="BE19">
        <v>-0.281799788314898</v>
      </c>
      <c r="BF19">
        <v>0.127576384736709</v>
      </c>
      <c r="BG19">
        <v>-1</v>
      </c>
      <c r="BH19">
        <v>0</v>
      </c>
      <c r="BI19">
        <v>0</v>
      </c>
      <c r="BJ19" t="s">
        <v>205</v>
      </c>
      <c r="BK19">
        <v>1.88463</v>
      </c>
      <c r="BL19">
        <v>1.88159</v>
      </c>
      <c r="BM19">
        <v>1.88317</v>
      </c>
      <c r="BN19">
        <v>1.88187</v>
      </c>
      <c r="BO19">
        <v>1.88371</v>
      </c>
      <c r="BP19">
        <v>1.88309</v>
      </c>
      <c r="BQ19">
        <v>1.88477</v>
      </c>
      <c r="BR19">
        <v>1.88225</v>
      </c>
      <c r="BS19" t="s">
        <v>206</v>
      </c>
      <c r="BT19" t="s">
        <v>17</v>
      </c>
      <c r="BU19" t="s">
        <v>17</v>
      </c>
      <c r="BV19" t="s">
        <v>17</v>
      </c>
      <c r="BW19" t="s">
        <v>207</v>
      </c>
      <c r="BX19" t="s">
        <v>208</v>
      </c>
      <c r="BY19" t="s">
        <v>209</v>
      </c>
      <c r="BZ19" t="s">
        <v>209</v>
      </c>
      <c r="CA19" t="s">
        <v>209</v>
      </c>
      <c r="CB19" t="s">
        <v>209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1304.05</v>
      </c>
      <c r="CJ19">
        <v>1.77119</v>
      </c>
      <c r="CK19">
        <v>4.17947</v>
      </c>
      <c r="CL19">
        <v>7.59479</v>
      </c>
      <c r="CM19">
        <v>29.9986</v>
      </c>
      <c r="CN19">
        <v>7.80302</v>
      </c>
      <c r="CO19">
        <v>7.76486</v>
      </c>
      <c r="CP19">
        <v>-1</v>
      </c>
      <c r="CQ19">
        <v>0</v>
      </c>
      <c r="CR19">
        <v>99.5296</v>
      </c>
      <c r="CS19">
        <v>-999.9</v>
      </c>
      <c r="CT19">
        <v>400</v>
      </c>
      <c r="CU19">
        <v>4.77659</v>
      </c>
      <c r="CV19">
        <v>104.279</v>
      </c>
      <c r="CW19">
        <v>103.68</v>
      </c>
    </row>
    <row r="20" spans="1:101">
      <c r="A20">
        <v>6</v>
      </c>
      <c r="B20">
        <v>1550836511.2</v>
      </c>
      <c r="C20">
        <v>10.5</v>
      </c>
      <c r="D20" t="s">
        <v>218</v>
      </c>
      <c r="E20" t="s">
        <v>219</v>
      </c>
      <c r="F20">
        <f>J20+I20+M20*K20</f>
        <v>0</v>
      </c>
      <c r="G20">
        <f>(1000*AM20)/(L20*(AO20+273.15))</f>
        <v>0</v>
      </c>
      <c r="H20">
        <f>((G20*F20*(1-(AJ20/1000)))/(100*K20))*(BE20/60)</f>
        <v>0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Q20">
        <v>1550836511.2</v>
      </c>
      <c r="R20">
        <f>AL20*Y20*(AJ20-AK20)/(100*AF20*(1000-Y20*AJ20))</f>
        <v>0</v>
      </c>
      <c r="S20">
        <f>AL20*Y20*(AI20-AH20*(1000-Y20*AK20)/(1000-Y20*AJ20))/(100*AF20)</f>
        <v>0</v>
      </c>
      <c r="T20">
        <f>(U20/V20*100)</f>
        <v>0</v>
      </c>
      <c r="U20">
        <f>AJ20*(AM20+AN20)/1000</f>
        <v>0</v>
      </c>
      <c r="V20">
        <f>0.61365*exp(17.502*AO20/(240.97+AO20))</f>
        <v>0</v>
      </c>
      <c r="W20">
        <v>134</v>
      </c>
      <c r="X20">
        <v>10</v>
      </c>
      <c r="Y20">
        <f>IF(W20*$H$11&gt;=AA20,1.0,(AA20/(AA20-W20*$H$11)))</f>
        <v>0</v>
      </c>
      <c r="Z20">
        <f>(Y20-1)*100</f>
        <v>0</v>
      </c>
      <c r="AA20">
        <f>MAX(0,($B$11+$C$11*AR20)/(1+$D$11*AR20)*AM20/(AO20+273)*$E$11)</f>
        <v>0</v>
      </c>
      <c r="AB20">
        <f>$B$9*AS20+$C$9*AT20</f>
        <v>0</v>
      </c>
      <c r="AC20">
        <f>AB20*AD20</f>
        <v>0</v>
      </c>
      <c r="AD20">
        <f>($B$9*$D$7+$C$9*$D$7)/($B$9+$C$9)</f>
        <v>0</v>
      </c>
      <c r="AE20">
        <f>($B$9*$K$7+$C$9*$K$7)/($B$9+$C$9)</f>
        <v>0</v>
      </c>
      <c r="AF20">
        <v>10</v>
      </c>
      <c r="AG20">
        <v>1550836511.2</v>
      </c>
      <c r="AH20">
        <v>399.675</v>
      </c>
      <c r="AI20">
        <v>400.099</v>
      </c>
      <c r="AJ20">
        <v>6.34923</v>
      </c>
      <c r="AK20">
        <v>3.28611</v>
      </c>
      <c r="AL20">
        <v>1403.2</v>
      </c>
      <c r="AM20">
        <v>99.4512</v>
      </c>
      <c r="AN20">
        <v>0.0214813</v>
      </c>
      <c r="AO20">
        <v>3.13662</v>
      </c>
      <c r="AP20">
        <v>999.9</v>
      </c>
      <c r="AQ20">
        <v>999.9</v>
      </c>
      <c r="AR20">
        <v>9986.88</v>
      </c>
      <c r="AS20">
        <v>0</v>
      </c>
      <c r="AT20">
        <v>577.084</v>
      </c>
      <c r="AU20">
        <v>0</v>
      </c>
      <c r="AV20" t="s">
        <v>204</v>
      </c>
      <c r="AW20">
        <v>0</v>
      </c>
      <c r="AX20">
        <v>-1.442</v>
      </c>
      <c r="AY20">
        <v>-0.036</v>
      </c>
      <c r="AZ20">
        <v>0</v>
      </c>
      <c r="BA20">
        <v>0</v>
      </c>
      <c r="BB20">
        <v>0</v>
      </c>
      <c r="BC20">
        <v>0</v>
      </c>
      <c r="BD20">
        <v>402.736540983607</v>
      </c>
      <c r="BE20">
        <v>-0.37613656709235</v>
      </c>
      <c r="BF20">
        <v>0.15482375741897</v>
      </c>
      <c r="BG20">
        <v>-1</v>
      </c>
      <c r="BH20">
        <v>0</v>
      </c>
      <c r="BI20">
        <v>0</v>
      </c>
      <c r="BJ20" t="s">
        <v>205</v>
      </c>
      <c r="BK20">
        <v>1.88465</v>
      </c>
      <c r="BL20">
        <v>1.88159</v>
      </c>
      <c r="BM20">
        <v>1.88318</v>
      </c>
      <c r="BN20">
        <v>1.88187</v>
      </c>
      <c r="BO20">
        <v>1.88372</v>
      </c>
      <c r="BP20">
        <v>1.88309</v>
      </c>
      <c r="BQ20">
        <v>1.88477</v>
      </c>
      <c r="BR20">
        <v>1.88226</v>
      </c>
      <c r="BS20" t="s">
        <v>206</v>
      </c>
      <c r="BT20" t="s">
        <v>17</v>
      </c>
      <c r="BU20" t="s">
        <v>17</v>
      </c>
      <c r="BV20" t="s">
        <v>17</v>
      </c>
      <c r="BW20" t="s">
        <v>207</v>
      </c>
      <c r="BX20" t="s">
        <v>208</v>
      </c>
      <c r="BY20" t="s">
        <v>209</v>
      </c>
      <c r="BZ20" t="s">
        <v>209</v>
      </c>
      <c r="CA20" t="s">
        <v>209</v>
      </c>
      <c r="CB20" t="s">
        <v>209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1305.7</v>
      </c>
      <c r="CJ20">
        <v>1.77118</v>
      </c>
      <c r="CK20">
        <v>4.17851</v>
      </c>
      <c r="CL20">
        <v>7.58799</v>
      </c>
      <c r="CM20">
        <v>29.9986</v>
      </c>
      <c r="CN20">
        <v>7.79459</v>
      </c>
      <c r="CO20">
        <v>7.75748</v>
      </c>
      <c r="CP20">
        <v>-1</v>
      </c>
      <c r="CQ20">
        <v>0</v>
      </c>
      <c r="CR20">
        <v>99.5296</v>
      </c>
      <c r="CS20">
        <v>-999.9</v>
      </c>
      <c r="CT20">
        <v>400</v>
      </c>
      <c r="CU20">
        <v>4.80339</v>
      </c>
      <c r="CV20">
        <v>104.279</v>
      </c>
      <c r="CW20">
        <v>103.68</v>
      </c>
    </row>
    <row r="21" spans="1:101">
      <c r="A21">
        <v>7</v>
      </c>
      <c r="B21">
        <v>1550836513.2</v>
      </c>
      <c r="C21">
        <v>12.5</v>
      </c>
      <c r="D21" t="s">
        <v>220</v>
      </c>
      <c r="E21" t="s">
        <v>221</v>
      </c>
      <c r="F21">
        <f>J21+I21+M21*K21</f>
        <v>0</v>
      </c>
      <c r="G21">
        <f>(1000*AM21)/(L21*(AO21+273.15))</f>
        <v>0</v>
      </c>
      <c r="H21">
        <f>((G21*F21*(1-(AJ21/1000)))/(100*K21))*(BE21/60)</f>
        <v>0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  <c r="Q21">
        <v>1550836513.2</v>
      </c>
      <c r="R21">
        <f>AL21*Y21*(AJ21-AK21)/(100*AF21*(1000-Y21*AJ21))</f>
        <v>0</v>
      </c>
      <c r="S21">
        <f>AL21*Y21*(AI21-AH21*(1000-Y21*AK21)/(1000-Y21*AJ21))/(100*AF21)</f>
        <v>0</v>
      </c>
      <c r="T21">
        <f>(U21/V21*100)</f>
        <v>0</v>
      </c>
      <c r="U21">
        <f>AJ21*(AM21+AN21)/1000</f>
        <v>0</v>
      </c>
      <c r="V21">
        <f>0.61365*exp(17.502*AO21/(240.97+AO21))</f>
        <v>0</v>
      </c>
      <c r="W21">
        <v>150</v>
      </c>
      <c r="X21">
        <v>11</v>
      </c>
      <c r="Y21">
        <f>IF(W21*$H$11&gt;=AA21,1.0,(AA21/(AA21-W21*$H$11)))</f>
        <v>0</v>
      </c>
      <c r="Z21">
        <f>(Y21-1)*100</f>
        <v>0</v>
      </c>
      <c r="AA21">
        <f>MAX(0,($B$11+$C$11*AR21)/(1+$D$11*AR21)*AM21/(AO21+273)*$E$11)</f>
        <v>0</v>
      </c>
      <c r="AB21">
        <f>$B$9*AS21+$C$9*AT21</f>
        <v>0</v>
      </c>
      <c r="AC21">
        <f>AB21*AD21</f>
        <v>0</v>
      </c>
      <c r="AD21">
        <f>($B$9*$D$7+$C$9*$D$7)/($B$9+$C$9)</f>
        <v>0</v>
      </c>
      <c r="AE21">
        <f>($B$9*$K$7+$C$9*$K$7)/($B$9+$C$9)</f>
        <v>0</v>
      </c>
      <c r="AF21">
        <v>10</v>
      </c>
      <c r="AG21">
        <v>1550836513.2</v>
      </c>
      <c r="AH21">
        <v>399.551</v>
      </c>
      <c r="AI21">
        <v>400.11</v>
      </c>
      <c r="AJ21">
        <v>6.44262</v>
      </c>
      <c r="AK21">
        <v>3.2844</v>
      </c>
      <c r="AL21">
        <v>1403.15</v>
      </c>
      <c r="AM21">
        <v>99.4524</v>
      </c>
      <c r="AN21">
        <v>0.0215623</v>
      </c>
      <c r="AO21">
        <v>3.16736</v>
      </c>
      <c r="AP21">
        <v>999.9</v>
      </c>
      <c r="AQ21">
        <v>999.9</v>
      </c>
      <c r="AR21">
        <v>9988.75</v>
      </c>
      <c r="AS21">
        <v>0</v>
      </c>
      <c r="AT21">
        <v>577.207</v>
      </c>
      <c r="AU21">
        <v>0</v>
      </c>
      <c r="AV21" t="s">
        <v>204</v>
      </c>
      <c r="AW21">
        <v>0</v>
      </c>
      <c r="AX21">
        <v>-1.442</v>
      </c>
      <c r="AY21">
        <v>-0.036</v>
      </c>
      <c r="AZ21">
        <v>0</v>
      </c>
      <c r="BA21">
        <v>0</v>
      </c>
      <c r="BB21">
        <v>0</v>
      </c>
      <c r="BC21">
        <v>0</v>
      </c>
      <c r="BD21">
        <v>402.718</v>
      </c>
      <c r="BE21">
        <v>-0.472420551597743</v>
      </c>
      <c r="BF21">
        <v>0.182203678140342</v>
      </c>
      <c r="BG21">
        <v>-1</v>
      </c>
      <c r="BH21">
        <v>0</v>
      </c>
      <c r="BI21">
        <v>0</v>
      </c>
      <c r="BJ21" t="s">
        <v>205</v>
      </c>
      <c r="BK21">
        <v>1.88465</v>
      </c>
      <c r="BL21">
        <v>1.88159</v>
      </c>
      <c r="BM21">
        <v>1.88315</v>
      </c>
      <c r="BN21">
        <v>1.88187</v>
      </c>
      <c r="BO21">
        <v>1.88372</v>
      </c>
      <c r="BP21">
        <v>1.88309</v>
      </c>
      <c r="BQ21">
        <v>1.88477</v>
      </c>
      <c r="BR21">
        <v>1.88227</v>
      </c>
      <c r="BS21" t="s">
        <v>206</v>
      </c>
      <c r="BT21" t="s">
        <v>17</v>
      </c>
      <c r="BU21" t="s">
        <v>17</v>
      </c>
      <c r="BV21" t="s">
        <v>17</v>
      </c>
      <c r="BW21" t="s">
        <v>207</v>
      </c>
      <c r="BX21" t="s">
        <v>208</v>
      </c>
      <c r="BY21" t="s">
        <v>209</v>
      </c>
      <c r="BZ21" t="s">
        <v>209</v>
      </c>
      <c r="CA21" t="s">
        <v>209</v>
      </c>
      <c r="CB21" t="s">
        <v>209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1293.18</v>
      </c>
      <c r="CJ21">
        <v>1.77118</v>
      </c>
      <c r="CK21">
        <v>4.17734</v>
      </c>
      <c r="CL21">
        <v>7.58119</v>
      </c>
      <c r="CM21">
        <v>29.9987</v>
      </c>
      <c r="CN21">
        <v>7.78664</v>
      </c>
      <c r="CO21">
        <v>7.7501</v>
      </c>
      <c r="CP21">
        <v>-1</v>
      </c>
      <c r="CQ21">
        <v>0</v>
      </c>
      <c r="CR21">
        <v>99.1538</v>
      </c>
      <c r="CS21">
        <v>-999.9</v>
      </c>
      <c r="CT21">
        <v>400</v>
      </c>
      <c r="CU21">
        <v>4.70238</v>
      </c>
      <c r="CV21">
        <v>104.278</v>
      </c>
      <c r="CW21">
        <v>103.68</v>
      </c>
    </row>
    <row r="22" spans="1:101">
      <c r="A22">
        <v>8</v>
      </c>
      <c r="B22">
        <v>1550836515.2</v>
      </c>
      <c r="C22">
        <v>14.5</v>
      </c>
      <c r="D22" t="s">
        <v>222</v>
      </c>
      <c r="E22" t="s">
        <v>223</v>
      </c>
      <c r="F22">
        <f>J22+I22+M22*K22</f>
        <v>0</v>
      </c>
      <c r="G22">
        <f>(1000*AM22)/(L22*(AO22+273.15))</f>
        <v>0</v>
      </c>
      <c r="H22">
        <f>((G22*F22*(1-(AJ22/1000)))/(100*K22))*(BE22/60)</f>
        <v>0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  <c r="O22" t="s">
        <v>203</v>
      </c>
      <c r="Q22">
        <v>1550836515.2</v>
      </c>
      <c r="R22">
        <f>AL22*Y22*(AJ22-AK22)/(100*AF22*(1000-Y22*AJ22))</f>
        <v>0</v>
      </c>
      <c r="S22">
        <f>AL22*Y22*(AI22-AH22*(1000-Y22*AK22)/(1000-Y22*AJ22))/(100*AF22)</f>
        <v>0</v>
      </c>
      <c r="T22">
        <f>(U22/V22*100)</f>
        <v>0</v>
      </c>
      <c r="U22">
        <f>AJ22*(AM22+AN22)/1000</f>
        <v>0</v>
      </c>
      <c r="V22">
        <f>0.61365*exp(17.502*AO22/(240.97+AO22))</f>
        <v>0</v>
      </c>
      <c r="W22">
        <v>156</v>
      </c>
      <c r="X22">
        <v>11</v>
      </c>
      <c r="Y22">
        <f>IF(W22*$H$11&gt;=AA22,1.0,(AA22/(AA22-W22*$H$11)))</f>
        <v>0</v>
      </c>
      <c r="Z22">
        <f>(Y22-1)*100</f>
        <v>0</v>
      </c>
      <c r="AA22">
        <f>MAX(0,($B$11+$C$11*AR22)/(1+$D$11*AR22)*AM22/(AO22+273)*$E$11)</f>
        <v>0</v>
      </c>
      <c r="AB22">
        <f>$B$9*AS22+$C$9*AT22</f>
        <v>0</v>
      </c>
      <c r="AC22">
        <f>AB22*AD22</f>
        <v>0</v>
      </c>
      <c r="AD22">
        <f>($B$9*$D$7+$C$9*$D$7)/($B$9+$C$9)</f>
        <v>0</v>
      </c>
      <c r="AE22">
        <f>($B$9*$K$7+$C$9*$K$7)/($B$9+$C$9)</f>
        <v>0</v>
      </c>
      <c r="AF22">
        <v>10</v>
      </c>
      <c r="AG22">
        <v>1550836515.2</v>
      </c>
      <c r="AH22">
        <v>399.422</v>
      </c>
      <c r="AI22">
        <v>400.142</v>
      </c>
      <c r="AJ22">
        <v>6.51858</v>
      </c>
      <c r="AK22">
        <v>3.28276</v>
      </c>
      <c r="AL22">
        <v>1403.24</v>
      </c>
      <c r="AM22">
        <v>99.4529</v>
      </c>
      <c r="AN22">
        <v>0.0211373</v>
      </c>
      <c r="AO22">
        <v>3.18771</v>
      </c>
      <c r="AP22">
        <v>999.9</v>
      </c>
      <c r="AQ22">
        <v>999.9</v>
      </c>
      <c r="AR22">
        <v>10001.2</v>
      </c>
      <c r="AS22">
        <v>0</v>
      </c>
      <c r="AT22">
        <v>577.471</v>
      </c>
      <c r="AU22">
        <v>0</v>
      </c>
      <c r="AV22" t="s">
        <v>204</v>
      </c>
      <c r="AW22">
        <v>0</v>
      </c>
      <c r="AX22">
        <v>-1.442</v>
      </c>
      <c r="AY22">
        <v>-0.036</v>
      </c>
      <c r="AZ22">
        <v>0</v>
      </c>
      <c r="BA22">
        <v>0</v>
      </c>
      <c r="BB22">
        <v>0</v>
      </c>
      <c r="BC22">
        <v>0</v>
      </c>
      <c r="BD22">
        <v>402.707106557377</v>
      </c>
      <c r="BE22">
        <v>-0.521844816325423</v>
      </c>
      <c r="BF22">
        <v>0.196888743126965</v>
      </c>
      <c r="BG22">
        <v>-1</v>
      </c>
      <c r="BH22">
        <v>0</v>
      </c>
      <c r="BI22">
        <v>0</v>
      </c>
      <c r="BJ22" t="s">
        <v>205</v>
      </c>
      <c r="BK22">
        <v>1.88465</v>
      </c>
      <c r="BL22">
        <v>1.88158</v>
      </c>
      <c r="BM22">
        <v>1.88314</v>
      </c>
      <c r="BN22">
        <v>1.88187</v>
      </c>
      <c r="BO22">
        <v>1.88372</v>
      </c>
      <c r="BP22">
        <v>1.88309</v>
      </c>
      <c r="BQ22">
        <v>1.88477</v>
      </c>
      <c r="BR22">
        <v>1.88226</v>
      </c>
      <c r="BS22" t="s">
        <v>206</v>
      </c>
      <c r="BT22" t="s">
        <v>17</v>
      </c>
      <c r="BU22" t="s">
        <v>17</v>
      </c>
      <c r="BV22" t="s">
        <v>17</v>
      </c>
      <c r="BW22" t="s">
        <v>207</v>
      </c>
      <c r="BX22" t="s">
        <v>208</v>
      </c>
      <c r="BY22" t="s">
        <v>209</v>
      </c>
      <c r="BZ22" t="s">
        <v>209</v>
      </c>
      <c r="CA22" t="s">
        <v>209</v>
      </c>
      <c r="CB22" t="s">
        <v>209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1289.21</v>
      </c>
      <c r="CJ22">
        <v>1.77117</v>
      </c>
      <c r="CK22">
        <v>4.17662</v>
      </c>
      <c r="CL22">
        <v>7.57438</v>
      </c>
      <c r="CM22">
        <v>29.9988</v>
      </c>
      <c r="CN22">
        <v>7.77873</v>
      </c>
      <c r="CO22">
        <v>7.74273</v>
      </c>
      <c r="CP22">
        <v>-1</v>
      </c>
      <c r="CQ22">
        <v>0</v>
      </c>
      <c r="CR22">
        <v>99.1538</v>
      </c>
      <c r="CS22">
        <v>-999.9</v>
      </c>
      <c r="CT22">
        <v>400</v>
      </c>
      <c r="CU22">
        <v>4.65745</v>
      </c>
      <c r="CV22">
        <v>104.279</v>
      </c>
      <c r="CW22">
        <v>103.68</v>
      </c>
    </row>
    <row r="23" spans="1:101">
      <c r="A23">
        <v>9</v>
      </c>
      <c r="B23">
        <v>1550836517.3</v>
      </c>
      <c r="C23">
        <v>16.5999999046326</v>
      </c>
      <c r="D23" t="s">
        <v>224</v>
      </c>
      <c r="E23" t="s">
        <v>225</v>
      </c>
      <c r="F23">
        <f>J23+I23+M23*K23</f>
        <v>0</v>
      </c>
      <c r="G23">
        <f>(1000*AM23)/(L23*(AO23+273.15))</f>
        <v>0</v>
      </c>
      <c r="H23">
        <f>((G23*F23*(1-(AJ23/1000)))/(100*K23))*(BE23/60)</f>
        <v>0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Q23">
        <v>1550836517.3</v>
      </c>
      <c r="R23">
        <f>AL23*Y23*(AJ23-AK23)/(100*AF23*(1000-Y23*AJ23))</f>
        <v>0</v>
      </c>
      <c r="S23">
        <f>AL23*Y23*(AI23-AH23*(1000-Y23*AK23)/(1000-Y23*AJ23))/(100*AF23)</f>
        <v>0</v>
      </c>
      <c r="T23">
        <f>(U23/V23*100)</f>
        <v>0</v>
      </c>
      <c r="U23">
        <f>AJ23*(AM23+AN23)/1000</f>
        <v>0</v>
      </c>
      <c r="V23">
        <f>0.61365*exp(17.502*AO23/(240.97+AO23))</f>
        <v>0</v>
      </c>
      <c r="W23">
        <v>132</v>
      </c>
      <c r="X23">
        <v>9</v>
      </c>
      <c r="Y23">
        <f>IF(W23*$H$11&gt;=AA23,1.0,(AA23/(AA23-W23*$H$11)))</f>
        <v>0</v>
      </c>
      <c r="Z23">
        <f>(Y23-1)*100</f>
        <v>0</v>
      </c>
      <c r="AA23">
        <f>MAX(0,($B$11+$C$11*AR23)/(1+$D$11*AR23)*AM23/(AO23+273)*$E$11)</f>
        <v>0</v>
      </c>
      <c r="AB23">
        <f>$B$9*AS23+$C$9*AT23</f>
        <v>0</v>
      </c>
      <c r="AC23">
        <f>AB23*AD23</f>
        <v>0</v>
      </c>
      <c r="AD23">
        <f>($B$9*$D$7+$C$9*$D$7)/($B$9+$C$9)</f>
        <v>0</v>
      </c>
      <c r="AE23">
        <f>($B$9*$K$7+$C$9*$K$7)/($B$9+$C$9)</f>
        <v>0</v>
      </c>
      <c r="AF23">
        <v>10</v>
      </c>
      <c r="AG23">
        <v>1550836517.3</v>
      </c>
      <c r="AH23">
        <v>399.34</v>
      </c>
      <c r="AI23">
        <v>400.102</v>
      </c>
      <c r="AJ23">
        <v>6.59094</v>
      </c>
      <c r="AK23">
        <v>3.28154</v>
      </c>
      <c r="AL23">
        <v>1403.79</v>
      </c>
      <c r="AM23">
        <v>99.4532</v>
      </c>
      <c r="AN23">
        <v>0.0207602</v>
      </c>
      <c r="AO23">
        <v>3.21678</v>
      </c>
      <c r="AP23">
        <v>999.9</v>
      </c>
      <c r="AQ23">
        <v>999.9</v>
      </c>
      <c r="AR23">
        <v>10025.6</v>
      </c>
      <c r="AS23">
        <v>0</v>
      </c>
      <c r="AT23">
        <v>577.682</v>
      </c>
      <c r="AU23">
        <v>0</v>
      </c>
      <c r="AV23" t="s">
        <v>204</v>
      </c>
      <c r="AW23">
        <v>0</v>
      </c>
      <c r="AX23">
        <v>-1.442</v>
      </c>
      <c r="AY23">
        <v>-0.036</v>
      </c>
      <c r="AZ23">
        <v>0</v>
      </c>
      <c r="BA23">
        <v>0</v>
      </c>
      <c r="BB23">
        <v>0</v>
      </c>
      <c r="BC23">
        <v>0</v>
      </c>
      <c r="BD23">
        <v>402.675245901639</v>
      </c>
      <c r="BE23">
        <v>-0.651288613690458</v>
      </c>
      <c r="BF23">
        <v>0.236243390452272</v>
      </c>
      <c r="BG23">
        <v>-1</v>
      </c>
      <c r="BH23">
        <v>0</v>
      </c>
      <c r="BI23">
        <v>0</v>
      </c>
      <c r="BJ23" t="s">
        <v>205</v>
      </c>
      <c r="BK23">
        <v>1.88464</v>
      </c>
      <c r="BL23">
        <v>1.88158</v>
      </c>
      <c r="BM23">
        <v>1.88312</v>
      </c>
      <c r="BN23">
        <v>1.88187</v>
      </c>
      <c r="BO23">
        <v>1.88371</v>
      </c>
      <c r="BP23">
        <v>1.88309</v>
      </c>
      <c r="BQ23">
        <v>1.88477</v>
      </c>
      <c r="BR23">
        <v>1.88224</v>
      </c>
      <c r="BS23" t="s">
        <v>206</v>
      </c>
      <c r="BT23" t="s">
        <v>17</v>
      </c>
      <c r="BU23" t="s">
        <v>17</v>
      </c>
      <c r="BV23" t="s">
        <v>17</v>
      </c>
      <c r="BW23" t="s">
        <v>207</v>
      </c>
      <c r="BX23" t="s">
        <v>208</v>
      </c>
      <c r="BY23" t="s">
        <v>209</v>
      </c>
      <c r="BZ23" t="s">
        <v>209</v>
      </c>
      <c r="CA23" t="s">
        <v>209</v>
      </c>
      <c r="CB23" t="s">
        <v>209</v>
      </c>
      <c r="CC23">
        <v>5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1307.16</v>
      </c>
      <c r="CJ23">
        <v>1.77117</v>
      </c>
      <c r="CK23">
        <v>4.17654</v>
      </c>
      <c r="CL23">
        <v>7.5678</v>
      </c>
      <c r="CM23">
        <v>29.9988</v>
      </c>
      <c r="CN23">
        <v>7.77033</v>
      </c>
      <c r="CO23">
        <v>7.73536</v>
      </c>
      <c r="CP23">
        <v>-1</v>
      </c>
      <c r="CQ23">
        <v>0</v>
      </c>
      <c r="CR23">
        <v>99.1538</v>
      </c>
      <c r="CS23">
        <v>-999.9</v>
      </c>
      <c r="CT23">
        <v>400</v>
      </c>
      <c r="CU23">
        <v>4.54519</v>
      </c>
      <c r="CV23">
        <v>104.28</v>
      </c>
      <c r="CW23">
        <v>103.68</v>
      </c>
    </row>
    <row r="24" spans="1:101">
      <c r="A24">
        <v>10</v>
      </c>
      <c r="B24">
        <v>1550836519.7</v>
      </c>
      <c r="C24">
        <v>19</v>
      </c>
      <c r="D24" t="s">
        <v>226</v>
      </c>
      <c r="E24" t="s">
        <v>227</v>
      </c>
      <c r="F24">
        <f>J24+I24+M24*K24</f>
        <v>0</v>
      </c>
      <c r="G24">
        <f>(1000*AM24)/(L24*(AO24+273.15))</f>
        <v>0</v>
      </c>
      <c r="H24">
        <f>((G24*F24*(1-(AJ24/1000)))/(100*K24))*(BE24/60)</f>
        <v>0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 t="s">
        <v>203</v>
      </c>
      <c r="Q24">
        <v>1550836519.7</v>
      </c>
      <c r="R24">
        <f>AL24*Y24*(AJ24-AK24)/(100*AF24*(1000-Y24*AJ24))</f>
        <v>0</v>
      </c>
      <c r="S24">
        <f>AL24*Y24*(AI24-AH24*(1000-Y24*AK24)/(1000-Y24*AJ24))/(100*AF24)</f>
        <v>0</v>
      </c>
      <c r="T24">
        <f>(U24/V24*100)</f>
        <v>0</v>
      </c>
      <c r="U24">
        <f>AJ24*(AM24+AN24)/1000</f>
        <v>0</v>
      </c>
      <c r="V24">
        <f>0.61365*exp(17.502*AO24/(240.97+AO24))</f>
        <v>0</v>
      </c>
      <c r="W24">
        <v>124</v>
      </c>
      <c r="X24">
        <v>9</v>
      </c>
      <c r="Y24">
        <f>IF(W24*$H$11&gt;=AA24,1.0,(AA24/(AA24-W24*$H$11)))</f>
        <v>0</v>
      </c>
      <c r="Z24">
        <f>(Y24-1)*100</f>
        <v>0</v>
      </c>
      <c r="AA24">
        <f>MAX(0,($B$11+$C$11*AR24)/(1+$D$11*AR24)*AM24/(AO24+273)*$E$11)</f>
        <v>0</v>
      </c>
      <c r="AB24">
        <f>$B$9*AS24+$C$9*AT24</f>
        <v>0</v>
      </c>
      <c r="AC24">
        <f>AB24*AD24</f>
        <v>0</v>
      </c>
      <c r="AD24">
        <f>($B$9*$D$7+$C$9*$D$7)/($B$9+$C$9)</f>
        <v>0</v>
      </c>
      <c r="AE24">
        <f>($B$9*$K$7+$C$9*$K$7)/($B$9+$C$9)</f>
        <v>0</v>
      </c>
      <c r="AF24">
        <v>10</v>
      </c>
      <c r="AG24">
        <v>1550836519.7</v>
      </c>
      <c r="AH24">
        <v>399.204</v>
      </c>
      <c r="AI24">
        <v>400.072</v>
      </c>
      <c r="AJ24">
        <v>6.67505</v>
      </c>
      <c r="AK24">
        <v>3.27882</v>
      </c>
      <c r="AL24">
        <v>1403.99</v>
      </c>
      <c r="AM24">
        <v>99.4531</v>
      </c>
      <c r="AN24">
        <v>0.0209147</v>
      </c>
      <c r="AO24">
        <v>3.26183</v>
      </c>
      <c r="AP24">
        <v>999.9</v>
      </c>
      <c r="AQ24">
        <v>999.9</v>
      </c>
      <c r="AR24">
        <v>10012.5</v>
      </c>
      <c r="AS24">
        <v>0</v>
      </c>
      <c r="AT24">
        <v>578.173</v>
      </c>
      <c r="AU24">
        <v>0</v>
      </c>
      <c r="AV24" t="s">
        <v>204</v>
      </c>
      <c r="AW24">
        <v>0</v>
      </c>
      <c r="AX24">
        <v>-1.442</v>
      </c>
      <c r="AY24">
        <v>-0.036</v>
      </c>
      <c r="AZ24">
        <v>0</v>
      </c>
      <c r="BA24">
        <v>0</v>
      </c>
      <c r="BB24">
        <v>0</v>
      </c>
      <c r="BC24">
        <v>0</v>
      </c>
      <c r="BD24">
        <v>402.641647540984</v>
      </c>
      <c r="BE24">
        <v>-0.783657635371538</v>
      </c>
      <c r="BF24">
        <v>0.272409675875046</v>
      </c>
      <c r="BG24">
        <v>-1</v>
      </c>
      <c r="BH24">
        <v>0</v>
      </c>
      <c r="BI24">
        <v>0</v>
      </c>
      <c r="BJ24" t="s">
        <v>205</v>
      </c>
      <c r="BK24">
        <v>1.88463</v>
      </c>
      <c r="BL24">
        <v>1.88158</v>
      </c>
      <c r="BM24">
        <v>1.88312</v>
      </c>
      <c r="BN24">
        <v>1.88187</v>
      </c>
      <c r="BO24">
        <v>1.8837</v>
      </c>
      <c r="BP24">
        <v>1.88309</v>
      </c>
      <c r="BQ24">
        <v>1.88477</v>
      </c>
      <c r="BR24">
        <v>1.88225</v>
      </c>
      <c r="BS24" t="s">
        <v>206</v>
      </c>
      <c r="BT24" t="s">
        <v>17</v>
      </c>
      <c r="BU24" t="s">
        <v>17</v>
      </c>
      <c r="BV24" t="s">
        <v>17</v>
      </c>
      <c r="BW24" t="s">
        <v>207</v>
      </c>
      <c r="BX24" t="s">
        <v>208</v>
      </c>
      <c r="BY24" t="s">
        <v>209</v>
      </c>
      <c r="BZ24" t="s">
        <v>209</v>
      </c>
      <c r="CA24" t="s">
        <v>209</v>
      </c>
      <c r="CB24" t="s">
        <v>209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1313.37</v>
      </c>
      <c r="CJ24">
        <v>1.77116</v>
      </c>
      <c r="CK24">
        <v>4.17679</v>
      </c>
      <c r="CL24">
        <v>7.55995</v>
      </c>
      <c r="CM24">
        <v>29.999</v>
      </c>
      <c r="CN24">
        <v>7.76013</v>
      </c>
      <c r="CO24">
        <v>7.72641</v>
      </c>
      <c r="CP24">
        <v>-1</v>
      </c>
      <c r="CQ24">
        <v>0</v>
      </c>
      <c r="CR24">
        <v>99.1538</v>
      </c>
      <c r="CS24">
        <v>-999.9</v>
      </c>
      <c r="CT24">
        <v>400</v>
      </c>
      <c r="CU24">
        <v>4.44191</v>
      </c>
      <c r="CV24">
        <v>104.28</v>
      </c>
      <c r="CW24">
        <v>103.679</v>
      </c>
    </row>
    <row r="25" spans="1:101">
      <c r="A25">
        <v>11</v>
      </c>
      <c r="B25">
        <v>1550836521.8</v>
      </c>
      <c r="C25">
        <v>21.0999999046326</v>
      </c>
      <c r="D25" t="s">
        <v>228</v>
      </c>
      <c r="E25" t="s">
        <v>229</v>
      </c>
      <c r="F25">
        <f>J25+I25+M25*K25</f>
        <v>0</v>
      </c>
      <c r="G25">
        <f>(1000*AM25)/(L25*(AO25+273.15))</f>
        <v>0</v>
      </c>
      <c r="H25">
        <f>((G25*F25*(1-(AJ25/1000)))/(100*K25))*(BE25/60)</f>
        <v>0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202</v>
      </c>
      <c r="O25" t="s">
        <v>203</v>
      </c>
      <c r="Q25">
        <v>1550836521.8</v>
      </c>
      <c r="R25">
        <f>AL25*Y25*(AJ25-AK25)/(100*AF25*(1000-Y25*AJ25))</f>
        <v>0</v>
      </c>
      <c r="S25">
        <f>AL25*Y25*(AI25-AH25*(1000-Y25*AK25)/(1000-Y25*AJ25))/(100*AF25)</f>
        <v>0</v>
      </c>
      <c r="T25">
        <f>(U25/V25*100)</f>
        <v>0</v>
      </c>
      <c r="U25">
        <f>AJ25*(AM25+AN25)/1000</f>
        <v>0</v>
      </c>
      <c r="V25">
        <f>0.61365*exp(17.502*AO25/(240.97+AO25))</f>
        <v>0</v>
      </c>
      <c r="W25">
        <v>129</v>
      </c>
      <c r="X25">
        <v>9</v>
      </c>
      <c r="Y25">
        <f>IF(W25*$H$11&gt;=AA25,1.0,(AA25/(AA25-W25*$H$11)))</f>
        <v>0</v>
      </c>
      <c r="Z25">
        <f>(Y25-1)*100</f>
        <v>0</v>
      </c>
      <c r="AA25">
        <f>MAX(0,($B$11+$C$11*AR25)/(1+$D$11*AR25)*AM25/(AO25+273)*$E$11)</f>
        <v>0</v>
      </c>
      <c r="AB25">
        <f>$B$9*AS25+$C$9*AT25</f>
        <v>0</v>
      </c>
      <c r="AC25">
        <f>AB25*AD25</f>
        <v>0</v>
      </c>
      <c r="AD25">
        <f>($B$9*$D$7+$C$9*$D$7)/($B$9+$C$9)</f>
        <v>0</v>
      </c>
      <c r="AE25">
        <f>($B$9*$K$7+$C$9*$K$7)/($B$9+$C$9)</f>
        <v>0</v>
      </c>
      <c r="AF25">
        <v>10</v>
      </c>
      <c r="AG25">
        <v>1550836521.8</v>
      </c>
      <c r="AH25">
        <v>399.091</v>
      </c>
      <c r="AI25">
        <v>400.094</v>
      </c>
      <c r="AJ25">
        <v>6.72802</v>
      </c>
      <c r="AK25">
        <v>3.27726</v>
      </c>
      <c r="AL25">
        <v>1403.65</v>
      </c>
      <c r="AM25">
        <v>99.4536</v>
      </c>
      <c r="AN25">
        <v>0.0211524</v>
      </c>
      <c r="AO25">
        <v>3.29416</v>
      </c>
      <c r="AP25">
        <v>999.9</v>
      </c>
      <c r="AQ25">
        <v>999.9</v>
      </c>
      <c r="AR25">
        <v>10006.9</v>
      </c>
      <c r="AS25">
        <v>0</v>
      </c>
      <c r="AT25">
        <v>578.233</v>
      </c>
      <c r="AU25">
        <v>0</v>
      </c>
      <c r="AV25" t="s">
        <v>204</v>
      </c>
      <c r="AW25">
        <v>0</v>
      </c>
      <c r="AX25">
        <v>-1.442</v>
      </c>
      <c r="AY25">
        <v>-0.036</v>
      </c>
      <c r="AZ25">
        <v>0</v>
      </c>
      <c r="BA25">
        <v>0</v>
      </c>
      <c r="BB25">
        <v>0</v>
      </c>
      <c r="BC25">
        <v>0</v>
      </c>
      <c r="BD25">
        <v>402.610254098361</v>
      </c>
      <c r="BE25">
        <v>-0.889654867466617</v>
      </c>
      <c r="BF25">
        <v>0.302304660177728</v>
      </c>
      <c r="BG25">
        <v>-1</v>
      </c>
      <c r="BH25">
        <v>0</v>
      </c>
      <c r="BI25">
        <v>0</v>
      </c>
      <c r="BJ25" t="s">
        <v>205</v>
      </c>
      <c r="BK25">
        <v>1.88463</v>
      </c>
      <c r="BL25">
        <v>1.88157</v>
      </c>
      <c r="BM25">
        <v>1.88313</v>
      </c>
      <c r="BN25">
        <v>1.88187</v>
      </c>
      <c r="BO25">
        <v>1.8837</v>
      </c>
      <c r="BP25">
        <v>1.88309</v>
      </c>
      <c r="BQ25">
        <v>1.88477</v>
      </c>
      <c r="BR25">
        <v>1.88225</v>
      </c>
      <c r="BS25" t="s">
        <v>206</v>
      </c>
      <c r="BT25" t="s">
        <v>17</v>
      </c>
      <c r="BU25" t="s">
        <v>17</v>
      </c>
      <c r="BV25" t="s">
        <v>17</v>
      </c>
      <c r="BW25" t="s">
        <v>207</v>
      </c>
      <c r="BX25" t="s">
        <v>208</v>
      </c>
      <c r="BY25" t="s">
        <v>209</v>
      </c>
      <c r="BZ25" t="s">
        <v>209</v>
      </c>
      <c r="CA25" t="s">
        <v>209</v>
      </c>
      <c r="CB25" t="s">
        <v>209</v>
      </c>
      <c r="CC25">
        <v>5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1309.46</v>
      </c>
      <c r="CJ25">
        <v>1.77116</v>
      </c>
      <c r="CK25">
        <v>4.17752</v>
      </c>
      <c r="CL25">
        <v>7.55368</v>
      </c>
      <c r="CM25">
        <v>29.999</v>
      </c>
      <c r="CN25">
        <v>7.75222</v>
      </c>
      <c r="CO25">
        <v>7.71936</v>
      </c>
      <c r="CP25">
        <v>-1</v>
      </c>
      <c r="CQ25">
        <v>0</v>
      </c>
      <c r="CR25">
        <v>99.1538</v>
      </c>
      <c r="CS25">
        <v>-999.9</v>
      </c>
      <c r="CT25">
        <v>400</v>
      </c>
      <c r="CU25">
        <v>4.33521</v>
      </c>
      <c r="CV25">
        <v>104.28</v>
      </c>
      <c r="CW25">
        <v>103.678</v>
      </c>
    </row>
    <row r="26" spans="1:101">
      <c r="A26">
        <v>12</v>
      </c>
      <c r="B26">
        <v>1550836523.8</v>
      </c>
      <c r="C26">
        <v>23.0999999046326</v>
      </c>
      <c r="D26" t="s">
        <v>230</v>
      </c>
      <c r="E26" t="s">
        <v>231</v>
      </c>
      <c r="F26">
        <f>J26+I26+M26*K26</f>
        <v>0</v>
      </c>
      <c r="G26">
        <f>(1000*AM26)/(L26*(AO26+273.15))</f>
        <v>0</v>
      </c>
      <c r="H26">
        <f>((G26*F26*(1-(AJ26/1000)))/(100*K26))*(BE26/60)</f>
        <v>0</v>
      </c>
      <c r="I26" t="s">
        <v>197</v>
      </c>
      <c r="J26" t="s">
        <v>198</v>
      </c>
      <c r="K26" t="s">
        <v>199</v>
      </c>
      <c r="L26" t="s">
        <v>200</v>
      </c>
      <c r="M26" t="s">
        <v>201</v>
      </c>
      <c r="N26" t="s">
        <v>202</v>
      </c>
      <c r="O26" t="s">
        <v>203</v>
      </c>
      <c r="Q26">
        <v>1550836523.8</v>
      </c>
      <c r="R26">
        <f>AL26*Y26*(AJ26-AK26)/(100*AF26*(1000-Y26*AJ26))</f>
        <v>0</v>
      </c>
      <c r="S26">
        <f>AL26*Y26*(AI26-AH26*(1000-Y26*AK26)/(1000-Y26*AJ26))/(100*AF26)</f>
        <v>0</v>
      </c>
      <c r="T26">
        <f>(U26/V26*100)</f>
        <v>0</v>
      </c>
      <c r="U26">
        <f>AJ26*(AM26+AN26)/1000</f>
        <v>0</v>
      </c>
      <c r="V26">
        <f>0.61365*exp(17.502*AO26/(240.97+AO26))</f>
        <v>0</v>
      </c>
      <c r="W26">
        <v>129</v>
      </c>
      <c r="X26">
        <v>9</v>
      </c>
      <c r="Y26">
        <f>IF(W26*$H$11&gt;=AA26,1.0,(AA26/(AA26-W26*$H$11)))</f>
        <v>0</v>
      </c>
      <c r="Z26">
        <f>(Y26-1)*100</f>
        <v>0</v>
      </c>
      <c r="AA26">
        <f>MAX(0,($B$11+$C$11*AR26)/(1+$D$11*AR26)*AM26/(AO26+273)*$E$11)</f>
        <v>0</v>
      </c>
      <c r="AB26">
        <f>$B$9*AS26+$C$9*AT26</f>
        <v>0</v>
      </c>
      <c r="AC26">
        <f>AB26*AD26</f>
        <v>0</v>
      </c>
      <c r="AD26">
        <f>($B$9*$D$7+$C$9*$D$7)/($B$9+$C$9)</f>
        <v>0</v>
      </c>
      <c r="AE26">
        <f>($B$9*$K$7+$C$9*$K$7)/($B$9+$C$9)</f>
        <v>0</v>
      </c>
      <c r="AF26">
        <v>10</v>
      </c>
      <c r="AG26">
        <v>1550836523.8</v>
      </c>
      <c r="AH26">
        <v>398.995</v>
      </c>
      <c r="AI26">
        <v>400.134</v>
      </c>
      <c r="AJ26">
        <v>6.77451</v>
      </c>
      <c r="AK26">
        <v>3.27646</v>
      </c>
      <c r="AL26">
        <v>1403.82</v>
      </c>
      <c r="AM26">
        <v>99.4535</v>
      </c>
      <c r="AN26">
        <v>0.0212642</v>
      </c>
      <c r="AO26">
        <v>3.323</v>
      </c>
      <c r="AP26">
        <v>999.9</v>
      </c>
      <c r="AQ26">
        <v>999.9</v>
      </c>
      <c r="AR26">
        <v>9991.88</v>
      </c>
      <c r="AS26">
        <v>0</v>
      </c>
      <c r="AT26">
        <v>577.819</v>
      </c>
      <c r="AU26">
        <v>0</v>
      </c>
      <c r="AV26" t="s">
        <v>204</v>
      </c>
      <c r="AW26">
        <v>0</v>
      </c>
      <c r="AX26">
        <v>-1.442</v>
      </c>
      <c r="AY26">
        <v>-0.036</v>
      </c>
      <c r="AZ26">
        <v>0</v>
      </c>
      <c r="BA26">
        <v>0</v>
      </c>
      <c r="BB26">
        <v>0</v>
      </c>
      <c r="BC26">
        <v>0</v>
      </c>
      <c r="BD26">
        <v>402.566049180328</v>
      </c>
      <c r="BE26">
        <v>-1.02820543121286</v>
      </c>
      <c r="BF26">
        <v>0.341683125478905</v>
      </c>
      <c r="BG26">
        <v>-1</v>
      </c>
      <c r="BH26">
        <v>0</v>
      </c>
      <c r="BI26">
        <v>0</v>
      </c>
      <c r="BJ26" t="s">
        <v>205</v>
      </c>
      <c r="BK26">
        <v>1.88462</v>
      </c>
      <c r="BL26">
        <v>1.88157</v>
      </c>
      <c r="BM26">
        <v>1.88313</v>
      </c>
      <c r="BN26">
        <v>1.88187</v>
      </c>
      <c r="BO26">
        <v>1.88371</v>
      </c>
      <c r="BP26">
        <v>1.88309</v>
      </c>
      <c r="BQ26">
        <v>1.88477</v>
      </c>
      <c r="BR26">
        <v>1.88223</v>
      </c>
      <c r="BS26" t="s">
        <v>206</v>
      </c>
      <c r="BT26" t="s">
        <v>17</v>
      </c>
      <c r="BU26" t="s">
        <v>17</v>
      </c>
      <c r="BV26" t="s">
        <v>17</v>
      </c>
      <c r="BW26" t="s">
        <v>207</v>
      </c>
      <c r="BX26" t="s">
        <v>208</v>
      </c>
      <c r="BY26" t="s">
        <v>209</v>
      </c>
      <c r="BZ26" t="s">
        <v>209</v>
      </c>
      <c r="CA26" t="s">
        <v>209</v>
      </c>
      <c r="CB26" t="s">
        <v>209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1309.71</v>
      </c>
      <c r="CJ26">
        <v>1.77115</v>
      </c>
      <c r="CK26">
        <v>4.17869</v>
      </c>
      <c r="CL26">
        <v>7.54739</v>
      </c>
      <c r="CM26">
        <v>29.9991</v>
      </c>
      <c r="CN26">
        <v>7.74393</v>
      </c>
      <c r="CO26">
        <v>7.71254</v>
      </c>
      <c r="CP26">
        <v>-1</v>
      </c>
      <c r="CQ26">
        <v>0</v>
      </c>
      <c r="CR26">
        <v>99.1538</v>
      </c>
      <c r="CS26">
        <v>-999.9</v>
      </c>
      <c r="CT26">
        <v>400</v>
      </c>
      <c r="CU26">
        <v>4.29035</v>
      </c>
      <c r="CV26">
        <v>104.28</v>
      </c>
      <c r="CW26">
        <v>103.679</v>
      </c>
    </row>
    <row r="27" spans="1:101">
      <c r="A27">
        <v>13</v>
      </c>
      <c r="B27">
        <v>1550836525.7</v>
      </c>
      <c r="C27">
        <v>25</v>
      </c>
      <c r="D27" t="s">
        <v>232</v>
      </c>
      <c r="E27" t="s">
        <v>233</v>
      </c>
      <c r="F27">
        <f>J27+I27+M27*K27</f>
        <v>0</v>
      </c>
      <c r="G27">
        <f>(1000*AM27)/(L27*(AO27+273.15))</f>
        <v>0</v>
      </c>
      <c r="H27">
        <f>((G27*F27*(1-(AJ27/1000)))/(100*K27))*(BE27/60)</f>
        <v>0</v>
      </c>
      <c r="I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202</v>
      </c>
      <c r="O27" t="s">
        <v>203</v>
      </c>
      <c r="Q27">
        <v>1550836525.7</v>
      </c>
      <c r="R27">
        <f>AL27*Y27*(AJ27-AK27)/(100*AF27*(1000-Y27*AJ27))</f>
        <v>0</v>
      </c>
      <c r="S27">
        <f>AL27*Y27*(AI27-AH27*(1000-Y27*AK27)/(1000-Y27*AJ27))/(100*AF27)</f>
        <v>0</v>
      </c>
      <c r="T27">
        <f>(U27/V27*100)</f>
        <v>0</v>
      </c>
      <c r="U27">
        <f>AJ27*(AM27+AN27)/1000</f>
        <v>0</v>
      </c>
      <c r="V27">
        <f>0.61365*exp(17.502*AO27/(240.97+AO27))</f>
        <v>0</v>
      </c>
      <c r="W27">
        <v>128</v>
      </c>
      <c r="X27">
        <v>9</v>
      </c>
      <c r="Y27">
        <f>IF(W27*$H$11&gt;=AA27,1.0,(AA27/(AA27-W27*$H$11)))</f>
        <v>0</v>
      </c>
      <c r="Z27">
        <f>(Y27-1)*100</f>
        <v>0</v>
      </c>
      <c r="AA27">
        <f>MAX(0,($B$11+$C$11*AR27)/(1+$D$11*AR27)*AM27/(AO27+273)*$E$11)</f>
        <v>0</v>
      </c>
      <c r="AB27">
        <f>$B$9*AS27+$C$9*AT27</f>
        <v>0</v>
      </c>
      <c r="AC27">
        <f>AB27*AD27</f>
        <v>0</v>
      </c>
      <c r="AD27">
        <f>($B$9*$D$7+$C$9*$D$7)/($B$9+$C$9)</f>
        <v>0</v>
      </c>
      <c r="AE27">
        <f>($B$9*$K$7+$C$9*$K$7)/($B$9+$C$9)</f>
        <v>0</v>
      </c>
      <c r="AF27">
        <v>10</v>
      </c>
      <c r="AG27">
        <v>1550836525.7</v>
      </c>
      <c r="AH27">
        <v>398.907</v>
      </c>
      <c r="AI27">
        <v>400.094</v>
      </c>
      <c r="AJ27">
        <v>6.80963</v>
      </c>
      <c r="AK27">
        <v>3.27546</v>
      </c>
      <c r="AL27">
        <v>1403.46</v>
      </c>
      <c r="AM27">
        <v>99.4541</v>
      </c>
      <c r="AN27">
        <v>0.0213616</v>
      </c>
      <c r="AO27">
        <v>3.33601</v>
      </c>
      <c r="AP27">
        <v>999.9</v>
      </c>
      <c r="AQ27">
        <v>999.9</v>
      </c>
      <c r="AR27">
        <v>10010.6</v>
      </c>
      <c r="AS27">
        <v>0</v>
      </c>
      <c r="AT27">
        <v>578.099</v>
      </c>
      <c r="AU27">
        <v>0</v>
      </c>
      <c r="AV27" t="s">
        <v>204</v>
      </c>
      <c r="AW27">
        <v>0</v>
      </c>
      <c r="AX27">
        <v>-1.442</v>
      </c>
      <c r="AY27">
        <v>-0.036</v>
      </c>
      <c r="AZ27">
        <v>0</v>
      </c>
      <c r="BA27">
        <v>0</v>
      </c>
      <c r="BB27">
        <v>0</v>
      </c>
      <c r="BC27">
        <v>0</v>
      </c>
      <c r="BD27">
        <v>402.528327868853</v>
      </c>
      <c r="BE27">
        <v>-1.1381250450179</v>
      </c>
      <c r="BF27">
        <v>0.371697158649239</v>
      </c>
      <c r="BG27">
        <v>-1</v>
      </c>
      <c r="BH27">
        <v>0</v>
      </c>
      <c r="BI27">
        <v>0</v>
      </c>
      <c r="BJ27" t="s">
        <v>205</v>
      </c>
      <c r="BK27">
        <v>1.88463</v>
      </c>
      <c r="BL27">
        <v>1.88157</v>
      </c>
      <c r="BM27">
        <v>1.88314</v>
      </c>
      <c r="BN27">
        <v>1.88187</v>
      </c>
      <c r="BO27">
        <v>1.88372</v>
      </c>
      <c r="BP27">
        <v>1.88309</v>
      </c>
      <c r="BQ27">
        <v>1.88477</v>
      </c>
      <c r="BR27">
        <v>1.88221</v>
      </c>
      <c r="BS27" t="s">
        <v>206</v>
      </c>
      <c r="BT27" t="s">
        <v>17</v>
      </c>
      <c r="BU27" t="s">
        <v>17</v>
      </c>
      <c r="BV27" t="s">
        <v>17</v>
      </c>
      <c r="BW27" t="s">
        <v>207</v>
      </c>
      <c r="BX27" t="s">
        <v>208</v>
      </c>
      <c r="BY27" t="s">
        <v>209</v>
      </c>
      <c r="BZ27" t="s">
        <v>209</v>
      </c>
      <c r="CA27" t="s">
        <v>209</v>
      </c>
      <c r="CB27" t="s">
        <v>209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1310.13</v>
      </c>
      <c r="CJ27">
        <v>1.77115</v>
      </c>
      <c r="CK27">
        <v>4.17951</v>
      </c>
      <c r="CL27">
        <v>7.54147</v>
      </c>
      <c r="CM27">
        <v>29.9991</v>
      </c>
      <c r="CN27">
        <v>7.73586</v>
      </c>
      <c r="CO27">
        <v>7.70571</v>
      </c>
      <c r="CP27">
        <v>-1</v>
      </c>
      <c r="CQ27">
        <v>0</v>
      </c>
      <c r="CR27">
        <v>98.7728</v>
      </c>
      <c r="CS27">
        <v>-999.9</v>
      </c>
      <c r="CT27">
        <v>400</v>
      </c>
      <c r="CU27">
        <v>4.20138</v>
      </c>
      <c r="CV27">
        <v>104.28</v>
      </c>
      <c r="CW27">
        <v>103.679</v>
      </c>
    </row>
    <row r="28" spans="1:101">
      <c r="A28">
        <v>14</v>
      </c>
      <c r="B28">
        <v>1550836527.8</v>
      </c>
      <c r="C28">
        <v>27.0999999046326</v>
      </c>
      <c r="D28" t="s">
        <v>234</v>
      </c>
      <c r="E28" t="s">
        <v>235</v>
      </c>
      <c r="F28">
        <f>J28+I28+M28*K28</f>
        <v>0</v>
      </c>
      <c r="G28">
        <f>(1000*AM28)/(L28*(AO28+273.15))</f>
        <v>0</v>
      </c>
      <c r="H28">
        <f>((G28*F28*(1-(AJ28/1000)))/(100*K28))*(BE28/60)</f>
        <v>0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Q28">
        <v>1550836527.8</v>
      </c>
      <c r="R28">
        <f>AL28*Y28*(AJ28-AK28)/(100*AF28*(1000-Y28*AJ28))</f>
        <v>0</v>
      </c>
      <c r="S28">
        <f>AL28*Y28*(AI28-AH28*(1000-Y28*AK28)/(1000-Y28*AJ28))/(100*AF28)</f>
        <v>0</v>
      </c>
      <c r="T28">
        <f>(U28/V28*100)</f>
        <v>0</v>
      </c>
      <c r="U28">
        <f>AJ28*(AM28+AN28)/1000</f>
        <v>0</v>
      </c>
      <c r="V28">
        <f>0.61365*exp(17.502*AO28/(240.97+AO28))</f>
        <v>0</v>
      </c>
      <c r="W28">
        <v>126</v>
      </c>
      <c r="X28">
        <v>9</v>
      </c>
      <c r="Y28">
        <f>IF(W28*$H$11&gt;=AA28,1.0,(AA28/(AA28-W28*$H$11)))</f>
        <v>0</v>
      </c>
      <c r="Z28">
        <f>(Y28-1)*100</f>
        <v>0</v>
      </c>
      <c r="AA28">
        <f>MAX(0,($B$11+$C$11*AR28)/(1+$D$11*AR28)*AM28/(AO28+273)*$E$11)</f>
        <v>0</v>
      </c>
      <c r="AB28">
        <f>$B$9*AS28+$C$9*AT28</f>
        <v>0</v>
      </c>
      <c r="AC28">
        <f>AB28*AD28</f>
        <v>0</v>
      </c>
      <c r="AD28">
        <f>($B$9*$D$7+$C$9*$D$7)/($B$9+$C$9)</f>
        <v>0</v>
      </c>
      <c r="AE28">
        <f>($B$9*$K$7+$C$9*$K$7)/($B$9+$C$9)</f>
        <v>0</v>
      </c>
      <c r="AF28">
        <v>10</v>
      </c>
      <c r="AG28">
        <v>1550836527.8</v>
      </c>
      <c r="AH28">
        <v>398.81</v>
      </c>
      <c r="AI28">
        <v>400.052</v>
      </c>
      <c r="AJ28">
        <v>6.84876</v>
      </c>
      <c r="AK28">
        <v>3.27366</v>
      </c>
      <c r="AL28">
        <v>1403.54</v>
      </c>
      <c r="AM28">
        <v>99.4542</v>
      </c>
      <c r="AN28">
        <v>0.0216413</v>
      </c>
      <c r="AO28">
        <v>3.36053</v>
      </c>
      <c r="AP28">
        <v>999.9</v>
      </c>
      <c r="AQ28">
        <v>999.9</v>
      </c>
      <c r="AR28">
        <v>10010.6</v>
      </c>
      <c r="AS28">
        <v>0</v>
      </c>
      <c r="AT28">
        <v>578.951</v>
      </c>
      <c r="AU28">
        <v>0</v>
      </c>
      <c r="AV28" t="s">
        <v>204</v>
      </c>
      <c r="AW28">
        <v>0</v>
      </c>
      <c r="AX28">
        <v>-1.442</v>
      </c>
      <c r="AY28">
        <v>-0.036</v>
      </c>
      <c r="AZ28">
        <v>0</v>
      </c>
      <c r="BA28">
        <v>0</v>
      </c>
      <c r="BB28">
        <v>0</v>
      </c>
      <c r="BC28">
        <v>0</v>
      </c>
      <c r="BD28">
        <v>402.48787704918</v>
      </c>
      <c r="BE28">
        <v>-1.24225074131714</v>
      </c>
      <c r="BF28">
        <v>0.399887864976205</v>
      </c>
      <c r="BG28">
        <v>-1</v>
      </c>
      <c r="BH28">
        <v>0</v>
      </c>
      <c r="BI28">
        <v>0</v>
      </c>
      <c r="BJ28" t="s">
        <v>205</v>
      </c>
      <c r="BK28">
        <v>1.88463</v>
      </c>
      <c r="BL28">
        <v>1.88157</v>
      </c>
      <c r="BM28">
        <v>1.88315</v>
      </c>
      <c r="BN28">
        <v>1.88187</v>
      </c>
      <c r="BO28">
        <v>1.88373</v>
      </c>
      <c r="BP28">
        <v>1.88309</v>
      </c>
      <c r="BQ28">
        <v>1.88477</v>
      </c>
      <c r="BR28">
        <v>1.88222</v>
      </c>
      <c r="BS28" t="s">
        <v>206</v>
      </c>
      <c r="BT28" t="s">
        <v>17</v>
      </c>
      <c r="BU28" t="s">
        <v>17</v>
      </c>
      <c r="BV28" t="s">
        <v>17</v>
      </c>
      <c r="BW28" t="s">
        <v>207</v>
      </c>
      <c r="BX28" t="s">
        <v>208</v>
      </c>
      <c r="BY28" t="s">
        <v>209</v>
      </c>
      <c r="BZ28" t="s">
        <v>209</v>
      </c>
      <c r="CA28" t="s">
        <v>209</v>
      </c>
      <c r="CB28" t="s">
        <v>209</v>
      </c>
      <c r="CC28">
        <v>5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1311.33</v>
      </c>
      <c r="CJ28">
        <v>1.77114</v>
      </c>
      <c r="CK28">
        <v>4.18034</v>
      </c>
      <c r="CL28">
        <v>7.53572</v>
      </c>
      <c r="CM28">
        <v>29.999</v>
      </c>
      <c r="CN28">
        <v>7.72806</v>
      </c>
      <c r="CO28">
        <v>7.69894</v>
      </c>
      <c r="CP28">
        <v>-1</v>
      </c>
      <c r="CQ28">
        <v>0</v>
      </c>
      <c r="CR28">
        <v>98.7728</v>
      </c>
      <c r="CS28">
        <v>-999.9</v>
      </c>
      <c r="CT28">
        <v>400</v>
      </c>
      <c r="CU28">
        <v>4.10025</v>
      </c>
      <c r="CV28">
        <v>104.28</v>
      </c>
      <c r="CW28">
        <v>103.679</v>
      </c>
    </row>
    <row r="29" spans="1:101">
      <c r="A29">
        <v>15</v>
      </c>
      <c r="B29">
        <v>1550836529.7</v>
      </c>
      <c r="C29">
        <v>29</v>
      </c>
      <c r="D29" t="s">
        <v>236</v>
      </c>
      <c r="E29" t="s">
        <v>237</v>
      </c>
      <c r="F29">
        <f>J29+I29+M29*K29</f>
        <v>0</v>
      </c>
      <c r="G29">
        <f>(1000*AM29)/(L29*(AO29+273.15))</f>
        <v>0</v>
      </c>
      <c r="H29">
        <f>((G29*F29*(1-(AJ29/1000)))/(100*K29))*(BE29/60)</f>
        <v>0</v>
      </c>
      <c r="I29" t="s">
        <v>197</v>
      </c>
      <c r="J29" t="s">
        <v>198</v>
      </c>
      <c r="K29" t="s">
        <v>199</v>
      </c>
      <c r="L29" t="s">
        <v>200</v>
      </c>
      <c r="M29" t="s">
        <v>201</v>
      </c>
      <c r="N29" t="s">
        <v>202</v>
      </c>
      <c r="O29" t="s">
        <v>203</v>
      </c>
      <c r="Q29">
        <v>1550836529.7</v>
      </c>
      <c r="R29">
        <f>AL29*Y29*(AJ29-AK29)/(100*AF29*(1000-Y29*AJ29))</f>
        <v>0</v>
      </c>
      <c r="S29">
        <f>AL29*Y29*(AI29-AH29*(1000-Y29*AK29)/(1000-Y29*AJ29))/(100*AF29)</f>
        <v>0</v>
      </c>
      <c r="T29">
        <f>(U29/V29*100)</f>
        <v>0</v>
      </c>
      <c r="U29">
        <f>AJ29*(AM29+AN29)/1000</f>
        <v>0</v>
      </c>
      <c r="V29">
        <f>0.61365*exp(17.502*AO29/(240.97+AO29))</f>
        <v>0</v>
      </c>
      <c r="W29">
        <v>123</v>
      </c>
      <c r="X29">
        <v>9</v>
      </c>
      <c r="Y29">
        <f>IF(W29*$H$11&gt;=AA29,1.0,(AA29/(AA29-W29*$H$11)))</f>
        <v>0</v>
      </c>
      <c r="Z29">
        <f>(Y29-1)*100</f>
        <v>0</v>
      </c>
      <c r="AA29">
        <f>MAX(0,($B$11+$C$11*AR29)/(1+$D$11*AR29)*AM29/(AO29+273)*$E$11)</f>
        <v>0</v>
      </c>
      <c r="AB29">
        <f>$B$9*AS29+$C$9*AT29</f>
        <v>0</v>
      </c>
      <c r="AC29">
        <f>AB29*AD29</f>
        <v>0</v>
      </c>
      <c r="AD29">
        <f>($B$9*$D$7+$C$9*$D$7)/($B$9+$C$9)</f>
        <v>0</v>
      </c>
      <c r="AE29">
        <f>($B$9*$K$7+$C$9*$K$7)/($B$9+$C$9)</f>
        <v>0</v>
      </c>
      <c r="AF29">
        <v>10</v>
      </c>
      <c r="AG29">
        <v>1550836529.7</v>
      </c>
      <c r="AH29">
        <v>398.743</v>
      </c>
      <c r="AI29">
        <v>400.068</v>
      </c>
      <c r="AJ29">
        <v>6.88999</v>
      </c>
      <c r="AK29">
        <v>3.2718</v>
      </c>
      <c r="AL29">
        <v>1404.23</v>
      </c>
      <c r="AM29">
        <v>99.4542</v>
      </c>
      <c r="AN29">
        <v>0.0213522</v>
      </c>
      <c r="AO29">
        <v>3.38719</v>
      </c>
      <c r="AP29">
        <v>999.9</v>
      </c>
      <c r="AQ29">
        <v>999.9</v>
      </c>
      <c r="AR29">
        <v>9965.62</v>
      </c>
      <c r="AS29">
        <v>0</v>
      </c>
      <c r="AT29">
        <v>578.685</v>
      </c>
      <c r="AU29">
        <v>0</v>
      </c>
      <c r="AV29" t="s">
        <v>204</v>
      </c>
      <c r="AW29">
        <v>0</v>
      </c>
      <c r="AX29">
        <v>-1.442</v>
      </c>
      <c r="AY29">
        <v>-0.036</v>
      </c>
      <c r="AZ29">
        <v>0</v>
      </c>
      <c r="BA29">
        <v>0</v>
      </c>
      <c r="BB29">
        <v>0</v>
      </c>
      <c r="BC29">
        <v>0</v>
      </c>
      <c r="BD29">
        <v>402.445631147541</v>
      </c>
      <c r="BE29">
        <v>-1.34581110084257</v>
      </c>
      <c r="BF29">
        <v>0.427266036079639</v>
      </c>
      <c r="BG29">
        <v>-1</v>
      </c>
      <c r="BH29">
        <v>0</v>
      </c>
      <c r="BI29">
        <v>0</v>
      </c>
      <c r="BJ29" t="s">
        <v>205</v>
      </c>
      <c r="BK29">
        <v>1.88462</v>
      </c>
      <c r="BL29">
        <v>1.88157</v>
      </c>
      <c r="BM29">
        <v>1.88315</v>
      </c>
      <c r="BN29">
        <v>1.88187</v>
      </c>
      <c r="BO29">
        <v>1.88372</v>
      </c>
      <c r="BP29">
        <v>1.88309</v>
      </c>
      <c r="BQ29">
        <v>1.88477</v>
      </c>
      <c r="BR29">
        <v>1.88224</v>
      </c>
      <c r="BS29" t="s">
        <v>206</v>
      </c>
      <c r="BT29" t="s">
        <v>17</v>
      </c>
      <c r="BU29" t="s">
        <v>17</v>
      </c>
      <c r="BV29" t="s">
        <v>17</v>
      </c>
      <c r="BW29" t="s">
        <v>207</v>
      </c>
      <c r="BX29" t="s">
        <v>208</v>
      </c>
      <c r="BY29" t="s">
        <v>209</v>
      </c>
      <c r="BZ29" t="s">
        <v>209</v>
      </c>
      <c r="CA29" t="s">
        <v>209</v>
      </c>
      <c r="CB29" t="s">
        <v>209</v>
      </c>
      <c r="CC29">
        <v>5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1314.22</v>
      </c>
      <c r="CJ29">
        <v>1.77114</v>
      </c>
      <c r="CK29">
        <v>4.18201</v>
      </c>
      <c r="CL29">
        <v>7.52998</v>
      </c>
      <c r="CM29">
        <v>29.9992</v>
      </c>
      <c r="CN29">
        <v>7.72043</v>
      </c>
      <c r="CO29">
        <v>7.69231</v>
      </c>
      <c r="CP29">
        <v>-1</v>
      </c>
      <c r="CQ29">
        <v>0</v>
      </c>
      <c r="CR29">
        <v>98.7728</v>
      </c>
      <c r="CS29">
        <v>-999.9</v>
      </c>
      <c r="CT29">
        <v>400</v>
      </c>
      <c r="CU29">
        <v>3.99836</v>
      </c>
      <c r="CV29">
        <v>104.281</v>
      </c>
      <c r="CW29">
        <v>103.679</v>
      </c>
    </row>
    <row r="30" spans="1:101">
      <c r="A30">
        <v>16</v>
      </c>
      <c r="B30">
        <v>1550836531.8</v>
      </c>
      <c r="C30">
        <v>31.0999999046326</v>
      </c>
      <c r="D30" t="s">
        <v>238</v>
      </c>
      <c r="E30" t="s">
        <v>239</v>
      </c>
      <c r="F30">
        <f>J30+I30+M30*K30</f>
        <v>0</v>
      </c>
      <c r="G30">
        <f>(1000*AM30)/(L30*(AO30+273.15))</f>
        <v>0</v>
      </c>
      <c r="H30">
        <f>((G30*F30*(1-(AJ30/1000)))/(100*K30))*(BE30/60)</f>
        <v>0</v>
      </c>
      <c r="I30" t="s">
        <v>197</v>
      </c>
      <c r="J30" t="s">
        <v>198</v>
      </c>
      <c r="K30" t="s">
        <v>199</v>
      </c>
      <c r="L30" t="s">
        <v>200</v>
      </c>
      <c r="M30" t="s">
        <v>201</v>
      </c>
      <c r="N30" t="s">
        <v>202</v>
      </c>
      <c r="O30" t="s">
        <v>203</v>
      </c>
      <c r="Q30">
        <v>1550836531.8</v>
      </c>
      <c r="R30">
        <f>AL30*Y30*(AJ30-AK30)/(100*AF30*(1000-Y30*AJ30))</f>
        <v>0</v>
      </c>
      <c r="S30">
        <f>AL30*Y30*(AI30-AH30*(1000-Y30*AK30)/(1000-Y30*AJ30))/(100*AF30)</f>
        <v>0</v>
      </c>
      <c r="T30">
        <f>(U30/V30*100)</f>
        <v>0</v>
      </c>
      <c r="U30">
        <f>AJ30*(AM30+AN30)/1000</f>
        <v>0</v>
      </c>
      <c r="V30">
        <f>0.61365*exp(17.502*AO30/(240.97+AO30))</f>
        <v>0</v>
      </c>
      <c r="W30">
        <v>139</v>
      </c>
      <c r="X30">
        <v>10</v>
      </c>
      <c r="Y30">
        <f>IF(W30*$H$11&gt;=AA30,1.0,(AA30/(AA30-W30*$H$11)))</f>
        <v>0</v>
      </c>
      <c r="Z30">
        <f>(Y30-1)*100</f>
        <v>0</v>
      </c>
      <c r="AA30">
        <f>MAX(0,($B$11+$C$11*AR30)/(1+$D$11*AR30)*AM30/(AO30+273)*$E$11)</f>
        <v>0</v>
      </c>
      <c r="AB30">
        <f>$B$9*AS30+$C$9*AT30</f>
        <v>0</v>
      </c>
      <c r="AC30">
        <f>AB30*AD30</f>
        <v>0</v>
      </c>
      <c r="AD30">
        <f>($B$9*$D$7+$C$9*$D$7)/($B$9+$C$9)</f>
        <v>0</v>
      </c>
      <c r="AE30">
        <f>($B$9*$K$7+$C$9*$K$7)/($B$9+$C$9)</f>
        <v>0</v>
      </c>
      <c r="AF30">
        <v>10</v>
      </c>
      <c r="AG30">
        <v>1550836531.8</v>
      </c>
      <c r="AH30">
        <v>398.639</v>
      </c>
      <c r="AI30">
        <v>400.081</v>
      </c>
      <c r="AJ30">
        <v>6.92734</v>
      </c>
      <c r="AK30">
        <v>3.27038</v>
      </c>
      <c r="AL30">
        <v>1403.99</v>
      </c>
      <c r="AM30">
        <v>99.4549</v>
      </c>
      <c r="AN30">
        <v>0.0211946</v>
      </c>
      <c r="AO30">
        <v>3.41745</v>
      </c>
      <c r="AP30">
        <v>999.9</v>
      </c>
      <c r="AQ30">
        <v>999.9</v>
      </c>
      <c r="AR30">
        <v>9999.38</v>
      </c>
      <c r="AS30">
        <v>0</v>
      </c>
      <c r="AT30">
        <v>577.337</v>
      </c>
      <c r="AU30">
        <v>0</v>
      </c>
      <c r="AV30" t="s">
        <v>204</v>
      </c>
      <c r="AW30">
        <v>0</v>
      </c>
      <c r="AX30">
        <v>-1.442</v>
      </c>
      <c r="AY30">
        <v>-0.036</v>
      </c>
      <c r="AZ30">
        <v>0</v>
      </c>
      <c r="BA30">
        <v>0</v>
      </c>
      <c r="BB30">
        <v>0</v>
      </c>
      <c r="BC30">
        <v>0</v>
      </c>
      <c r="BD30">
        <v>402.402221311475</v>
      </c>
      <c r="BE30">
        <v>-1.45605705501763</v>
      </c>
      <c r="BF30">
        <v>0.455258447807308</v>
      </c>
      <c r="BG30">
        <v>-1</v>
      </c>
      <c r="BH30">
        <v>0</v>
      </c>
      <c r="BI30">
        <v>0</v>
      </c>
      <c r="BJ30" t="s">
        <v>205</v>
      </c>
      <c r="BK30">
        <v>1.88461</v>
      </c>
      <c r="BL30">
        <v>1.88157</v>
      </c>
      <c r="BM30">
        <v>1.88313</v>
      </c>
      <c r="BN30">
        <v>1.88187</v>
      </c>
      <c r="BO30">
        <v>1.88372</v>
      </c>
      <c r="BP30">
        <v>1.88309</v>
      </c>
      <c r="BQ30">
        <v>1.88477</v>
      </c>
      <c r="BR30">
        <v>1.88226</v>
      </c>
      <c r="BS30" t="s">
        <v>206</v>
      </c>
      <c r="BT30" t="s">
        <v>17</v>
      </c>
      <c r="BU30" t="s">
        <v>17</v>
      </c>
      <c r="BV30" t="s">
        <v>17</v>
      </c>
      <c r="BW30" t="s">
        <v>207</v>
      </c>
      <c r="BX30" t="s">
        <v>208</v>
      </c>
      <c r="BY30" t="s">
        <v>209</v>
      </c>
      <c r="BZ30" t="s">
        <v>209</v>
      </c>
      <c r="CA30" t="s">
        <v>209</v>
      </c>
      <c r="CB30" t="s">
        <v>209</v>
      </c>
      <c r="CC30">
        <v>5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1302.37</v>
      </c>
      <c r="CJ30">
        <v>1.77113</v>
      </c>
      <c r="CK30">
        <v>4.18424</v>
      </c>
      <c r="CL30">
        <v>7.52434</v>
      </c>
      <c r="CM30">
        <v>29.9992</v>
      </c>
      <c r="CN30">
        <v>7.71295</v>
      </c>
      <c r="CO30">
        <v>7.68548</v>
      </c>
      <c r="CP30">
        <v>-1</v>
      </c>
      <c r="CQ30">
        <v>0</v>
      </c>
      <c r="CR30">
        <v>98.7728</v>
      </c>
      <c r="CS30">
        <v>-999.9</v>
      </c>
      <c r="CT30">
        <v>400</v>
      </c>
      <c r="CU30">
        <v>3.93453</v>
      </c>
      <c r="CV30">
        <v>104.281</v>
      </c>
      <c r="CW30">
        <v>103.679</v>
      </c>
    </row>
    <row r="31" spans="1:101">
      <c r="A31">
        <v>17</v>
      </c>
      <c r="B31">
        <v>1550836533.7</v>
      </c>
      <c r="C31">
        <v>33</v>
      </c>
      <c r="D31" t="s">
        <v>240</v>
      </c>
      <c r="E31" t="s">
        <v>241</v>
      </c>
      <c r="F31">
        <f>J31+I31+M31*K31</f>
        <v>0</v>
      </c>
      <c r="G31">
        <f>(1000*AM31)/(L31*(AO31+273.15))</f>
        <v>0</v>
      </c>
      <c r="H31">
        <f>((G31*F31*(1-(AJ31/1000)))/(100*K31))*(BE31/60)</f>
        <v>0</v>
      </c>
      <c r="I31" t="s">
        <v>197</v>
      </c>
      <c r="J31" t="s">
        <v>198</v>
      </c>
      <c r="K31" t="s">
        <v>199</v>
      </c>
      <c r="L31" t="s">
        <v>200</v>
      </c>
      <c r="M31" t="s">
        <v>201</v>
      </c>
      <c r="N31" t="s">
        <v>202</v>
      </c>
      <c r="O31" t="s">
        <v>203</v>
      </c>
      <c r="Q31">
        <v>1550836533.7</v>
      </c>
      <c r="R31">
        <f>AL31*Y31*(AJ31-AK31)/(100*AF31*(1000-Y31*AJ31))</f>
        <v>0</v>
      </c>
      <c r="S31">
        <f>AL31*Y31*(AI31-AH31*(1000-Y31*AK31)/(1000-Y31*AJ31))/(100*AF31)</f>
        <v>0</v>
      </c>
      <c r="T31">
        <f>(U31/V31*100)</f>
        <v>0</v>
      </c>
      <c r="U31">
        <f>AJ31*(AM31+AN31)/1000</f>
        <v>0</v>
      </c>
      <c r="V31">
        <f>0.61365*exp(17.502*AO31/(240.97+AO31))</f>
        <v>0</v>
      </c>
      <c r="W31">
        <v>150</v>
      </c>
      <c r="X31">
        <v>11</v>
      </c>
      <c r="Y31">
        <f>IF(W31*$H$11&gt;=AA31,1.0,(AA31/(AA31-W31*$H$11)))</f>
        <v>0</v>
      </c>
      <c r="Z31">
        <f>(Y31-1)*100</f>
        <v>0</v>
      </c>
      <c r="AA31">
        <f>MAX(0,($B$11+$C$11*AR31)/(1+$D$11*AR31)*AM31/(AO31+273)*$E$11)</f>
        <v>0</v>
      </c>
      <c r="AB31">
        <f>$B$9*AS31+$C$9*AT31</f>
        <v>0</v>
      </c>
      <c r="AC31">
        <f>AB31*AD31</f>
        <v>0</v>
      </c>
      <c r="AD31">
        <f>($B$9*$D$7+$C$9*$D$7)/($B$9+$C$9)</f>
        <v>0</v>
      </c>
      <c r="AE31">
        <f>($B$9*$K$7+$C$9*$K$7)/($B$9+$C$9)</f>
        <v>0</v>
      </c>
      <c r="AF31">
        <v>10</v>
      </c>
      <c r="AG31">
        <v>1550836533.7</v>
      </c>
      <c r="AH31">
        <v>398.516</v>
      </c>
      <c r="AI31">
        <v>400.09</v>
      </c>
      <c r="AJ31">
        <v>6.96039</v>
      </c>
      <c r="AK31">
        <v>3.26912</v>
      </c>
      <c r="AL31">
        <v>1403.97</v>
      </c>
      <c r="AM31">
        <v>99.4559</v>
      </c>
      <c r="AN31">
        <v>0.0214402</v>
      </c>
      <c r="AO31">
        <v>3.44036</v>
      </c>
      <c r="AP31">
        <v>999.9</v>
      </c>
      <c r="AQ31">
        <v>999.9</v>
      </c>
      <c r="AR31">
        <v>9990</v>
      </c>
      <c r="AS31">
        <v>0</v>
      </c>
      <c r="AT31">
        <v>577.329</v>
      </c>
      <c r="AU31">
        <v>0</v>
      </c>
      <c r="AV31" t="s">
        <v>204</v>
      </c>
      <c r="AW31">
        <v>0</v>
      </c>
      <c r="AX31">
        <v>-1.442</v>
      </c>
      <c r="AY31">
        <v>-0.036</v>
      </c>
      <c r="AZ31">
        <v>0</v>
      </c>
      <c r="BA31">
        <v>0</v>
      </c>
      <c r="BB31">
        <v>0</v>
      </c>
      <c r="BC31">
        <v>0</v>
      </c>
      <c r="BD31">
        <v>402.355909836066</v>
      </c>
      <c r="BE31">
        <v>-1.57490504948033</v>
      </c>
      <c r="BF31">
        <v>0.485506343834198</v>
      </c>
      <c r="BG31">
        <v>-1</v>
      </c>
      <c r="BH31">
        <v>0</v>
      </c>
      <c r="BI31">
        <v>0</v>
      </c>
      <c r="BJ31" t="s">
        <v>205</v>
      </c>
      <c r="BK31">
        <v>1.88463</v>
      </c>
      <c r="BL31">
        <v>1.88156</v>
      </c>
      <c r="BM31">
        <v>1.88314</v>
      </c>
      <c r="BN31">
        <v>1.88187</v>
      </c>
      <c r="BO31">
        <v>1.88373</v>
      </c>
      <c r="BP31">
        <v>1.88309</v>
      </c>
      <c r="BQ31">
        <v>1.88477</v>
      </c>
      <c r="BR31">
        <v>1.88226</v>
      </c>
      <c r="BS31" t="s">
        <v>206</v>
      </c>
      <c r="BT31" t="s">
        <v>17</v>
      </c>
      <c r="BU31" t="s">
        <v>17</v>
      </c>
      <c r="BV31" t="s">
        <v>17</v>
      </c>
      <c r="BW31" t="s">
        <v>207</v>
      </c>
      <c r="BX31" t="s">
        <v>208</v>
      </c>
      <c r="BY31" t="s">
        <v>209</v>
      </c>
      <c r="BZ31" t="s">
        <v>209</v>
      </c>
      <c r="CA31" t="s">
        <v>209</v>
      </c>
      <c r="CB31" t="s">
        <v>209</v>
      </c>
      <c r="CC31">
        <v>5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1293.8</v>
      </c>
      <c r="CJ31">
        <v>1.77113</v>
      </c>
      <c r="CK31">
        <v>4.18679</v>
      </c>
      <c r="CL31">
        <v>7.51874</v>
      </c>
      <c r="CM31">
        <v>29.9991</v>
      </c>
      <c r="CN31">
        <v>7.70532</v>
      </c>
      <c r="CO31">
        <v>7.67896</v>
      </c>
      <c r="CP31">
        <v>-1</v>
      </c>
      <c r="CQ31">
        <v>0</v>
      </c>
      <c r="CR31">
        <v>98.7728</v>
      </c>
      <c r="CS31">
        <v>-999.9</v>
      </c>
      <c r="CT31">
        <v>400</v>
      </c>
      <c r="CU31">
        <v>3.83713</v>
      </c>
      <c r="CV31">
        <v>104.282</v>
      </c>
      <c r="CW31">
        <v>103.68</v>
      </c>
    </row>
    <row r="32" spans="1:101">
      <c r="A32">
        <v>18</v>
      </c>
      <c r="B32">
        <v>1550836535.8</v>
      </c>
      <c r="C32">
        <v>35.0999999046326</v>
      </c>
      <c r="D32" t="s">
        <v>242</v>
      </c>
      <c r="E32" t="s">
        <v>243</v>
      </c>
      <c r="F32">
        <f>J32+I32+M32*K32</f>
        <v>0</v>
      </c>
      <c r="G32">
        <f>(1000*AM32)/(L32*(AO32+273.15))</f>
        <v>0</v>
      </c>
      <c r="H32">
        <f>((G32*F32*(1-(AJ32/1000)))/(100*K32))*(BE32/60)</f>
        <v>0</v>
      </c>
      <c r="I32" t="s">
        <v>197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  <c r="O32" t="s">
        <v>203</v>
      </c>
      <c r="Q32">
        <v>1550836535.8</v>
      </c>
      <c r="R32">
        <f>AL32*Y32*(AJ32-AK32)/(100*AF32*(1000-Y32*AJ32))</f>
        <v>0</v>
      </c>
      <c r="S32">
        <f>AL32*Y32*(AI32-AH32*(1000-Y32*AK32)/(1000-Y32*AJ32))/(100*AF32)</f>
        <v>0</v>
      </c>
      <c r="T32">
        <f>(U32/V32*100)</f>
        <v>0</v>
      </c>
      <c r="U32">
        <f>AJ32*(AM32+AN32)/1000</f>
        <v>0</v>
      </c>
      <c r="V32">
        <f>0.61365*exp(17.502*AO32/(240.97+AO32))</f>
        <v>0</v>
      </c>
      <c r="W32">
        <v>137</v>
      </c>
      <c r="X32">
        <v>10</v>
      </c>
      <c r="Y32">
        <f>IF(W32*$H$11&gt;=AA32,1.0,(AA32/(AA32-W32*$H$11)))</f>
        <v>0</v>
      </c>
      <c r="Z32">
        <f>(Y32-1)*100</f>
        <v>0</v>
      </c>
      <c r="AA32">
        <f>MAX(0,($B$11+$C$11*AR32)/(1+$D$11*AR32)*AM32/(AO32+273)*$E$11)</f>
        <v>0</v>
      </c>
      <c r="AB32">
        <f>$B$9*AS32+$C$9*AT32</f>
        <v>0</v>
      </c>
      <c r="AC32">
        <f>AB32*AD32</f>
        <v>0</v>
      </c>
      <c r="AD32">
        <f>($B$9*$D$7+$C$9*$D$7)/($B$9+$C$9)</f>
        <v>0</v>
      </c>
      <c r="AE32">
        <f>($B$9*$K$7+$C$9*$K$7)/($B$9+$C$9)</f>
        <v>0</v>
      </c>
      <c r="AF32">
        <v>10</v>
      </c>
      <c r="AG32">
        <v>1550836535.8</v>
      </c>
      <c r="AH32">
        <v>398.441</v>
      </c>
      <c r="AI32">
        <v>400.07</v>
      </c>
      <c r="AJ32">
        <v>6.97846</v>
      </c>
      <c r="AK32">
        <v>3.26717</v>
      </c>
      <c r="AL32">
        <v>1403.93</v>
      </c>
      <c r="AM32">
        <v>99.4559</v>
      </c>
      <c r="AN32">
        <v>0.0215053</v>
      </c>
      <c r="AO32">
        <v>3.43684</v>
      </c>
      <c r="AP32">
        <v>999.9</v>
      </c>
      <c r="AQ32">
        <v>999.9</v>
      </c>
      <c r="AR32">
        <v>9963.75</v>
      </c>
      <c r="AS32">
        <v>0</v>
      </c>
      <c r="AT32">
        <v>578.597</v>
      </c>
      <c r="AU32">
        <v>0</v>
      </c>
      <c r="AV32" t="s">
        <v>204</v>
      </c>
      <c r="AW32">
        <v>0</v>
      </c>
      <c r="AX32">
        <v>-1.442</v>
      </c>
      <c r="AY32">
        <v>-0.036</v>
      </c>
      <c r="AZ32">
        <v>0</v>
      </c>
      <c r="BA32">
        <v>0</v>
      </c>
      <c r="BB32">
        <v>0</v>
      </c>
      <c r="BC32">
        <v>0</v>
      </c>
      <c r="BD32">
        <v>402.306434426229</v>
      </c>
      <c r="BE32">
        <v>-1.69071004159058</v>
      </c>
      <c r="BF32">
        <v>0.515032737901111</v>
      </c>
      <c r="BG32">
        <v>-1</v>
      </c>
      <c r="BH32">
        <v>0</v>
      </c>
      <c r="BI32">
        <v>0</v>
      </c>
      <c r="BJ32" t="s">
        <v>205</v>
      </c>
      <c r="BK32">
        <v>1.88463</v>
      </c>
      <c r="BL32">
        <v>1.88156</v>
      </c>
      <c r="BM32">
        <v>1.88313</v>
      </c>
      <c r="BN32">
        <v>1.88187</v>
      </c>
      <c r="BO32">
        <v>1.88372</v>
      </c>
      <c r="BP32">
        <v>1.88309</v>
      </c>
      <c r="BQ32">
        <v>1.88477</v>
      </c>
      <c r="BR32">
        <v>1.88226</v>
      </c>
      <c r="BS32" t="s">
        <v>206</v>
      </c>
      <c r="BT32" t="s">
        <v>17</v>
      </c>
      <c r="BU32" t="s">
        <v>17</v>
      </c>
      <c r="BV32" t="s">
        <v>17</v>
      </c>
      <c r="BW32" t="s">
        <v>207</v>
      </c>
      <c r="BX32" t="s">
        <v>208</v>
      </c>
      <c r="BY32" t="s">
        <v>209</v>
      </c>
      <c r="BZ32" t="s">
        <v>209</v>
      </c>
      <c r="CA32" t="s">
        <v>209</v>
      </c>
      <c r="CB32" t="s">
        <v>209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1303.41</v>
      </c>
      <c r="CJ32">
        <v>1.77112</v>
      </c>
      <c r="CK32">
        <v>4.18947</v>
      </c>
      <c r="CL32">
        <v>7.51326</v>
      </c>
      <c r="CM32">
        <v>29.999</v>
      </c>
      <c r="CN32">
        <v>7.69752</v>
      </c>
      <c r="CO32">
        <v>7.67265</v>
      </c>
      <c r="CP32">
        <v>-1</v>
      </c>
      <c r="CQ32">
        <v>0</v>
      </c>
      <c r="CR32">
        <v>98.3911</v>
      </c>
      <c r="CS32">
        <v>-999.9</v>
      </c>
      <c r="CT32">
        <v>400</v>
      </c>
      <c r="CU32">
        <v>3.75645</v>
      </c>
      <c r="CV32">
        <v>104.282</v>
      </c>
      <c r="CW32">
        <v>103.681</v>
      </c>
    </row>
    <row r="33" spans="1:101">
      <c r="A33">
        <v>19</v>
      </c>
      <c r="B33">
        <v>1550836537.8</v>
      </c>
      <c r="C33">
        <v>37.0999999046326</v>
      </c>
      <c r="D33" t="s">
        <v>244</v>
      </c>
      <c r="E33" t="s">
        <v>245</v>
      </c>
      <c r="F33">
        <f>J33+I33+M33*K33</f>
        <v>0</v>
      </c>
      <c r="G33">
        <f>(1000*AM33)/(L33*(AO33+273.15))</f>
        <v>0</v>
      </c>
      <c r="H33">
        <f>((G33*F33*(1-(AJ33/1000)))/(100*K33))*(BE33/60)</f>
        <v>0</v>
      </c>
      <c r="I33" t="s">
        <v>197</v>
      </c>
      <c r="J33" t="s">
        <v>198</v>
      </c>
      <c r="K33" t="s">
        <v>199</v>
      </c>
      <c r="L33" t="s">
        <v>200</v>
      </c>
      <c r="M33" t="s">
        <v>201</v>
      </c>
      <c r="N33" t="s">
        <v>202</v>
      </c>
      <c r="O33" t="s">
        <v>203</v>
      </c>
      <c r="Q33">
        <v>1550836537.8</v>
      </c>
      <c r="R33">
        <f>AL33*Y33*(AJ33-AK33)/(100*AF33*(1000-Y33*AJ33))</f>
        <v>0</v>
      </c>
      <c r="S33">
        <f>AL33*Y33*(AI33-AH33*(1000-Y33*AK33)/(1000-Y33*AJ33))/(100*AF33)</f>
        <v>0</v>
      </c>
      <c r="T33">
        <f>(U33/V33*100)</f>
        <v>0</v>
      </c>
      <c r="U33">
        <f>AJ33*(AM33+AN33)/1000</f>
        <v>0</v>
      </c>
      <c r="V33">
        <f>0.61365*exp(17.502*AO33/(240.97+AO33))</f>
        <v>0</v>
      </c>
      <c r="W33">
        <v>135</v>
      </c>
      <c r="X33">
        <v>10</v>
      </c>
      <c r="Y33">
        <f>IF(W33*$H$11&gt;=AA33,1.0,(AA33/(AA33-W33*$H$11)))</f>
        <v>0</v>
      </c>
      <c r="Z33">
        <f>(Y33-1)*100</f>
        <v>0</v>
      </c>
      <c r="AA33">
        <f>MAX(0,($B$11+$C$11*AR33)/(1+$D$11*AR33)*AM33/(AO33+273)*$E$11)</f>
        <v>0</v>
      </c>
      <c r="AB33">
        <f>$B$9*AS33+$C$9*AT33</f>
        <v>0</v>
      </c>
      <c r="AC33">
        <f>AB33*AD33</f>
        <v>0</v>
      </c>
      <c r="AD33">
        <f>($B$9*$D$7+$C$9*$D$7)/($B$9+$C$9)</f>
        <v>0</v>
      </c>
      <c r="AE33">
        <f>($B$9*$K$7+$C$9*$K$7)/($B$9+$C$9)</f>
        <v>0</v>
      </c>
      <c r="AF33">
        <v>10</v>
      </c>
      <c r="AG33">
        <v>1550836537.8</v>
      </c>
      <c r="AH33">
        <v>398.367</v>
      </c>
      <c r="AI33">
        <v>400.061</v>
      </c>
      <c r="AJ33">
        <v>6.98599</v>
      </c>
      <c r="AK33">
        <v>3.26549</v>
      </c>
      <c r="AL33">
        <v>1403.79</v>
      </c>
      <c r="AM33">
        <v>99.4568</v>
      </c>
      <c r="AN33">
        <v>0.0212965</v>
      </c>
      <c r="AO33">
        <v>3.42939</v>
      </c>
      <c r="AP33">
        <v>999.9</v>
      </c>
      <c r="AQ33">
        <v>999.9</v>
      </c>
      <c r="AR33">
        <v>9993.75</v>
      </c>
      <c r="AS33">
        <v>0</v>
      </c>
      <c r="AT33">
        <v>579.304</v>
      </c>
      <c r="AU33">
        <v>0</v>
      </c>
      <c r="AV33" t="s">
        <v>204</v>
      </c>
      <c r="AW33">
        <v>0</v>
      </c>
      <c r="AX33">
        <v>-1.442</v>
      </c>
      <c r="AY33">
        <v>-0.036</v>
      </c>
      <c r="AZ33">
        <v>0</v>
      </c>
      <c r="BA33">
        <v>0</v>
      </c>
      <c r="BB33">
        <v>0</v>
      </c>
      <c r="BC33">
        <v>0</v>
      </c>
      <c r="BD33">
        <v>402.254098360656</v>
      </c>
      <c r="BE33">
        <v>-1.79301165303786</v>
      </c>
      <c r="BF33">
        <v>0.541182045820649</v>
      </c>
      <c r="BG33">
        <v>-1</v>
      </c>
      <c r="BH33">
        <v>0</v>
      </c>
      <c r="BI33">
        <v>0</v>
      </c>
      <c r="BJ33" t="s">
        <v>205</v>
      </c>
      <c r="BK33">
        <v>1.88463</v>
      </c>
      <c r="BL33">
        <v>1.88158</v>
      </c>
      <c r="BM33">
        <v>1.88312</v>
      </c>
      <c r="BN33">
        <v>1.88187</v>
      </c>
      <c r="BO33">
        <v>1.8837</v>
      </c>
      <c r="BP33">
        <v>1.88309</v>
      </c>
      <c r="BQ33">
        <v>1.88477</v>
      </c>
      <c r="BR33">
        <v>1.88224</v>
      </c>
      <c r="BS33" t="s">
        <v>206</v>
      </c>
      <c r="BT33" t="s">
        <v>17</v>
      </c>
      <c r="BU33" t="s">
        <v>17</v>
      </c>
      <c r="BV33" t="s">
        <v>17</v>
      </c>
      <c r="BW33" t="s">
        <v>207</v>
      </c>
      <c r="BX33" t="s">
        <v>208</v>
      </c>
      <c r="BY33" t="s">
        <v>209</v>
      </c>
      <c r="BZ33" t="s">
        <v>209</v>
      </c>
      <c r="CA33" t="s">
        <v>209</v>
      </c>
      <c r="CB33" t="s">
        <v>209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1305.33</v>
      </c>
      <c r="CJ33">
        <v>1.77112</v>
      </c>
      <c r="CK33">
        <v>4.1923</v>
      </c>
      <c r="CL33">
        <v>7.50789</v>
      </c>
      <c r="CM33">
        <v>29.9992</v>
      </c>
      <c r="CN33">
        <v>7.68989</v>
      </c>
      <c r="CO33">
        <v>7.66637</v>
      </c>
      <c r="CP33">
        <v>-1</v>
      </c>
      <c r="CQ33">
        <v>0</v>
      </c>
      <c r="CR33">
        <v>98.3911</v>
      </c>
      <c r="CS33">
        <v>-999.9</v>
      </c>
      <c r="CT33">
        <v>400</v>
      </c>
      <c r="CU33">
        <v>3.67192</v>
      </c>
      <c r="CV33">
        <v>104.284</v>
      </c>
      <c r="CW33">
        <v>103.681</v>
      </c>
    </row>
    <row r="34" spans="1:101">
      <c r="A34">
        <v>20</v>
      </c>
      <c r="B34">
        <v>1550836539.8</v>
      </c>
      <c r="C34">
        <v>39.0999999046326</v>
      </c>
      <c r="D34" t="s">
        <v>246</v>
      </c>
      <c r="E34" t="s">
        <v>247</v>
      </c>
      <c r="F34">
        <f>J34+I34+M34*K34</f>
        <v>0</v>
      </c>
      <c r="G34">
        <f>(1000*AM34)/(L34*(AO34+273.15))</f>
        <v>0</v>
      </c>
      <c r="H34">
        <f>((G34*F34*(1-(AJ34/1000)))/(100*K34))*(BE34/60)</f>
        <v>0</v>
      </c>
      <c r="I34" t="s">
        <v>197</v>
      </c>
      <c r="J34" t="s">
        <v>198</v>
      </c>
      <c r="K34" t="s">
        <v>199</v>
      </c>
      <c r="L34" t="s">
        <v>200</v>
      </c>
      <c r="M34" t="s">
        <v>201</v>
      </c>
      <c r="N34" t="s">
        <v>202</v>
      </c>
      <c r="O34" t="s">
        <v>203</v>
      </c>
      <c r="Q34">
        <v>1550836539.8</v>
      </c>
      <c r="R34">
        <f>AL34*Y34*(AJ34-AK34)/(100*AF34*(1000-Y34*AJ34))</f>
        <v>0</v>
      </c>
      <c r="S34">
        <f>AL34*Y34*(AI34-AH34*(1000-Y34*AK34)/(1000-Y34*AJ34))/(100*AF34)</f>
        <v>0</v>
      </c>
      <c r="T34">
        <f>(U34/V34*100)</f>
        <v>0</v>
      </c>
      <c r="U34">
        <f>AJ34*(AM34+AN34)/1000</f>
        <v>0</v>
      </c>
      <c r="V34">
        <f>0.61365*exp(17.502*AO34/(240.97+AO34))</f>
        <v>0</v>
      </c>
      <c r="W34">
        <v>145</v>
      </c>
      <c r="X34">
        <v>10</v>
      </c>
      <c r="Y34">
        <f>IF(W34*$H$11&gt;=AA34,1.0,(AA34/(AA34-W34*$H$11)))</f>
        <v>0</v>
      </c>
      <c r="Z34">
        <f>(Y34-1)*100</f>
        <v>0</v>
      </c>
      <c r="AA34">
        <f>MAX(0,($B$11+$C$11*AR34)/(1+$D$11*AR34)*AM34/(AO34+273)*$E$11)</f>
        <v>0</v>
      </c>
      <c r="AB34">
        <f>$B$9*AS34+$C$9*AT34</f>
        <v>0</v>
      </c>
      <c r="AC34">
        <f>AB34*AD34</f>
        <v>0</v>
      </c>
      <c r="AD34">
        <f>($B$9*$D$7+$C$9*$D$7)/($B$9+$C$9)</f>
        <v>0</v>
      </c>
      <c r="AE34">
        <f>($B$9*$K$7+$C$9*$K$7)/($B$9+$C$9)</f>
        <v>0</v>
      </c>
      <c r="AF34">
        <v>10</v>
      </c>
      <c r="AG34">
        <v>1550836539.8</v>
      </c>
      <c r="AH34">
        <v>398.297</v>
      </c>
      <c r="AI34">
        <v>400.063</v>
      </c>
      <c r="AJ34">
        <v>6.99283</v>
      </c>
      <c r="AK34">
        <v>3.26408</v>
      </c>
      <c r="AL34">
        <v>1404.11</v>
      </c>
      <c r="AM34">
        <v>99.458</v>
      </c>
      <c r="AN34">
        <v>0.0212493</v>
      </c>
      <c r="AO34">
        <v>3.42285</v>
      </c>
      <c r="AP34">
        <v>999.9</v>
      </c>
      <c r="AQ34">
        <v>999.9</v>
      </c>
      <c r="AR34">
        <v>10035</v>
      </c>
      <c r="AS34">
        <v>0</v>
      </c>
      <c r="AT34">
        <v>579.309</v>
      </c>
      <c r="AU34">
        <v>0</v>
      </c>
      <c r="AV34" t="s">
        <v>204</v>
      </c>
      <c r="AW34">
        <v>0</v>
      </c>
      <c r="AX34">
        <v>-1.442</v>
      </c>
      <c r="AY34">
        <v>-0.036</v>
      </c>
      <c r="AZ34">
        <v>0</v>
      </c>
      <c r="BA34">
        <v>0</v>
      </c>
      <c r="BB34">
        <v>0</v>
      </c>
      <c r="BC34">
        <v>0</v>
      </c>
      <c r="BD34">
        <v>402.198090163934</v>
      </c>
      <c r="BE34">
        <v>-1.88193539210226</v>
      </c>
      <c r="BF34">
        <v>0.56454001301652</v>
      </c>
      <c r="BG34">
        <v>-1</v>
      </c>
      <c r="BH34">
        <v>0</v>
      </c>
      <c r="BI34">
        <v>0</v>
      </c>
      <c r="BJ34" t="s">
        <v>205</v>
      </c>
      <c r="BK34">
        <v>1.88464</v>
      </c>
      <c r="BL34">
        <v>1.88159</v>
      </c>
      <c r="BM34">
        <v>1.88312</v>
      </c>
      <c r="BN34">
        <v>1.88187</v>
      </c>
      <c r="BO34">
        <v>1.88372</v>
      </c>
      <c r="BP34">
        <v>1.88309</v>
      </c>
      <c r="BQ34">
        <v>1.88477</v>
      </c>
      <c r="BR34">
        <v>1.88223</v>
      </c>
      <c r="BS34" t="s">
        <v>206</v>
      </c>
      <c r="BT34" t="s">
        <v>17</v>
      </c>
      <c r="BU34" t="s">
        <v>17</v>
      </c>
      <c r="BV34" t="s">
        <v>17</v>
      </c>
      <c r="BW34" t="s">
        <v>207</v>
      </c>
      <c r="BX34" t="s">
        <v>208</v>
      </c>
      <c r="BY34" t="s">
        <v>209</v>
      </c>
      <c r="BZ34" t="s">
        <v>209</v>
      </c>
      <c r="CA34" t="s">
        <v>209</v>
      </c>
      <c r="CB34" t="s">
        <v>209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1298.06</v>
      </c>
      <c r="CJ34">
        <v>1.77111</v>
      </c>
      <c r="CK34">
        <v>4.19541</v>
      </c>
      <c r="CL34">
        <v>7.50266</v>
      </c>
      <c r="CM34">
        <v>29.9992</v>
      </c>
      <c r="CN34">
        <v>7.68242</v>
      </c>
      <c r="CO34">
        <v>7.66008</v>
      </c>
      <c r="CP34">
        <v>-1</v>
      </c>
      <c r="CQ34">
        <v>0</v>
      </c>
      <c r="CR34">
        <v>98.3911</v>
      </c>
      <c r="CS34">
        <v>-999.9</v>
      </c>
      <c r="CT34">
        <v>400</v>
      </c>
      <c r="CU34">
        <v>3.59218</v>
      </c>
      <c r="CV34">
        <v>104.285</v>
      </c>
      <c r="CW34">
        <v>103.682</v>
      </c>
    </row>
    <row r="35" spans="1:101">
      <c r="A35">
        <v>21</v>
      </c>
      <c r="B35">
        <v>1550836541.8</v>
      </c>
      <c r="C35">
        <v>41.0999999046326</v>
      </c>
      <c r="D35" t="s">
        <v>248</v>
      </c>
      <c r="E35" t="s">
        <v>249</v>
      </c>
      <c r="F35">
        <f>J35+I35+M35*K35</f>
        <v>0</v>
      </c>
      <c r="G35">
        <f>(1000*AM35)/(L35*(AO35+273.15))</f>
        <v>0</v>
      </c>
      <c r="H35">
        <f>((G35*F35*(1-(AJ35/1000)))/(100*K35))*(BE35/60)</f>
        <v>0</v>
      </c>
      <c r="I35" t="s">
        <v>197</v>
      </c>
      <c r="J35" t="s">
        <v>198</v>
      </c>
      <c r="K35" t="s">
        <v>199</v>
      </c>
      <c r="L35" t="s">
        <v>200</v>
      </c>
      <c r="M35" t="s">
        <v>201</v>
      </c>
      <c r="N35" t="s">
        <v>202</v>
      </c>
      <c r="O35" t="s">
        <v>203</v>
      </c>
      <c r="Q35">
        <v>1550836541.8</v>
      </c>
      <c r="R35">
        <f>AL35*Y35*(AJ35-AK35)/(100*AF35*(1000-Y35*AJ35))</f>
        <v>0</v>
      </c>
      <c r="S35">
        <f>AL35*Y35*(AI35-AH35*(1000-Y35*AK35)/(1000-Y35*AJ35))/(100*AF35)</f>
        <v>0</v>
      </c>
      <c r="T35">
        <f>(U35/V35*100)</f>
        <v>0</v>
      </c>
      <c r="U35">
        <f>AJ35*(AM35+AN35)/1000</f>
        <v>0</v>
      </c>
      <c r="V35">
        <f>0.61365*exp(17.502*AO35/(240.97+AO35))</f>
        <v>0</v>
      </c>
      <c r="W35">
        <v>143</v>
      </c>
      <c r="X35">
        <v>10</v>
      </c>
      <c r="Y35">
        <f>IF(W35*$H$11&gt;=AA35,1.0,(AA35/(AA35-W35*$H$11)))</f>
        <v>0</v>
      </c>
      <c r="Z35">
        <f>(Y35-1)*100</f>
        <v>0</v>
      </c>
      <c r="AA35">
        <f>MAX(0,($B$11+$C$11*AR35)/(1+$D$11*AR35)*AM35/(AO35+273)*$E$11)</f>
        <v>0</v>
      </c>
      <c r="AB35">
        <f>$B$9*AS35+$C$9*AT35</f>
        <v>0</v>
      </c>
      <c r="AC35">
        <f>AB35*AD35</f>
        <v>0</v>
      </c>
      <c r="AD35">
        <f>($B$9*$D$7+$C$9*$D$7)/($B$9+$C$9)</f>
        <v>0</v>
      </c>
      <c r="AE35">
        <f>($B$9*$K$7+$C$9*$K$7)/($B$9+$C$9)</f>
        <v>0</v>
      </c>
      <c r="AF35">
        <v>10</v>
      </c>
      <c r="AG35">
        <v>1550836541.8</v>
      </c>
      <c r="AH35">
        <v>398.227</v>
      </c>
      <c r="AI35">
        <v>400.045</v>
      </c>
      <c r="AJ35">
        <v>7.00078</v>
      </c>
      <c r="AK35">
        <v>3.26298</v>
      </c>
      <c r="AL35">
        <v>1403.93</v>
      </c>
      <c r="AM35">
        <v>99.4582</v>
      </c>
      <c r="AN35">
        <v>0.0214217</v>
      </c>
      <c r="AO35">
        <v>3.42204</v>
      </c>
      <c r="AP35">
        <v>999.9</v>
      </c>
      <c r="AQ35">
        <v>999.9</v>
      </c>
      <c r="AR35">
        <v>10035</v>
      </c>
      <c r="AS35">
        <v>0</v>
      </c>
      <c r="AT35">
        <v>580.564</v>
      </c>
      <c r="AU35">
        <v>0</v>
      </c>
      <c r="AV35" t="s">
        <v>204</v>
      </c>
      <c r="AW35">
        <v>0</v>
      </c>
      <c r="AX35">
        <v>-1.442</v>
      </c>
      <c r="AY35">
        <v>-0.036</v>
      </c>
      <c r="AZ35">
        <v>0</v>
      </c>
      <c r="BA35">
        <v>0</v>
      </c>
      <c r="BB35">
        <v>0</v>
      </c>
      <c r="BC35">
        <v>0</v>
      </c>
      <c r="BD35">
        <v>402.139852459016</v>
      </c>
      <c r="BE35">
        <v>-1.96145593562926</v>
      </c>
      <c r="BF35">
        <v>0.585345010664946</v>
      </c>
      <c r="BG35">
        <v>-1</v>
      </c>
      <c r="BH35">
        <v>0</v>
      </c>
      <c r="BI35">
        <v>0</v>
      </c>
      <c r="BJ35" t="s">
        <v>205</v>
      </c>
      <c r="BK35">
        <v>1.88463</v>
      </c>
      <c r="BL35">
        <v>1.8816</v>
      </c>
      <c r="BM35">
        <v>1.88314</v>
      </c>
      <c r="BN35">
        <v>1.88187</v>
      </c>
      <c r="BO35">
        <v>1.88373</v>
      </c>
      <c r="BP35">
        <v>1.88309</v>
      </c>
      <c r="BQ35">
        <v>1.88477</v>
      </c>
      <c r="BR35">
        <v>1.88227</v>
      </c>
      <c r="BS35" t="s">
        <v>206</v>
      </c>
      <c r="BT35" t="s">
        <v>17</v>
      </c>
      <c r="BU35" t="s">
        <v>17</v>
      </c>
      <c r="BV35" t="s">
        <v>17</v>
      </c>
      <c r="BW35" t="s">
        <v>207</v>
      </c>
      <c r="BX35" t="s">
        <v>208</v>
      </c>
      <c r="BY35" t="s">
        <v>209</v>
      </c>
      <c r="BZ35" t="s">
        <v>209</v>
      </c>
      <c r="CA35" t="s">
        <v>209</v>
      </c>
      <c r="CB35" t="s">
        <v>209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1299.47</v>
      </c>
      <c r="CJ35">
        <v>1.77111</v>
      </c>
      <c r="CK35">
        <v>4.19874</v>
      </c>
      <c r="CL35">
        <v>7.49744</v>
      </c>
      <c r="CM35">
        <v>29.9992</v>
      </c>
      <c r="CN35">
        <v>7.67489</v>
      </c>
      <c r="CO35">
        <v>7.65385</v>
      </c>
      <c r="CP35">
        <v>-1</v>
      </c>
      <c r="CQ35">
        <v>0</v>
      </c>
      <c r="CR35">
        <v>98.3911</v>
      </c>
      <c r="CS35">
        <v>-999.9</v>
      </c>
      <c r="CT35">
        <v>400</v>
      </c>
      <c r="CU35">
        <v>3.49809</v>
      </c>
      <c r="CV35">
        <v>104.285</v>
      </c>
      <c r="CW35">
        <v>103.681</v>
      </c>
    </row>
    <row r="36" spans="1:101">
      <c r="A36">
        <v>22</v>
      </c>
      <c r="B36">
        <v>1550836543.8</v>
      </c>
      <c r="C36">
        <v>43.0999999046326</v>
      </c>
      <c r="D36" t="s">
        <v>250</v>
      </c>
      <c r="E36" t="s">
        <v>251</v>
      </c>
      <c r="F36">
        <f>J36+I36+M36*K36</f>
        <v>0</v>
      </c>
      <c r="G36">
        <f>(1000*AM36)/(L36*(AO36+273.15))</f>
        <v>0</v>
      </c>
      <c r="H36">
        <f>((G36*F36*(1-(AJ36/1000)))/(100*K36))*(BE36/60)</f>
        <v>0</v>
      </c>
      <c r="I36" t="s">
        <v>197</v>
      </c>
      <c r="J36" t="s">
        <v>198</v>
      </c>
      <c r="K36" t="s">
        <v>199</v>
      </c>
      <c r="L36" t="s">
        <v>200</v>
      </c>
      <c r="M36" t="s">
        <v>201</v>
      </c>
      <c r="N36" t="s">
        <v>202</v>
      </c>
      <c r="O36" t="s">
        <v>203</v>
      </c>
      <c r="Q36">
        <v>1550836543.8</v>
      </c>
      <c r="R36">
        <f>AL36*Y36*(AJ36-AK36)/(100*AF36*(1000-Y36*AJ36))</f>
        <v>0</v>
      </c>
      <c r="S36">
        <f>AL36*Y36*(AI36-AH36*(1000-Y36*AK36)/(1000-Y36*AJ36))/(100*AF36)</f>
        <v>0</v>
      </c>
      <c r="T36">
        <f>(U36/V36*100)</f>
        <v>0</v>
      </c>
      <c r="U36">
        <f>AJ36*(AM36+AN36)/1000</f>
        <v>0</v>
      </c>
      <c r="V36">
        <f>0.61365*exp(17.502*AO36/(240.97+AO36))</f>
        <v>0</v>
      </c>
      <c r="W36">
        <v>123</v>
      </c>
      <c r="X36">
        <v>9</v>
      </c>
      <c r="Y36">
        <f>IF(W36*$H$11&gt;=AA36,1.0,(AA36/(AA36-W36*$H$11)))</f>
        <v>0</v>
      </c>
      <c r="Z36">
        <f>(Y36-1)*100</f>
        <v>0</v>
      </c>
      <c r="AA36">
        <f>MAX(0,($B$11+$C$11*AR36)/(1+$D$11*AR36)*AM36/(AO36+273)*$E$11)</f>
        <v>0</v>
      </c>
      <c r="AB36">
        <f>$B$9*AS36+$C$9*AT36</f>
        <v>0</v>
      </c>
      <c r="AC36">
        <f>AB36*AD36</f>
        <v>0</v>
      </c>
      <c r="AD36">
        <f>($B$9*$D$7+$C$9*$D$7)/($B$9+$C$9)</f>
        <v>0</v>
      </c>
      <c r="AE36">
        <f>($B$9*$K$7+$C$9*$K$7)/($B$9+$C$9)</f>
        <v>0</v>
      </c>
      <c r="AF36">
        <v>10</v>
      </c>
      <c r="AG36">
        <v>1550836543.8</v>
      </c>
      <c r="AH36">
        <v>398.162</v>
      </c>
      <c r="AI36">
        <v>400.029</v>
      </c>
      <c r="AJ36">
        <v>7.0242</v>
      </c>
      <c r="AK36">
        <v>3.26135</v>
      </c>
      <c r="AL36">
        <v>1403.69</v>
      </c>
      <c r="AM36">
        <v>99.4583</v>
      </c>
      <c r="AN36">
        <v>0.0216196</v>
      </c>
      <c r="AO36">
        <v>3.44353</v>
      </c>
      <c r="AP36">
        <v>999.9</v>
      </c>
      <c r="AQ36">
        <v>999.9</v>
      </c>
      <c r="AR36">
        <v>10010.6</v>
      </c>
      <c r="AS36">
        <v>0</v>
      </c>
      <c r="AT36">
        <v>580.493</v>
      </c>
      <c r="AU36">
        <v>0</v>
      </c>
      <c r="AV36" t="s">
        <v>204</v>
      </c>
      <c r="AW36">
        <v>0</v>
      </c>
      <c r="AX36">
        <v>-1.442</v>
      </c>
      <c r="AY36">
        <v>-0.036</v>
      </c>
      <c r="AZ36">
        <v>0</v>
      </c>
      <c r="BA36">
        <v>0</v>
      </c>
      <c r="BB36">
        <v>0</v>
      </c>
      <c r="BC36">
        <v>0</v>
      </c>
      <c r="BD36">
        <v>402.110139344262</v>
      </c>
      <c r="BE36">
        <v>-1.99903135226514</v>
      </c>
      <c r="BF36">
        <v>0.595148683937898</v>
      </c>
      <c r="BG36">
        <v>-1</v>
      </c>
      <c r="BH36">
        <v>0</v>
      </c>
      <c r="BI36">
        <v>0</v>
      </c>
      <c r="BJ36" t="s">
        <v>205</v>
      </c>
      <c r="BK36">
        <v>1.88463</v>
      </c>
      <c r="BL36">
        <v>1.88159</v>
      </c>
      <c r="BM36">
        <v>1.88314</v>
      </c>
      <c r="BN36">
        <v>1.88187</v>
      </c>
      <c r="BO36">
        <v>1.88373</v>
      </c>
      <c r="BP36">
        <v>1.88309</v>
      </c>
      <c r="BQ36">
        <v>1.88477</v>
      </c>
      <c r="BR36">
        <v>1.88226</v>
      </c>
      <c r="BS36" t="s">
        <v>206</v>
      </c>
      <c r="BT36" t="s">
        <v>17</v>
      </c>
      <c r="BU36" t="s">
        <v>17</v>
      </c>
      <c r="BV36" t="s">
        <v>17</v>
      </c>
      <c r="BW36" t="s">
        <v>207</v>
      </c>
      <c r="BX36" t="s">
        <v>208</v>
      </c>
      <c r="BY36" t="s">
        <v>209</v>
      </c>
      <c r="BZ36" t="s">
        <v>209</v>
      </c>
      <c r="CA36" t="s">
        <v>209</v>
      </c>
      <c r="CB36" t="s">
        <v>209</v>
      </c>
      <c r="CC36">
        <v>5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1314.26</v>
      </c>
      <c r="CJ36">
        <v>1.77111</v>
      </c>
      <c r="CK36">
        <v>4.20216</v>
      </c>
      <c r="CL36">
        <v>7.49232</v>
      </c>
      <c r="CM36">
        <v>29.9993</v>
      </c>
      <c r="CN36">
        <v>7.66763</v>
      </c>
      <c r="CO36">
        <v>7.64806</v>
      </c>
      <c r="CP36">
        <v>-1</v>
      </c>
      <c r="CQ36">
        <v>0</v>
      </c>
      <c r="CR36">
        <v>98.3911</v>
      </c>
      <c r="CS36">
        <v>-999.9</v>
      </c>
      <c r="CT36">
        <v>400</v>
      </c>
      <c r="CU36">
        <v>3.39296</v>
      </c>
      <c r="CV36">
        <v>104.285</v>
      </c>
      <c r="CW36">
        <v>103.682</v>
      </c>
    </row>
    <row r="37" spans="1:101">
      <c r="A37">
        <v>23</v>
      </c>
      <c r="B37">
        <v>1550836545.8</v>
      </c>
      <c r="C37">
        <v>45.0999999046326</v>
      </c>
      <c r="D37" t="s">
        <v>252</v>
      </c>
      <c r="E37" t="s">
        <v>253</v>
      </c>
      <c r="F37">
        <f>J37+I37+M37*K37</f>
        <v>0</v>
      </c>
      <c r="G37">
        <f>(1000*AM37)/(L37*(AO37+273.15))</f>
        <v>0</v>
      </c>
      <c r="H37">
        <f>((G37*F37*(1-(AJ37/1000)))/(100*K37))*(BE37/60)</f>
        <v>0</v>
      </c>
      <c r="I37" t="s">
        <v>197</v>
      </c>
      <c r="J37" t="s">
        <v>198</v>
      </c>
      <c r="K37" t="s">
        <v>199</v>
      </c>
      <c r="L37" t="s">
        <v>200</v>
      </c>
      <c r="M37" t="s">
        <v>201</v>
      </c>
      <c r="N37" t="s">
        <v>202</v>
      </c>
      <c r="O37" t="s">
        <v>203</v>
      </c>
      <c r="Q37">
        <v>1550836545.8</v>
      </c>
      <c r="R37">
        <f>AL37*Y37*(AJ37-AK37)/(100*AF37*(1000-Y37*AJ37))</f>
        <v>0</v>
      </c>
      <c r="S37">
        <f>AL37*Y37*(AI37-AH37*(1000-Y37*AK37)/(1000-Y37*AJ37))/(100*AF37)</f>
        <v>0</v>
      </c>
      <c r="T37">
        <f>(U37/V37*100)</f>
        <v>0</v>
      </c>
      <c r="U37">
        <f>AJ37*(AM37+AN37)/1000</f>
        <v>0</v>
      </c>
      <c r="V37">
        <f>0.61365*exp(17.502*AO37/(240.97+AO37))</f>
        <v>0</v>
      </c>
      <c r="W37">
        <v>127</v>
      </c>
      <c r="X37">
        <v>9</v>
      </c>
      <c r="Y37">
        <f>IF(W37*$H$11&gt;=AA37,1.0,(AA37/(AA37-W37*$H$11)))</f>
        <v>0</v>
      </c>
      <c r="Z37">
        <f>(Y37-1)*100</f>
        <v>0</v>
      </c>
      <c r="AA37">
        <f>MAX(0,($B$11+$C$11*AR37)/(1+$D$11*AR37)*AM37/(AO37+273)*$E$11)</f>
        <v>0</v>
      </c>
      <c r="AB37">
        <f>$B$9*AS37+$C$9*AT37</f>
        <v>0</v>
      </c>
      <c r="AC37">
        <f>AB37*AD37</f>
        <v>0</v>
      </c>
      <c r="AD37">
        <f>($B$9*$D$7+$C$9*$D$7)/($B$9+$C$9)</f>
        <v>0</v>
      </c>
      <c r="AE37">
        <f>($B$9*$K$7+$C$9*$K$7)/($B$9+$C$9)</f>
        <v>0</v>
      </c>
      <c r="AF37">
        <v>10</v>
      </c>
      <c r="AG37">
        <v>1550836545.8</v>
      </c>
      <c r="AH37">
        <v>398.084</v>
      </c>
      <c r="AI37">
        <v>400.029</v>
      </c>
      <c r="AJ37">
        <v>7.05774</v>
      </c>
      <c r="AK37">
        <v>3.25955</v>
      </c>
      <c r="AL37">
        <v>1404.14</v>
      </c>
      <c r="AM37">
        <v>99.4579</v>
      </c>
      <c r="AN37">
        <v>0.0218545</v>
      </c>
      <c r="AO37">
        <v>3.48311</v>
      </c>
      <c r="AP37">
        <v>999.9</v>
      </c>
      <c r="AQ37">
        <v>999.9</v>
      </c>
      <c r="AR37">
        <v>10023.8</v>
      </c>
      <c r="AS37">
        <v>0</v>
      </c>
      <c r="AT37">
        <v>577.817</v>
      </c>
      <c r="AU37">
        <v>0</v>
      </c>
      <c r="AV37" t="s">
        <v>204</v>
      </c>
      <c r="AW37">
        <v>0</v>
      </c>
      <c r="AX37">
        <v>-1.442</v>
      </c>
      <c r="AY37">
        <v>-0.036</v>
      </c>
      <c r="AZ37">
        <v>0</v>
      </c>
      <c r="BA37">
        <v>0</v>
      </c>
      <c r="BB37">
        <v>0</v>
      </c>
      <c r="BC37">
        <v>0</v>
      </c>
      <c r="BD37">
        <v>402.033352459016</v>
      </c>
      <c r="BE37">
        <v>-2.07816626848502</v>
      </c>
      <c r="BF37">
        <v>0.615934847551571</v>
      </c>
      <c r="BG37">
        <v>-1</v>
      </c>
      <c r="BH37">
        <v>0</v>
      </c>
      <c r="BI37">
        <v>0</v>
      </c>
      <c r="BJ37" t="s">
        <v>205</v>
      </c>
      <c r="BK37">
        <v>1.88462</v>
      </c>
      <c r="BL37">
        <v>1.88159</v>
      </c>
      <c r="BM37">
        <v>1.88312</v>
      </c>
      <c r="BN37">
        <v>1.88187</v>
      </c>
      <c r="BO37">
        <v>1.88373</v>
      </c>
      <c r="BP37">
        <v>1.88309</v>
      </c>
      <c r="BQ37">
        <v>1.88477</v>
      </c>
      <c r="BR37">
        <v>1.88222</v>
      </c>
      <c r="BS37" t="s">
        <v>206</v>
      </c>
      <c r="BT37" t="s">
        <v>17</v>
      </c>
      <c r="BU37" t="s">
        <v>17</v>
      </c>
      <c r="BV37" t="s">
        <v>17</v>
      </c>
      <c r="BW37" t="s">
        <v>207</v>
      </c>
      <c r="BX37" t="s">
        <v>208</v>
      </c>
      <c r="BY37" t="s">
        <v>209</v>
      </c>
      <c r="BZ37" t="s">
        <v>209</v>
      </c>
      <c r="CA37" t="s">
        <v>209</v>
      </c>
      <c r="CB37" t="s">
        <v>209</v>
      </c>
      <c r="CC37">
        <v>5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1311.1</v>
      </c>
      <c r="CJ37">
        <v>1.7711</v>
      </c>
      <c r="CK37">
        <v>4.20571</v>
      </c>
      <c r="CL37">
        <v>7.48736</v>
      </c>
      <c r="CM37">
        <v>29.9992</v>
      </c>
      <c r="CN37">
        <v>7.6607</v>
      </c>
      <c r="CO37">
        <v>7.64225</v>
      </c>
      <c r="CP37">
        <v>-1</v>
      </c>
      <c r="CQ37">
        <v>0</v>
      </c>
      <c r="CR37">
        <v>98.0064</v>
      </c>
      <c r="CS37">
        <v>-999.9</v>
      </c>
      <c r="CT37">
        <v>400</v>
      </c>
      <c r="CU37">
        <v>3.27874</v>
      </c>
      <c r="CV37">
        <v>104.286</v>
      </c>
      <c r="CW37">
        <v>103.683</v>
      </c>
    </row>
    <row r="38" spans="1:101">
      <c r="A38">
        <v>24</v>
      </c>
      <c r="B38">
        <v>1550836548.2</v>
      </c>
      <c r="C38">
        <v>47.5</v>
      </c>
      <c r="D38" t="s">
        <v>254</v>
      </c>
      <c r="E38" t="s">
        <v>255</v>
      </c>
      <c r="F38">
        <f>J38+I38+M38*K38</f>
        <v>0</v>
      </c>
      <c r="G38">
        <f>(1000*AM38)/(L38*(AO38+273.15))</f>
        <v>0</v>
      </c>
      <c r="H38">
        <f>((G38*F38*(1-(AJ38/1000)))/(100*K38))*(BE38/60)</f>
        <v>0</v>
      </c>
      <c r="I38" t="s">
        <v>197</v>
      </c>
      <c r="J38" t="s">
        <v>198</v>
      </c>
      <c r="K38" t="s">
        <v>199</v>
      </c>
      <c r="L38" t="s">
        <v>200</v>
      </c>
      <c r="M38" t="s">
        <v>201</v>
      </c>
      <c r="N38" t="s">
        <v>202</v>
      </c>
      <c r="O38" t="s">
        <v>203</v>
      </c>
      <c r="Q38">
        <v>1550836548.2</v>
      </c>
      <c r="R38">
        <f>AL38*Y38*(AJ38-AK38)/(100*AF38*(1000-Y38*AJ38))</f>
        <v>0</v>
      </c>
      <c r="S38">
        <f>AL38*Y38*(AI38-AH38*(1000-Y38*AK38)/(1000-Y38*AJ38))/(100*AF38)</f>
        <v>0</v>
      </c>
      <c r="T38">
        <f>(U38/V38*100)</f>
        <v>0</v>
      </c>
      <c r="U38">
        <f>AJ38*(AM38+AN38)/1000</f>
        <v>0</v>
      </c>
      <c r="V38">
        <f>0.61365*exp(17.502*AO38/(240.97+AO38))</f>
        <v>0</v>
      </c>
      <c r="W38">
        <v>129</v>
      </c>
      <c r="X38">
        <v>9</v>
      </c>
      <c r="Y38">
        <f>IF(W38*$H$11&gt;=AA38,1.0,(AA38/(AA38-W38*$H$11)))</f>
        <v>0</v>
      </c>
      <c r="Z38">
        <f>(Y38-1)*100</f>
        <v>0</v>
      </c>
      <c r="AA38">
        <f>MAX(0,($B$11+$C$11*AR38)/(1+$D$11*AR38)*AM38/(AO38+273)*$E$11)</f>
        <v>0</v>
      </c>
      <c r="AB38">
        <f>$B$9*AS38+$C$9*AT38</f>
        <v>0</v>
      </c>
      <c r="AC38">
        <f>AB38*AD38</f>
        <v>0</v>
      </c>
      <c r="AD38">
        <f>($B$9*$D$7+$C$9*$D$7)/($B$9+$C$9)</f>
        <v>0</v>
      </c>
      <c r="AE38">
        <f>($B$9*$K$7+$C$9*$K$7)/($B$9+$C$9)</f>
        <v>0</v>
      </c>
      <c r="AF38">
        <v>10</v>
      </c>
      <c r="AG38">
        <v>1550836548.2</v>
      </c>
      <c r="AH38">
        <v>397.998</v>
      </c>
      <c r="AI38">
        <v>400.014</v>
      </c>
      <c r="AJ38">
        <v>7.09105</v>
      </c>
      <c r="AK38">
        <v>3.25821</v>
      </c>
      <c r="AL38">
        <v>1404.48</v>
      </c>
      <c r="AM38">
        <v>99.4569</v>
      </c>
      <c r="AN38">
        <v>0.0218459</v>
      </c>
      <c r="AO38">
        <v>3.5221</v>
      </c>
      <c r="AP38">
        <v>999.9</v>
      </c>
      <c r="AQ38">
        <v>999.9</v>
      </c>
      <c r="AR38">
        <v>9980.62</v>
      </c>
      <c r="AS38">
        <v>0</v>
      </c>
      <c r="AT38">
        <v>578.147</v>
      </c>
      <c r="AU38">
        <v>0</v>
      </c>
      <c r="AV38" t="s">
        <v>204</v>
      </c>
      <c r="AW38">
        <v>0</v>
      </c>
      <c r="AX38">
        <v>-1.442</v>
      </c>
      <c r="AY38">
        <v>-0.036</v>
      </c>
      <c r="AZ38">
        <v>0</v>
      </c>
      <c r="BA38">
        <v>0</v>
      </c>
      <c r="BB38">
        <v>0</v>
      </c>
      <c r="BC38">
        <v>0</v>
      </c>
      <c r="BD38">
        <v>401.938934426229</v>
      </c>
      <c r="BE38">
        <v>-2.15716499433464</v>
      </c>
      <c r="BF38">
        <v>0.636560567704139</v>
      </c>
      <c r="BG38">
        <v>-1</v>
      </c>
      <c r="BH38">
        <v>0</v>
      </c>
      <c r="BI38">
        <v>0</v>
      </c>
      <c r="BJ38" t="s">
        <v>205</v>
      </c>
      <c r="BK38">
        <v>1.88462</v>
      </c>
      <c r="BL38">
        <v>1.88158</v>
      </c>
      <c r="BM38">
        <v>1.88311</v>
      </c>
      <c r="BN38">
        <v>1.88187</v>
      </c>
      <c r="BO38">
        <v>1.88373</v>
      </c>
      <c r="BP38">
        <v>1.88309</v>
      </c>
      <c r="BQ38">
        <v>1.88477</v>
      </c>
      <c r="BR38">
        <v>1.88221</v>
      </c>
      <c r="BS38" t="s">
        <v>206</v>
      </c>
      <c r="BT38" t="s">
        <v>17</v>
      </c>
      <c r="BU38" t="s">
        <v>17</v>
      </c>
      <c r="BV38" t="s">
        <v>17</v>
      </c>
      <c r="BW38" t="s">
        <v>207</v>
      </c>
      <c r="BX38" t="s">
        <v>208</v>
      </c>
      <c r="BY38" t="s">
        <v>209</v>
      </c>
      <c r="BZ38" t="s">
        <v>209</v>
      </c>
      <c r="CA38" t="s">
        <v>209</v>
      </c>
      <c r="CB38" t="s">
        <v>209</v>
      </c>
      <c r="CC38">
        <v>5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1309.71</v>
      </c>
      <c r="CJ38">
        <v>1.7711</v>
      </c>
      <c r="CK38">
        <v>4.21043</v>
      </c>
      <c r="CL38">
        <v>7.48126</v>
      </c>
      <c r="CM38">
        <v>29.9992</v>
      </c>
      <c r="CN38">
        <v>7.652</v>
      </c>
      <c r="CO38">
        <v>7.63457</v>
      </c>
      <c r="CP38">
        <v>-1</v>
      </c>
      <c r="CQ38">
        <v>0.270767</v>
      </c>
      <c r="CR38">
        <v>98.0064</v>
      </c>
      <c r="CS38">
        <v>-999.9</v>
      </c>
      <c r="CT38">
        <v>400</v>
      </c>
      <c r="CU38">
        <v>3.155</v>
      </c>
      <c r="CV38">
        <v>104.285</v>
      </c>
      <c r="CW38">
        <v>103.683</v>
      </c>
    </row>
    <row r="39" spans="1:101">
      <c r="A39">
        <v>25</v>
      </c>
      <c r="B39">
        <v>1550836550.3</v>
      </c>
      <c r="C39">
        <v>49.5999999046326</v>
      </c>
      <c r="D39" t="s">
        <v>256</v>
      </c>
      <c r="E39" t="s">
        <v>257</v>
      </c>
      <c r="F39">
        <f>J39+I39+M39*K39</f>
        <v>0</v>
      </c>
      <c r="G39">
        <f>(1000*AM39)/(L39*(AO39+273.15))</f>
        <v>0</v>
      </c>
      <c r="H39">
        <f>((G39*F39*(1-(AJ39/1000)))/(100*K39))*(BE39/60)</f>
        <v>0</v>
      </c>
      <c r="I39" t="s">
        <v>197</v>
      </c>
      <c r="J39" t="s">
        <v>198</v>
      </c>
      <c r="K39" t="s">
        <v>199</v>
      </c>
      <c r="L39" t="s">
        <v>200</v>
      </c>
      <c r="M39" t="s">
        <v>201</v>
      </c>
      <c r="N39" t="s">
        <v>202</v>
      </c>
      <c r="O39" t="s">
        <v>203</v>
      </c>
      <c r="Q39">
        <v>1550836550.3</v>
      </c>
      <c r="R39">
        <f>AL39*Y39*(AJ39-AK39)/(100*AF39*(1000-Y39*AJ39))</f>
        <v>0</v>
      </c>
      <c r="S39">
        <f>AL39*Y39*(AI39-AH39*(1000-Y39*AK39)/(1000-Y39*AJ39))/(100*AF39)</f>
        <v>0</v>
      </c>
      <c r="T39">
        <f>(U39/V39*100)</f>
        <v>0</v>
      </c>
      <c r="U39">
        <f>AJ39*(AM39+AN39)/1000</f>
        <v>0</v>
      </c>
      <c r="V39">
        <f>0.61365*exp(17.502*AO39/(240.97+AO39))</f>
        <v>0</v>
      </c>
      <c r="W39">
        <v>128</v>
      </c>
      <c r="X39">
        <v>9</v>
      </c>
      <c r="Y39">
        <f>IF(W39*$H$11&gt;=AA39,1.0,(AA39/(AA39-W39*$H$11)))</f>
        <v>0</v>
      </c>
      <c r="Z39">
        <f>(Y39-1)*100</f>
        <v>0</v>
      </c>
      <c r="AA39">
        <f>MAX(0,($B$11+$C$11*AR39)/(1+$D$11*AR39)*AM39/(AO39+273)*$E$11)</f>
        <v>0</v>
      </c>
      <c r="AB39">
        <f>$B$9*AS39+$C$9*AT39</f>
        <v>0</v>
      </c>
      <c r="AC39">
        <f>AB39*AD39</f>
        <v>0</v>
      </c>
      <c r="AD39">
        <f>($B$9*$D$7+$C$9*$D$7)/($B$9+$C$9)</f>
        <v>0</v>
      </c>
      <c r="AE39">
        <f>($B$9*$K$7+$C$9*$K$7)/($B$9+$C$9)</f>
        <v>0</v>
      </c>
      <c r="AF39">
        <v>10</v>
      </c>
      <c r="AG39">
        <v>1550836550.3</v>
      </c>
      <c r="AH39">
        <v>397.904</v>
      </c>
      <c r="AI39">
        <v>400.01</v>
      </c>
      <c r="AJ39">
        <v>7.09936</v>
      </c>
      <c r="AK39">
        <v>3.25651</v>
      </c>
      <c r="AL39">
        <v>1404.4</v>
      </c>
      <c r="AM39">
        <v>99.4571</v>
      </c>
      <c r="AN39">
        <v>0.021609</v>
      </c>
      <c r="AO39">
        <v>3.52165</v>
      </c>
      <c r="AP39">
        <v>999.9</v>
      </c>
      <c r="AQ39">
        <v>999.9</v>
      </c>
      <c r="AR39">
        <v>9996.25</v>
      </c>
      <c r="AS39">
        <v>0</v>
      </c>
      <c r="AT39">
        <v>578.529</v>
      </c>
      <c r="AU39">
        <v>0</v>
      </c>
      <c r="AV39" t="s">
        <v>204</v>
      </c>
      <c r="AW39">
        <v>0</v>
      </c>
      <c r="AX39">
        <v>-1.442</v>
      </c>
      <c r="AY39">
        <v>-0.036</v>
      </c>
      <c r="AZ39">
        <v>0</v>
      </c>
      <c r="BA39">
        <v>0</v>
      </c>
      <c r="BB39">
        <v>0</v>
      </c>
      <c r="BC39">
        <v>0</v>
      </c>
      <c r="BD39">
        <v>401.873245901639</v>
      </c>
      <c r="BE39">
        <v>-2.19391168445052</v>
      </c>
      <c r="BF39">
        <v>0.646289362075828</v>
      </c>
      <c r="BG39">
        <v>-1</v>
      </c>
      <c r="BH39">
        <v>0</v>
      </c>
      <c r="BI39">
        <v>0</v>
      </c>
      <c r="BJ39" t="s">
        <v>205</v>
      </c>
      <c r="BK39">
        <v>1.88462</v>
      </c>
      <c r="BL39">
        <v>1.88158</v>
      </c>
      <c r="BM39">
        <v>1.8831</v>
      </c>
      <c r="BN39">
        <v>1.88187</v>
      </c>
      <c r="BO39">
        <v>1.88374</v>
      </c>
      <c r="BP39">
        <v>1.88309</v>
      </c>
      <c r="BQ39">
        <v>1.88477</v>
      </c>
      <c r="BR39">
        <v>1.88224</v>
      </c>
      <c r="BS39" t="s">
        <v>206</v>
      </c>
      <c r="BT39" t="s">
        <v>17</v>
      </c>
      <c r="BU39" t="s">
        <v>17</v>
      </c>
      <c r="BV39" t="s">
        <v>17</v>
      </c>
      <c r="BW39" t="s">
        <v>207</v>
      </c>
      <c r="BX39" t="s">
        <v>208</v>
      </c>
      <c r="BY39" t="s">
        <v>209</v>
      </c>
      <c r="BZ39" t="s">
        <v>209</v>
      </c>
      <c r="CA39" t="s">
        <v>209</v>
      </c>
      <c r="CB39" t="s">
        <v>209</v>
      </c>
      <c r="CC39">
        <v>5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1310.47</v>
      </c>
      <c r="CJ39">
        <v>1.77109</v>
      </c>
      <c r="CK39">
        <v>4.21431</v>
      </c>
      <c r="CL39">
        <v>7.47652</v>
      </c>
      <c r="CM39">
        <v>29.9993</v>
      </c>
      <c r="CN39">
        <v>7.64491</v>
      </c>
      <c r="CO39">
        <v>7.62879</v>
      </c>
      <c r="CP39">
        <v>-1</v>
      </c>
      <c r="CQ39">
        <v>0.562759</v>
      </c>
      <c r="CR39">
        <v>98.0064</v>
      </c>
      <c r="CS39">
        <v>-999.9</v>
      </c>
      <c r="CT39">
        <v>400</v>
      </c>
      <c r="CU39">
        <v>3.10483</v>
      </c>
      <c r="CV39">
        <v>104.286</v>
      </c>
      <c r="CW39">
        <v>103.684</v>
      </c>
    </row>
    <row r="40" spans="1:101">
      <c r="A40">
        <v>26</v>
      </c>
      <c r="B40">
        <v>1550836552.3</v>
      </c>
      <c r="C40">
        <v>51.5999999046326</v>
      </c>
      <c r="D40" t="s">
        <v>258</v>
      </c>
      <c r="E40" t="s">
        <v>259</v>
      </c>
      <c r="F40">
        <f>J40+I40+M40*K40</f>
        <v>0</v>
      </c>
      <c r="G40">
        <f>(1000*AM40)/(L40*(AO40+273.15))</f>
        <v>0</v>
      </c>
      <c r="H40">
        <f>((G40*F40*(1-(AJ40/1000)))/(100*K40))*(BE40/60)</f>
        <v>0</v>
      </c>
      <c r="I40" t="s">
        <v>197</v>
      </c>
      <c r="J40" t="s">
        <v>198</v>
      </c>
      <c r="K40" t="s">
        <v>199</v>
      </c>
      <c r="L40" t="s">
        <v>200</v>
      </c>
      <c r="M40" t="s">
        <v>201</v>
      </c>
      <c r="N40" t="s">
        <v>202</v>
      </c>
      <c r="O40" t="s">
        <v>203</v>
      </c>
      <c r="Q40">
        <v>1550836552.3</v>
      </c>
      <c r="R40">
        <f>AL40*Y40*(AJ40-AK40)/(100*AF40*(1000-Y40*AJ40))</f>
        <v>0</v>
      </c>
      <c r="S40">
        <f>AL40*Y40*(AI40-AH40*(1000-Y40*AK40)/(1000-Y40*AJ40))/(100*AF40)</f>
        <v>0</v>
      </c>
      <c r="T40">
        <f>(U40/V40*100)</f>
        <v>0</v>
      </c>
      <c r="U40">
        <f>AJ40*(AM40+AN40)/1000</f>
        <v>0</v>
      </c>
      <c r="V40">
        <f>0.61365*exp(17.502*AO40/(240.97+AO40))</f>
        <v>0</v>
      </c>
      <c r="W40">
        <v>154</v>
      </c>
      <c r="X40">
        <v>11</v>
      </c>
      <c r="Y40">
        <f>IF(W40*$H$11&gt;=AA40,1.0,(AA40/(AA40-W40*$H$11)))</f>
        <v>0</v>
      </c>
      <c r="Z40">
        <f>(Y40-1)*100</f>
        <v>0</v>
      </c>
      <c r="AA40">
        <f>MAX(0,($B$11+$C$11*AR40)/(1+$D$11*AR40)*AM40/(AO40+273)*$E$11)</f>
        <v>0</v>
      </c>
      <c r="AB40">
        <f>$B$9*AS40+$C$9*AT40</f>
        <v>0</v>
      </c>
      <c r="AC40">
        <f>AB40*AD40</f>
        <v>0</v>
      </c>
      <c r="AD40">
        <f>($B$9*$D$7+$C$9*$D$7)/($B$9+$C$9)</f>
        <v>0</v>
      </c>
      <c r="AE40">
        <f>($B$9*$K$7+$C$9*$K$7)/($B$9+$C$9)</f>
        <v>0</v>
      </c>
      <c r="AF40">
        <v>10</v>
      </c>
      <c r="AG40">
        <v>1550836552.3</v>
      </c>
      <c r="AH40">
        <v>397.811</v>
      </c>
      <c r="AI40">
        <v>400.01</v>
      </c>
      <c r="AJ40">
        <v>7.10351</v>
      </c>
      <c r="AK40">
        <v>3.25456</v>
      </c>
      <c r="AL40">
        <v>1404.5</v>
      </c>
      <c r="AM40">
        <v>99.4582</v>
      </c>
      <c r="AN40">
        <v>0.0216342</v>
      </c>
      <c r="AO40">
        <v>3.52301</v>
      </c>
      <c r="AP40">
        <v>999.9</v>
      </c>
      <c r="AQ40">
        <v>999.9</v>
      </c>
      <c r="AR40">
        <v>10009.4</v>
      </c>
      <c r="AS40">
        <v>0</v>
      </c>
      <c r="AT40">
        <v>578.092</v>
      </c>
      <c r="AU40">
        <v>0</v>
      </c>
      <c r="AV40" t="s">
        <v>204</v>
      </c>
      <c r="AW40">
        <v>0</v>
      </c>
      <c r="AX40">
        <v>-1.442</v>
      </c>
      <c r="AY40">
        <v>-0.036</v>
      </c>
      <c r="AZ40">
        <v>0</v>
      </c>
      <c r="BA40">
        <v>0</v>
      </c>
      <c r="BB40">
        <v>0</v>
      </c>
      <c r="BC40">
        <v>0</v>
      </c>
      <c r="BD40">
        <v>401.804934426229</v>
      </c>
      <c r="BE40">
        <v>-2.2241912138764</v>
      </c>
      <c r="BF40">
        <v>0.65462386569399</v>
      </c>
      <c r="BG40">
        <v>-1</v>
      </c>
      <c r="BH40">
        <v>0</v>
      </c>
      <c r="BI40">
        <v>0</v>
      </c>
      <c r="BJ40" t="s">
        <v>205</v>
      </c>
      <c r="BK40">
        <v>1.88462</v>
      </c>
      <c r="BL40">
        <v>1.88159</v>
      </c>
      <c r="BM40">
        <v>1.8831</v>
      </c>
      <c r="BN40">
        <v>1.88187</v>
      </c>
      <c r="BO40">
        <v>1.88372</v>
      </c>
      <c r="BP40">
        <v>1.88309</v>
      </c>
      <c r="BQ40">
        <v>1.88477</v>
      </c>
      <c r="BR40">
        <v>1.88226</v>
      </c>
      <c r="BS40" t="s">
        <v>206</v>
      </c>
      <c r="BT40" t="s">
        <v>17</v>
      </c>
      <c r="BU40" t="s">
        <v>17</v>
      </c>
      <c r="BV40" t="s">
        <v>17</v>
      </c>
      <c r="BW40" t="s">
        <v>207</v>
      </c>
      <c r="BX40" t="s">
        <v>208</v>
      </c>
      <c r="BY40" t="s">
        <v>209</v>
      </c>
      <c r="BZ40" t="s">
        <v>209</v>
      </c>
      <c r="CA40" t="s">
        <v>209</v>
      </c>
      <c r="CB40" t="s">
        <v>209</v>
      </c>
      <c r="CC40">
        <v>5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1291.27</v>
      </c>
      <c r="CJ40">
        <v>1.77109</v>
      </c>
      <c r="CK40">
        <v>4.21827</v>
      </c>
      <c r="CL40">
        <v>7.47183</v>
      </c>
      <c r="CM40">
        <v>29.9991</v>
      </c>
      <c r="CN40">
        <v>7.63757</v>
      </c>
      <c r="CO40">
        <v>7.62329</v>
      </c>
      <c r="CP40">
        <v>-1</v>
      </c>
      <c r="CQ40">
        <v>1.31862</v>
      </c>
      <c r="CR40">
        <v>98.0064</v>
      </c>
      <c r="CS40">
        <v>-999.9</v>
      </c>
      <c r="CT40">
        <v>400</v>
      </c>
      <c r="CU40">
        <v>3.01158</v>
      </c>
      <c r="CV40">
        <v>104.287</v>
      </c>
      <c r="CW40">
        <v>103.684</v>
      </c>
    </row>
    <row r="41" spans="1:101">
      <c r="A41">
        <v>27</v>
      </c>
      <c r="B41">
        <v>1550836554.3</v>
      </c>
      <c r="C41">
        <v>53.5999999046326</v>
      </c>
      <c r="D41" t="s">
        <v>260</v>
      </c>
      <c r="E41" t="s">
        <v>261</v>
      </c>
      <c r="F41">
        <f>J41+I41+M41*K41</f>
        <v>0</v>
      </c>
      <c r="G41">
        <f>(1000*AM41)/(L41*(AO41+273.15))</f>
        <v>0</v>
      </c>
      <c r="H41">
        <f>((G41*F41*(1-(AJ41/1000)))/(100*K41))*(BE41/60)</f>
        <v>0</v>
      </c>
      <c r="I41" t="s">
        <v>197</v>
      </c>
      <c r="J41" t="s">
        <v>198</v>
      </c>
      <c r="K41" t="s">
        <v>199</v>
      </c>
      <c r="L41" t="s">
        <v>200</v>
      </c>
      <c r="M41" t="s">
        <v>201</v>
      </c>
      <c r="N41" t="s">
        <v>202</v>
      </c>
      <c r="O41" t="s">
        <v>203</v>
      </c>
      <c r="Q41">
        <v>1550836554.3</v>
      </c>
      <c r="R41">
        <f>AL41*Y41*(AJ41-AK41)/(100*AF41*(1000-Y41*AJ41))</f>
        <v>0</v>
      </c>
      <c r="S41">
        <f>AL41*Y41*(AI41-AH41*(1000-Y41*AK41)/(1000-Y41*AJ41))/(100*AF41)</f>
        <v>0</v>
      </c>
      <c r="T41">
        <f>(U41/V41*100)</f>
        <v>0</v>
      </c>
      <c r="U41">
        <f>AJ41*(AM41+AN41)/1000</f>
        <v>0</v>
      </c>
      <c r="V41">
        <f>0.61365*exp(17.502*AO41/(240.97+AO41))</f>
        <v>0</v>
      </c>
      <c r="W41">
        <v>153</v>
      </c>
      <c r="X41">
        <v>11</v>
      </c>
      <c r="Y41">
        <f>IF(W41*$H$11&gt;=AA41,1.0,(AA41/(AA41-W41*$H$11)))</f>
        <v>0</v>
      </c>
      <c r="Z41">
        <f>(Y41-1)*100</f>
        <v>0</v>
      </c>
      <c r="AA41">
        <f>MAX(0,($B$11+$C$11*AR41)/(1+$D$11*AR41)*AM41/(AO41+273)*$E$11)</f>
        <v>0</v>
      </c>
      <c r="AB41">
        <f>$B$9*AS41+$C$9*AT41</f>
        <v>0</v>
      </c>
      <c r="AC41">
        <f>AB41*AD41</f>
        <v>0</v>
      </c>
      <c r="AD41">
        <f>($B$9*$D$7+$C$9*$D$7)/($B$9+$C$9)</f>
        <v>0</v>
      </c>
      <c r="AE41">
        <f>($B$9*$K$7+$C$9*$K$7)/($B$9+$C$9)</f>
        <v>0</v>
      </c>
      <c r="AF41">
        <v>10</v>
      </c>
      <c r="AG41">
        <v>1550836554.3</v>
      </c>
      <c r="AH41">
        <v>397.706</v>
      </c>
      <c r="AI41">
        <v>400.015</v>
      </c>
      <c r="AJ41">
        <v>7.11009</v>
      </c>
      <c r="AK41">
        <v>3.25256</v>
      </c>
      <c r="AL41">
        <v>1404.47</v>
      </c>
      <c r="AM41">
        <v>99.4607</v>
      </c>
      <c r="AN41">
        <v>0.0219933</v>
      </c>
      <c r="AO41">
        <v>3.52002</v>
      </c>
      <c r="AP41">
        <v>999.9</v>
      </c>
      <c r="AQ41">
        <v>999.9</v>
      </c>
      <c r="AR41">
        <v>9960</v>
      </c>
      <c r="AS41">
        <v>0</v>
      </c>
      <c r="AT41">
        <v>578.564</v>
      </c>
      <c r="AU41">
        <v>0</v>
      </c>
      <c r="AV41" t="s">
        <v>204</v>
      </c>
      <c r="AW41">
        <v>0</v>
      </c>
      <c r="AX41">
        <v>-1.442</v>
      </c>
      <c r="AY41">
        <v>-0.036</v>
      </c>
      <c r="AZ41">
        <v>0</v>
      </c>
      <c r="BA41">
        <v>0</v>
      </c>
      <c r="BB41">
        <v>0</v>
      </c>
      <c r="BC41">
        <v>0</v>
      </c>
      <c r="BD41">
        <v>401.735163934426</v>
      </c>
      <c r="BE41">
        <v>-2.25491286198862</v>
      </c>
      <c r="BF41">
        <v>0.663138431764347</v>
      </c>
      <c r="BG41">
        <v>-1</v>
      </c>
      <c r="BH41">
        <v>0</v>
      </c>
      <c r="BI41">
        <v>0</v>
      </c>
      <c r="BJ41" t="s">
        <v>205</v>
      </c>
      <c r="BK41">
        <v>1.88461</v>
      </c>
      <c r="BL41">
        <v>1.88158</v>
      </c>
      <c r="BM41">
        <v>1.8831</v>
      </c>
      <c r="BN41">
        <v>1.88187</v>
      </c>
      <c r="BO41">
        <v>1.88371</v>
      </c>
      <c r="BP41">
        <v>1.88309</v>
      </c>
      <c r="BQ41">
        <v>1.88477</v>
      </c>
      <c r="BR41">
        <v>1.88226</v>
      </c>
      <c r="BS41" t="s">
        <v>206</v>
      </c>
      <c r="BT41" t="s">
        <v>17</v>
      </c>
      <c r="BU41" t="s">
        <v>17</v>
      </c>
      <c r="BV41" t="s">
        <v>17</v>
      </c>
      <c r="BW41" t="s">
        <v>207</v>
      </c>
      <c r="BX41" t="s">
        <v>208</v>
      </c>
      <c r="BY41" t="s">
        <v>209</v>
      </c>
      <c r="BZ41" t="s">
        <v>209</v>
      </c>
      <c r="CA41" t="s">
        <v>209</v>
      </c>
      <c r="CB41" t="s">
        <v>209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1292.3</v>
      </c>
      <c r="CJ41">
        <v>1.77108</v>
      </c>
      <c r="CK41">
        <v>4.2225</v>
      </c>
      <c r="CL41">
        <v>7.46715</v>
      </c>
      <c r="CM41">
        <v>29.9993</v>
      </c>
      <c r="CN41">
        <v>7.63049</v>
      </c>
      <c r="CO41">
        <v>7.61753</v>
      </c>
      <c r="CP41">
        <v>-1</v>
      </c>
      <c r="CQ41">
        <v>2.6479</v>
      </c>
      <c r="CR41">
        <v>97.6191</v>
      </c>
      <c r="CS41">
        <v>-999.9</v>
      </c>
      <c r="CT41">
        <v>400</v>
      </c>
      <c r="CU41">
        <v>2.92584</v>
      </c>
      <c r="CV41">
        <v>104.288</v>
      </c>
      <c r="CW41">
        <v>103.684</v>
      </c>
    </row>
    <row r="42" spans="1:101">
      <c r="A42">
        <v>28</v>
      </c>
      <c r="B42">
        <v>1550836556.3</v>
      </c>
      <c r="C42">
        <v>55.5999999046326</v>
      </c>
      <c r="D42" t="s">
        <v>262</v>
      </c>
      <c r="E42" t="s">
        <v>263</v>
      </c>
      <c r="F42">
        <f>J42+I42+M42*K42</f>
        <v>0</v>
      </c>
      <c r="G42">
        <f>(1000*AM42)/(L42*(AO42+273.15))</f>
        <v>0</v>
      </c>
      <c r="H42">
        <f>((G42*F42*(1-(AJ42/1000)))/(100*K42))*(BE42/60)</f>
        <v>0</v>
      </c>
      <c r="I42" t="s">
        <v>197</v>
      </c>
      <c r="J42" t="s">
        <v>198</v>
      </c>
      <c r="K42" t="s">
        <v>199</v>
      </c>
      <c r="L42" t="s">
        <v>200</v>
      </c>
      <c r="M42" t="s">
        <v>201</v>
      </c>
      <c r="N42" t="s">
        <v>202</v>
      </c>
      <c r="O42" t="s">
        <v>203</v>
      </c>
      <c r="Q42">
        <v>1550836556.3</v>
      </c>
      <c r="R42">
        <f>AL42*Y42*(AJ42-AK42)/(100*AF42*(1000-Y42*AJ42))</f>
        <v>0</v>
      </c>
      <c r="S42">
        <f>AL42*Y42*(AI42-AH42*(1000-Y42*AK42)/(1000-Y42*AJ42))/(100*AF42)</f>
        <v>0</v>
      </c>
      <c r="T42">
        <f>(U42/V42*100)</f>
        <v>0</v>
      </c>
      <c r="U42">
        <f>AJ42*(AM42+AN42)/1000</f>
        <v>0</v>
      </c>
      <c r="V42">
        <f>0.61365*exp(17.502*AO42/(240.97+AO42))</f>
        <v>0</v>
      </c>
      <c r="W42">
        <v>141</v>
      </c>
      <c r="X42">
        <v>10</v>
      </c>
      <c r="Y42">
        <f>IF(W42*$H$11&gt;=AA42,1.0,(AA42/(AA42-W42*$H$11)))</f>
        <v>0</v>
      </c>
      <c r="Z42">
        <f>(Y42-1)*100</f>
        <v>0</v>
      </c>
      <c r="AA42">
        <f>MAX(0,($B$11+$C$11*AR42)/(1+$D$11*AR42)*AM42/(AO42+273)*$E$11)</f>
        <v>0</v>
      </c>
      <c r="AB42">
        <f>$B$9*AS42+$C$9*AT42</f>
        <v>0</v>
      </c>
      <c r="AC42">
        <f>AB42*AD42</f>
        <v>0</v>
      </c>
      <c r="AD42">
        <f>($B$9*$D$7+$C$9*$D$7)/($B$9+$C$9)</f>
        <v>0</v>
      </c>
      <c r="AE42">
        <f>($B$9*$K$7+$C$9*$K$7)/($B$9+$C$9)</f>
        <v>0</v>
      </c>
      <c r="AF42">
        <v>10</v>
      </c>
      <c r="AG42">
        <v>1550836556.3</v>
      </c>
      <c r="AH42">
        <v>397.654</v>
      </c>
      <c r="AI42">
        <v>399.992</v>
      </c>
      <c r="AJ42">
        <v>7.11396</v>
      </c>
      <c r="AK42">
        <v>3.25084</v>
      </c>
      <c r="AL42">
        <v>1403.99</v>
      </c>
      <c r="AM42">
        <v>99.461</v>
      </c>
      <c r="AN42">
        <v>0.0217889</v>
      </c>
      <c r="AO42">
        <v>3.50698</v>
      </c>
      <c r="AP42">
        <v>999.9</v>
      </c>
      <c r="AQ42">
        <v>999.9</v>
      </c>
      <c r="AR42">
        <v>9976.88</v>
      </c>
      <c r="AS42">
        <v>0</v>
      </c>
      <c r="AT42">
        <v>579.349</v>
      </c>
      <c r="AU42">
        <v>0</v>
      </c>
      <c r="AV42" t="s">
        <v>204</v>
      </c>
      <c r="AW42">
        <v>0</v>
      </c>
      <c r="AX42">
        <v>-1.442</v>
      </c>
      <c r="AY42">
        <v>-0.036</v>
      </c>
      <c r="AZ42">
        <v>0</v>
      </c>
      <c r="BA42">
        <v>0</v>
      </c>
      <c r="BB42">
        <v>0</v>
      </c>
      <c r="BC42">
        <v>0</v>
      </c>
      <c r="BD42">
        <v>401.662418032787</v>
      </c>
      <c r="BE42">
        <v>-2.27411823526683</v>
      </c>
      <c r="BF42">
        <v>0.668596202969803</v>
      </c>
      <c r="BG42">
        <v>-1</v>
      </c>
      <c r="BH42">
        <v>0</v>
      </c>
      <c r="BI42">
        <v>0</v>
      </c>
      <c r="BJ42" t="s">
        <v>205</v>
      </c>
      <c r="BK42">
        <v>1.88461</v>
      </c>
      <c r="BL42">
        <v>1.88157</v>
      </c>
      <c r="BM42">
        <v>1.88311</v>
      </c>
      <c r="BN42">
        <v>1.88187</v>
      </c>
      <c r="BO42">
        <v>1.88371</v>
      </c>
      <c r="BP42">
        <v>1.88309</v>
      </c>
      <c r="BQ42">
        <v>1.88477</v>
      </c>
      <c r="BR42">
        <v>1.88227</v>
      </c>
      <c r="BS42" t="s">
        <v>206</v>
      </c>
      <c r="BT42" t="s">
        <v>17</v>
      </c>
      <c r="BU42" t="s">
        <v>17</v>
      </c>
      <c r="BV42" t="s">
        <v>17</v>
      </c>
      <c r="BW42" t="s">
        <v>207</v>
      </c>
      <c r="BX42" t="s">
        <v>208</v>
      </c>
      <c r="BY42" t="s">
        <v>209</v>
      </c>
      <c r="BZ42" t="s">
        <v>209</v>
      </c>
      <c r="CA42" t="s">
        <v>209</v>
      </c>
      <c r="CB42" t="s">
        <v>209</v>
      </c>
      <c r="CC42">
        <v>5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1300.63</v>
      </c>
      <c r="CJ42">
        <v>1.77108</v>
      </c>
      <c r="CK42">
        <v>4.22682</v>
      </c>
      <c r="CL42">
        <v>7.46269</v>
      </c>
      <c r="CM42">
        <v>29.9995</v>
      </c>
      <c r="CN42">
        <v>7.62365</v>
      </c>
      <c r="CO42">
        <v>7.61177</v>
      </c>
      <c r="CP42">
        <v>-1</v>
      </c>
      <c r="CQ42">
        <v>4.0388</v>
      </c>
      <c r="CR42">
        <v>97.6191</v>
      </c>
      <c r="CS42">
        <v>-999.9</v>
      </c>
      <c r="CT42">
        <v>400</v>
      </c>
      <c r="CU42">
        <v>2.83503</v>
      </c>
      <c r="CV42">
        <v>104.289</v>
      </c>
      <c r="CW42">
        <v>103.685</v>
      </c>
    </row>
    <row r="43" spans="1:101">
      <c r="A43">
        <v>29</v>
      </c>
      <c r="B43">
        <v>1550836558.3</v>
      </c>
      <c r="C43">
        <v>57.5999999046326</v>
      </c>
      <c r="D43" t="s">
        <v>264</v>
      </c>
      <c r="E43" t="s">
        <v>265</v>
      </c>
      <c r="F43">
        <f>J43+I43+M43*K43</f>
        <v>0</v>
      </c>
      <c r="G43">
        <f>(1000*AM43)/(L43*(AO43+273.15))</f>
        <v>0</v>
      </c>
      <c r="H43">
        <f>((G43*F43*(1-(AJ43/1000)))/(100*K43))*(BE43/60)</f>
        <v>0</v>
      </c>
      <c r="I43" t="s">
        <v>197</v>
      </c>
      <c r="J43" t="s">
        <v>198</v>
      </c>
      <c r="K43" t="s">
        <v>199</v>
      </c>
      <c r="L43" t="s">
        <v>200</v>
      </c>
      <c r="M43" t="s">
        <v>201</v>
      </c>
      <c r="N43" t="s">
        <v>202</v>
      </c>
      <c r="O43" t="s">
        <v>203</v>
      </c>
      <c r="Q43">
        <v>1550836558.3</v>
      </c>
      <c r="R43">
        <f>AL43*Y43*(AJ43-AK43)/(100*AF43*(1000-Y43*AJ43))</f>
        <v>0</v>
      </c>
      <c r="S43">
        <f>AL43*Y43*(AI43-AH43*(1000-Y43*AK43)/(1000-Y43*AJ43))/(100*AF43)</f>
        <v>0</v>
      </c>
      <c r="T43">
        <f>(U43/V43*100)</f>
        <v>0</v>
      </c>
      <c r="U43">
        <f>AJ43*(AM43+AN43)/1000</f>
        <v>0</v>
      </c>
      <c r="V43">
        <f>0.61365*exp(17.502*AO43/(240.97+AO43))</f>
        <v>0</v>
      </c>
      <c r="W43">
        <v>143</v>
      </c>
      <c r="X43">
        <v>10</v>
      </c>
      <c r="Y43">
        <f>IF(W43*$H$11&gt;=AA43,1.0,(AA43/(AA43-W43*$H$11)))</f>
        <v>0</v>
      </c>
      <c r="Z43">
        <f>(Y43-1)*100</f>
        <v>0</v>
      </c>
      <c r="AA43">
        <f>MAX(0,($B$11+$C$11*AR43)/(1+$D$11*AR43)*AM43/(AO43+273)*$E$11)</f>
        <v>0</v>
      </c>
      <c r="AB43">
        <f>$B$9*AS43+$C$9*AT43</f>
        <v>0</v>
      </c>
      <c r="AC43">
        <f>AB43*AD43</f>
        <v>0</v>
      </c>
      <c r="AD43">
        <f>($B$9*$D$7+$C$9*$D$7)/($B$9+$C$9)</f>
        <v>0</v>
      </c>
      <c r="AE43">
        <f>($B$9*$K$7+$C$9*$K$7)/($B$9+$C$9)</f>
        <v>0</v>
      </c>
      <c r="AF43">
        <v>10</v>
      </c>
      <c r="AG43">
        <v>1550836558.3</v>
      </c>
      <c r="AH43">
        <v>397.589</v>
      </c>
      <c r="AI43">
        <v>399.982</v>
      </c>
      <c r="AJ43">
        <v>7.1157</v>
      </c>
      <c r="AK43">
        <v>3.24949</v>
      </c>
      <c r="AL43">
        <v>1403.55</v>
      </c>
      <c r="AM43">
        <v>99.4593</v>
      </c>
      <c r="AN43">
        <v>0.0215707</v>
      </c>
      <c r="AO43">
        <v>3.50038</v>
      </c>
      <c r="AP43">
        <v>999.9</v>
      </c>
      <c r="AQ43">
        <v>999.9</v>
      </c>
      <c r="AR43">
        <v>9993.75</v>
      </c>
      <c r="AS43">
        <v>0</v>
      </c>
      <c r="AT43">
        <v>579.613</v>
      </c>
      <c r="AU43">
        <v>0</v>
      </c>
      <c r="AV43" t="s">
        <v>204</v>
      </c>
      <c r="AW43">
        <v>0</v>
      </c>
      <c r="AX43">
        <v>-1.442</v>
      </c>
      <c r="AY43">
        <v>-0.036</v>
      </c>
      <c r="AZ43">
        <v>0</v>
      </c>
      <c r="BA43">
        <v>0</v>
      </c>
      <c r="BB43">
        <v>0</v>
      </c>
      <c r="BC43">
        <v>0</v>
      </c>
      <c r="BD43">
        <v>401.588090163934</v>
      </c>
      <c r="BE43">
        <v>-2.27964225973822</v>
      </c>
      <c r="BF43">
        <v>0.670321430165646</v>
      </c>
      <c r="BG43">
        <v>-1</v>
      </c>
      <c r="BH43">
        <v>0</v>
      </c>
      <c r="BI43">
        <v>0</v>
      </c>
      <c r="BJ43" t="s">
        <v>205</v>
      </c>
      <c r="BK43">
        <v>1.88462</v>
      </c>
      <c r="BL43">
        <v>1.88157</v>
      </c>
      <c r="BM43">
        <v>1.8831</v>
      </c>
      <c r="BN43">
        <v>1.88187</v>
      </c>
      <c r="BO43">
        <v>1.88371</v>
      </c>
      <c r="BP43">
        <v>1.88309</v>
      </c>
      <c r="BQ43">
        <v>1.88477</v>
      </c>
      <c r="BR43">
        <v>1.88229</v>
      </c>
      <c r="BS43" t="s">
        <v>206</v>
      </c>
      <c r="BT43" t="s">
        <v>17</v>
      </c>
      <c r="BU43" t="s">
        <v>17</v>
      </c>
      <c r="BV43" t="s">
        <v>17</v>
      </c>
      <c r="BW43" t="s">
        <v>207</v>
      </c>
      <c r="BX43" t="s">
        <v>208</v>
      </c>
      <c r="BY43" t="s">
        <v>209</v>
      </c>
      <c r="BZ43" t="s">
        <v>209</v>
      </c>
      <c r="CA43" t="s">
        <v>209</v>
      </c>
      <c r="CB43" t="s">
        <v>209</v>
      </c>
      <c r="CC43">
        <v>5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1299</v>
      </c>
      <c r="CJ43">
        <v>1.77108</v>
      </c>
      <c r="CK43">
        <v>4.23039</v>
      </c>
      <c r="CL43">
        <v>7.45801</v>
      </c>
      <c r="CM43">
        <v>29.9993</v>
      </c>
      <c r="CN43">
        <v>7.61655</v>
      </c>
      <c r="CO43">
        <v>7.60646</v>
      </c>
      <c r="CP43">
        <v>-1</v>
      </c>
      <c r="CQ43">
        <v>5.65835</v>
      </c>
      <c r="CR43">
        <v>97.6191</v>
      </c>
      <c r="CS43">
        <v>-999.9</v>
      </c>
      <c r="CT43">
        <v>400</v>
      </c>
      <c r="CU43">
        <v>2.74956</v>
      </c>
      <c r="CV43">
        <v>104.29</v>
      </c>
      <c r="CW43">
        <v>103.686</v>
      </c>
    </row>
    <row r="44" spans="1:101">
      <c r="A44">
        <v>30</v>
      </c>
      <c r="B44">
        <v>1550836560.3</v>
      </c>
      <c r="C44">
        <v>59.5999999046326</v>
      </c>
      <c r="D44" t="s">
        <v>266</v>
      </c>
      <c r="E44" t="s">
        <v>267</v>
      </c>
      <c r="F44">
        <f>J44+I44+M44*K44</f>
        <v>0</v>
      </c>
      <c r="G44">
        <f>(1000*AM44)/(L44*(AO44+273.15))</f>
        <v>0</v>
      </c>
      <c r="H44">
        <f>((G44*F44*(1-(AJ44/1000)))/(100*K44))*(BE44/60)</f>
        <v>0</v>
      </c>
      <c r="I44" t="s">
        <v>197</v>
      </c>
      <c r="J44" t="s">
        <v>198</v>
      </c>
      <c r="K44" t="s">
        <v>199</v>
      </c>
      <c r="L44" t="s">
        <v>200</v>
      </c>
      <c r="M44" t="s">
        <v>201</v>
      </c>
      <c r="N44" t="s">
        <v>202</v>
      </c>
      <c r="O44" t="s">
        <v>203</v>
      </c>
      <c r="Q44">
        <v>1550836560.3</v>
      </c>
      <c r="R44">
        <f>AL44*Y44*(AJ44-AK44)/(100*AF44*(1000-Y44*AJ44))</f>
        <v>0</v>
      </c>
      <c r="S44">
        <f>AL44*Y44*(AI44-AH44*(1000-Y44*AK44)/(1000-Y44*AJ44))/(100*AF44)</f>
        <v>0</v>
      </c>
      <c r="T44">
        <f>(U44/V44*100)</f>
        <v>0</v>
      </c>
      <c r="U44">
        <f>AJ44*(AM44+AN44)/1000</f>
        <v>0</v>
      </c>
      <c r="V44">
        <f>0.61365*exp(17.502*AO44/(240.97+AO44))</f>
        <v>0</v>
      </c>
      <c r="W44">
        <v>148</v>
      </c>
      <c r="X44">
        <v>11</v>
      </c>
      <c r="Y44">
        <f>IF(W44*$H$11&gt;=AA44,1.0,(AA44/(AA44-W44*$H$11)))</f>
        <v>0</v>
      </c>
      <c r="Z44">
        <f>(Y44-1)*100</f>
        <v>0</v>
      </c>
      <c r="AA44">
        <f>MAX(0,($B$11+$C$11*AR44)/(1+$D$11*AR44)*AM44/(AO44+273)*$E$11)</f>
        <v>0</v>
      </c>
      <c r="AB44">
        <f>$B$9*AS44+$C$9*AT44</f>
        <v>0</v>
      </c>
      <c r="AC44">
        <f>AB44*AD44</f>
        <v>0</v>
      </c>
      <c r="AD44">
        <f>($B$9*$D$7+$C$9*$D$7)/($B$9+$C$9)</f>
        <v>0</v>
      </c>
      <c r="AE44">
        <f>($B$9*$K$7+$C$9*$K$7)/($B$9+$C$9)</f>
        <v>0</v>
      </c>
      <c r="AF44">
        <v>10</v>
      </c>
      <c r="AG44">
        <v>1550836560.3</v>
      </c>
      <c r="AH44">
        <v>397.513</v>
      </c>
      <c r="AI44">
        <v>399.989</v>
      </c>
      <c r="AJ44">
        <v>7.12116</v>
      </c>
      <c r="AK44">
        <v>3.24839</v>
      </c>
      <c r="AL44">
        <v>1403.64</v>
      </c>
      <c r="AM44">
        <v>99.4601</v>
      </c>
      <c r="AN44">
        <v>0.0217327</v>
      </c>
      <c r="AO44">
        <v>3.50475</v>
      </c>
      <c r="AP44">
        <v>999.9</v>
      </c>
      <c r="AQ44">
        <v>999.9</v>
      </c>
      <c r="AR44">
        <v>10010.6</v>
      </c>
      <c r="AS44">
        <v>0</v>
      </c>
      <c r="AT44">
        <v>579.345</v>
      </c>
      <c r="AU44">
        <v>0</v>
      </c>
      <c r="AV44" t="s">
        <v>204</v>
      </c>
      <c r="AW44">
        <v>0</v>
      </c>
      <c r="AX44">
        <v>-1.442</v>
      </c>
      <c r="AY44">
        <v>-0.036</v>
      </c>
      <c r="AZ44">
        <v>0</v>
      </c>
      <c r="BA44">
        <v>0</v>
      </c>
      <c r="BB44">
        <v>0</v>
      </c>
      <c r="BC44">
        <v>0</v>
      </c>
      <c r="BD44">
        <v>401.513909836066</v>
      </c>
      <c r="BE44">
        <v>-2.28372558953938</v>
      </c>
      <c r="BF44">
        <v>0.671622527718747</v>
      </c>
      <c r="BG44">
        <v>-1</v>
      </c>
      <c r="BH44">
        <v>0</v>
      </c>
      <c r="BI44">
        <v>0</v>
      </c>
      <c r="BJ44" t="s">
        <v>205</v>
      </c>
      <c r="BK44">
        <v>1.88462</v>
      </c>
      <c r="BL44">
        <v>1.88157</v>
      </c>
      <c r="BM44">
        <v>1.88311</v>
      </c>
      <c r="BN44">
        <v>1.88187</v>
      </c>
      <c r="BO44">
        <v>1.88372</v>
      </c>
      <c r="BP44">
        <v>1.88309</v>
      </c>
      <c r="BQ44">
        <v>1.88477</v>
      </c>
      <c r="BR44">
        <v>1.8823</v>
      </c>
      <c r="BS44" t="s">
        <v>206</v>
      </c>
      <c r="BT44" t="s">
        <v>17</v>
      </c>
      <c r="BU44" t="s">
        <v>17</v>
      </c>
      <c r="BV44" t="s">
        <v>17</v>
      </c>
      <c r="BW44" t="s">
        <v>207</v>
      </c>
      <c r="BX44" t="s">
        <v>208</v>
      </c>
      <c r="BY44" t="s">
        <v>209</v>
      </c>
      <c r="BZ44" t="s">
        <v>209</v>
      </c>
      <c r="CA44" t="s">
        <v>209</v>
      </c>
      <c r="CB44" t="s">
        <v>209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1295.13</v>
      </c>
      <c r="CJ44">
        <v>1.77107</v>
      </c>
      <c r="CK44">
        <v>4.23416</v>
      </c>
      <c r="CL44">
        <v>7.45333</v>
      </c>
      <c r="CM44">
        <v>29.9993</v>
      </c>
      <c r="CN44">
        <v>7.60972</v>
      </c>
      <c r="CO44">
        <v>7.60096</v>
      </c>
      <c r="CP44">
        <v>-1</v>
      </c>
      <c r="CQ44">
        <v>7.62092</v>
      </c>
      <c r="CR44">
        <v>97.6191</v>
      </c>
      <c r="CS44">
        <v>-999.9</v>
      </c>
      <c r="CT44">
        <v>400</v>
      </c>
      <c r="CU44">
        <v>2.65454</v>
      </c>
      <c r="CV44">
        <v>104.29</v>
      </c>
      <c r="CW44">
        <v>103.686</v>
      </c>
    </row>
    <row r="45" spans="1:101">
      <c r="A45">
        <v>31</v>
      </c>
      <c r="B45">
        <v>1550836562.3</v>
      </c>
      <c r="C45">
        <v>61.5999999046326</v>
      </c>
      <c r="D45" t="s">
        <v>268</v>
      </c>
      <c r="E45" t="s">
        <v>269</v>
      </c>
      <c r="F45">
        <f>J45+I45+M45*K45</f>
        <v>0</v>
      </c>
      <c r="G45">
        <f>(1000*AM45)/(L45*(AO45+273.15))</f>
        <v>0</v>
      </c>
      <c r="H45">
        <f>((G45*F45*(1-(AJ45/1000)))/(100*K45))*(BE45/60)</f>
        <v>0</v>
      </c>
      <c r="I45" t="s">
        <v>197</v>
      </c>
      <c r="J45" t="s">
        <v>198</v>
      </c>
      <c r="K45" t="s">
        <v>199</v>
      </c>
      <c r="L45" t="s">
        <v>200</v>
      </c>
      <c r="M45" t="s">
        <v>201</v>
      </c>
      <c r="N45" t="s">
        <v>202</v>
      </c>
      <c r="O45" t="s">
        <v>203</v>
      </c>
      <c r="Q45">
        <v>1550836562.3</v>
      </c>
      <c r="R45">
        <f>AL45*Y45*(AJ45-AK45)/(100*AF45*(1000-Y45*AJ45))</f>
        <v>0</v>
      </c>
      <c r="S45">
        <f>AL45*Y45*(AI45-AH45*(1000-Y45*AK45)/(1000-Y45*AJ45))/(100*AF45)</f>
        <v>0</v>
      </c>
      <c r="T45">
        <f>(U45/V45*100)</f>
        <v>0</v>
      </c>
      <c r="U45">
        <f>AJ45*(AM45+AN45)/1000</f>
        <v>0</v>
      </c>
      <c r="V45">
        <f>0.61365*exp(17.502*AO45/(240.97+AO45))</f>
        <v>0</v>
      </c>
      <c r="W45">
        <v>150</v>
      </c>
      <c r="X45">
        <v>11</v>
      </c>
      <c r="Y45">
        <f>IF(W45*$H$11&gt;=AA45,1.0,(AA45/(AA45-W45*$H$11)))</f>
        <v>0</v>
      </c>
      <c r="Z45">
        <f>(Y45-1)*100</f>
        <v>0</v>
      </c>
      <c r="AA45">
        <f>MAX(0,($B$11+$C$11*AR45)/(1+$D$11*AR45)*AM45/(AO45+273)*$E$11)</f>
        <v>0</v>
      </c>
      <c r="AB45">
        <f>$B$9*AS45+$C$9*AT45</f>
        <v>0</v>
      </c>
      <c r="AC45">
        <f>AB45*AD45</f>
        <v>0</v>
      </c>
      <c r="AD45">
        <f>($B$9*$D$7+$C$9*$D$7)/($B$9+$C$9)</f>
        <v>0</v>
      </c>
      <c r="AE45">
        <f>($B$9*$K$7+$C$9*$K$7)/($B$9+$C$9)</f>
        <v>0</v>
      </c>
      <c r="AF45">
        <v>10</v>
      </c>
      <c r="AG45">
        <v>1550836562.3</v>
      </c>
      <c r="AH45">
        <v>397.447</v>
      </c>
      <c r="AI45">
        <v>399.999</v>
      </c>
      <c r="AJ45">
        <v>7.13901</v>
      </c>
      <c r="AK45">
        <v>3.24711</v>
      </c>
      <c r="AL45">
        <v>1403.57</v>
      </c>
      <c r="AM45">
        <v>99.4602</v>
      </c>
      <c r="AN45">
        <v>0.0217095</v>
      </c>
      <c r="AO45">
        <v>3.53598</v>
      </c>
      <c r="AP45">
        <v>999.9</v>
      </c>
      <c r="AQ45">
        <v>999.9</v>
      </c>
      <c r="AR45">
        <v>10016.2</v>
      </c>
      <c r="AS45">
        <v>0</v>
      </c>
      <c r="AT45">
        <v>579.387</v>
      </c>
      <c r="AU45">
        <v>0</v>
      </c>
      <c r="AV45" t="s">
        <v>204</v>
      </c>
      <c r="AW45">
        <v>0</v>
      </c>
      <c r="AX45">
        <v>-1.442</v>
      </c>
      <c r="AY45">
        <v>-0.036</v>
      </c>
      <c r="AZ45">
        <v>0</v>
      </c>
      <c r="BA45">
        <v>0</v>
      </c>
      <c r="BB45">
        <v>0</v>
      </c>
      <c r="BC45">
        <v>0</v>
      </c>
      <c r="BD45">
        <v>401.438663934426</v>
      </c>
      <c r="BE45">
        <v>-2.27764197905633</v>
      </c>
      <c r="BF45">
        <v>0.669867097298814</v>
      </c>
      <c r="BG45">
        <v>-1</v>
      </c>
      <c r="BH45">
        <v>0</v>
      </c>
      <c r="BI45">
        <v>0</v>
      </c>
      <c r="BJ45" t="s">
        <v>205</v>
      </c>
      <c r="BK45">
        <v>1.88462</v>
      </c>
      <c r="BL45">
        <v>1.88159</v>
      </c>
      <c r="BM45">
        <v>1.88311</v>
      </c>
      <c r="BN45">
        <v>1.88187</v>
      </c>
      <c r="BO45">
        <v>1.88372</v>
      </c>
      <c r="BP45">
        <v>1.88309</v>
      </c>
      <c r="BQ45">
        <v>1.88477</v>
      </c>
      <c r="BR45">
        <v>1.88229</v>
      </c>
      <c r="BS45" t="s">
        <v>206</v>
      </c>
      <c r="BT45" t="s">
        <v>17</v>
      </c>
      <c r="BU45" t="s">
        <v>17</v>
      </c>
      <c r="BV45" t="s">
        <v>17</v>
      </c>
      <c r="BW45" t="s">
        <v>207</v>
      </c>
      <c r="BX45" t="s">
        <v>208</v>
      </c>
      <c r="BY45" t="s">
        <v>209</v>
      </c>
      <c r="BZ45" t="s">
        <v>209</v>
      </c>
      <c r="CA45" t="s">
        <v>209</v>
      </c>
      <c r="CB45" t="s">
        <v>209</v>
      </c>
      <c r="CC45">
        <v>5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1293.65</v>
      </c>
      <c r="CJ45">
        <v>1.77107</v>
      </c>
      <c r="CK45">
        <v>4.23878</v>
      </c>
      <c r="CL45">
        <v>7.44912</v>
      </c>
      <c r="CM45">
        <v>29.9994</v>
      </c>
      <c r="CN45">
        <v>7.6034</v>
      </c>
      <c r="CO45">
        <v>7.59546</v>
      </c>
      <c r="CP45">
        <v>-1</v>
      </c>
      <c r="CQ45">
        <v>9.96233</v>
      </c>
      <c r="CR45">
        <v>97.2435</v>
      </c>
      <c r="CS45">
        <v>-999.9</v>
      </c>
      <c r="CT45">
        <v>400</v>
      </c>
      <c r="CU45">
        <v>2.54411</v>
      </c>
      <c r="CV45">
        <v>104.291</v>
      </c>
      <c r="CW45">
        <v>103.687</v>
      </c>
    </row>
    <row r="46" spans="1:101">
      <c r="A46">
        <v>32</v>
      </c>
      <c r="B46">
        <v>1550836564.3</v>
      </c>
      <c r="C46">
        <v>63.5999999046326</v>
      </c>
      <c r="D46" t="s">
        <v>270</v>
      </c>
      <c r="E46" t="s">
        <v>271</v>
      </c>
      <c r="F46">
        <f>J46+I46+M46*K46</f>
        <v>0</v>
      </c>
      <c r="G46">
        <f>(1000*AM46)/(L46*(AO46+273.15))</f>
        <v>0</v>
      </c>
      <c r="H46">
        <f>((G46*F46*(1-(AJ46/1000)))/(100*K46))*(BE46/60)</f>
        <v>0</v>
      </c>
      <c r="I46" t="s">
        <v>197</v>
      </c>
      <c r="J46" t="s">
        <v>198</v>
      </c>
      <c r="K46" t="s">
        <v>199</v>
      </c>
      <c r="L46" t="s">
        <v>200</v>
      </c>
      <c r="M46" t="s">
        <v>201</v>
      </c>
      <c r="N46" t="s">
        <v>202</v>
      </c>
      <c r="O46" t="s">
        <v>203</v>
      </c>
      <c r="Q46">
        <v>1550836564.3</v>
      </c>
      <c r="R46">
        <f>AL46*Y46*(AJ46-AK46)/(100*AF46*(1000-Y46*AJ46))</f>
        <v>0</v>
      </c>
      <c r="S46">
        <f>AL46*Y46*(AI46-AH46*(1000-Y46*AK46)/(1000-Y46*AJ46))/(100*AF46)</f>
        <v>0</v>
      </c>
      <c r="T46">
        <f>(U46/V46*100)</f>
        <v>0</v>
      </c>
      <c r="U46">
        <f>AJ46*(AM46+AN46)/1000</f>
        <v>0</v>
      </c>
      <c r="V46">
        <f>0.61365*exp(17.502*AO46/(240.97+AO46))</f>
        <v>0</v>
      </c>
      <c r="W46">
        <v>145</v>
      </c>
      <c r="X46">
        <v>10</v>
      </c>
      <c r="Y46">
        <f>IF(W46*$H$11&gt;=AA46,1.0,(AA46/(AA46-W46*$H$11)))</f>
        <v>0</v>
      </c>
      <c r="Z46">
        <f>(Y46-1)*100</f>
        <v>0</v>
      </c>
      <c r="AA46">
        <f>MAX(0,($B$11+$C$11*AR46)/(1+$D$11*AR46)*AM46/(AO46+273)*$E$11)</f>
        <v>0</v>
      </c>
      <c r="AB46">
        <f>$B$9*AS46+$C$9*AT46</f>
        <v>0</v>
      </c>
      <c r="AC46">
        <f>AB46*AD46</f>
        <v>0</v>
      </c>
      <c r="AD46">
        <f>($B$9*$D$7+$C$9*$D$7)/($B$9+$C$9)</f>
        <v>0</v>
      </c>
      <c r="AE46">
        <f>($B$9*$K$7+$C$9*$K$7)/($B$9+$C$9)</f>
        <v>0</v>
      </c>
      <c r="AF46">
        <v>10</v>
      </c>
      <c r="AG46">
        <v>1550836564.3</v>
      </c>
      <c r="AH46">
        <v>397.297</v>
      </c>
      <c r="AI46">
        <v>400.003</v>
      </c>
      <c r="AJ46">
        <v>7.16098</v>
      </c>
      <c r="AK46">
        <v>3.24534</v>
      </c>
      <c r="AL46">
        <v>1403.13</v>
      </c>
      <c r="AM46">
        <v>99.4593</v>
      </c>
      <c r="AN46">
        <v>0.0215827</v>
      </c>
      <c r="AO46">
        <v>3.56512</v>
      </c>
      <c r="AP46">
        <v>999.9</v>
      </c>
      <c r="AQ46">
        <v>999.9</v>
      </c>
      <c r="AR46">
        <v>9990</v>
      </c>
      <c r="AS46">
        <v>0</v>
      </c>
      <c r="AT46">
        <v>579.6</v>
      </c>
      <c r="AU46">
        <v>0</v>
      </c>
      <c r="AV46" t="s">
        <v>204</v>
      </c>
      <c r="AW46">
        <v>0</v>
      </c>
      <c r="AX46">
        <v>-1.442</v>
      </c>
      <c r="AY46">
        <v>-0.036</v>
      </c>
      <c r="AZ46">
        <v>0</v>
      </c>
      <c r="BA46">
        <v>0</v>
      </c>
      <c r="BB46">
        <v>0</v>
      </c>
      <c r="BC46">
        <v>0</v>
      </c>
      <c r="BD46">
        <v>401.361565573771</v>
      </c>
      <c r="BE46">
        <v>-2.26747068326579</v>
      </c>
      <c r="BF46">
        <v>0.667002973765153</v>
      </c>
      <c r="BG46">
        <v>-1</v>
      </c>
      <c r="BH46">
        <v>0</v>
      </c>
      <c r="BI46">
        <v>0</v>
      </c>
      <c r="BJ46" t="s">
        <v>205</v>
      </c>
      <c r="BK46">
        <v>1.88462</v>
      </c>
      <c r="BL46">
        <v>1.88161</v>
      </c>
      <c r="BM46">
        <v>1.88312</v>
      </c>
      <c r="BN46">
        <v>1.88186</v>
      </c>
      <c r="BO46">
        <v>1.88373</v>
      </c>
      <c r="BP46">
        <v>1.88309</v>
      </c>
      <c r="BQ46">
        <v>1.88477</v>
      </c>
      <c r="BR46">
        <v>1.88228</v>
      </c>
      <c r="BS46" t="s">
        <v>206</v>
      </c>
      <c r="BT46" t="s">
        <v>17</v>
      </c>
      <c r="BU46" t="s">
        <v>17</v>
      </c>
      <c r="BV46" t="s">
        <v>17</v>
      </c>
      <c r="BW46" t="s">
        <v>207</v>
      </c>
      <c r="BX46" t="s">
        <v>208</v>
      </c>
      <c r="BY46" t="s">
        <v>209</v>
      </c>
      <c r="BZ46" t="s">
        <v>209</v>
      </c>
      <c r="CA46" t="s">
        <v>209</v>
      </c>
      <c r="CB46" t="s">
        <v>209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1296.85</v>
      </c>
      <c r="CJ46">
        <v>1.77106</v>
      </c>
      <c r="CK46">
        <v>4.24358</v>
      </c>
      <c r="CL46">
        <v>7.44494</v>
      </c>
      <c r="CM46">
        <v>29.9994</v>
      </c>
      <c r="CN46">
        <v>7.5971</v>
      </c>
      <c r="CO46">
        <v>7.59023</v>
      </c>
      <c r="CP46">
        <v>-1</v>
      </c>
      <c r="CQ46">
        <v>12.6007</v>
      </c>
      <c r="CR46">
        <v>97.2435</v>
      </c>
      <c r="CS46">
        <v>-999.9</v>
      </c>
      <c r="CT46">
        <v>400</v>
      </c>
      <c r="CU46">
        <v>2.44057</v>
      </c>
      <c r="CV46">
        <v>104.291</v>
      </c>
      <c r="CW46">
        <v>103.687</v>
      </c>
    </row>
    <row r="47" spans="1:101">
      <c r="A47">
        <v>33</v>
      </c>
      <c r="B47">
        <v>1550836566.3</v>
      </c>
      <c r="C47">
        <v>65.5999999046326</v>
      </c>
      <c r="D47" t="s">
        <v>272</v>
      </c>
      <c r="E47" t="s">
        <v>273</v>
      </c>
      <c r="F47">
        <f>J47+I47+M47*K47</f>
        <v>0</v>
      </c>
      <c r="G47">
        <f>(1000*AM47)/(L47*(AO47+273.15))</f>
        <v>0</v>
      </c>
      <c r="H47">
        <f>((G47*F47*(1-(AJ47/1000)))/(100*K47))*(BE47/60)</f>
        <v>0</v>
      </c>
      <c r="I47" t="s">
        <v>197</v>
      </c>
      <c r="J47" t="s">
        <v>198</v>
      </c>
      <c r="K47" t="s">
        <v>199</v>
      </c>
      <c r="L47" t="s">
        <v>200</v>
      </c>
      <c r="M47" t="s">
        <v>201</v>
      </c>
      <c r="N47" t="s">
        <v>202</v>
      </c>
      <c r="O47" t="s">
        <v>203</v>
      </c>
      <c r="Q47">
        <v>1550836566.3</v>
      </c>
      <c r="R47">
        <f>AL47*Y47*(AJ47-AK47)/(100*AF47*(1000-Y47*AJ47))</f>
        <v>0</v>
      </c>
      <c r="S47">
        <f>AL47*Y47*(AI47-AH47*(1000-Y47*AK47)/(1000-Y47*AJ47))/(100*AF47)</f>
        <v>0</v>
      </c>
      <c r="T47">
        <f>(U47/V47*100)</f>
        <v>0</v>
      </c>
      <c r="U47">
        <f>AJ47*(AM47+AN47)/1000</f>
        <v>0</v>
      </c>
      <c r="V47">
        <f>0.61365*exp(17.502*AO47/(240.97+AO47))</f>
        <v>0</v>
      </c>
      <c r="W47">
        <v>146</v>
      </c>
      <c r="X47">
        <v>10</v>
      </c>
      <c r="Y47">
        <f>IF(W47*$H$11&gt;=AA47,1.0,(AA47/(AA47-W47*$H$11)))</f>
        <v>0</v>
      </c>
      <c r="Z47">
        <f>(Y47-1)*100</f>
        <v>0</v>
      </c>
      <c r="AA47">
        <f>MAX(0,($B$11+$C$11*AR47)/(1+$D$11*AR47)*AM47/(AO47+273)*$E$11)</f>
        <v>0</v>
      </c>
      <c r="AB47">
        <f>$B$9*AS47+$C$9*AT47</f>
        <v>0</v>
      </c>
      <c r="AC47">
        <f>AB47*AD47</f>
        <v>0</v>
      </c>
      <c r="AD47">
        <f>($B$9*$D$7+$C$9*$D$7)/($B$9+$C$9)</f>
        <v>0</v>
      </c>
      <c r="AE47">
        <f>($B$9*$K$7+$C$9*$K$7)/($B$9+$C$9)</f>
        <v>0</v>
      </c>
      <c r="AF47">
        <v>10</v>
      </c>
      <c r="AG47">
        <v>1550836566.3</v>
      </c>
      <c r="AH47">
        <v>397.174</v>
      </c>
      <c r="AI47">
        <v>400.018</v>
      </c>
      <c r="AJ47">
        <v>7.17892</v>
      </c>
      <c r="AK47">
        <v>3.24435</v>
      </c>
      <c r="AL47">
        <v>1402.77</v>
      </c>
      <c r="AM47">
        <v>99.4584</v>
      </c>
      <c r="AN47">
        <v>0.021535</v>
      </c>
      <c r="AO47">
        <v>3.58377</v>
      </c>
      <c r="AP47">
        <v>999.9</v>
      </c>
      <c r="AQ47">
        <v>999.9</v>
      </c>
      <c r="AR47">
        <v>10010.6</v>
      </c>
      <c r="AS47">
        <v>0</v>
      </c>
      <c r="AT47">
        <v>579.613</v>
      </c>
      <c r="AU47">
        <v>0</v>
      </c>
      <c r="AV47" t="s">
        <v>204</v>
      </c>
      <c r="AW47">
        <v>0</v>
      </c>
      <c r="AX47">
        <v>-1.442</v>
      </c>
      <c r="AY47">
        <v>-0.036</v>
      </c>
      <c r="AZ47">
        <v>0</v>
      </c>
      <c r="BA47">
        <v>0</v>
      </c>
      <c r="BB47">
        <v>0</v>
      </c>
      <c r="BC47">
        <v>0</v>
      </c>
      <c r="BD47">
        <v>401.282860655738</v>
      </c>
      <c r="BE47">
        <v>-2.27001944350342</v>
      </c>
      <c r="BF47">
        <v>0.667836663003785</v>
      </c>
      <c r="BG47">
        <v>-1</v>
      </c>
      <c r="BH47">
        <v>0</v>
      </c>
      <c r="BI47">
        <v>0</v>
      </c>
      <c r="BJ47" t="s">
        <v>205</v>
      </c>
      <c r="BK47">
        <v>1.88463</v>
      </c>
      <c r="BL47">
        <v>1.88162</v>
      </c>
      <c r="BM47">
        <v>1.88314</v>
      </c>
      <c r="BN47">
        <v>1.88187</v>
      </c>
      <c r="BO47">
        <v>1.88373</v>
      </c>
      <c r="BP47">
        <v>1.88309</v>
      </c>
      <c r="BQ47">
        <v>1.88477</v>
      </c>
      <c r="BR47">
        <v>1.88229</v>
      </c>
      <c r="BS47" t="s">
        <v>206</v>
      </c>
      <c r="BT47" t="s">
        <v>17</v>
      </c>
      <c r="BU47" t="s">
        <v>17</v>
      </c>
      <c r="BV47" t="s">
        <v>17</v>
      </c>
      <c r="BW47" t="s">
        <v>207</v>
      </c>
      <c r="BX47" t="s">
        <v>208</v>
      </c>
      <c r="BY47" t="s">
        <v>209</v>
      </c>
      <c r="BZ47" t="s">
        <v>209</v>
      </c>
      <c r="CA47" t="s">
        <v>209</v>
      </c>
      <c r="CB47" t="s">
        <v>209</v>
      </c>
      <c r="CC47">
        <v>5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1296.13</v>
      </c>
      <c r="CJ47">
        <v>1.77106</v>
      </c>
      <c r="CK47">
        <v>4.24856</v>
      </c>
      <c r="CL47">
        <v>7.44079</v>
      </c>
      <c r="CM47">
        <v>29.9994</v>
      </c>
      <c r="CN47">
        <v>7.59031</v>
      </c>
      <c r="CO47">
        <v>7.58499</v>
      </c>
      <c r="CP47">
        <v>-1</v>
      </c>
      <c r="CQ47">
        <v>15.5802</v>
      </c>
      <c r="CR47">
        <v>97.2435</v>
      </c>
      <c r="CS47">
        <v>-999.9</v>
      </c>
      <c r="CT47">
        <v>400</v>
      </c>
      <c r="CU47">
        <v>2.33527</v>
      </c>
      <c r="CV47">
        <v>104.291</v>
      </c>
      <c r="CW47">
        <v>103.688</v>
      </c>
    </row>
    <row r="48" spans="1:101">
      <c r="A48">
        <v>34</v>
      </c>
      <c r="B48">
        <v>1550836568.3</v>
      </c>
      <c r="C48">
        <v>67.5999999046326</v>
      </c>
      <c r="D48" t="s">
        <v>274</v>
      </c>
      <c r="E48" t="s">
        <v>275</v>
      </c>
      <c r="F48">
        <f>J48+I48+M48*K48</f>
        <v>0</v>
      </c>
      <c r="G48">
        <f>(1000*AM48)/(L48*(AO48+273.15))</f>
        <v>0</v>
      </c>
      <c r="H48">
        <f>((G48*F48*(1-(AJ48/1000)))/(100*K48))*(BE48/60)</f>
        <v>0</v>
      </c>
      <c r="I48" t="s">
        <v>197</v>
      </c>
      <c r="J48" t="s">
        <v>198</v>
      </c>
      <c r="K48" t="s">
        <v>199</v>
      </c>
      <c r="L48" t="s">
        <v>200</v>
      </c>
      <c r="M48" t="s">
        <v>201</v>
      </c>
      <c r="N48" t="s">
        <v>202</v>
      </c>
      <c r="O48" t="s">
        <v>203</v>
      </c>
      <c r="Q48">
        <v>1550836568.3</v>
      </c>
      <c r="R48">
        <f>AL48*Y48*(AJ48-AK48)/(100*AF48*(1000-Y48*AJ48))</f>
        <v>0</v>
      </c>
      <c r="S48">
        <f>AL48*Y48*(AI48-AH48*(1000-Y48*AK48)/(1000-Y48*AJ48))/(100*AF48)</f>
        <v>0</v>
      </c>
      <c r="T48">
        <f>(U48/V48*100)</f>
        <v>0</v>
      </c>
      <c r="U48">
        <f>AJ48*(AM48+AN48)/1000</f>
        <v>0</v>
      </c>
      <c r="V48">
        <f>0.61365*exp(17.502*AO48/(240.97+AO48))</f>
        <v>0</v>
      </c>
      <c r="W48">
        <v>143</v>
      </c>
      <c r="X48">
        <v>10</v>
      </c>
      <c r="Y48">
        <f>IF(W48*$H$11&gt;=AA48,1.0,(AA48/(AA48-W48*$H$11)))</f>
        <v>0</v>
      </c>
      <c r="Z48">
        <f>(Y48-1)*100</f>
        <v>0</v>
      </c>
      <c r="AA48">
        <f>MAX(0,($B$11+$C$11*AR48)/(1+$D$11*AR48)*AM48/(AO48+273)*$E$11)</f>
        <v>0</v>
      </c>
      <c r="AB48">
        <f>$B$9*AS48+$C$9*AT48</f>
        <v>0</v>
      </c>
      <c r="AC48">
        <f>AB48*AD48</f>
        <v>0</v>
      </c>
      <c r="AD48">
        <f>($B$9*$D$7+$C$9*$D$7)/($B$9+$C$9)</f>
        <v>0</v>
      </c>
      <c r="AE48">
        <f>($B$9*$K$7+$C$9*$K$7)/($B$9+$C$9)</f>
        <v>0</v>
      </c>
      <c r="AF48">
        <v>10</v>
      </c>
      <c r="AG48">
        <v>1550836568.3</v>
      </c>
      <c r="AH48">
        <v>397.011</v>
      </c>
      <c r="AI48">
        <v>400.025</v>
      </c>
      <c r="AJ48">
        <v>7.19227</v>
      </c>
      <c r="AK48">
        <v>3.24272</v>
      </c>
      <c r="AL48">
        <v>1402.75</v>
      </c>
      <c r="AM48">
        <v>99.4588</v>
      </c>
      <c r="AN48">
        <v>0.0216847</v>
      </c>
      <c r="AO48">
        <v>3.60739</v>
      </c>
      <c r="AP48">
        <v>999.9</v>
      </c>
      <c r="AQ48">
        <v>999.9</v>
      </c>
      <c r="AR48">
        <v>10005</v>
      </c>
      <c r="AS48">
        <v>0</v>
      </c>
      <c r="AT48">
        <v>579.652</v>
      </c>
      <c r="AU48">
        <v>0</v>
      </c>
      <c r="AV48" t="s">
        <v>204</v>
      </c>
      <c r="AW48">
        <v>0</v>
      </c>
      <c r="AX48">
        <v>-1.442</v>
      </c>
      <c r="AY48">
        <v>-0.036</v>
      </c>
      <c r="AZ48">
        <v>0</v>
      </c>
      <c r="BA48">
        <v>0</v>
      </c>
      <c r="BB48">
        <v>0</v>
      </c>
      <c r="BC48">
        <v>0</v>
      </c>
      <c r="BD48">
        <v>401.203016393443</v>
      </c>
      <c r="BE48">
        <v>-2.28464861109289</v>
      </c>
      <c r="BF48">
        <v>0.672355267911716</v>
      </c>
      <c r="BG48">
        <v>-1</v>
      </c>
      <c r="BH48">
        <v>0</v>
      </c>
      <c r="BI48">
        <v>0</v>
      </c>
      <c r="BJ48" t="s">
        <v>205</v>
      </c>
      <c r="BK48">
        <v>1.88465</v>
      </c>
      <c r="BL48">
        <v>1.88163</v>
      </c>
      <c r="BM48">
        <v>1.88314</v>
      </c>
      <c r="BN48">
        <v>1.88187</v>
      </c>
      <c r="BO48">
        <v>1.88373</v>
      </c>
      <c r="BP48">
        <v>1.88309</v>
      </c>
      <c r="BQ48">
        <v>1.88477</v>
      </c>
      <c r="BR48">
        <v>1.88228</v>
      </c>
      <c r="BS48" t="s">
        <v>206</v>
      </c>
      <c r="BT48" t="s">
        <v>17</v>
      </c>
      <c r="BU48" t="s">
        <v>17</v>
      </c>
      <c r="BV48" t="s">
        <v>17</v>
      </c>
      <c r="BW48" t="s">
        <v>207</v>
      </c>
      <c r="BX48" t="s">
        <v>208</v>
      </c>
      <c r="BY48" t="s">
        <v>209</v>
      </c>
      <c r="BZ48" t="s">
        <v>209</v>
      </c>
      <c r="CA48" t="s">
        <v>209</v>
      </c>
      <c r="CB48" t="s">
        <v>209</v>
      </c>
      <c r="CC48">
        <v>5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1298.2</v>
      </c>
      <c r="CJ48">
        <v>1.77106</v>
      </c>
      <c r="CK48">
        <v>4.25351</v>
      </c>
      <c r="CL48">
        <v>7.43663</v>
      </c>
      <c r="CM48">
        <v>29.9994</v>
      </c>
      <c r="CN48">
        <v>7.5835</v>
      </c>
      <c r="CO48">
        <v>7.57975</v>
      </c>
      <c r="CP48">
        <v>-1</v>
      </c>
      <c r="CQ48">
        <v>18.857</v>
      </c>
      <c r="CR48">
        <v>97.2435</v>
      </c>
      <c r="CS48">
        <v>-999.9</v>
      </c>
      <c r="CT48">
        <v>400</v>
      </c>
      <c r="CU48">
        <v>2.23304</v>
      </c>
      <c r="CV48">
        <v>104.291</v>
      </c>
      <c r="CW48">
        <v>103.688</v>
      </c>
    </row>
    <row r="49" spans="1:101">
      <c r="A49">
        <v>35</v>
      </c>
      <c r="B49">
        <v>1550836570.3</v>
      </c>
      <c r="C49">
        <v>69.5999999046326</v>
      </c>
      <c r="D49" t="s">
        <v>276</v>
      </c>
      <c r="E49" t="s">
        <v>277</v>
      </c>
      <c r="F49">
        <f>J49+I49+M49*K49</f>
        <v>0</v>
      </c>
      <c r="G49">
        <f>(1000*AM49)/(L49*(AO49+273.15))</f>
        <v>0</v>
      </c>
      <c r="H49">
        <f>((G49*F49*(1-(AJ49/1000)))/(100*K49))*(BE49/60)</f>
        <v>0</v>
      </c>
      <c r="I49" t="s">
        <v>197</v>
      </c>
      <c r="J49" t="s">
        <v>198</v>
      </c>
      <c r="K49" t="s">
        <v>199</v>
      </c>
      <c r="L49" t="s">
        <v>200</v>
      </c>
      <c r="M49" t="s">
        <v>201</v>
      </c>
      <c r="N49" t="s">
        <v>202</v>
      </c>
      <c r="O49" t="s">
        <v>203</v>
      </c>
      <c r="Q49">
        <v>1550836570.3</v>
      </c>
      <c r="R49">
        <f>AL49*Y49*(AJ49-AK49)/(100*AF49*(1000-Y49*AJ49))</f>
        <v>0</v>
      </c>
      <c r="S49">
        <f>AL49*Y49*(AI49-AH49*(1000-Y49*AK49)/(1000-Y49*AJ49))/(100*AF49)</f>
        <v>0</v>
      </c>
      <c r="T49">
        <f>(U49/V49*100)</f>
        <v>0</v>
      </c>
      <c r="U49">
        <f>AJ49*(AM49+AN49)/1000</f>
        <v>0</v>
      </c>
      <c r="V49">
        <f>0.61365*exp(17.502*AO49/(240.97+AO49))</f>
        <v>0</v>
      </c>
      <c r="W49">
        <v>144</v>
      </c>
      <c r="X49">
        <v>10</v>
      </c>
      <c r="Y49">
        <f>IF(W49*$H$11&gt;=AA49,1.0,(AA49/(AA49-W49*$H$11)))</f>
        <v>0</v>
      </c>
      <c r="Z49">
        <f>(Y49-1)*100</f>
        <v>0</v>
      </c>
      <c r="AA49">
        <f>MAX(0,($B$11+$C$11*AR49)/(1+$D$11*AR49)*AM49/(AO49+273)*$E$11)</f>
        <v>0</v>
      </c>
      <c r="AB49">
        <f>$B$9*AS49+$C$9*AT49</f>
        <v>0</v>
      </c>
      <c r="AC49">
        <f>AB49*AD49</f>
        <v>0</v>
      </c>
      <c r="AD49">
        <f>($B$9*$D$7+$C$9*$D$7)/($B$9+$C$9)</f>
        <v>0</v>
      </c>
      <c r="AE49">
        <f>($B$9*$K$7+$C$9*$K$7)/($B$9+$C$9)</f>
        <v>0</v>
      </c>
      <c r="AF49">
        <v>10</v>
      </c>
      <c r="AG49">
        <v>1550836570.3</v>
      </c>
      <c r="AH49">
        <v>396.853</v>
      </c>
      <c r="AI49">
        <v>399.994</v>
      </c>
      <c r="AJ49">
        <v>7.20227</v>
      </c>
      <c r="AK49">
        <v>3.24102</v>
      </c>
      <c r="AL49">
        <v>1402.74</v>
      </c>
      <c r="AM49">
        <v>99.4607</v>
      </c>
      <c r="AN49">
        <v>0.0218738</v>
      </c>
      <c r="AO49">
        <v>3.62187</v>
      </c>
      <c r="AP49">
        <v>999.9</v>
      </c>
      <c r="AQ49">
        <v>999.9</v>
      </c>
      <c r="AR49">
        <v>9984.38</v>
      </c>
      <c r="AS49">
        <v>0</v>
      </c>
      <c r="AT49">
        <v>579.913</v>
      </c>
      <c r="AU49">
        <v>0</v>
      </c>
      <c r="AV49" t="s">
        <v>204</v>
      </c>
      <c r="AW49">
        <v>0</v>
      </c>
      <c r="AX49">
        <v>-1.442</v>
      </c>
      <c r="AY49">
        <v>-0.036</v>
      </c>
      <c r="AZ49">
        <v>0</v>
      </c>
      <c r="BA49">
        <v>0</v>
      </c>
      <c r="BB49">
        <v>0</v>
      </c>
      <c r="BC49">
        <v>0</v>
      </c>
      <c r="BD49">
        <v>401.121090163934</v>
      </c>
      <c r="BE49">
        <v>-2.31712297308936</v>
      </c>
      <c r="BF49">
        <v>0.682506098022341</v>
      </c>
      <c r="BG49">
        <v>-1</v>
      </c>
      <c r="BH49">
        <v>0</v>
      </c>
      <c r="BI49">
        <v>0</v>
      </c>
      <c r="BJ49" t="s">
        <v>205</v>
      </c>
      <c r="BK49">
        <v>1.88467</v>
      </c>
      <c r="BL49">
        <v>1.88162</v>
      </c>
      <c r="BM49">
        <v>1.88315</v>
      </c>
      <c r="BN49">
        <v>1.88187</v>
      </c>
      <c r="BO49">
        <v>1.88373</v>
      </c>
      <c r="BP49">
        <v>1.88309</v>
      </c>
      <c r="BQ49">
        <v>1.88477</v>
      </c>
      <c r="BR49">
        <v>1.88229</v>
      </c>
      <c r="BS49" t="s">
        <v>206</v>
      </c>
      <c r="BT49" t="s">
        <v>17</v>
      </c>
      <c r="BU49" t="s">
        <v>17</v>
      </c>
      <c r="BV49" t="s">
        <v>17</v>
      </c>
      <c r="BW49" t="s">
        <v>207</v>
      </c>
      <c r="BX49" t="s">
        <v>208</v>
      </c>
      <c r="BY49" t="s">
        <v>209</v>
      </c>
      <c r="BZ49" t="s">
        <v>209</v>
      </c>
      <c r="CA49" t="s">
        <v>209</v>
      </c>
      <c r="CB49" t="s">
        <v>209</v>
      </c>
      <c r="CC49">
        <v>5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1297.75</v>
      </c>
      <c r="CJ49">
        <v>1.77105</v>
      </c>
      <c r="CK49">
        <v>4.2586</v>
      </c>
      <c r="CL49">
        <v>7.43244</v>
      </c>
      <c r="CM49">
        <v>29.9993</v>
      </c>
      <c r="CN49">
        <v>7.57718</v>
      </c>
      <c r="CO49">
        <v>7.57452</v>
      </c>
      <c r="CP49">
        <v>-1</v>
      </c>
      <c r="CQ49">
        <v>22.4749</v>
      </c>
      <c r="CR49">
        <v>96.8606</v>
      </c>
      <c r="CS49">
        <v>-999.9</v>
      </c>
      <c r="CT49">
        <v>400</v>
      </c>
      <c r="CU49">
        <v>2.12927</v>
      </c>
      <c r="CV49">
        <v>104.291</v>
      </c>
      <c r="CW49">
        <v>103.689</v>
      </c>
    </row>
    <row r="50" spans="1:101">
      <c r="A50">
        <v>36</v>
      </c>
      <c r="B50">
        <v>1550836572.3</v>
      </c>
      <c r="C50">
        <v>71.5999999046326</v>
      </c>
      <c r="D50" t="s">
        <v>278</v>
      </c>
      <c r="E50" t="s">
        <v>279</v>
      </c>
      <c r="F50">
        <f>J50+I50+M50*K50</f>
        <v>0</v>
      </c>
      <c r="G50">
        <f>(1000*AM50)/(L50*(AO50+273.15))</f>
        <v>0</v>
      </c>
      <c r="H50">
        <f>((G50*F50*(1-(AJ50/1000)))/(100*K50))*(BE50/60)</f>
        <v>0</v>
      </c>
      <c r="I50" t="s">
        <v>197</v>
      </c>
      <c r="J50" t="s">
        <v>198</v>
      </c>
      <c r="K50" t="s">
        <v>199</v>
      </c>
      <c r="L50" t="s">
        <v>200</v>
      </c>
      <c r="M50" t="s">
        <v>201</v>
      </c>
      <c r="N50" t="s">
        <v>202</v>
      </c>
      <c r="O50" t="s">
        <v>203</v>
      </c>
      <c r="Q50">
        <v>1550836572.3</v>
      </c>
      <c r="R50">
        <f>AL50*Y50*(AJ50-AK50)/(100*AF50*(1000-Y50*AJ50))</f>
        <v>0</v>
      </c>
      <c r="S50">
        <f>AL50*Y50*(AI50-AH50*(1000-Y50*AK50)/(1000-Y50*AJ50))/(100*AF50)</f>
        <v>0</v>
      </c>
      <c r="T50">
        <f>(U50/V50*100)</f>
        <v>0</v>
      </c>
      <c r="U50">
        <f>AJ50*(AM50+AN50)/1000</f>
        <v>0</v>
      </c>
      <c r="V50">
        <f>0.61365*exp(17.502*AO50/(240.97+AO50))</f>
        <v>0</v>
      </c>
      <c r="W50">
        <v>136</v>
      </c>
      <c r="X50">
        <v>10</v>
      </c>
      <c r="Y50">
        <f>IF(W50*$H$11&gt;=AA50,1.0,(AA50/(AA50-W50*$H$11)))</f>
        <v>0</v>
      </c>
      <c r="Z50">
        <f>(Y50-1)*100</f>
        <v>0</v>
      </c>
      <c r="AA50">
        <f>MAX(0,($B$11+$C$11*AR50)/(1+$D$11*AR50)*AM50/(AO50+273)*$E$11)</f>
        <v>0</v>
      </c>
      <c r="AB50">
        <f>$B$9*AS50+$C$9*AT50</f>
        <v>0</v>
      </c>
      <c r="AC50">
        <f>AB50*AD50</f>
        <v>0</v>
      </c>
      <c r="AD50">
        <f>($B$9*$D$7+$C$9*$D$7)/($B$9+$C$9)</f>
        <v>0</v>
      </c>
      <c r="AE50">
        <f>($B$9*$K$7+$C$9*$K$7)/($B$9+$C$9)</f>
        <v>0</v>
      </c>
      <c r="AF50">
        <v>10</v>
      </c>
      <c r="AG50">
        <v>1550836572.3</v>
      </c>
      <c r="AH50">
        <v>396.69</v>
      </c>
      <c r="AI50">
        <v>399.982</v>
      </c>
      <c r="AJ50">
        <v>7.20631</v>
      </c>
      <c r="AK50">
        <v>3.23942</v>
      </c>
      <c r="AL50">
        <v>1402.88</v>
      </c>
      <c r="AM50">
        <v>99.462</v>
      </c>
      <c r="AN50">
        <v>0.0217545</v>
      </c>
      <c r="AO50">
        <v>3.61806</v>
      </c>
      <c r="AP50">
        <v>999.9</v>
      </c>
      <c r="AQ50">
        <v>999.9</v>
      </c>
      <c r="AR50">
        <v>10008.8</v>
      </c>
      <c r="AS50">
        <v>0</v>
      </c>
      <c r="AT50">
        <v>579.766</v>
      </c>
      <c r="AU50">
        <v>0</v>
      </c>
      <c r="AV50" t="s">
        <v>204</v>
      </c>
      <c r="AW50">
        <v>0</v>
      </c>
      <c r="AX50">
        <v>-1.442</v>
      </c>
      <c r="AY50">
        <v>-0.036</v>
      </c>
      <c r="AZ50">
        <v>0</v>
      </c>
      <c r="BA50">
        <v>0</v>
      </c>
      <c r="BB50">
        <v>0</v>
      </c>
      <c r="BC50">
        <v>0</v>
      </c>
      <c r="BD50">
        <v>401.036606557377</v>
      </c>
      <c r="BE50">
        <v>-2.35888127846321</v>
      </c>
      <c r="BF50">
        <v>0.69571220210208</v>
      </c>
      <c r="BG50">
        <v>-1</v>
      </c>
      <c r="BH50">
        <v>0</v>
      </c>
      <c r="BI50">
        <v>0</v>
      </c>
      <c r="BJ50" t="s">
        <v>205</v>
      </c>
      <c r="BK50">
        <v>1.88467</v>
      </c>
      <c r="BL50">
        <v>1.88161</v>
      </c>
      <c r="BM50">
        <v>1.88314</v>
      </c>
      <c r="BN50">
        <v>1.88187</v>
      </c>
      <c r="BO50">
        <v>1.88373</v>
      </c>
      <c r="BP50">
        <v>1.88309</v>
      </c>
      <c r="BQ50">
        <v>1.88477</v>
      </c>
      <c r="BR50">
        <v>1.88231</v>
      </c>
      <c r="BS50" t="s">
        <v>206</v>
      </c>
      <c r="BT50" t="s">
        <v>17</v>
      </c>
      <c r="BU50" t="s">
        <v>17</v>
      </c>
      <c r="BV50" t="s">
        <v>17</v>
      </c>
      <c r="BW50" t="s">
        <v>207</v>
      </c>
      <c r="BX50" t="s">
        <v>208</v>
      </c>
      <c r="BY50" t="s">
        <v>209</v>
      </c>
      <c r="BZ50" t="s">
        <v>209</v>
      </c>
      <c r="CA50" t="s">
        <v>209</v>
      </c>
      <c r="CB50" t="s">
        <v>209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1303.76</v>
      </c>
      <c r="CJ50">
        <v>1.77105</v>
      </c>
      <c r="CK50">
        <v>4.26384</v>
      </c>
      <c r="CL50">
        <v>7.42852</v>
      </c>
      <c r="CM50">
        <v>29.9993</v>
      </c>
      <c r="CN50">
        <v>7.57089</v>
      </c>
      <c r="CO50">
        <v>7.56956</v>
      </c>
      <c r="CP50">
        <v>-1</v>
      </c>
      <c r="CQ50">
        <v>26.1828</v>
      </c>
      <c r="CR50">
        <v>96.8606</v>
      </c>
      <c r="CS50">
        <v>-999.9</v>
      </c>
      <c r="CT50">
        <v>400</v>
      </c>
      <c r="CU50">
        <v>2.07053</v>
      </c>
      <c r="CV50">
        <v>104.292</v>
      </c>
      <c r="CW50">
        <v>103.689</v>
      </c>
    </row>
    <row r="51" spans="1:101">
      <c r="A51">
        <v>37</v>
      </c>
      <c r="B51">
        <v>1550836574.3</v>
      </c>
      <c r="C51">
        <v>73.5999999046326</v>
      </c>
      <c r="D51" t="s">
        <v>280</v>
      </c>
      <c r="E51" t="s">
        <v>281</v>
      </c>
      <c r="F51">
        <f>J51+I51+M51*K51</f>
        <v>0</v>
      </c>
      <c r="G51">
        <f>(1000*AM51)/(L51*(AO51+273.15))</f>
        <v>0</v>
      </c>
      <c r="H51">
        <f>((G51*F51*(1-(AJ51/1000)))/(100*K51))*(BE51/60)</f>
        <v>0</v>
      </c>
      <c r="I51" t="s">
        <v>197</v>
      </c>
      <c r="J51" t="s">
        <v>198</v>
      </c>
      <c r="K51" t="s">
        <v>199</v>
      </c>
      <c r="L51" t="s">
        <v>200</v>
      </c>
      <c r="M51" t="s">
        <v>201</v>
      </c>
      <c r="N51" t="s">
        <v>202</v>
      </c>
      <c r="O51" t="s">
        <v>203</v>
      </c>
      <c r="Q51">
        <v>1550836574.3</v>
      </c>
      <c r="R51">
        <f>AL51*Y51*(AJ51-AK51)/(100*AF51*(1000-Y51*AJ51))</f>
        <v>0</v>
      </c>
      <c r="S51">
        <f>AL51*Y51*(AI51-AH51*(1000-Y51*AK51)/(1000-Y51*AJ51))/(100*AF51)</f>
        <v>0</v>
      </c>
      <c r="T51">
        <f>(U51/V51*100)</f>
        <v>0</v>
      </c>
      <c r="U51">
        <f>AJ51*(AM51+AN51)/1000</f>
        <v>0</v>
      </c>
      <c r="V51">
        <f>0.61365*exp(17.502*AO51/(240.97+AO51))</f>
        <v>0</v>
      </c>
      <c r="W51">
        <v>128</v>
      </c>
      <c r="X51">
        <v>9</v>
      </c>
      <c r="Y51">
        <f>IF(W51*$H$11&gt;=AA51,1.0,(AA51/(AA51-W51*$H$11)))</f>
        <v>0</v>
      </c>
      <c r="Z51">
        <f>(Y51-1)*100</f>
        <v>0</v>
      </c>
      <c r="AA51">
        <f>MAX(0,($B$11+$C$11*AR51)/(1+$D$11*AR51)*AM51/(AO51+273)*$E$11)</f>
        <v>0</v>
      </c>
      <c r="AB51">
        <f>$B$9*AS51+$C$9*AT51</f>
        <v>0</v>
      </c>
      <c r="AC51">
        <f>AB51*AD51</f>
        <v>0</v>
      </c>
      <c r="AD51">
        <f>($B$9*$D$7+$C$9*$D$7)/($B$9+$C$9)</f>
        <v>0</v>
      </c>
      <c r="AE51">
        <f>($B$9*$K$7+$C$9*$K$7)/($B$9+$C$9)</f>
        <v>0</v>
      </c>
      <c r="AF51">
        <v>10</v>
      </c>
      <c r="AG51">
        <v>1550836574.3</v>
      </c>
      <c r="AH51">
        <v>396.476</v>
      </c>
      <c r="AI51">
        <v>399.995</v>
      </c>
      <c r="AJ51">
        <v>7.21016</v>
      </c>
      <c r="AK51">
        <v>3.2383</v>
      </c>
      <c r="AL51">
        <v>1402.56</v>
      </c>
      <c r="AM51">
        <v>99.4619</v>
      </c>
      <c r="AN51">
        <v>0.0215584</v>
      </c>
      <c r="AO51">
        <v>3.62266</v>
      </c>
      <c r="AP51">
        <v>999.9</v>
      </c>
      <c r="AQ51">
        <v>999.9</v>
      </c>
      <c r="AR51">
        <v>10025</v>
      </c>
      <c r="AS51">
        <v>0</v>
      </c>
      <c r="AT51">
        <v>579.8</v>
      </c>
      <c r="AU51">
        <v>0</v>
      </c>
      <c r="AV51" t="s">
        <v>204</v>
      </c>
      <c r="AW51">
        <v>0</v>
      </c>
      <c r="AX51">
        <v>-1.442</v>
      </c>
      <c r="AY51">
        <v>-0.036</v>
      </c>
      <c r="AZ51">
        <v>0</v>
      </c>
      <c r="BA51">
        <v>0</v>
      </c>
      <c r="BB51">
        <v>0</v>
      </c>
      <c r="BC51">
        <v>0</v>
      </c>
      <c r="BD51">
        <v>400.947918032787</v>
      </c>
      <c r="BE51">
        <v>-2.4166474974247</v>
      </c>
      <c r="BF51">
        <v>0.714482726909385</v>
      </c>
      <c r="BG51">
        <v>-1</v>
      </c>
      <c r="BH51">
        <v>0</v>
      </c>
      <c r="BI51">
        <v>0</v>
      </c>
      <c r="BJ51" t="s">
        <v>205</v>
      </c>
      <c r="BK51">
        <v>1.88466</v>
      </c>
      <c r="BL51">
        <v>1.88161</v>
      </c>
      <c r="BM51">
        <v>1.88313</v>
      </c>
      <c r="BN51">
        <v>1.88187</v>
      </c>
      <c r="BO51">
        <v>1.88375</v>
      </c>
      <c r="BP51">
        <v>1.88309</v>
      </c>
      <c r="BQ51">
        <v>1.88477</v>
      </c>
      <c r="BR51">
        <v>1.8823</v>
      </c>
      <c r="BS51" t="s">
        <v>206</v>
      </c>
      <c r="BT51" t="s">
        <v>17</v>
      </c>
      <c r="BU51" t="s">
        <v>17</v>
      </c>
      <c r="BV51" t="s">
        <v>17</v>
      </c>
      <c r="BW51" t="s">
        <v>207</v>
      </c>
      <c r="BX51" t="s">
        <v>208</v>
      </c>
      <c r="BY51" t="s">
        <v>209</v>
      </c>
      <c r="BZ51" t="s">
        <v>209</v>
      </c>
      <c r="CA51" t="s">
        <v>209</v>
      </c>
      <c r="CB51" t="s">
        <v>209</v>
      </c>
      <c r="CC51">
        <v>5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1309.54</v>
      </c>
      <c r="CJ51">
        <v>1.77105</v>
      </c>
      <c r="CK51">
        <v>4.26904</v>
      </c>
      <c r="CL51">
        <v>7.42488</v>
      </c>
      <c r="CM51">
        <v>29.9993</v>
      </c>
      <c r="CN51">
        <v>7.56461</v>
      </c>
      <c r="CO51">
        <v>7.56478</v>
      </c>
      <c r="CP51">
        <v>-1</v>
      </c>
      <c r="CQ51">
        <v>30.2878</v>
      </c>
      <c r="CR51">
        <v>96.8606</v>
      </c>
      <c r="CS51">
        <v>-999.9</v>
      </c>
      <c r="CT51">
        <v>400</v>
      </c>
      <c r="CU51">
        <v>1.97003</v>
      </c>
      <c r="CV51">
        <v>104.294</v>
      </c>
      <c r="CW51">
        <v>103.689</v>
      </c>
    </row>
    <row r="52" spans="1:101">
      <c r="A52">
        <v>38</v>
      </c>
      <c r="B52">
        <v>1550836576.3</v>
      </c>
      <c r="C52">
        <v>75.5999999046326</v>
      </c>
      <c r="D52" t="s">
        <v>282</v>
      </c>
      <c r="E52" t="s">
        <v>283</v>
      </c>
      <c r="F52">
        <f>J52+I52+M52*K52</f>
        <v>0</v>
      </c>
      <c r="G52">
        <f>(1000*AM52)/(L52*(AO52+273.15))</f>
        <v>0</v>
      </c>
      <c r="H52">
        <f>((G52*F52*(1-(AJ52/1000)))/(100*K52))*(BE52/60)</f>
        <v>0</v>
      </c>
      <c r="I52" t="s">
        <v>197</v>
      </c>
      <c r="J52" t="s">
        <v>198</v>
      </c>
      <c r="K52" t="s">
        <v>199</v>
      </c>
      <c r="L52" t="s">
        <v>200</v>
      </c>
      <c r="M52" t="s">
        <v>201</v>
      </c>
      <c r="N52" t="s">
        <v>202</v>
      </c>
      <c r="O52" t="s">
        <v>203</v>
      </c>
      <c r="Q52">
        <v>1550836576.3</v>
      </c>
      <c r="R52">
        <f>AL52*Y52*(AJ52-AK52)/(100*AF52*(1000-Y52*AJ52))</f>
        <v>0</v>
      </c>
      <c r="S52">
        <f>AL52*Y52*(AI52-AH52*(1000-Y52*AK52)/(1000-Y52*AJ52))/(100*AF52)</f>
        <v>0</v>
      </c>
      <c r="T52">
        <f>(U52/V52*100)</f>
        <v>0</v>
      </c>
      <c r="U52">
        <f>AJ52*(AM52+AN52)/1000</f>
        <v>0</v>
      </c>
      <c r="V52">
        <f>0.61365*exp(17.502*AO52/(240.97+AO52))</f>
        <v>0</v>
      </c>
      <c r="W52">
        <v>127</v>
      </c>
      <c r="X52">
        <v>9</v>
      </c>
      <c r="Y52">
        <f>IF(W52*$H$11&gt;=AA52,1.0,(AA52/(AA52-W52*$H$11)))</f>
        <v>0</v>
      </c>
      <c r="Z52">
        <f>(Y52-1)*100</f>
        <v>0</v>
      </c>
      <c r="AA52">
        <f>MAX(0,($B$11+$C$11*AR52)/(1+$D$11*AR52)*AM52/(AO52+273)*$E$11)</f>
        <v>0</v>
      </c>
      <c r="AB52">
        <f>$B$9*AS52+$C$9*AT52</f>
        <v>0</v>
      </c>
      <c r="AC52">
        <f>AB52*AD52</f>
        <v>0</v>
      </c>
      <c r="AD52">
        <f>($B$9*$D$7+$C$9*$D$7)/($B$9+$C$9)</f>
        <v>0</v>
      </c>
      <c r="AE52">
        <f>($B$9*$K$7+$C$9*$K$7)/($B$9+$C$9)</f>
        <v>0</v>
      </c>
      <c r="AF52">
        <v>10</v>
      </c>
      <c r="AG52">
        <v>1550836576.3</v>
      </c>
      <c r="AH52">
        <v>396.211</v>
      </c>
      <c r="AI52">
        <v>399.975</v>
      </c>
      <c r="AJ52">
        <v>7.22575</v>
      </c>
      <c r="AK52">
        <v>3.23699</v>
      </c>
      <c r="AL52">
        <v>1402.39</v>
      </c>
      <c r="AM52">
        <v>99.4602</v>
      </c>
      <c r="AN52">
        <v>0.0214821</v>
      </c>
      <c r="AO52">
        <v>3.65579</v>
      </c>
      <c r="AP52">
        <v>999.9</v>
      </c>
      <c r="AQ52">
        <v>999.9</v>
      </c>
      <c r="AR52">
        <v>10011.2</v>
      </c>
      <c r="AS52">
        <v>0</v>
      </c>
      <c r="AT52">
        <v>580.186</v>
      </c>
      <c r="AU52">
        <v>0</v>
      </c>
      <c r="AV52" t="s">
        <v>204</v>
      </c>
      <c r="AW52">
        <v>0</v>
      </c>
      <c r="AX52">
        <v>-1.442</v>
      </c>
      <c r="AY52">
        <v>-0.036</v>
      </c>
      <c r="AZ52">
        <v>0</v>
      </c>
      <c r="BA52">
        <v>0</v>
      </c>
      <c r="BB52">
        <v>0</v>
      </c>
      <c r="BC52">
        <v>0</v>
      </c>
      <c r="BD52">
        <v>400.855155737705</v>
      </c>
      <c r="BE52">
        <v>-2.50424404220536</v>
      </c>
      <c r="BF52">
        <v>0.74336248709575</v>
      </c>
      <c r="BG52">
        <v>-1</v>
      </c>
      <c r="BH52">
        <v>0</v>
      </c>
      <c r="BI52">
        <v>0</v>
      </c>
      <c r="BJ52" t="s">
        <v>205</v>
      </c>
      <c r="BK52">
        <v>1.88465</v>
      </c>
      <c r="BL52">
        <v>1.88161</v>
      </c>
      <c r="BM52">
        <v>1.88316</v>
      </c>
      <c r="BN52">
        <v>1.88187</v>
      </c>
      <c r="BO52">
        <v>1.88376</v>
      </c>
      <c r="BP52">
        <v>1.88308</v>
      </c>
      <c r="BQ52">
        <v>1.88477</v>
      </c>
      <c r="BR52">
        <v>1.88229</v>
      </c>
      <c r="BS52" t="s">
        <v>206</v>
      </c>
      <c r="BT52" t="s">
        <v>17</v>
      </c>
      <c r="BU52" t="s">
        <v>17</v>
      </c>
      <c r="BV52" t="s">
        <v>17</v>
      </c>
      <c r="BW52" t="s">
        <v>207</v>
      </c>
      <c r="BX52" t="s">
        <v>208</v>
      </c>
      <c r="BY52" t="s">
        <v>209</v>
      </c>
      <c r="BZ52" t="s">
        <v>209</v>
      </c>
      <c r="CA52" t="s">
        <v>209</v>
      </c>
      <c r="CB52" t="s">
        <v>209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1309.77</v>
      </c>
      <c r="CJ52">
        <v>1.77104</v>
      </c>
      <c r="CK52">
        <v>4.2742</v>
      </c>
      <c r="CL52">
        <v>7.42099</v>
      </c>
      <c r="CM52">
        <v>29.9994</v>
      </c>
      <c r="CN52">
        <v>7.55834</v>
      </c>
      <c r="CO52">
        <v>7.55982</v>
      </c>
      <c r="CP52">
        <v>-1</v>
      </c>
      <c r="CQ52">
        <v>34.7465</v>
      </c>
      <c r="CR52">
        <v>96.8606</v>
      </c>
      <c r="CS52">
        <v>-999.9</v>
      </c>
      <c r="CT52">
        <v>400</v>
      </c>
      <c r="CU52">
        <v>1.85866</v>
      </c>
      <c r="CV52">
        <v>104.294</v>
      </c>
      <c r="CW52">
        <v>103.69</v>
      </c>
    </row>
    <row r="53" spans="1:101">
      <c r="A53">
        <v>39</v>
      </c>
      <c r="B53">
        <v>1550836578.3</v>
      </c>
      <c r="C53">
        <v>77.5999999046326</v>
      </c>
      <c r="D53" t="s">
        <v>284</v>
      </c>
      <c r="E53" t="s">
        <v>285</v>
      </c>
      <c r="F53">
        <f>J53+I53+M53*K53</f>
        <v>0</v>
      </c>
      <c r="G53">
        <f>(1000*AM53)/(L53*(AO53+273.15))</f>
        <v>0</v>
      </c>
      <c r="H53">
        <f>((G53*F53*(1-(AJ53/1000)))/(100*K53))*(BE53/60)</f>
        <v>0</v>
      </c>
      <c r="I53" t="s">
        <v>197</v>
      </c>
      <c r="J53" t="s">
        <v>198</v>
      </c>
      <c r="K53" t="s">
        <v>199</v>
      </c>
      <c r="L53" t="s">
        <v>200</v>
      </c>
      <c r="M53" t="s">
        <v>201</v>
      </c>
      <c r="N53" t="s">
        <v>202</v>
      </c>
      <c r="O53" t="s">
        <v>203</v>
      </c>
      <c r="Q53">
        <v>1550836578.3</v>
      </c>
      <c r="R53">
        <f>AL53*Y53*(AJ53-AK53)/(100*AF53*(1000-Y53*AJ53))</f>
        <v>0</v>
      </c>
      <c r="S53">
        <f>AL53*Y53*(AI53-AH53*(1000-Y53*AK53)/(1000-Y53*AJ53))/(100*AF53)</f>
        <v>0</v>
      </c>
      <c r="T53">
        <f>(U53/V53*100)</f>
        <v>0</v>
      </c>
      <c r="U53">
        <f>AJ53*(AM53+AN53)/1000</f>
        <v>0</v>
      </c>
      <c r="V53">
        <f>0.61365*exp(17.502*AO53/(240.97+AO53))</f>
        <v>0</v>
      </c>
      <c r="W53">
        <v>133</v>
      </c>
      <c r="X53">
        <v>9</v>
      </c>
      <c r="Y53">
        <f>IF(W53*$H$11&gt;=AA53,1.0,(AA53/(AA53-W53*$H$11)))</f>
        <v>0</v>
      </c>
      <c r="Z53">
        <f>(Y53-1)*100</f>
        <v>0</v>
      </c>
      <c r="AA53">
        <f>MAX(0,($B$11+$C$11*AR53)/(1+$D$11*AR53)*AM53/(AO53+273)*$E$11)</f>
        <v>0</v>
      </c>
      <c r="AB53">
        <f>$B$9*AS53+$C$9*AT53</f>
        <v>0</v>
      </c>
      <c r="AC53">
        <f>AB53*AD53</f>
        <v>0</v>
      </c>
      <c r="AD53">
        <f>($B$9*$D$7+$C$9*$D$7)/($B$9+$C$9)</f>
        <v>0</v>
      </c>
      <c r="AE53">
        <f>($B$9*$K$7+$C$9*$K$7)/($B$9+$C$9)</f>
        <v>0</v>
      </c>
      <c r="AF53">
        <v>10</v>
      </c>
      <c r="AG53">
        <v>1550836578.3</v>
      </c>
      <c r="AH53">
        <v>395.889</v>
      </c>
      <c r="AI53">
        <v>399.96</v>
      </c>
      <c r="AJ53">
        <v>7.24904</v>
      </c>
      <c r="AK53">
        <v>3.23526</v>
      </c>
      <c r="AL53">
        <v>1402.64</v>
      </c>
      <c r="AM53">
        <v>99.4603</v>
      </c>
      <c r="AN53">
        <v>0.0213131</v>
      </c>
      <c r="AO53">
        <v>3.6995</v>
      </c>
      <c r="AP53">
        <v>999.9</v>
      </c>
      <c r="AQ53">
        <v>999.9</v>
      </c>
      <c r="AR53">
        <v>9984.38</v>
      </c>
      <c r="AS53">
        <v>0</v>
      </c>
      <c r="AT53">
        <v>580.278</v>
      </c>
      <c r="AU53">
        <v>0</v>
      </c>
      <c r="AV53" t="s">
        <v>204</v>
      </c>
      <c r="AW53">
        <v>0</v>
      </c>
      <c r="AX53">
        <v>-1.442</v>
      </c>
      <c r="AY53">
        <v>-0.036</v>
      </c>
      <c r="AZ53">
        <v>0</v>
      </c>
      <c r="BA53">
        <v>0</v>
      </c>
      <c r="BB53">
        <v>0</v>
      </c>
      <c r="BC53">
        <v>0</v>
      </c>
      <c r="BD53">
        <v>400.755967213115</v>
      </c>
      <c r="BE53">
        <v>-2.62109860498105</v>
      </c>
      <c r="BF53">
        <v>0.782722894818187</v>
      </c>
      <c r="BG53">
        <v>-1</v>
      </c>
      <c r="BH53">
        <v>0</v>
      </c>
      <c r="BI53">
        <v>0</v>
      </c>
      <c r="BJ53" t="s">
        <v>205</v>
      </c>
      <c r="BK53">
        <v>1.88465</v>
      </c>
      <c r="BL53">
        <v>1.88162</v>
      </c>
      <c r="BM53">
        <v>1.88317</v>
      </c>
      <c r="BN53">
        <v>1.88187</v>
      </c>
      <c r="BO53">
        <v>1.88374</v>
      </c>
      <c r="BP53">
        <v>1.88308</v>
      </c>
      <c r="BQ53">
        <v>1.88477</v>
      </c>
      <c r="BR53">
        <v>1.88227</v>
      </c>
      <c r="BS53" t="s">
        <v>206</v>
      </c>
      <c r="BT53" t="s">
        <v>17</v>
      </c>
      <c r="BU53" t="s">
        <v>17</v>
      </c>
      <c r="BV53" t="s">
        <v>17</v>
      </c>
      <c r="BW53" t="s">
        <v>207</v>
      </c>
      <c r="BX53" t="s">
        <v>208</v>
      </c>
      <c r="BY53" t="s">
        <v>209</v>
      </c>
      <c r="BZ53" t="s">
        <v>209</v>
      </c>
      <c r="CA53" t="s">
        <v>209</v>
      </c>
      <c r="CB53" t="s">
        <v>209</v>
      </c>
      <c r="CC53">
        <v>5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1305.85</v>
      </c>
      <c r="CJ53">
        <v>1.77104</v>
      </c>
      <c r="CK53">
        <v>4.27866</v>
      </c>
      <c r="CL53">
        <v>7.41706</v>
      </c>
      <c r="CM53">
        <v>29.9995</v>
      </c>
      <c r="CN53">
        <v>7.55205</v>
      </c>
      <c r="CO53">
        <v>7.55493</v>
      </c>
      <c r="CP53">
        <v>-1</v>
      </c>
      <c r="CQ53">
        <v>39.593</v>
      </c>
      <c r="CR53">
        <v>96.4664</v>
      </c>
      <c r="CS53">
        <v>-999.9</v>
      </c>
      <c r="CT53">
        <v>400</v>
      </c>
      <c r="CU53">
        <v>1.74185</v>
      </c>
      <c r="CV53">
        <v>104.295</v>
      </c>
      <c r="CW53">
        <v>103.692</v>
      </c>
    </row>
    <row r="54" spans="1:101">
      <c r="A54">
        <v>40</v>
      </c>
      <c r="B54">
        <v>1550836580.3</v>
      </c>
      <c r="C54">
        <v>79.5999999046326</v>
      </c>
      <c r="D54" t="s">
        <v>286</v>
      </c>
      <c r="E54" t="s">
        <v>287</v>
      </c>
      <c r="F54">
        <f>J54+I54+M54*K54</f>
        <v>0</v>
      </c>
      <c r="G54">
        <f>(1000*AM54)/(L54*(AO54+273.15))</f>
        <v>0</v>
      </c>
      <c r="H54">
        <f>((G54*F54*(1-(AJ54/1000)))/(100*K54))*(BE54/60)</f>
        <v>0</v>
      </c>
      <c r="I54" t="s">
        <v>197</v>
      </c>
      <c r="J54" t="s">
        <v>198</v>
      </c>
      <c r="K54" t="s">
        <v>199</v>
      </c>
      <c r="L54" t="s">
        <v>200</v>
      </c>
      <c r="M54" t="s">
        <v>201</v>
      </c>
      <c r="N54" t="s">
        <v>202</v>
      </c>
      <c r="O54" t="s">
        <v>203</v>
      </c>
      <c r="Q54">
        <v>1550836580.3</v>
      </c>
      <c r="R54">
        <f>AL54*Y54*(AJ54-AK54)/(100*AF54*(1000-Y54*AJ54))</f>
        <v>0</v>
      </c>
      <c r="S54">
        <f>AL54*Y54*(AI54-AH54*(1000-Y54*AK54)/(1000-Y54*AJ54))/(100*AF54)</f>
        <v>0</v>
      </c>
      <c r="T54">
        <f>(U54/V54*100)</f>
        <v>0</v>
      </c>
      <c r="U54">
        <f>AJ54*(AM54+AN54)/1000</f>
        <v>0</v>
      </c>
      <c r="V54">
        <f>0.61365*exp(17.502*AO54/(240.97+AO54))</f>
        <v>0</v>
      </c>
      <c r="W54">
        <v>143</v>
      </c>
      <c r="X54">
        <v>10</v>
      </c>
      <c r="Y54">
        <f>IF(W54*$H$11&gt;=AA54,1.0,(AA54/(AA54-W54*$H$11)))</f>
        <v>0</v>
      </c>
      <c r="Z54">
        <f>(Y54-1)*100</f>
        <v>0</v>
      </c>
      <c r="AA54">
        <f>MAX(0,($B$11+$C$11*AR54)/(1+$D$11*AR54)*AM54/(AO54+273)*$E$11)</f>
        <v>0</v>
      </c>
      <c r="AB54">
        <f>$B$9*AS54+$C$9*AT54</f>
        <v>0</v>
      </c>
      <c r="AC54">
        <f>AB54*AD54</f>
        <v>0</v>
      </c>
      <c r="AD54">
        <f>($B$9*$D$7+$C$9*$D$7)/($B$9+$C$9)</f>
        <v>0</v>
      </c>
      <c r="AE54">
        <f>($B$9*$K$7+$C$9*$K$7)/($B$9+$C$9)</f>
        <v>0</v>
      </c>
      <c r="AF54">
        <v>10</v>
      </c>
      <c r="AG54">
        <v>1550836580.3</v>
      </c>
      <c r="AH54">
        <v>395.535</v>
      </c>
      <c r="AI54">
        <v>399.966</v>
      </c>
      <c r="AJ54">
        <v>7.26613</v>
      </c>
      <c r="AK54">
        <v>3.23418</v>
      </c>
      <c r="AL54">
        <v>1402.67</v>
      </c>
      <c r="AM54">
        <v>99.4615</v>
      </c>
      <c r="AN54">
        <v>0.0212287</v>
      </c>
      <c r="AO54">
        <v>3.71742</v>
      </c>
      <c r="AP54">
        <v>999.9</v>
      </c>
      <c r="AQ54">
        <v>999.9</v>
      </c>
      <c r="AR54">
        <v>9976.88</v>
      </c>
      <c r="AS54">
        <v>0</v>
      </c>
      <c r="AT54">
        <v>580.08</v>
      </c>
      <c r="AU54">
        <v>0</v>
      </c>
      <c r="AV54" t="s">
        <v>204</v>
      </c>
      <c r="AW54">
        <v>0</v>
      </c>
      <c r="AX54">
        <v>-1.442</v>
      </c>
      <c r="AY54">
        <v>-0.036</v>
      </c>
      <c r="AZ54">
        <v>0</v>
      </c>
      <c r="BA54">
        <v>0</v>
      </c>
      <c r="BB54">
        <v>0</v>
      </c>
      <c r="BC54">
        <v>0</v>
      </c>
      <c r="BD54">
        <v>400.646983606557</v>
      </c>
      <c r="BE54">
        <v>-2.77364975105088</v>
      </c>
      <c r="BF54">
        <v>0.836059590624687</v>
      </c>
      <c r="BG54">
        <v>-1</v>
      </c>
      <c r="BH54">
        <v>0</v>
      </c>
      <c r="BI54">
        <v>0</v>
      </c>
      <c r="BJ54" t="s">
        <v>205</v>
      </c>
      <c r="BK54">
        <v>1.88465</v>
      </c>
      <c r="BL54">
        <v>1.88163</v>
      </c>
      <c r="BM54">
        <v>1.88316</v>
      </c>
      <c r="BN54">
        <v>1.88187</v>
      </c>
      <c r="BO54">
        <v>1.88372</v>
      </c>
      <c r="BP54">
        <v>1.88308</v>
      </c>
      <c r="BQ54">
        <v>1.88477</v>
      </c>
      <c r="BR54">
        <v>1.88226</v>
      </c>
      <c r="BS54" t="s">
        <v>206</v>
      </c>
      <c r="BT54" t="s">
        <v>17</v>
      </c>
      <c r="BU54" t="s">
        <v>17</v>
      </c>
      <c r="BV54" t="s">
        <v>17</v>
      </c>
      <c r="BW54" t="s">
        <v>207</v>
      </c>
      <c r="BX54" t="s">
        <v>208</v>
      </c>
      <c r="BY54" t="s">
        <v>209</v>
      </c>
      <c r="BZ54" t="s">
        <v>209</v>
      </c>
      <c r="CA54" t="s">
        <v>209</v>
      </c>
      <c r="CB54" t="s">
        <v>209</v>
      </c>
      <c r="CC54">
        <v>5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1298.61</v>
      </c>
      <c r="CJ54">
        <v>1.77104</v>
      </c>
      <c r="CK54">
        <v>4.28329</v>
      </c>
      <c r="CL54">
        <v>7.41343</v>
      </c>
      <c r="CM54">
        <v>29.9993</v>
      </c>
      <c r="CN54">
        <v>7.54626</v>
      </c>
      <c r="CO54">
        <v>7.55014</v>
      </c>
      <c r="CP54">
        <v>-1</v>
      </c>
      <c r="CQ54">
        <v>44.6887</v>
      </c>
      <c r="CR54">
        <v>96.4664</v>
      </c>
      <c r="CS54">
        <v>-999.9</v>
      </c>
      <c r="CT54">
        <v>400</v>
      </c>
      <c r="CU54">
        <v>1.64486</v>
      </c>
      <c r="CV54">
        <v>104.296</v>
      </c>
      <c r="CW54">
        <v>103.692</v>
      </c>
    </row>
    <row r="55" spans="1:101">
      <c r="A55">
        <v>41</v>
      </c>
      <c r="B55">
        <v>1550836582.3</v>
      </c>
      <c r="C55">
        <v>81.5999999046326</v>
      </c>
      <c r="D55" t="s">
        <v>288</v>
      </c>
      <c r="E55" t="s">
        <v>289</v>
      </c>
      <c r="F55">
        <f>J55+I55+M55*K55</f>
        <v>0</v>
      </c>
      <c r="G55">
        <f>(1000*AM55)/(L55*(AO55+273.15))</f>
        <v>0</v>
      </c>
      <c r="H55">
        <f>((G55*F55*(1-(AJ55/1000)))/(100*K55))*(BE55/60)</f>
        <v>0</v>
      </c>
      <c r="I55" t="s">
        <v>197</v>
      </c>
      <c r="J55" t="s">
        <v>198</v>
      </c>
      <c r="K55" t="s">
        <v>199</v>
      </c>
      <c r="L55" t="s">
        <v>200</v>
      </c>
      <c r="M55" t="s">
        <v>201</v>
      </c>
      <c r="N55" t="s">
        <v>202</v>
      </c>
      <c r="O55" t="s">
        <v>203</v>
      </c>
      <c r="Q55">
        <v>1550836582.3</v>
      </c>
      <c r="R55">
        <f>AL55*Y55*(AJ55-AK55)/(100*AF55*(1000-Y55*AJ55))</f>
        <v>0</v>
      </c>
      <c r="S55">
        <f>AL55*Y55*(AI55-AH55*(1000-Y55*AK55)/(1000-Y55*AJ55))/(100*AF55)</f>
        <v>0</v>
      </c>
      <c r="T55">
        <f>(U55/V55*100)</f>
        <v>0</v>
      </c>
      <c r="U55">
        <f>AJ55*(AM55+AN55)/1000</f>
        <v>0</v>
      </c>
      <c r="V55">
        <f>0.61365*exp(17.502*AO55/(240.97+AO55))</f>
        <v>0</v>
      </c>
      <c r="W55">
        <v>123</v>
      </c>
      <c r="X55">
        <v>9</v>
      </c>
      <c r="Y55">
        <f>IF(W55*$H$11&gt;=AA55,1.0,(AA55/(AA55-W55*$H$11)))</f>
        <v>0</v>
      </c>
      <c r="Z55">
        <f>(Y55-1)*100</f>
        <v>0</v>
      </c>
      <c r="AA55">
        <f>MAX(0,($B$11+$C$11*AR55)/(1+$D$11*AR55)*AM55/(AO55+273)*$E$11)</f>
        <v>0</v>
      </c>
      <c r="AB55">
        <f>$B$9*AS55+$C$9*AT55</f>
        <v>0</v>
      </c>
      <c r="AC55">
        <f>AB55*AD55</f>
        <v>0</v>
      </c>
      <c r="AD55">
        <f>($B$9*$D$7+$C$9*$D$7)/($B$9+$C$9)</f>
        <v>0</v>
      </c>
      <c r="AE55">
        <f>($B$9*$K$7+$C$9*$K$7)/($B$9+$C$9)</f>
        <v>0</v>
      </c>
      <c r="AF55">
        <v>10</v>
      </c>
      <c r="AG55">
        <v>1550836582.3</v>
      </c>
      <c r="AH55">
        <v>395.131</v>
      </c>
      <c r="AI55">
        <v>399.98</v>
      </c>
      <c r="AJ55">
        <v>7.26961</v>
      </c>
      <c r="AK55">
        <v>3.23252</v>
      </c>
      <c r="AL55">
        <v>1402.64</v>
      </c>
      <c r="AM55">
        <v>99.4608</v>
      </c>
      <c r="AN55">
        <v>0.021141</v>
      </c>
      <c r="AO55">
        <v>3.70396</v>
      </c>
      <c r="AP55">
        <v>999.9</v>
      </c>
      <c r="AQ55">
        <v>999.9</v>
      </c>
      <c r="AR55">
        <v>10000.6</v>
      </c>
      <c r="AS55">
        <v>0</v>
      </c>
      <c r="AT55">
        <v>579.983</v>
      </c>
      <c r="AU55">
        <v>0</v>
      </c>
      <c r="AV55" t="s">
        <v>204</v>
      </c>
      <c r="AW55">
        <v>0</v>
      </c>
      <c r="AX55">
        <v>-1.442</v>
      </c>
      <c r="AY55">
        <v>-0.036</v>
      </c>
      <c r="AZ55">
        <v>0</v>
      </c>
      <c r="BA55">
        <v>0</v>
      </c>
      <c r="BB55">
        <v>0</v>
      </c>
      <c r="BC55">
        <v>0</v>
      </c>
      <c r="BD55">
        <v>400.589336065574</v>
      </c>
      <c r="BE55">
        <v>-2.8668534615875</v>
      </c>
      <c r="BF55">
        <v>0.868677661082182</v>
      </c>
      <c r="BG55">
        <v>-1</v>
      </c>
      <c r="BH55">
        <v>0</v>
      </c>
      <c r="BI55">
        <v>0</v>
      </c>
      <c r="BJ55" t="s">
        <v>205</v>
      </c>
      <c r="BK55">
        <v>1.88465</v>
      </c>
      <c r="BL55">
        <v>1.88163</v>
      </c>
      <c r="BM55">
        <v>1.88314</v>
      </c>
      <c r="BN55">
        <v>1.88187</v>
      </c>
      <c r="BO55">
        <v>1.88373</v>
      </c>
      <c r="BP55">
        <v>1.88309</v>
      </c>
      <c r="BQ55">
        <v>1.88477</v>
      </c>
      <c r="BR55">
        <v>1.88227</v>
      </c>
      <c r="BS55" t="s">
        <v>206</v>
      </c>
      <c r="BT55" t="s">
        <v>17</v>
      </c>
      <c r="BU55" t="s">
        <v>17</v>
      </c>
      <c r="BV55" t="s">
        <v>17</v>
      </c>
      <c r="BW55" t="s">
        <v>207</v>
      </c>
      <c r="BX55" t="s">
        <v>208</v>
      </c>
      <c r="BY55" t="s">
        <v>209</v>
      </c>
      <c r="BZ55" t="s">
        <v>209</v>
      </c>
      <c r="CA55" t="s">
        <v>209</v>
      </c>
      <c r="CB55" t="s">
        <v>209</v>
      </c>
      <c r="CC55">
        <v>5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1313.24</v>
      </c>
      <c r="CJ55">
        <v>1.77103</v>
      </c>
      <c r="CK55">
        <v>4.28883</v>
      </c>
      <c r="CL55">
        <v>7.40978</v>
      </c>
      <c r="CM55">
        <v>29.9994</v>
      </c>
      <c r="CN55">
        <v>7.5405</v>
      </c>
      <c r="CO55">
        <v>7.54563</v>
      </c>
      <c r="CP55">
        <v>-1</v>
      </c>
      <c r="CQ55">
        <v>49.8957</v>
      </c>
      <c r="CR55">
        <v>96.4664</v>
      </c>
      <c r="CS55">
        <v>-999.9</v>
      </c>
      <c r="CT55">
        <v>400</v>
      </c>
      <c r="CU55">
        <v>1.57822</v>
      </c>
      <c r="CV55">
        <v>104.296</v>
      </c>
      <c r="CW55">
        <v>103.692</v>
      </c>
    </row>
    <row r="56" spans="1:101">
      <c r="A56">
        <v>42</v>
      </c>
      <c r="B56">
        <v>1550836584.3</v>
      </c>
      <c r="C56">
        <v>83.5999999046326</v>
      </c>
      <c r="D56" t="s">
        <v>290</v>
      </c>
      <c r="E56" t="s">
        <v>291</v>
      </c>
      <c r="F56">
        <f>J56+I56+M56*K56</f>
        <v>0</v>
      </c>
      <c r="G56">
        <f>(1000*AM56)/(L56*(AO56+273.15))</f>
        <v>0</v>
      </c>
      <c r="H56">
        <f>((G56*F56*(1-(AJ56/1000)))/(100*K56))*(BE56/60)</f>
        <v>0</v>
      </c>
      <c r="I56" t="s">
        <v>197</v>
      </c>
      <c r="J56" t="s">
        <v>198</v>
      </c>
      <c r="K56" t="s">
        <v>199</v>
      </c>
      <c r="L56" t="s">
        <v>200</v>
      </c>
      <c r="M56" t="s">
        <v>201</v>
      </c>
      <c r="N56" t="s">
        <v>202</v>
      </c>
      <c r="O56" t="s">
        <v>203</v>
      </c>
      <c r="Q56">
        <v>1550836584.3</v>
      </c>
      <c r="R56">
        <f>AL56*Y56*(AJ56-AK56)/(100*AF56*(1000-Y56*AJ56))</f>
        <v>0</v>
      </c>
      <c r="S56">
        <f>AL56*Y56*(AI56-AH56*(1000-Y56*AK56)/(1000-Y56*AJ56))/(100*AF56)</f>
        <v>0</v>
      </c>
      <c r="T56">
        <f>(U56/V56*100)</f>
        <v>0</v>
      </c>
      <c r="U56">
        <f>AJ56*(AM56+AN56)/1000</f>
        <v>0</v>
      </c>
      <c r="V56">
        <f>0.61365*exp(17.502*AO56/(240.97+AO56))</f>
        <v>0</v>
      </c>
      <c r="W56">
        <v>111</v>
      </c>
      <c r="X56">
        <v>8</v>
      </c>
      <c r="Y56">
        <f>IF(W56*$H$11&gt;=AA56,1.0,(AA56/(AA56-W56*$H$11)))</f>
        <v>0</v>
      </c>
      <c r="Z56">
        <f>(Y56-1)*100</f>
        <v>0</v>
      </c>
      <c r="AA56">
        <f>MAX(0,($B$11+$C$11*AR56)/(1+$D$11*AR56)*AM56/(AO56+273)*$E$11)</f>
        <v>0</v>
      </c>
      <c r="AB56">
        <f>$B$9*AS56+$C$9*AT56</f>
        <v>0</v>
      </c>
      <c r="AC56">
        <f>AB56*AD56</f>
        <v>0</v>
      </c>
      <c r="AD56">
        <f>($B$9*$D$7+$C$9*$D$7)/($B$9+$C$9)</f>
        <v>0</v>
      </c>
      <c r="AE56">
        <f>($B$9*$K$7+$C$9*$K$7)/($B$9+$C$9)</f>
        <v>0</v>
      </c>
      <c r="AF56">
        <v>10</v>
      </c>
      <c r="AG56">
        <v>1550836584.3</v>
      </c>
      <c r="AH56">
        <v>394.661</v>
      </c>
      <c r="AI56">
        <v>399.994</v>
      </c>
      <c r="AJ56">
        <v>7.26918</v>
      </c>
      <c r="AK56">
        <v>3.23124</v>
      </c>
      <c r="AL56">
        <v>1402.56</v>
      </c>
      <c r="AM56">
        <v>99.4608</v>
      </c>
      <c r="AN56">
        <v>0.0211881</v>
      </c>
      <c r="AO56">
        <v>3.69947</v>
      </c>
      <c r="AP56">
        <v>999.9</v>
      </c>
      <c r="AQ56">
        <v>999.9</v>
      </c>
      <c r="AR56">
        <v>10023.1</v>
      </c>
      <c r="AS56">
        <v>0</v>
      </c>
      <c r="AT56">
        <v>580.187</v>
      </c>
      <c r="AU56">
        <v>0</v>
      </c>
      <c r="AV56" t="s">
        <v>204</v>
      </c>
      <c r="AW56">
        <v>0</v>
      </c>
      <c r="AX56">
        <v>-1.442</v>
      </c>
      <c r="AY56">
        <v>-0.036</v>
      </c>
      <c r="AZ56">
        <v>0</v>
      </c>
      <c r="BA56">
        <v>0</v>
      </c>
      <c r="BB56">
        <v>0</v>
      </c>
      <c r="BC56">
        <v>0</v>
      </c>
      <c r="BD56">
        <v>400.433704918033</v>
      </c>
      <c r="BE56">
        <v>-3.1564532139938</v>
      </c>
      <c r="BF56">
        <v>0.970548811185635</v>
      </c>
      <c r="BG56">
        <v>-1</v>
      </c>
      <c r="BH56">
        <v>0</v>
      </c>
      <c r="BI56">
        <v>0</v>
      </c>
      <c r="BJ56" t="s">
        <v>205</v>
      </c>
      <c r="BK56">
        <v>1.88465</v>
      </c>
      <c r="BL56">
        <v>1.88161</v>
      </c>
      <c r="BM56">
        <v>1.88314</v>
      </c>
      <c r="BN56">
        <v>1.88187</v>
      </c>
      <c r="BO56">
        <v>1.88374</v>
      </c>
      <c r="BP56">
        <v>1.88309</v>
      </c>
      <c r="BQ56">
        <v>1.88478</v>
      </c>
      <c r="BR56">
        <v>1.88227</v>
      </c>
      <c r="BS56" t="s">
        <v>206</v>
      </c>
      <c r="BT56" t="s">
        <v>17</v>
      </c>
      <c r="BU56" t="s">
        <v>17</v>
      </c>
      <c r="BV56" t="s">
        <v>17</v>
      </c>
      <c r="BW56" t="s">
        <v>207</v>
      </c>
      <c r="BX56" t="s">
        <v>208</v>
      </c>
      <c r="BY56" t="s">
        <v>209</v>
      </c>
      <c r="BZ56" t="s">
        <v>209</v>
      </c>
      <c r="CA56" t="s">
        <v>209</v>
      </c>
      <c r="CB56" t="s">
        <v>209</v>
      </c>
      <c r="CC56">
        <v>5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1321.92</v>
      </c>
      <c r="CJ56">
        <v>1.77103</v>
      </c>
      <c r="CK56">
        <v>4.29445</v>
      </c>
      <c r="CL56">
        <v>7.40614</v>
      </c>
      <c r="CM56">
        <v>29.9995</v>
      </c>
      <c r="CN56">
        <v>7.53425</v>
      </c>
      <c r="CO56">
        <v>7.541</v>
      </c>
      <c r="CP56">
        <v>-1</v>
      </c>
      <c r="CQ56">
        <v>55.4971</v>
      </c>
      <c r="CR56">
        <v>96.0815</v>
      </c>
      <c r="CS56">
        <v>-999.9</v>
      </c>
      <c r="CT56">
        <v>400</v>
      </c>
      <c r="CU56">
        <v>1.481</v>
      </c>
      <c r="CV56">
        <v>104.297</v>
      </c>
      <c r="CW56">
        <v>103.694</v>
      </c>
    </row>
    <row r="57" spans="1:101">
      <c r="A57">
        <v>43</v>
      </c>
      <c r="B57">
        <v>1550836586.3</v>
      </c>
      <c r="C57">
        <v>85.5999999046326</v>
      </c>
      <c r="D57" t="s">
        <v>292</v>
      </c>
      <c r="E57" t="s">
        <v>293</v>
      </c>
      <c r="F57">
        <f>J57+I57+M57*K57</f>
        <v>0</v>
      </c>
      <c r="G57">
        <f>(1000*AM57)/(L57*(AO57+273.15))</f>
        <v>0</v>
      </c>
      <c r="H57">
        <f>((G57*F57*(1-(AJ57/1000)))/(100*K57))*(BE57/60)</f>
        <v>0</v>
      </c>
      <c r="I57" t="s">
        <v>197</v>
      </c>
      <c r="J57" t="s">
        <v>198</v>
      </c>
      <c r="K57" t="s">
        <v>199</v>
      </c>
      <c r="L57" t="s">
        <v>200</v>
      </c>
      <c r="M57" t="s">
        <v>201</v>
      </c>
      <c r="N57" t="s">
        <v>202</v>
      </c>
      <c r="O57" t="s">
        <v>203</v>
      </c>
      <c r="Q57">
        <v>1550836586.3</v>
      </c>
      <c r="R57">
        <f>AL57*Y57*(AJ57-AK57)/(100*AF57*(1000-Y57*AJ57))</f>
        <v>0</v>
      </c>
      <c r="S57">
        <f>AL57*Y57*(AI57-AH57*(1000-Y57*AK57)/(1000-Y57*AJ57))/(100*AF57)</f>
        <v>0</v>
      </c>
      <c r="T57">
        <f>(U57/V57*100)</f>
        <v>0</v>
      </c>
      <c r="U57">
        <f>AJ57*(AM57+AN57)/1000</f>
        <v>0</v>
      </c>
      <c r="V57">
        <f>0.61365*exp(17.502*AO57/(240.97+AO57))</f>
        <v>0</v>
      </c>
      <c r="W57">
        <v>119</v>
      </c>
      <c r="X57">
        <v>8</v>
      </c>
      <c r="Y57">
        <f>IF(W57*$H$11&gt;=AA57,1.0,(AA57/(AA57-W57*$H$11)))</f>
        <v>0</v>
      </c>
      <c r="Z57">
        <f>(Y57-1)*100</f>
        <v>0</v>
      </c>
      <c r="AA57">
        <f>MAX(0,($B$11+$C$11*AR57)/(1+$D$11*AR57)*AM57/(AO57+273)*$E$11)</f>
        <v>0</v>
      </c>
      <c r="AB57">
        <f>$B$9*AS57+$C$9*AT57</f>
        <v>0</v>
      </c>
      <c r="AC57">
        <f>AB57*AD57</f>
        <v>0</v>
      </c>
      <c r="AD57">
        <f>($B$9*$D$7+$C$9*$D$7)/($B$9+$C$9)</f>
        <v>0</v>
      </c>
      <c r="AE57">
        <f>($B$9*$K$7+$C$9*$K$7)/($B$9+$C$9)</f>
        <v>0</v>
      </c>
      <c r="AF57">
        <v>10</v>
      </c>
      <c r="AG57">
        <v>1550836586.3</v>
      </c>
      <c r="AH57">
        <v>394.101</v>
      </c>
      <c r="AI57">
        <v>399.971</v>
      </c>
      <c r="AJ57">
        <v>7.27946</v>
      </c>
      <c r="AK57">
        <v>3.2298</v>
      </c>
      <c r="AL57">
        <v>1402.64</v>
      </c>
      <c r="AM57">
        <v>99.4619</v>
      </c>
      <c r="AN57">
        <v>0.0213308</v>
      </c>
      <c r="AO57">
        <v>3.71404</v>
      </c>
      <c r="AP57">
        <v>999.9</v>
      </c>
      <c r="AQ57">
        <v>999.9</v>
      </c>
      <c r="AR57">
        <v>10019.4</v>
      </c>
      <c r="AS57">
        <v>0</v>
      </c>
      <c r="AT57">
        <v>580.393</v>
      </c>
      <c r="AU57">
        <v>0</v>
      </c>
      <c r="AV57" t="s">
        <v>204</v>
      </c>
      <c r="AW57">
        <v>0</v>
      </c>
      <c r="AX57">
        <v>-1.442</v>
      </c>
      <c r="AY57">
        <v>-0.036</v>
      </c>
      <c r="AZ57">
        <v>0</v>
      </c>
      <c r="BA57">
        <v>0</v>
      </c>
      <c r="BB57">
        <v>0</v>
      </c>
      <c r="BC57">
        <v>0</v>
      </c>
      <c r="BD57">
        <v>400.294893442623</v>
      </c>
      <c r="BE57">
        <v>-3.45165161095428</v>
      </c>
      <c r="BF57">
        <v>1.07442198572052</v>
      </c>
      <c r="BG57">
        <v>-1</v>
      </c>
      <c r="BH57">
        <v>0</v>
      </c>
      <c r="BI57">
        <v>0</v>
      </c>
      <c r="BJ57" t="s">
        <v>205</v>
      </c>
      <c r="BK57">
        <v>1.88465</v>
      </c>
      <c r="BL57">
        <v>1.88161</v>
      </c>
      <c r="BM57">
        <v>1.88315</v>
      </c>
      <c r="BN57">
        <v>1.88187</v>
      </c>
      <c r="BO57">
        <v>1.88373</v>
      </c>
      <c r="BP57">
        <v>1.88309</v>
      </c>
      <c r="BQ57">
        <v>1.88478</v>
      </c>
      <c r="BR57">
        <v>1.88226</v>
      </c>
      <c r="BS57" t="s">
        <v>206</v>
      </c>
      <c r="BT57" t="s">
        <v>17</v>
      </c>
      <c r="BU57" t="s">
        <v>17</v>
      </c>
      <c r="BV57" t="s">
        <v>17</v>
      </c>
      <c r="BW57" t="s">
        <v>207</v>
      </c>
      <c r="BX57" t="s">
        <v>208</v>
      </c>
      <c r="BY57" t="s">
        <v>209</v>
      </c>
      <c r="BZ57" t="s">
        <v>209</v>
      </c>
      <c r="CA57" t="s">
        <v>209</v>
      </c>
      <c r="CB57" t="s">
        <v>209</v>
      </c>
      <c r="CC57">
        <v>5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1316.04</v>
      </c>
      <c r="CJ57">
        <v>1.77103</v>
      </c>
      <c r="CK57">
        <v>4.30029</v>
      </c>
      <c r="CL57">
        <v>7.4025</v>
      </c>
      <c r="CM57">
        <v>29.9996</v>
      </c>
      <c r="CN57">
        <v>7.52797</v>
      </c>
      <c r="CO57">
        <v>7.53631</v>
      </c>
      <c r="CP57">
        <v>-1</v>
      </c>
      <c r="CQ57">
        <v>61.4655</v>
      </c>
      <c r="CR57">
        <v>96.0815</v>
      </c>
      <c r="CS57">
        <v>-999.9</v>
      </c>
      <c r="CT57">
        <v>400</v>
      </c>
      <c r="CU57">
        <v>1.37354</v>
      </c>
      <c r="CV57">
        <v>104.298</v>
      </c>
      <c r="CW57">
        <v>103.694</v>
      </c>
    </row>
    <row r="58" spans="1:101">
      <c r="A58">
        <v>44</v>
      </c>
      <c r="B58">
        <v>1550836588.3</v>
      </c>
      <c r="C58">
        <v>87.5999999046326</v>
      </c>
      <c r="D58" t="s">
        <v>294</v>
      </c>
      <c r="E58" t="s">
        <v>295</v>
      </c>
      <c r="F58">
        <f>J58+I58+M58*K58</f>
        <v>0</v>
      </c>
      <c r="G58">
        <f>(1000*AM58)/(L58*(AO58+273.15))</f>
        <v>0</v>
      </c>
      <c r="H58">
        <f>((G58*F58*(1-(AJ58/1000)))/(100*K58))*(BE58/60)</f>
        <v>0</v>
      </c>
      <c r="I58" t="s">
        <v>197</v>
      </c>
      <c r="J58" t="s">
        <v>198</v>
      </c>
      <c r="K58" t="s">
        <v>199</v>
      </c>
      <c r="L58" t="s">
        <v>200</v>
      </c>
      <c r="M58" t="s">
        <v>201</v>
      </c>
      <c r="N58" t="s">
        <v>202</v>
      </c>
      <c r="O58" t="s">
        <v>203</v>
      </c>
      <c r="Q58">
        <v>1550836588.3</v>
      </c>
      <c r="R58">
        <f>AL58*Y58*(AJ58-AK58)/(100*AF58*(1000-Y58*AJ58))</f>
        <v>0</v>
      </c>
      <c r="S58">
        <f>AL58*Y58*(AI58-AH58*(1000-Y58*AK58)/(1000-Y58*AJ58))/(100*AF58)</f>
        <v>0</v>
      </c>
      <c r="T58">
        <f>(U58/V58*100)</f>
        <v>0</v>
      </c>
      <c r="U58">
        <f>AJ58*(AM58+AN58)/1000</f>
        <v>0</v>
      </c>
      <c r="V58">
        <f>0.61365*exp(17.502*AO58/(240.97+AO58))</f>
        <v>0</v>
      </c>
      <c r="W58">
        <v>134</v>
      </c>
      <c r="X58">
        <v>10</v>
      </c>
      <c r="Y58">
        <f>IF(W58*$H$11&gt;=AA58,1.0,(AA58/(AA58-W58*$H$11)))</f>
        <v>0</v>
      </c>
      <c r="Z58">
        <f>(Y58-1)*100</f>
        <v>0</v>
      </c>
      <c r="AA58">
        <f>MAX(0,($B$11+$C$11*AR58)/(1+$D$11*AR58)*AM58/(AO58+273)*$E$11)</f>
        <v>0</v>
      </c>
      <c r="AB58">
        <f>$B$9*AS58+$C$9*AT58</f>
        <v>0</v>
      </c>
      <c r="AC58">
        <f>AB58*AD58</f>
        <v>0</v>
      </c>
      <c r="AD58">
        <f>($B$9*$D$7+$C$9*$D$7)/($B$9+$C$9)</f>
        <v>0</v>
      </c>
      <c r="AE58">
        <f>($B$9*$K$7+$C$9*$K$7)/($B$9+$C$9)</f>
        <v>0</v>
      </c>
      <c r="AF58">
        <v>10</v>
      </c>
      <c r="AG58">
        <v>1550836588.3</v>
      </c>
      <c r="AH58">
        <v>393.431</v>
      </c>
      <c r="AI58">
        <v>399.936</v>
      </c>
      <c r="AJ58">
        <v>7.29114</v>
      </c>
      <c r="AK58">
        <v>3.22797</v>
      </c>
      <c r="AL58">
        <v>1402.4</v>
      </c>
      <c r="AM58">
        <v>99.4627</v>
      </c>
      <c r="AN58">
        <v>0.0213884</v>
      </c>
      <c r="AO58">
        <v>3.72465</v>
      </c>
      <c r="AP58">
        <v>999.9</v>
      </c>
      <c r="AQ58">
        <v>999.9</v>
      </c>
      <c r="AR58">
        <v>10001.2</v>
      </c>
      <c r="AS58">
        <v>0</v>
      </c>
      <c r="AT58">
        <v>580.494</v>
      </c>
      <c r="AU58">
        <v>0</v>
      </c>
      <c r="AV58" t="s">
        <v>204</v>
      </c>
      <c r="AW58">
        <v>0</v>
      </c>
      <c r="AX58">
        <v>-1.442</v>
      </c>
      <c r="AY58">
        <v>-0.036</v>
      </c>
      <c r="AZ58">
        <v>0</v>
      </c>
      <c r="BA58">
        <v>0</v>
      </c>
      <c r="BB58">
        <v>0</v>
      </c>
      <c r="BC58">
        <v>0</v>
      </c>
      <c r="BD58">
        <v>400.13943442623</v>
      </c>
      <c r="BE58">
        <v>-3.81357803398124</v>
      </c>
      <c r="BF58">
        <v>1.20235669530687</v>
      </c>
      <c r="BG58">
        <v>-1</v>
      </c>
      <c r="BH58">
        <v>0</v>
      </c>
      <c r="BI58">
        <v>0</v>
      </c>
      <c r="BJ58" t="s">
        <v>205</v>
      </c>
      <c r="BK58">
        <v>1.88465</v>
      </c>
      <c r="BL58">
        <v>1.88162</v>
      </c>
      <c r="BM58">
        <v>1.88316</v>
      </c>
      <c r="BN58">
        <v>1.88187</v>
      </c>
      <c r="BO58">
        <v>1.88373</v>
      </c>
      <c r="BP58">
        <v>1.88309</v>
      </c>
      <c r="BQ58">
        <v>1.88477</v>
      </c>
      <c r="BR58">
        <v>1.88224</v>
      </c>
      <c r="BS58" t="s">
        <v>206</v>
      </c>
      <c r="BT58" t="s">
        <v>17</v>
      </c>
      <c r="BU58" t="s">
        <v>17</v>
      </c>
      <c r="BV58" t="s">
        <v>17</v>
      </c>
      <c r="BW58" t="s">
        <v>207</v>
      </c>
      <c r="BX58" t="s">
        <v>208</v>
      </c>
      <c r="BY58" t="s">
        <v>209</v>
      </c>
      <c r="BZ58" t="s">
        <v>209</v>
      </c>
      <c r="CA58" t="s">
        <v>209</v>
      </c>
      <c r="CB58" t="s">
        <v>209</v>
      </c>
      <c r="CC58">
        <v>5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1304.51</v>
      </c>
      <c r="CJ58">
        <v>1.77102</v>
      </c>
      <c r="CK58">
        <v>4.30621</v>
      </c>
      <c r="CL58">
        <v>7.39886</v>
      </c>
      <c r="CM58">
        <v>29.9995</v>
      </c>
      <c r="CN58">
        <v>7.52168</v>
      </c>
      <c r="CO58">
        <v>7.53206</v>
      </c>
      <c r="CP58">
        <v>-1</v>
      </c>
      <c r="CQ58">
        <v>67.7032</v>
      </c>
      <c r="CR58">
        <v>96.0815</v>
      </c>
      <c r="CS58">
        <v>-999.9</v>
      </c>
      <c r="CT58">
        <v>400</v>
      </c>
      <c r="CU58">
        <v>1.27602</v>
      </c>
      <c r="CV58">
        <v>104.298</v>
      </c>
      <c r="CW58">
        <v>103.694</v>
      </c>
    </row>
    <row r="59" spans="1:101">
      <c r="A59">
        <v>45</v>
      </c>
      <c r="B59">
        <v>1550836590.3</v>
      </c>
      <c r="C59">
        <v>89.5999999046326</v>
      </c>
      <c r="D59" t="s">
        <v>296</v>
      </c>
      <c r="E59" t="s">
        <v>297</v>
      </c>
      <c r="F59">
        <f>J59+I59+M59*K59</f>
        <v>0</v>
      </c>
      <c r="G59">
        <f>(1000*AM59)/(L59*(AO59+273.15))</f>
        <v>0</v>
      </c>
      <c r="H59">
        <f>((G59*F59*(1-(AJ59/1000)))/(100*K59))*(BE59/60)</f>
        <v>0</v>
      </c>
      <c r="I59" t="s">
        <v>197</v>
      </c>
      <c r="J59" t="s">
        <v>198</v>
      </c>
      <c r="K59" t="s">
        <v>199</v>
      </c>
      <c r="L59" t="s">
        <v>200</v>
      </c>
      <c r="M59" t="s">
        <v>201</v>
      </c>
      <c r="N59" t="s">
        <v>202</v>
      </c>
      <c r="O59" t="s">
        <v>203</v>
      </c>
      <c r="Q59">
        <v>1550836590.3</v>
      </c>
      <c r="R59">
        <f>AL59*Y59*(AJ59-AK59)/(100*AF59*(1000-Y59*AJ59))</f>
        <v>0</v>
      </c>
      <c r="S59">
        <f>AL59*Y59*(AI59-AH59*(1000-Y59*AK59)/(1000-Y59*AJ59))/(100*AF59)</f>
        <v>0</v>
      </c>
      <c r="T59">
        <f>(U59/V59*100)</f>
        <v>0</v>
      </c>
      <c r="U59">
        <f>AJ59*(AM59+AN59)/1000</f>
        <v>0</v>
      </c>
      <c r="V59">
        <f>0.61365*exp(17.502*AO59/(240.97+AO59))</f>
        <v>0</v>
      </c>
      <c r="W59">
        <v>138</v>
      </c>
      <c r="X59">
        <v>10</v>
      </c>
      <c r="Y59">
        <f>IF(W59*$H$11&gt;=AA59,1.0,(AA59/(AA59-W59*$H$11)))</f>
        <v>0</v>
      </c>
      <c r="Z59">
        <f>(Y59-1)*100</f>
        <v>0</v>
      </c>
      <c r="AA59">
        <f>MAX(0,($B$11+$C$11*AR59)/(1+$D$11*AR59)*AM59/(AO59+273)*$E$11)</f>
        <v>0</v>
      </c>
      <c r="AB59">
        <f>$B$9*AS59+$C$9*AT59</f>
        <v>0</v>
      </c>
      <c r="AC59">
        <f>AB59*AD59</f>
        <v>0</v>
      </c>
      <c r="AD59">
        <f>($B$9*$D$7+$C$9*$D$7)/($B$9+$C$9)</f>
        <v>0</v>
      </c>
      <c r="AE59">
        <f>($B$9*$K$7+$C$9*$K$7)/($B$9+$C$9)</f>
        <v>0</v>
      </c>
      <c r="AF59">
        <v>10</v>
      </c>
      <c r="AG59">
        <v>1550836590.3</v>
      </c>
      <c r="AH59">
        <v>392.736</v>
      </c>
      <c r="AI59">
        <v>399.943</v>
      </c>
      <c r="AJ59">
        <v>7.29428</v>
      </c>
      <c r="AK59">
        <v>3.22663</v>
      </c>
      <c r="AL59">
        <v>1402.54</v>
      </c>
      <c r="AM59">
        <v>99.4615</v>
      </c>
      <c r="AN59">
        <v>0.0215147</v>
      </c>
      <c r="AO59">
        <v>3.73129</v>
      </c>
      <c r="AP59">
        <v>999.9</v>
      </c>
      <c r="AQ59">
        <v>999.9</v>
      </c>
      <c r="AR59">
        <v>10015</v>
      </c>
      <c r="AS59">
        <v>0</v>
      </c>
      <c r="AT59">
        <v>580.654</v>
      </c>
      <c r="AU59">
        <v>0</v>
      </c>
      <c r="AV59" t="s">
        <v>204</v>
      </c>
      <c r="AW59">
        <v>0</v>
      </c>
      <c r="AX59">
        <v>-1.442</v>
      </c>
      <c r="AY59">
        <v>-0.036</v>
      </c>
      <c r="AZ59">
        <v>0</v>
      </c>
      <c r="BA59">
        <v>0</v>
      </c>
      <c r="BB59">
        <v>0</v>
      </c>
      <c r="BC59">
        <v>0</v>
      </c>
      <c r="BD59">
        <v>399.964114754098</v>
      </c>
      <c r="BE59">
        <v>-4.2550252790728</v>
      </c>
      <c r="BF59">
        <v>1.35902290838676</v>
      </c>
      <c r="BG59">
        <v>-1</v>
      </c>
      <c r="BH59">
        <v>0</v>
      </c>
      <c r="BI59">
        <v>0</v>
      </c>
      <c r="BJ59" t="s">
        <v>205</v>
      </c>
      <c r="BK59">
        <v>1.88465</v>
      </c>
      <c r="BL59">
        <v>1.88162</v>
      </c>
      <c r="BM59">
        <v>1.88315</v>
      </c>
      <c r="BN59">
        <v>1.88187</v>
      </c>
      <c r="BO59">
        <v>1.88373</v>
      </c>
      <c r="BP59">
        <v>1.88309</v>
      </c>
      <c r="BQ59">
        <v>1.88477</v>
      </c>
      <c r="BR59">
        <v>1.88223</v>
      </c>
      <c r="BS59" t="s">
        <v>206</v>
      </c>
      <c r="BT59" t="s">
        <v>17</v>
      </c>
      <c r="BU59" t="s">
        <v>17</v>
      </c>
      <c r="BV59" t="s">
        <v>17</v>
      </c>
      <c r="BW59" t="s">
        <v>207</v>
      </c>
      <c r="BX59" t="s">
        <v>208</v>
      </c>
      <c r="BY59" t="s">
        <v>209</v>
      </c>
      <c r="BZ59" t="s">
        <v>209</v>
      </c>
      <c r="CA59" t="s">
        <v>209</v>
      </c>
      <c r="CB59" t="s">
        <v>209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1301.97</v>
      </c>
      <c r="CJ59">
        <v>1.77102</v>
      </c>
      <c r="CK59">
        <v>4.31198</v>
      </c>
      <c r="CL59">
        <v>7.39546</v>
      </c>
      <c r="CM59">
        <v>29.9994</v>
      </c>
      <c r="CN59">
        <v>7.51591</v>
      </c>
      <c r="CO59">
        <v>7.52743</v>
      </c>
      <c r="CP59">
        <v>-1</v>
      </c>
      <c r="CQ59">
        <v>74.2523</v>
      </c>
      <c r="CR59">
        <v>96.0815</v>
      </c>
      <c r="CS59">
        <v>-999.9</v>
      </c>
      <c r="CT59">
        <v>400</v>
      </c>
      <c r="CU59">
        <v>1.17613</v>
      </c>
      <c r="CV59">
        <v>104.299</v>
      </c>
      <c r="CW59">
        <v>103.694</v>
      </c>
    </row>
    <row r="60" spans="1:101">
      <c r="A60">
        <v>46</v>
      </c>
      <c r="B60">
        <v>1550836592.3</v>
      </c>
      <c r="C60">
        <v>91.5999999046326</v>
      </c>
      <c r="D60" t="s">
        <v>298</v>
      </c>
      <c r="E60" t="s">
        <v>299</v>
      </c>
      <c r="F60">
        <f>J60+I60+M60*K60</f>
        <v>0</v>
      </c>
      <c r="G60">
        <f>(1000*AM60)/(L60*(AO60+273.15))</f>
        <v>0</v>
      </c>
      <c r="H60">
        <f>((G60*F60*(1-(AJ60/1000)))/(100*K60))*(BE60/60)</f>
        <v>0</v>
      </c>
      <c r="I60" t="s">
        <v>197</v>
      </c>
      <c r="J60" t="s">
        <v>198</v>
      </c>
      <c r="K60" t="s">
        <v>199</v>
      </c>
      <c r="L60" t="s">
        <v>200</v>
      </c>
      <c r="M60" t="s">
        <v>201</v>
      </c>
      <c r="N60" t="s">
        <v>202</v>
      </c>
      <c r="O60" t="s">
        <v>203</v>
      </c>
      <c r="Q60">
        <v>1550836592.3</v>
      </c>
      <c r="R60">
        <f>AL60*Y60*(AJ60-AK60)/(100*AF60*(1000-Y60*AJ60))</f>
        <v>0</v>
      </c>
      <c r="S60">
        <f>AL60*Y60*(AI60-AH60*(1000-Y60*AK60)/(1000-Y60*AJ60))/(100*AF60)</f>
        <v>0</v>
      </c>
      <c r="T60">
        <f>(U60/V60*100)</f>
        <v>0</v>
      </c>
      <c r="U60">
        <f>AJ60*(AM60+AN60)/1000</f>
        <v>0</v>
      </c>
      <c r="V60">
        <f>0.61365*exp(17.502*AO60/(240.97+AO60))</f>
        <v>0</v>
      </c>
      <c r="W60">
        <v>127</v>
      </c>
      <c r="X60">
        <v>9</v>
      </c>
      <c r="Y60">
        <f>IF(W60*$H$11&gt;=AA60,1.0,(AA60/(AA60-W60*$H$11)))</f>
        <v>0</v>
      </c>
      <c r="Z60">
        <f>(Y60-1)*100</f>
        <v>0</v>
      </c>
      <c r="AA60">
        <f>MAX(0,($B$11+$C$11*AR60)/(1+$D$11*AR60)*AM60/(AO60+273)*$E$11)</f>
        <v>0</v>
      </c>
      <c r="AB60">
        <f>$B$9*AS60+$C$9*AT60</f>
        <v>0</v>
      </c>
      <c r="AC60">
        <f>AB60*AD60</f>
        <v>0</v>
      </c>
      <c r="AD60">
        <f>($B$9*$D$7+$C$9*$D$7)/($B$9+$C$9)</f>
        <v>0</v>
      </c>
      <c r="AE60">
        <f>($B$9*$K$7+$C$9*$K$7)/($B$9+$C$9)</f>
        <v>0</v>
      </c>
      <c r="AF60">
        <v>10</v>
      </c>
      <c r="AG60">
        <v>1550836592.3</v>
      </c>
      <c r="AH60">
        <v>391.983</v>
      </c>
      <c r="AI60">
        <v>399.964</v>
      </c>
      <c r="AJ60">
        <v>7.30426</v>
      </c>
      <c r="AK60">
        <v>3.22536</v>
      </c>
      <c r="AL60">
        <v>1402.86</v>
      </c>
      <c r="AM60">
        <v>99.4604</v>
      </c>
      <c r="AN60">
        <v>0.021592</v>
      </c>
      <c r="AO60">
        <v>3.7563</v>
      </c>
      <c r="AP60">
        <v>999.9</v>
      </c>
      <c r="AQ60">
        <v>999.9</v>
      </c>
      <c r="AR60">
        <v>9992.5</v>
      </c>
      <c r="AS60">
        <v>0</v>
      </c>
      <c r="AT60">
        <v>580.897</v>
      </c>
      <c r="AU60">
        <v>0</v>
      </c>
      <c r="AV60" t="s">
        <v>204</v>
      </c>
      <c r="AW60">
        <v>0</v>
      </c>
      <c r="AX60">
        <v>-1.442</v>
      </c>
      <c r="AY60">
        <v>-0.036</v>
      </c>
      <c r="AZ60">
        <v>0</v>
      </c>
      <c r="BA60">
        <v>0</v>
      </c>
      <c r="BB60">
        <v>0</v>
      </c>
      <c r="BC60">
        <v>0</v>
      </c>
      <c r="BD60">
        <v>399.767418032787</v>
      </c>
      <c r="BE60">
        <v>-4.77514104127901</v>
      </c>
      <c r="BF60">
        <v>1.54162902365</v>
      </c>
      <c r="BG60">
        <v>-1</v>
      </c>
      <c r="BH60">
        <v>0</v>
      </c>
      <c r="BI60">
        <v>0</v>
      </c>
      <c r="BJ60" t="s">
        <v>205</v>
      </c>
      <c r="BK60">
        <v>1.88465</v>
      </c>
      <c r="BL60">
        <v>1.88165</v>
      </c>
      <c r="BM60">
        <v>1.88314</v>
      </c>
      <c r="BN60">
        <v>1.88187</v>
      </c>
      <c r="BO60">
        <v>1.88373</v>
      </c>
      <c r="BP60">
        <v>1.88309</v>
      </c>
      <c r="BQ60">
        <v>1.88477</v>
      </c>
      <c r="BR60">
        <v>1.88223</v>
      </c>
      <c r="BS60" t="s">
        <v>206</v>
      </c>
      <c r="BT60" t="s">
        <v>17</v>
      </c>
      <c r="BU60" t="s">
        <v>17</v>
      </c>
      <c r="BV60" t="s">
        <v>17</v>
      </c>
      <c r="BW60" t="s">
        <v>207</v>
      </c>
      <c r="BX60" t="s">
        <v>208</v>
      </c>
      <c r="BY60" t="s">
        <v>209</v>
      </c>
      <c r="BZ60" t="s">
        <v>209</v>
      </c>
      <c r="CA60" t="s">
        <v>209</v>
      </c>
      <c r="CB60" t="s">
        <v>209</v>
      </c>
      <c r="CC60">
        <v>5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1310.46</v>
      </c>
      <c r="CJ60">
        <v>1.77102</v>
      </c>
      <c r="CK60">
        <v>4.3179</v>
      </c>
      <c r="CL60">
        <v>7.39232</v>
      </c>
      <c r="CM60">
        <v>29.9995</v>
      </c>
      <c r="CN60">
        <v>7.51017</v>
      </c>
      <c r="CO60">
        <v>7.52273</v>
      </c>
      <c r="CP60">
        <v>-1</v>
      </c>
      <c r="CQ60">
        <v>81.1706</v>
      </c>
      <c r="CR60">
        <v>95.7</v>
      </c>
      <c r="CS60">
        <v>-999.9</v>
      </c>
      <c r="CT60">
        <v>400</v>
      </c>
      <c r="CU60">
        <v>1.06564</v>
      </c>
      <c r="CV60">
        <v>104.299</v>
      </c>
      <c r="CW60">
        <v>103.695</v>
      </c>
    </row>
    <row r="61" spans="1:101">
      <c r="A61">
        <v>47</v>
      </c>
      <c r="B61">
        <v>1550836594.3</v>
      </c>
      <c r="C61">
        <v>93.5999999046326</v>
      </c>
      <c r="D61" t="s">
        <v>300</v>
      </c>
      <c r="E61" t="s">
        <v>301</v>
      </c>
      <c r="F61">
        <f>J61+I61+M61*K61</f>
        <v>0</v>
      </c>
      <c r="G61">
        <f>(1000*AM61)/(L61*(AO61+273.15))</f>
        <v>0</v>
      </c>
      <c r="H61">
        <f>((G61*F61*(1-(AJ61/1000)))/(100*K61))*(BE61/60)</f>
        <v>0</v>
      </c>
      <c r="I61" t="s">
        <v>197</v>
      </c>
      <c r="J61" t="s">
        <v>198</v>
      </c>
      <c r="K61" t="s">
        <v>199</v>
      </c>
      <c r="L61" t="s">
        <v>200</v>
      </c>
      <c r="M61" t="s">
        <v>201</v>
      </c>
      <c r="N61" t="s">
        <v>202</v>
      </c>
      <c r="O61" t="s">
        <v>203</v>
      </c>
      <c r="Q61">
        <v>1550836594.3</v>
      </c>
      <c r="R61">
        <f>AL61*Y61*(AJ61-AK61)/(100*AF61*(1000-Y61*AJ61))</f>
        <v>0</v>
      </c>
      <c r="S61">
        <f>AL61*Y61*(AI61-AH61*(1000-Y61*AK61)/(1000-Y61*AJ61))/(100*AF61)</f>
        <v>0</v>
      </c>
      <c r="T61">
        <f>(U61/V61*100)</f>
        <v>0</v>
      </c>
      <c r="U61">
        <f>AJ61*(AM61+AN61)/1000</f>
        <v>0</v>
      </c>
      <c r="V61">
        <f>0.61365*exp(17.502*AO61/(240.97+AO61))</f>
        <v>0</v>
      </c>
      <c r="W61">
        <v>122</v>
      </c>
      <c r="X61">
        <v>9</v>
      </c>
      <c r="Y61">
        <f>IF(W61*$H$11&gt;=AA61,1.0,(AA61/(AA61-W61*$H$11)))</f>
        <v>0</v>
      </c>
      <c r="Z61">
        <f>(Y61-1)*100</f>
        <v>0</v>
      </c>
      <c r="AA61">
        <f>MAX(0,($B$11+$C$11*AR61)/(1+$D$11*AR61)*AM61/(AO61+273)*$E$11)</f>
        <v>0</v>
      </c>
      <c r="AB61">
        <f>$B$9*AS61+$C$9*AT61</f>
        <v>0</v>
      </c>
      <c r="AC61">
        <f>AB61*AD61</f>
        <v>0</v>
      </c>
      <c r="AD61">
        <f>($B$9*$D$7+$C$9*$D$7)/($B$9+$C$9)</f>
        <v>0</v>
      </c>
      <c r="AE61">
        <f>($B$9*$K$7+$C$9*$K$7)/($B$9+$C$9)</f>
        <v>0</v>
      </c>
      <c r="AF61">
        <v>10</v>
      </c>
      <c r="AG61">
        <v>1550836594.3</v>
      </c>
      <c r="AH61">
        <v>391.123</v>
      </c>
      <c r="AI61">
        <v>399.941</v>
      </c>
      <c r="AJ61">
        <v>7.31721</v>
      </c>
      <c r="AK61">
        <v>3.224</v>
      </c>
      <c r="AL61">
        <v>1402.46</v>
      </c>
      <c r="AM61">
        <v>99.4617</v>
      </c>
      <c r="AN61">
        <v>0.0216246</v>
      </c>
      <c r="AO61">
        <v>3.77275</v>
      </c>
      <c r="AP61">
        <v>999.9</v>
      </c>
      <c r="AQ61">
        <v>999.9</v>
      </c>
      <c r="AR61">
        <v>9984.38</v>
      </c>
      <c r="AS61">
        <v>0</v>
      </c>
      <c r="AT61">
        <v>581.032</v>
      </c>
      <c r="AU61">
        <v>0</v>
      </c>
      <c r="AV61" t="s">
        <v>204</v>
      </c>
      <c r="AW61">
        <v>0</v>
      </c>
      <c r="AX61">
        <v>-1.442</v>
      </c>
      <c r="AY61">
        <v>-0.036</v>
      </c>
      <c r="AZ61">
        <v>0</v>
      </c>
      <c r="BA61">
        <v>0</v>
      </c>
      <c r="BB61">
        <v>0</v>
      </c>
      <c r="BC61">
        <v>0</v>
      </c>
      <c r="BD61">
        <v>399.548557377049</v>
      </c>
      <c r="BE61">
        <v>-5.38285834037154</v>
      </c>
      <c r="BF61">
        <v>1.75067453533633</v>
      </c>
      <c r="BG61">
        <v>-1</v>
      </c>
      <c r="BH61">
        <v>0</v>
      </c>
      <c r="BI61">
        <v>0</v>
      </c>
      <c r="BJ61" t="s">
        <v>205</v>
      </c>
      <c r="BK61">
        <v>1.88465</v>
      </c>
      <c r="BL61">
        <v>1.88165</v>
      </c>
      <c r="BM61">
        <v>1.88314</v>
      </c>
      <c r="BN61">
        <v>1.88187</v>
      </c>
      <c r="BO61">
        <v>1.88373</v>
      </c>
      <c r="BP61">
        <v>1.88309</v>
      </c>
      <c r="BQ61">
        <v>1.88478</v>
      </c>
      <c r="BR61">
        <v>1.88224</v>
      </c>
      <c r="BS61" t="s">
        <v>206</v>
      </c>
      <c r="BT61" t="s">
        <v>17</v>
      </c>
      <c r="BU61" t="s">
        <v>17</v>
      </c>
      <c r="BV61" t="s">
        <v>17</v>
      </c>
      <c r="BW61" t="s">
        <v>207</v>
      </c>
      <c r="BX61" t="s">
        <v>208</v>
      </c>
      <c r="BY61" t="s">
        <v>209</v>
      </c>
      <c r="BZ61" t="s">
        <v>209</v>
      </c>
      <c r="CA61" t="s">
        <v>209</v>
      </c>
      <c r="CB61" t="s">
        <v>209</v>
      </c>
      <c r="CC61">
        <v>5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1314.14</v>
      </c>
      <c r="CJ61">
        <v>1.77101</v>
      </c>
      <c r="CK61">
        <v>4.32374</v>
      </c>
      <c r="CL61">
        <v>7.38896</v>
      </c>
      <c r="CM61">
        <v>29.9995</v>
      </c>
      <c r="CN61">
        <v>7.50443</v>
      </c>
      <c r="CO61">
        <v>7.51848</v>
      </c>
      <c r="CP61">
        <v>-1</v>
      </c>
      <c r="CQ61">
        <v>88.4037</v>
      </c>
      <c r="CR61">
        <v>95.7</v>
      </c>
      <c r="CS61">
        <v>-999.9</v>
      </c>
      <c r="CT61">
        <v>400</v>
      </c>
      <c r="CU61">
        <v>0.961993</v>
      </c>
      <c r="CV61">
        <v>104.299</v>
      </c>
      <c r="CW61">
        <v>103.696</v>
      </c>
    </row>
    <row r="62" spans="1:101">
      <c r="A62">
        <v>48</v>
      </c>
      <c r="B62">
        <v>1550836596.3</v>
      </c>
      <c r="C62">
        <v>95.5999999046326</v>
      </c>
      <c r="D62" t="s">
        <v>302</v>
      </c>
      <c r="E62" t="s">
        <v>303</v>
      </c>
      <c r="F62">
        <f>J62+I62+M62*K62</f>
        <v>0</v>
      </c>
      <c r="G62">
        <f>(1000*AM62)/(L62*(AO62+273.15))</f>
        <v>0</v>
      </c>
      <c r="H62">
        <f>((G62*F62*(1-(AJ62/1000)))/(100*K62))*(BE62/60)</f>
        <v>0</v>
      </c>
      <c r="I62" t="s">
        <v>197</v>
      </c>
      <c r="J62" t="s">
        <v>198</v>
      </c>
      <c r="K62" t="s">
        <v>199</v>
      </c>
      <c r="L62" t="s">
        <v>200</v>
      </c>
      <c r="M62" t="s">
        <v>201</v>
      </c>
      <c r="N62" t="s">
        <v>202</v>
      </c>
      <c r="O62" t="s">
        <v>203</v>
      </c>
      <c r="Q62">
        <v>1550836596.3</v>
      </c>
      <c r="R62">
        <f>AL62*Y62*(AJ62-AK62)/(100*AF62*(1000-Y62*AJ62))</f>
        <v>0</v>
      </c>
      <c r="S62">
        <f>AL62*Y62*(AI62-AH62*(1000-Y62*AK62)/(1000-Y62*AJ62))/(100*AF62)</f>
        <v>0</v>
      </c>
      <c r="T62">
        <f>(U62/V62*100)</f>
        <v>0</v>
      </c>
      <c r="U62">
        <f>AJ62*(AM62+AN62)/1000</f>
        <v>0</v>
      </c>
      <c r="V62">
        <f>0.61365*exp(17.502*AO62/(240.97+AO62))</f>
        <v>0</v>
      </c>
      <c r="W62">
        <v>132</v>
      </c>
      <c r="X62">
        <v>9</v>
      </c>
      <c r="Y62">
        <f>IF(W62*$H$11&gt;=AA62,1.0,(AA62/(AA62-W62*$H$11)))</f>
        <v>0</v>
      </c>
      <c r="Z62">
        <f>(Y62-1)*100</f>
        <v>0</v>
      </c>
      <c r="AA62">
        <f>MAX(0,($B$11+$C$11*AR62)/(1+$D$11*AR62)*AM62/(AO62+273)*$E$11)</f>
        <v>0</v>
      </c>
      <c r="AB62">
        <f>$B$9*AS62+$C$9*AT62</f>
        <v>0</v>
      </c>
      <c r="AC62">
        <f>AB62*AD62</f>
        <v>0</v>
      </c>
      <c r="AD62">
        <f>($B$9*$D$7+$C$9*$D$7)/($B$9+$C$9)</f>
        <v>0</v>
      </c>
      <c r="AE62">
        <f>($B$9*$K$7+$C$9*$K$7)/($B$9+$C$9)</f>
        <v>0</v>
      </c>
      <c r="AF62">
        <v>10</v>
      </c>
      <c r="AG62">
        <v>1550836596.3</v>
      </c>
      <c r="AH62">
        <v>390.29</v>
      </c>
      <c r="AI62">
        <v>399.909</v>
      </c>
      <c r="AJ62">
        <v>7.3201</v>
      </c>
      <c r="AK62">
        <v>3.22289</v>
      </c>
      <c r="AL62">
        <v>1402.86</v>
      </c>
      <c r="AM62">
        <v>99.4608</v>
      </c>
      <c r="AN62">
        <v>0.0216381</v>
      </c>
      <c r="AO62">
        <v>3.7603</v>
      </c>
      <c r="AP62">
        <v>999.9</v>
      </c>
      <c r="AQ62">
        <v>999.9</v>
      </c>
      <c r="AR62">
        <v>10029.4</v>
      </c>
      <c r="AS62">
        <v>0</v>
      </c>
      <c r="AT62">
        <v>581.275</v>
      </c>
      <c r="AU62">
        <v>0</v>
      </c>
      <c r="AV62" t="s">
        <v>204</v>
      </c>
      <c r="AW62">
        <v>0</v>
      </c>
      <c r="AX62">
        <v>-1.442</v>
      </c>
      <c r="AY62">
        <v>-0.036</v>
      </c>
      <c r="AZ62">
        <v>0</v>
      </c>
      <c r="BA62">
        <v>0</v>
      </c>
      <c r="BB62">
        <v>0</v>
      </c>
      <c r="BC62">
        <v>0</v>
      </c>
      <c r="BD62">
        <v>399.305852459016</v>
      </c>
      <c r="BE62">
        <v>-6.08546761609816</v>
      </c>
      <c r="BF62">
        <v>1.98661189322354</v>
      </c>
      <c r="BG62">
        <v>-1</v>
      </c>
      <c r="BH62">
        <v>0</v>
      </c>
      <c r="BI62">
        <v>0</v>
      </c>
      <c r="BJ62" t="s">
        <v>205</v>
      </c>
      <c r="BK62">
        <v>1.88465</v>
      </c>
      <c r="BL62">
        <v>1.88162</v>
      </c>
      <c r="BM62">
        <v>1.88314</v>
      </c>
      <c r="BN62">
        <v>1.88187</v>
      </c>
      <c r="BO62">
        <v>1.88372</v>
      </c>
      <c r="BP62">
        <v>1.88309</v>
      </c>
      <c r="BQ62">
        <v>1.88477</v>
      </c>
      <c r="BR62">
        <v>1.88226</v>
      </c>
      <c r="BS62" t="s">
        <v>206</v>
      </c>
      <c r="BT62" t="s">
        <v>17</v>
      </c>
      <c r="BU62" t="s">
        <v>17</v>
      </c>
      <c r="BV62" t="s">
        <v>17</v>
      </c>
      <c r="BW62" t="s">
        <v>207</v>
      </c>
      <c r="BX62" t="s">
        <v>208</v>
      </c>
      <c r="BY62" t="s">
        <v>209</v>
      </c>
      <c r="BZ62" t="s">
        <v>209</v>
      </c>
      <c r="CA62" t="s">
        <v>209</v>
      </c>
      <c r="CB62" t="s">
        <v>209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1306.65</v>
      </c>
      <c r="CJ62">
        <v>1.77101</v>
      </c>
      <c r="CK62">
        <v>4.32883</v>
      </c>
      <c r="CL62">
        <v>7.38557</v>
      </c>
      <c r="CM62">
        <v>29.9995</v>
      </c>
      <c r="CN62">
        <v>7.49867</v>
      </c>
      <c r="CO62">
        <v>7.51431</v>
      </c>
      <c r="CP62">
        <v>-1</v>
      </c>
      <c r="CQ62">
        <v>95.9065</v>
      </c>
      <c r="CR62">
        <v>95.7</v>
      </c>
      <c r="CS62">
        <v>-999.9</v>
      </c>
      <c r="CT62">
        <v>400</v>
      </c>
      <c r="CU62">
        <v>0.866083</v>
      </c>
      <c r="CV62">
        <v>104.3</v>
      </c>
      <c r="CW62">
        <v>103.696</v>
      </c>
    </row>
    <row r="63" spans="1:101">
      <c r="A63">
        <v>49</v>
      </c>
      <c r="B63">
        <v>1550836598.3</v>
      </c>
      <c r="C63">
        <v>97.5999999046326</v>
      </c>
      <c r="D63" t="s">
        <v>304</v>
      </c>
      <c r="E63" t="s">
        <v>305</v>
      </c>
      <c r="F63">
        <f>J63+I63+M63*K63</f>
        <v>0</v>
      </c>
      <c r="G63">
        <f>(1000*AM63)/(L63*(AO63+273.15))</f>
        <v>0</v>
      </c>
      <c r="H63">
        <f>((G63*F63*(1-(AJ63/1000)))/(100*K63))*(BE63/60)</f>
        <v>0</v>
      </c>
      <c r="I63" t="s">
        <v>197</v>
      </c>
      <c r="J63" t="s">
        <v>198</v>
      </c>
      <c r="K63" t="s">
        <v>199</v>
      </c>
      <c r="L63" t="s">
        <v>200</v>
      </c>
      <c r="M63" t="s">
        <v>201</v>
      </c>
      <c r="N63" t="s">
        <v>202</v>
      </c>
      <c r="O63" t="s">
        <v>203</v>
      </c>
      <c r="Q63">
        <v>1550836598.3</v>
      </c>
      <c r="R63">
        <f>AL63*Y63*(AJ63-AK63)/(100*AF63*(1000-Y63*AJ63))</f>
        <v>0</v>
      </c>
      <c r="S63">
        <f>AL63*Y63*(AI63-AH63*(1000-Y63*AK63)/(1000-Y63*AJ63))/(100*AF63)</f>
        <v>0</v>
      </c>
      <c r="T63">
        <f>(U63/V63*100)</f>
        <v>0</v>
      </c>
      <c r="U63">
        <f>AJ63*(AM63+AN63)/1000</f>
        <v>0</v>
      </c>
      <c r="V63">
        <f>0.61365*exp(17.502*AO63/(240.97+AO63))</f>
        <v>0</v>
      </c>
      <c r="W63">
        <v>135</v>
      </c>
      <c r="X63">
        <v>10</v>
      </c>
      <c r="Y63">
        <f>IF(W63*$H$11&gt;=AA63,1.0,(AA63/(AA63-W63*$H$11)))</f>
        <v>0</v>
      </c>
      <c r="Z63">
        <f>(Y63-1)*100</f>
        <v>0</v>
      </c>
      <c r="AA63">
        <f>MAX(0,($B$11+$C$11*AR63)/(1+$D$11*AR63)*AM63/(AO63+273)*$E$11)</f>
        <v>0</v>
      </c>
      <c r="AB63">
        <f>$B$9*AS63+$C$9*AT63</f>
        <v>0</v>
      </c>
      <c r="AC63">
        <f>AB63*AD63</f>
        <v>0</v>
      </c>
      <c r="AD63">
        <f>($B$9*$D$7+$C$9*$D$7)/($B$9+$C$9)</f>
        <v>0</v>
      </c>
      <c r="AE63">
        <f>($B$9*$K$7+$C$9*$K$7)/($B$9+$C$9)</f>
        <v>0</v>
      </c>
      <c r="AF63">
        <v>10</v>
      </c>
      <c r="AG63">
        <v>1550836598.3</v>
      </c>
      <c r="AH63">
        <v>389.391</v>
      </c>
      <c r="AI63">
        <v>399.886</v>
      </c>
      <c r="AJ63">
        <v>7.32253</v>
      </c>
      <c r="AK63">
        <v>3.22147</v>
      </c>
      <c r="AL63">
        <v>1404.6</v>
      </c>
      <c r="AM63">
        <v>99.4596</v>
      </c>
      <c r="AN63">
        <v>0.02171</v>
      </c>
      <c r="AO63">
        <v>3.75699</v>
      </c>
      <c r="AP63">
        <v>999.9</v>
      </c>
      <c r="AQ63">
        <v>999.9</v>
      </c>
      <c r="AR63">
        <v>10010.6</v>
      </c>
      <c r="AS63">
        <v>0</v>
      </c>
      <c r="AT63">
        <v>581.428</v>
      </c>
      <c r="AU63">
        <v>0</v>
      </c>
      <c r="AV63" t="s">
        <v>204</v>
      </c>
      <c r="AW63">
        <v>0</v>
      </c>
      <c r="AX63">
        <v>-1.442</v>
      </c>
      <c r="AY63">
        <v>-0.036</v>
      </c>
      <c r="AZ63">
        <v>0</v>
      </c>
      <c r="BA63">
        <v>0</v>
      </c>
      <c r="BB63">
        <v>0</v>
      </c>
      <c r="BC63">
        <v>0</v>
      </c>
      <c r="BD63">
        <v>399.037295081967</v>
      </c>
      <c r="BE63">
        <v>-6.86868057272704</v>
      </c>
      <c r="BF63">
        <v>2.24355853058032</v>
      </c>
      <c r="BG63">
        <v>-1</v>
      </c>
      <c r="BH63">
        <v>0</v>
      </c>
      <c r="BI63">
        <v>0</v>
      </c>
      <c r="BJ63" t="s">
        <v>205</v>
      </c>
      <c r="BK63">
        <v>1.88465</v>
      </c>
      <c r="BL63">
        <v>1.88162</v>
      </c>
      <c r="BM63">
        <v>1.88315</v>
      </c>
      <c r="BN63">
        <v>1.88186</v>
      </c>
      <c r="BO63">
        <v>1.88373</v>
      </c>
      <c r="BP63">
        <v>1.8831</v>
      </c>
      <c r="BQ63">
        <v>1.88478</v>
      </c>
      <c r="BR63">
        <v>1.88226</v>
      </c>
      <c r="BS63" t="s">
        <v>206</v>
      </c>
      <c r="BT63" t="s">
        <v>17</v>
      </c>
      <c r="BU63" t="s">
        <v>17</v>
      </c>
      <c r="BV63" t="s">
        <v>17</v>
      </c>
      <c r="BW63" t="s">
        <v>207</v>
      </c>
      <c r="BX63" t="s">
        <v>208</v>
      </c>
      <c r="BY63" t="s">
        <v>209</v>
      </c>
      <c r="BZ63" t="s">
        <v>209</v>
      </c>
      <c r="CA63" t="s">
        <v>209</v>
      </c>
      <c r="CB63" t="s">
        <v>209</v>
      </c>
      <c r="CC63">
        <v>5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1305.88</v>
      </c>
      <c r="CJ63">
        <v>1.77101</v>
      </c>
      <c r="CK63">
        <v>4.33424</v>
      </c>
      <c r="CL63">
        <v>7.38244</v>
      </c>
      <c r="CM63">
        <v>29.9996</v>
      </c>
      <c r="CN63">
        <v>7.49266</v>
      </c>
      <c r="CO63">
        <v>7.51013</v>
      </c>
      <c r="CP63">
        <v>-1</v>
      </c>
      <c r="CQ63">
        <v>100</v>
      </c>
      <c r="CR63">
        <v>95.3036</v>
      </c>
      <c r="CS63">
        <v>-999.9</v>
      </c>
      <c r="CT63">
        <v>400</v>
      </c>
      <c r="CU63">
        <v>0.759038</v>
      </c>
      <c r="CV63">
        <v>104.301</v>
      </c>
      <c r="CW63">
        <v>103.696</v>
      </c>
    </row>
    <row r="64" spans="1:101">
      <c r="A64">
        <v>50</v>
      </c>
      <c r="B64">
        <v>1550836600.3</v>
      </c>
      <c r="C64">
        <v>99.5999999046326</v>
      </c>
      <c r="D64" t="s">
        <v>306</v>
      </c>
      <c r="E64" t="s">
        <v>307</v>
      </c>
      <c r="F64">
        <f>J64+I64+M64*K64</f>
        <v>0</v>
      </c>
      <c r="G64">
        <f>(1000*AM64)/(L64*(AO64+273.15))</f>
        <v>0</v>
      </c>
      <c r="H64">
        <f>((G64*F64*(1-(AJ64/1000)))/(100*K64))*(BE64/60)</f>
        <v>0</v>
      </c>
      <c r="I64" t="s">
        <v>197</v>
      </c>
      <c r="J64" t="s">
        <v>198</v>
      </c>
      <c r="K64" t="s">
        <v>199</v>
      </c>
      <c r="L64" t="s">
        <v>200</v>
      </c>
      <c r="M64" t="s">
        <v>201</v>
      </c>
      <c r="N64" t="s">
        <v>202</v>
      </c>
      <c r="O64" t="s">
        <v>203</v>
      </c>
      <c r="Q64">
        <v>1550836600.3</v>
      </c>
      <c r="R64">
        <f>AL64*Y64*(AJ64-AK64)/(100*AF64*(1000-Y64*AJ64))</f>
        <v>0</v>
      </c>
      <c r="S64">
        <f>AL64*Y64*(AI64-AH64*(1000-Y64*AK64)/(1000-Y64*AJ64))/(100*AF64)</f>
        <v>0</v>
      </c>
      <c r="T64">
        <f>(U64/V64*100)</f>
        <v>0</v>
      </c>
      <c r="U64">
        <f>AJ64*(AM64+AN64)/1000</f>
        <v>0</v>
      </c>
      <c r="V64">
        <f>0.61365*exp(17.502*AO64/(240.97+AO64))</f>
        <v>0</v>
      </c>
      <c r="W64">
        <v>130</v>
      </c>
      <c r="X64">
        <v>9</v>
      </c>
      <c r="Y64">
        <f>IF(W64*$H$11&gt;=AA64,1.0,(AA64/(AA64-W64*$H$11)))</f>
        <v>0</v>
      </c>
      <c r="Z64">
        <f>(Y64-1)*100</f>
        <v>0</v>
      </c>
      <c r="AA64">
        <f>MAX(0,($B$11+$C$11*AR64)/(1+$D$11*AR64)*AM64/(AO64+273)*$E$11)</f>
        <v>0</v>
      </c>
      <c r="AB64">
        <f>$B$9*AS64+$C$9*AT64</f>
        <v>0</v>
      </c>
      <c r="AC64">
        <f>AB64*AD64</f>
        <v>0</v>
      </c>
      <c r="AD64">
        <f>($B$9*$D$7+$C$9*$D$7)/($B$9+$C$9)</f>
        <v>0</v>
      </c>
      <c r="AE64">
        <f>($B$9*$K$7+$C$9*$K$7)/($B$9+$C$9)</f>
        <v>0</v>
      </c>
      <c r="AF64">
        <v>10</v>
      </c>
      <c r="AG64">
        <v>1550836600.3</v>
      </c>
      <c r="AH64">
        <v>388.432</v>
      </c>
      <c r="AI64">
        <v>399.877</v>
      </c>
      <c r="AJ64">
        <v>7.33277</v>
      </c>
      <c r="AK64">
        <v>3.2196</v>
      </c>
      <c r="AL64">
        <v>1406.54</v>
      </c>
      <c r="AM64">
        <v>99.4612</v>
      </c>
      <c r="AN64">
        <v>0.021591</v>
      </c>
      <c r="AO64">
        <v>3.77568</v>
      </c>
      <c r="AP64">
        <v>999.9</v>
      </c>
      <c r="AQ64">
        <v>999.9</v>
      </c>
      <c r="AR64">
        <v>9980.62</v>
      </c>
      <c r="AS64">
        <v>0</v>
      </c>
      <c r="AT64">
        <v>581.309</v>
      </c>
      <c r="AU64">
        <v>0</v>
      </c>
      <c r="AV64" t="s">
        <v>204</v>
      </c>
      <c r="AW64">
        <v>0</v>
      </c>
      <c r="AX64">
        <v>-1.442</v>
      </c>
      <c r="AY64">
        <v>-0.036</v>
      </c>
      <c r="AZ64">
        <v>0</v>
      </c>
      <c r="BA64">
        <v>0</v>
      </c>
      <c r="BB64">
        <v>0</v>
      </c>
      <c r="BC64">
        <v>0</v>
      </c>
      <c r="BD64">
        <v>398.740819672131</v>
      </c>
      <c r="BE64">
        <v>-7.73291584368551</v>
      </c>
      <c r="BF64">
        <v>2.52155270931276</v>
      </c>
      <c r="BG64">
        <v>-1</v>
      </c>
      <c r="BH64">
        <v>0</v>
      </c>
      <c r="BI64">
        <v>0</v>
      </c>
      <c r="BJ64" t="s">
        <v>205</v>
      </c>
      <c r="BK64">
        <v>1.88465</v>
      </c>
      <c r="BL64">
        <v>1.88164</v>
      </c>
      <c r="BM64">
        <v>1.88315</v>
      </c>
      <c r="BN64">
        <v>1.88186</v>
      </c>
      <c r="BO64">
        <v>1.88374</v>
      </c>
      <c r="BP64">
        <v>1.88309</v>
      </c>
      <c r="BQ64">
        <v>1.88478</v>
      </c>
      <c r="BR64">
        <v>1.88227</v>
      </c>
      <c r="BS64" t="s">
        <v>206</v>
      </c>
      <c r="BT64" t="s">
        <v>17</v>
      </c>
      <c r="BU64" t="s">
        <v>17</v>
      </c>
      <c r="BV64" t="s">
        <v>17</v>
      </c>
      <c r="BW64" t="s">
        <v>207</v>
      </c>
      <c r="BX64" t="s">
        <v>208</v>
      </c>
      <c r="BY64" t="s">
        <v>209</v>
      </c>
      <c r="BZ64" t="s">
        <v>209</v>
      </c>
      <c r="CA64" t="s">
        <v>209</v>
      </c>
      <c r="CB64" t="s">
        <v>209</v>
      </c>
      <c r="CC64">
        <v>5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1310.49</v>
      </c>
      <c r="CJ64">
        <v>1.771</v>
      </c>
      <c r="CK64">
        <v>4.34052</v>
      </c>
      <c r="CL64">
        <v>7.37933</v>
      </c>
      <c r="CM64">
        <v>29.9995</v>
      </c>
      <c r="CN64">
        <v>7.48693</v>
      </c>
      <c r="CO64">
        <v>7.50595</v>
      </c>
      <c r="CP64">
        <v>-1</v>
      </c>
      <c r="CQ64">
        <v>100</v>
      </c>
      <c r="CR64">
        <v>95.3036</v>
      </c>
      <c r="CS64">
        <v>-999.9</v>
      </c>
      <c r="CT64">
        <v>400</v>
      </c>
      <c r="CU64">
        <v>0.648686</v>
      </c>
      <c r="CV64">
        <v>104.303</v>
      </c>
      <c r="CW64">
        <v>103.697</v>
      </c>
    </row>
    <row r="65" spans="1:101">
      <c r="A65">
        <v>51</v>
      </c>
      <c r="B65">
        <v>1550836602.3</v>
      </c>
      <c r="C65">
        <v>101.599999904633</v>
      </c>
      <c r="D65" t="s">
        <v>308</v>
      </c>
      <c r="E65" t="s">
        <v>309</v>
      </c>
      <c r="F65">
        <f>J65+I65+M65*K65</f>
        <v>0</v>
      </c>
      <c r="G65">
        <f>(1000*AM65)/(L65*(AO65+273.15))</f>
        <v>0</v>
      </c>
      <c r="H65">
        <f>((G65*F65*(1-(AJ65/1000)))/(100*K65))*(BE65/60)</f>
        <v>0</v>
      </c>
      <c r="I65" t="s">
        <v>197</v>
      </c>
      <c r="J65" t="s">
        <v>198</v>
      </c>
      <c r="K65" t="s">
        <v>199</v>
      </c>
      <c r="L65" t="s">
        <v>200</v>
      </c>
      <c r="M65" t="s">
        <v>201</v>
      </c>
      <c r="N65" t="s">
        <v>202</v>
      </c>
      <c r="O65" t="s">
        <v>203</v>
      </c>
      <c r="Q65">
        <v>1550836602.3</v>
      </c>
      <c r="R65">
        <f>AL65*Y65*(AJ65-AK65)/(100*AF65*(1000-Y65*AJ65))</f>
        <v>0</v>
      </c>
      <c r="S65">
        <f>AL65*Y65*(AI65-AH65*(1000-Y65*AK65)/(1000-Y65*AJ65))/(100*AF65)</f>
        <v>0</v>
      </c>
      <c r="T65">
        <f>(U65/V65*100)</f>
        <v>0</v>
      </c>
      <c r="U65">
        <f>AJ65*(AM65+AN65)/1000</f>
        <v>0</v>
      </c>
      <c r="V65">
        <f>0.61365*exp(17.502*AO65/(240.97+AO65))</f>
        <v>0</v>
      </c>
      <c r="W65">
        <v>139</v>
      </c>
      <c r="X65">
        <v>10</v>
      </c>
      <c r="Y65">
        <f>IF(W65*$H$11&gt;=AA65,1.0,(AA65/(AA65-W65*$H$11)))</f>
        <v>0</v>
      </c>
      <c r="Z65">
        <f>(Y65-1)*100</f>
        <v>0</v>
      </c>
      <c r="AA65">
        <f>MAX(0,($B$11+$C$11*AR65)/(1+$D$11*AR65)*AM65/(AO65+273)*$E$11)</f>
        <v>0</v>
      </c>
      <c r="AB65">
        <f>$B$9*AS65+$C$9*AT65</f>
        <v>0</v>
      </c>
      <c r="AC65">
        <f>AB65*AD65</f>
        <v>0</v>
      </c>
      <c r="AD65">
        <f>($B$9*$D$7+$C$9*$D$7)/($B$9+$C$9)</f>
        <v>0</v>
      </c>
      <c r="AE65">
        <f>($B$9*$K$7+$C$9*$K$7)/($B$9+$C$9)</f>
        <v>0</v>
      </c>
      <c r="AF65">
        <v>10</v>
      </c>
      <c r="AG65">
        <v>1550836602.3</v>
      </c>
      <c r="AH65">
        <v>387.462</v>
      </c>
      <c r="AI65">
        <v>399.906</v>
      </c>
      <c r="AJ65">
        <v>7.34638</v>
      </c>
      <c r="AK65">
        <v>3.21787</v>
      </c>
      <c r="AL65">
        <v>1407.3</v>
      </c>
      <c r="AM65">
        <v>99.4605</v>
      </c>
      <c r="AN65">
        <v>0.0215045</v>
      </c>
      <c r="AO65">
        <v>3.80138</v>
      </c>
      <c r="AP65">
        <v>999.9</v>
      </c>
      <c r="AQ65">
        <v>999.9</v>
      </c>
      <c r="AR65">
        <v>9980.62</v>
      </c>
      <c r="AS65">
        <v>0</v>
      </c>
      <c r="AT65">
        <v>581.468</v>
      </c>
      <c r="AU65">
        <v>0</v>
      </c>
      <c r="AV65" t="s">
        <v>204</v>
      </c>
      <c r="AW65">
        <v>0</v>
      </c>
      <c r="AX65">
        <v>-1.442</v>
      </c>
      <c r="AY65">
        <v>-0.036</v>
      </c>
      <c r="AZ65">
        <v>0</v>
      </c>
      <c r="BA65">
        <v>0</v>
      </c>
      <c r="BB65">
        <v>0</v>
      </c>
      <c r="BC65">
        <v>0</v>
      </c>
      <c r="BD65">
        <v>398.415401639344</v>
      </c>
      <c r="BE65">
        <v>-8.67608307437517</v>
      </c>
      <c r="BF65">
        <v>2.81851945107052</v>
      </c>
      <c r="BG65">
        <v>-1</v>
      </c>
      <c r="BH65">
        <v>0</v>
      </c>
      <c r="BI65">
        <v>0</v>
      </c>
      <c r="BJ65" t="s">
        <v>205</v>
      </c>
      <c r="BK65">
        <v>1.88462</v>
      </c>
      <c r="BL65">
        <v>1.88162</v>
      </c>
      <c r="BM65">
        <v>1.88312</v>
      </c>
      <c r="BN65">
        <v>1.88187</v>
      </c>
      <c r="BO65">
        <v>1.88373</v>
      </c>
      <c r="BP65">
        <v>1.88309</v>
      </c>
      <c r="BQ65">
        <v>1.88477</v>
      </c>
      <c r="BR65">
        <v>1.88227</v>
      </c>
      <c r="BS65" t="s">
        <v>206</v>
      </c>
      <c r="BT65" t="s">
        <v>17</v>
      </c>
      <c r="BU65" t="s">
        <v>17</v>
      </c>
      <c r="BV65" t="s">
        <v>17</v>
      </c>
      <c r="BW65" t="s">
        <v>207</v>
      </c>
      <c r="BX65" t="s">
        <v>208</v>
      </c>
      <c r="BY65" t="s">
        <v>209</v>
      </c>
      <c r="BZ65" t="s">
        <v>209</v>
      </c>
      <c r="CA65" t="s">
        <v>209</v>
      </c>
      <c r="CB65" t="s">
        <v>209</v>
      </c>
      <c r="CC65">
        <v>5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1304.37</v>
      </c>
      <c r="CJ65">
        <v>1.771</v>
      </c>
      <c r="CK65">
        <v>4.3468</v>
      </c>
      <c r="CL65">
        <v>7.37622</v>
      </c>
      <c r="CM65">
        <v>29.9995</v>
      </c>
      <c r="CN65">
        <v>7.48145</v>
      </c>
      <c r="CO65">
        <v>7.50179</v>
      </c>
      <c r="CP65">
        <v>-1</v>
      </c>
      <c r="CQ65">
        <v>100</v>
      </c>
      <c r="CR65">
        <v>95.3036</v>
      </c>
      <c r="CS65">
        <v>-999.9</v>
      </c>
      <c r="CT65">
        <v>400</v>
      </c>
      <c r="CU65">
        <v>0.535293</v>
      </c>
      <c r="CV65">
        <v>104.302</v>
      </c>
      <c r="CW65">
        <v>103.697</v>
      </c>
    </row>
    <row r="66" spans="1:101">
      <c r="A66">
        <v>52</v>
      </c>
      <c r="B66">
        <v>1550836604.3</v>
      </c>
      <c r="C66">
        <v>103.599999904633</v>
      </c>
      <c r="D66" t="s">
        <v>310</v>
      </c>
      <c r="E66" t="s">
        <v>311</v>
      </c>
      <c r="F66">
        <f>J66+I66+M66*K66</f>
        <v>0</v>
      </c>
      <c r="G66">
        <f>(1000*AM66)/(L66*(AO66+273.15))</f>
        <v>0</v>
      </c>
      <c r="H66">
        <f>((G66*F66*(1-(AJ66/1000)))/(100*K66))*(BE66/60)</f>
        <v>0</v>
      </c>
      <c r="I66" t="s">
        <v>197</v>
      </c>
      <c r="J66" t="s">
        <v>198</v>
      </c>
      <c r="K66" t="s">
        <v>199</v>
      </c>
      <c r="L66" t="s">
        <v>200</v>
      </c>
      <c r="M66" t="s">
        <v>201</v>
      </c>
      <c r="N66" t="s">
        <v>202</v>
      </c>
      <c r="O66" t="s">
        <v>203</v>
      </c>
      <c r="Q66">
        <v>1550836604.3</v>
      </c>
      <c r="R66">
        <f>AL66*Y66*(AJ66-AK66)/(100*AF66*(1000-Y66*AJ66))</f>
        <v>0</v>
      </c>
      <c r="S66">
        <f>AL66*Y66*(AI66-AH66*(1000-Y66*AK66)/(1000-Y66*AJ66))/(100*AF66)</f>
        <v>0</v>
      </c>
      <c r="T66">
        <f>(U66/V66*100)</f>
        <v>0</v>
      </c>
      <c r="U66">
        <f>AJ66*(AM66+AN66)/1000</f>
        <v>0</v>
      </c>
      <c r="V66">
        <f>0.61365*exp(17.502*AO66/(240.97+AO66))</f>
        <v>0</v>
      </c>
      <c r="W66">
        <v>144</v>
      </c>
      <c r="X66">
        <v>10</v>
      </c>
      <c r="Y66">
        <f>IF(W66*$H$11&gt;=AA66,1.0,(AA66/(AA66-W66*$H$11)))</f>
        <v>0</v>
      </c>
      <c r="Z66">
        <f>(Y66-1)*100</f>
        <v>0</v>
      </c>
      <c r="AA66">
        <f>MAX(0,($B$11+$C$11*AR66)/(1+$D$11*AR66)*AM66/(AO66+273)*$E$11)</f>
        <v>0</v>
      </c>
      <c r="AB66">
        <f>$B$9*AS66+$C$9*AT66</f>
        <v>0</v>
      </c>
      <c r="AC66">
        <f>AB66*AD66</f>
        <v>0</v>
      </c>
      <c r="AD66">
        <f>($B$9*$D$7+$C$9*$D$7)/($B$9+$C$9)</f>
        <v>0</v>
      </c>
      <c r="AE66">
        <f>($B$9*$K$7+$C$9*$K$7)/($B$9+$C$9)</f>
        <v>0</v>
      </c>
      <c r="AF66">
        <v>10</v>
      </c>
      <c r="AG66">
        <v>1550836604.3</v>
      </c>
      <c r="AH66">
        <v>386.577</v>
      </c>
      <c r="AI66">
        <v>399.935</v>
      </c>
      <c r="AJ66">
        <v>7.3556</v>
      </c>
      <c r="AK66">
        <v>3.21643</v>
      </c>
      <c r="AL66">
        <v>1407.48</v>
      </c>
      <c r="AM66">
        <v>99.4599</v>
      </c>
      <c r="AN66">
        <v>0.021453</v>
      </c>
      <c r="AO66">
        <v>3.81023</v>
      </c>
      <c r="AP66">
        <v>999.9</v>
      </c>
      <c r="AQ66">
        <v>999.9</v>
      </c>
      <c r="AR66">
        <v>9969.38</v>
      </c>
      <c r="AS66">
        <v>0</v>
      </c>
      <c r="AT66">
        <v>581.777</v>
      </c>
      <c r="AU66">
        <v>0</v>
      </c>
      <c r="AV66" t="s">
        <v>204</v>
      </c>
      <c r="AW66">
        <v>0</v>
      </c>
      <c r="AX66">
        <v>-1.442</v>
      </c>
      <c r="AY66">
        <v>-0.036</v>
      </c>
      <c r="AZ66">
        <v>0</v>
      </c>
      <c r="BA66">
        <v>0</v>
      </c>
      <c r="BB66">
        <v>0</v>
      </c>
      <c r="BC66">
        <v>0</v>
      </c>
      <c r="BD66">
        <v>398.060516393443</v>
      </c>
      <c r="BE66">
        <v>-9.68631372108051</v>
      </c>
      <c r="BF66">
        <v>3.1300724006543</v>
      </c>
      <c r="BG66">
        <v>-1</v>
      </c>
      <c r="BH66">
        <v>0</v>
      </c>
      <c r="BI66">
        <v>0</v>
      </c>
      <c r="BJ66" t="s">
        <v>205</v>
      </c>
      <c r="BK66">
        <v>1.88463</v>
      </c>
      <c r="BL66">
        <v>1.88162</v>
      </c>
      <c r="BM66">
        <v>1.88314</v>
      </c>
      <c r="BN66">
        <v>1.88187</v>
      </c>
      <c r="BO66">
        <v>1.88373</v>
      </c>
      <c r="BP66">
        <v>1.88309</v>
      </c>
      <c r="BQ66">
        <v>1.88477</v>
      </c>
      <c r="BR66">
        <v>1.88227</v>
      </c>
      <c r="BS66" t="s">
        <v>206</v>
      </c>
      <c r="BT66" t="s">
        <v>17</v>
      </c>
      <c r="BU66" t="s">
        <v>17</v>
      </c>
      <c r="BV66" t="s">
        <v>17</v>
      </c>
      <c r="BW66" t="s">
        <v>207</v>
      </c>
      <c r="BX66" t="s">
        <v>208</v>
      </c>
      <c r="BY66" t="s">
        <v>209</v>
      </c>
      <c r="BZ66" t="s">
        <v>209</v>
      </c>
      <c r="CA66" t="s">
        <v>209</v>
      </c>
      <c r="CB66" t="s">
        <v>209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1301.04</v>
      </c>
      <c r="CJ66">
        <v>1.771</v>
      </c>
      <c r="CK66">
        <v>4.35308</v>
      </c>
      <c r="CL66">
        <v>7.37308</v>
      </c>
      <c r="CM66">
        <v>29.9995</v>
      </c>
      <c r="CN66">
        <v>7.47594</v>
      </c>
      <c r="CO66">
        <v>7.49762</v>
      </c>
      <c r="CP66">
        <v>-1</v>
      </c>
      <c r="CQ66">
        <v>100</v>
      </c>
      <c r="CR66">
        <v>94.9163</v>
      </c>
      <c r="CS66">
        <v>-999.9</v>
      </c>
      <c r="CT66">
        <v>400</v>
      </c>
      <c r="CU66">
        <v>0.461437</v>
      </c>
      <c r="CV66">
        <v>104.302</v>
      </c>
      <c r="CW66">
        <v>103.698</v>
      </c>
    </row>
    <row r="67" spans="1:101">
      <c r="A67">
        <v>53</v>
      </c>
      <c r="B67">
        <v>1550836606.3</v>
      </c>
      <c r="C67">
        <v>105.599999904633</v>
      </c>
      <c r="D67" t="s">
        <v>312</v>
      </c>
      <c r="E67" t="s">
        <v>313</v>
      </c>
      <c r="F67">
        <f>J67+I67+M67*K67</f>
        <v>0</v>
      </c>
      <c r="G67">
        <f>(1000*AM67)/(L67*(AO67+273.15))</f>
        <v>0</v>
      </c>
      <c r="H67">
        <f>((G67*F67*(1-(AJ67/1000)))/(100*K67))*(BE67/60)</f>
        <v>0</v>
      </c>
      <c r="I67" t="s">
        <v>197</v>
      </c>
      <c r="J67" t="s">
        <v>198</v>
      </c>
      <c r="K67" t="s">
        <v>199</v>
      </c>
      <c r="L67" t="s">
        <v>200</v>
      </c>
      <c r="M67" t="s">
        <v>201</v>
      </c>
      <c r="N67" t="s">
        <v>202</v>
      </c>
      <c r="O67" t="s">
        <v>203</v>
      </c>
      <c r="Q67">
        <v>1550836606.3</v>
      </c>
      <c r="R67">
        <f>AL67*Y67*(AJ67-AK67)/(100*AF67*(1000-Y67*AJ67))</f>
        <v>0</v>
      </c>
      <c r="S67">
        <f>AL67*Y67*(AI67-AH67*(1000-Y67*AK67)/(1000-Y67*AJ67))/(100*AF67)</f>
        <v>0</v>
      </c>
      <c r="T67">
        <f>(U67/V67*100)</f>
        <v>0</v>
      </c>
      <c r="U67">
        <f>AJ67*(AM67+AN67)/1000</f>
        <v>0</v>
      </c>
      <c r="V67">
        <f>0.61365*exp(17.502*AO67/(240.97+AO67))</f>
        <v>0</v>
      </c>
      <c r="W67">
        <v>134</v>
      </c>
      <c r="X67">
        <v>10</v>
      </c>
      <c r="Y67">
        <f>IF(W67*$H$11&gt;=AA67,1.0,(AA67/(AA67-W67*$H$11)))</f>
        <v>0</v>
      </c>
      <c r="Z67">
        <f>(Y67-1)*100</f>
        <v>0</v>
      </c>
      <c r="AA67">
        <f>MAX(0,($B$11+$C$11*AR67)/(1+$D$11*AR67)*AM67/(AO67+273)*$E$11)</f>
        <v>0</v>
      </c>
      <c r="AB67">
        <f>$B$9*AS67+$C$9*AT67</f>
        <v>0</v>
      </c>
      <c r="AC67">
        <f>AB67*AD67</f>
        <v>0</v>
      </c>
      <c r="AD67">
        <f>($B$9*$D$7+$C$9*$D$7)/($B$9+$C$9)</f>
        <v>0</v>
      </c>
      <c r="AE67">
        <f>($B$9*$K$7+$C$9*$K$7)/($B$9+$C$9)</f>
        <v>0</v>
      </c>
      <c r="AF67">
        <v>10</v>
      </c>
      <c r="AG67">
        <v>1550836606.3</v>
      </c>
      <c r="AH67">
        <v>385.814</v>
      </c>
      <c r="AI67">
        <v>399.95</v>
      </c>
      <c r="AJ67">
        <v>7.35914</v>
      </c>
      <c r="AK67">
        <v>3.21533</v>
      </c>
      <c r="AL67">
        <v>1407.73</v>
      </c>
      <c r="AM67">
        <v>99.4601</v>
      </c>
      <c r="AN67">
        <v>0.0214207</v>
      </c>
      <c r="AO67">
        <v>3.81209</v>
      </c>
      <c r="AP67">
        <v>999.9</v>
      </c>
      <c r="AQ67">
        <v>999.9</v>
      </c>
      <c r="AR67">
        <v>9990</v>
      </c>
      <c r="AS67">
        <v>0</v>
      </c>
      <c r="AT67">
        <v>581.717</v>
      </c>
      <c r="AU67">
        <v>0</v>
      </c>
      <c r="AV67" t="s">
        <v>204</v>
      </c>
      <c r="AW67">
        <v>0</v>
      </c>
      <c r="AX67">
        <v>-1.442</v>
      </c>
      <c r="AY67">
        <v>-0.036</v>
      </c>
      <c r="AZ67">
        <v>0</v>
      </c>
      <c r="BA67">
        <v>0</v>
      </c>
      <c r="BB67">
        <v>0</v>
      </c>
      <c r="BC67">
        <v>0</v>
      </c>
      <c r="BD67">
        <v>397.679008196721</v>
      </c>
      <c r="BE67">
        <v>-10.7359394451715</v>
      </c>
      <c r="BF67">
        <v>3.44441326821098</v>
      </c>
      <c r="BG67">
        <v>-1</v>
      </c>
      <c r="BH67">
        <v>0</v>
      </c>
      <c r="BI67">
        <v>0</v>
      </c>
      <c r="BJ67" t="s">
        <v>205</v>
      </c>
      <c r="BK67">
        <v>1.88463</v>
      </c>
      <c r="BL67">
        <v>1.88161</v>
      </c>
      <c r="BM67">
        <v>1.88316</v>
      </c>
      <c r="BN67">
        <v>1.88187</v>
      </c>
      <c r="BO67">
        <v>1.88375</v>
      </c>
      <c r="BP67">
        <v>1.88309</v>
      </c>
      <c r="BQ67">
        <v>1.88477</v>
      </c>
      <c r="BR67">
        <v>1.88227</v>
      </c>
      <c r="BS67" t="s">
        <v>206</v>
      </c>
      <c r="BT67" t="s">
        <v>17</v>
      </c>
      <c r="BU67" t="s">
        <v>17</v>
      </c>
      <c r="BV67" t="s">
        <v>17</v>
      </c>
      <c r="BW67" t="s">
        <v>207</v>
      </c>
      <c r="BX67" t="s">
        <v>208</v>
      </c>
      <c r="BY67" t="s">
        <v>209</v>
      </c>
      <c r="BZ67" t="s">
        <v>209</v>
      </c>
      <c r="CA67" t="s">
        <v>209</v>
      </c>
      <c r="CB67" t="s">
        <v>209</v>
      </c>
      <c r="CC67">
        <v>5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1309.01</v>
      </c>
      <c r="CJ67">
        <v>1.771</v>
      </c>
      <c r="CK67">
        <v>4.35942</v>
      </c>
      <c r="CL67">
        <v>7.36996</v>
      </c>
      <c r="CM67">
        <v>29.9994</v>
      </c>
      <c r="CN67">
        <v>7.47022</v>
      </c>
      <c r="CO67">
        <v>7.49362</v>
      </c>
      <c r="CP67">
        <v>-1</v>
      </c>
      <c r="CQ67">
        <v>100</v>
      </c>
      <c r="CR67">
        <v>94.9163</v>
      </c>
      <c r="CS67">
        <v>-999.9</v>
      </c>
      <c r="CT67">
        <v>400</v>
      </c>
      <c r="CU67">
        <v>0.359891</v>
      </c>
      <c r="CV67">
        <v>104.303</v>
      </c>
      <c r="CW67">
        <v>103.699</v>
      </c>
    </row>
    <row r="68" spans="1:101">
      <c r="A68">
        <v>54</v>
      </c>
      <c r="B68">
        <v>1550836608.3</v>
      </c>
      <c r="C68">
        <v>107.599999904633</v>
      </c>
      <c r="D68" t="s">
        <v>314</v>
      </c>
      <c r="E68" t="s">
        <v>315</v>
      </c>
      <c r="F68">
        <f>J68+I68+M68*K68</f>
        <v>0</v>
      </c>
      <c r="G68">
        <f>(1000*AM68)/(L68*(AO68+273.15))</f>
        <v>0</v>
      </c>
      <c r="H68">
        <f>((G68*F68*(1-(AJ68/1000)))/(100*K68))*(BE68/60)</f>
        <v>0</v>
      </c>
      <c r="I68" t="s">
        <v>197</v>
      </c>
      <c r="J68" t="s">
        <v>198</v>
      </c>
      <c r="K68" t="s">
        <v>199</v>
      </c>
      <c r="L68" t="s">
        <v>200</v>
      </c>
      <c r="M68" t="s">
        <v>201</v>
      </c>
      <c r="N68" t="s">
        <v>202</v>
      </c>
      <c r="O68" t="s">
        <v>203</v>
      </c>
      <c r="Q68">
        <v>1550836608.3</v>
      </c>
      <c r="R68">
        <f>AL68*Y68*(AJ68-AK68)/(100*AF68*(1000-Y68*AJ68))</f>
        <v>0</v>
      </c>
      <c r="S68">
        <f>AL68*Y68*(AI68-AH68*(1000-Y68*AK68)/(1000-Y68*AJ68))/(100*AF68)</f>
        <v>0</v>
      </c>
      <c r="T68">
        <f>(U68/V68*100)</f>
        <v>0</v>
      </c>
      <c r="U68">
        <f>AJ68*(AM68+AN68)/1000</f>
        <v>0</v>
      </c>
      <c r="V68">
        <f>0.61365*exp(17.502*AO68/(240.97+AO68))</f>
        <v>0</v>
      </c>
      <c r="W68">
        <v>125</v>
      </c>
      <c r="X68">
        <v>9</v>
      </c>
      <c r="Y68">
        <f>IF(W68*$H$11&gt;=AA68,1.0,(AA68/(AA68-W68*$H$11)))</f>
        <v>0</v>
      </c>
      <c r="Z68">
        <f>(Y68-1)*100</f>
        <v>0</v>
      </c>
      <c r="AA68">
        <f>MAX(0,($B$11+$C$11*AR68)/(1+$D$11*AR68)*AM68/(AO68+273)*$E$11)</f>
        <v>0</v>
      </c>
      <c r="AB68">
        <f>$B$9*AS68+$C$9*AT68</f>
        <v>0</v>
      </c>
      <c r="AC68">
        <f>AB68*AD68</f>
        <v>0</v>
      </c>
      <c r="AD68">
        <f>($B$9*$D$7+$C$9*$D$7)/($B$9+$C$9)</f>
        <v>0</v>
      </c>
      <c r="AE68">
        <f>($B$9*$K$7+$C$9*$K$7)/($B$9+$C$9)</f>
        <v>0</v>
      </c>
      <c r="AF68">
        <v>10</v>
      </c>
      <c r="AG68">
        <v>1550836608.3</v>
      </c>
      <c r="AH68">
        <v>385.011</v>
      </c>
      <c r="AI68">
        <v>399.944</v>
      </c>
      <c r="AJ68">
        <v>7.36616</v>
      </c>
      <c r="AK68">
        <v>3.21365</v>
      </c>
      <c r="AL68">
        <v>1407.69</v>
      </c>
      <c r="AM68">
        <v>99.4606</v>
      </c>
      <c r="AN68">
        <v>0.0215017</v>
      </c>
      <c r="AO68">
        <v>3.8332</v>
      </c>
      <c r="AP68">
        <v>999.9</v>
      </c>
      <c r="AQ68">
        <v>999.9</v>
      </c>
      <c r="AR68">
        <v>10023.8</v>
      </c>
      <c r="AS68">
        <v>0</v>
      </c>
      <c r="AT68">
        <v>581.54</v>
      </c>
      <c r="AU68">
        <v>0</v>
      </c>
      <c r="AV68" t="s">
        <v>204</v>
      </c>
      <c r="AW68">
        <v>0</v>
      </c>
      <c r="AX68">
        <v>-1.442</v>
      </c>
      <c r="AY68">
        <v>-0.036</v>
      </c>
      <c r="AZ68">
        <v>0</v>
      </c>
      <c r="BA68">
        <v>0</v>
      </c>
      <c r="BB68">
        <v>0</v>
      </c>
      <c r="BC68">
        <v>0</v>
      </c>
      <c r="BD68">
        <v>397.274024590164</v>
      </c>
      <c r="BE68">
        <v>-11.7947564333752</v>
      </c>
      <c r="BF68">
        <v>3.75211870303838</v>
      </c>
      <c r="BG68">
        <v>-1</v>
      </c>
      <c r="BH68">
        <v>0</v>
      </c>
      <c r="BI68">
        <v>0</v>
      </c>
      <c r="BJ68" t="s">
        <v>205</v>
      </c>
      <c r="BK68">
        <v>1.88462</v>
      </c>
      <c r="BL68">
        <v>1.88158</v>
      </c>
      <c r="BM68">
        <v>1.88315</v>
      </c>
      <c r="BN68">
        <v>1.88187</v>
      </c>
      <c r="BO68">
        <v>1.88375</v>
      </c>
      <c r="BP68">
        <v>1.88309</v>
      </c>
      <c r="BQ68">
        <v>1.88477</v>
      </c>
      <c r="BR68">
        <v>1.88226</v>
      </c>
      <c r="BS68" t="s">
        <v>206</v>
      </c>
      <c r="BT68" t="s">
        <v>17</v>
      </c>
      <c r="BU68" t="s">
        <v>17</v>
      </c>
      <c r="BV68" t="s">
        <v>17</v>
      </c>
      <c r="BW68" t="s">
        <v>207</v>
      </c>
      <c r="BX68" t="s">
        <v>208</v>
      </c>
      <c r="BY68" t="s">
        <v>209</v>
      </c>
      <c r="BZ68" t="s">
        <v>209</v>
      </c>
      <c r="CA68" t="s">
        <v>209</v>
      </c>
      <c r="CB68" t="s">
        <v>209</v>
      </c>
      <c r="CC68">
        <v>5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1315.79</v>
      </c>
      <c r="CJ68">
        <v>1.77099</v>
      </c>
      <c r="CK68">
        <v>4.36575</v>
      </c>
      <c r="CL68">
        <v>7.36711</v>
      </c>
      <c r="CM68">
        <v>29.9995</v>
      </c>
      <c r="CN68">
        <v>7.46474</v>
      </c>
      <c r="CO68">
        <v>7.48996</v>
      </c>
      <c r="CP68">
        <v>-1</v>
      </c>
      <c r="CQ68">
        <v>100</v>
      </c>
      <c r="CR68">
        <v>94.9163</v>
      </c>
      <c r="CS68">
        <v>-999.9</v>
      </c>
      <c r="CT68">
        <v>400</v>
      </c>
      <c r="CU68">
        <v>0.250464</v>
      </c>
      <c r="CV68">
        <v>104.304</v>
      </c>
      <c r="CW68">
        <v>103.7</v>
      </c>
    </row>
    <row r="69" spans="1:101">
      <c r="A69">
        <v>55</v>
      </c>
      <c r="B69">
        <v>1550836610.3</v>
      </c>
      <c r="C69">
        <v>109.599999904633</v>
      </c>
      <c r="D69" t="s">
        <v>316</v>
      </c>
      <c r="E69" t="s">
        <v>317</v>
      </c>
      <c r="F69">
        <f>J69+I69+M69*K69</f>
        <v>0</v>
      </c>
      <c r="G69">
        <f>(1000*AM69)/(L69*(AO69+273.15))</f>
        <v>0</v>
      </c>
      <c r="H69">
        <f>((G69*F69*(1-(AJ69/1000)))/(100*K69))*(BE69/60)</f>
        <v>0</v>
      </c>
      <c r="I69" t="s">
        <v>197</v>
      </c>
      <c r="J69" t="s">
        <v>198</v>
      </c>
      <c r="K69" t="s">
        <v>199</v>
      </c>
      <c r="L69" t="s">
        <v>200</v>
      </c>
      <c r="M69" t="s">
        <v>201</v>
      </c>
      <c r="N69" t="s">
        <v>202</v>
      </c>
      <c r="O69" t="s">
        <v>203</v>
      </c>
      <c r="Q69">
        <v>1550836610.3</v>
      </c>
      <c r="R69">
        <f>AL69*Y69*(AJ69-AK69)/(100*AF69*(1000-Y69*AJ69))</f>
        <v>0</v>
      </c>
      <c r="S69">
        <f>AL69*Y69*(AI69-AH69*(1000-Y69*AK69)/(1000-Y69*AJ69))/(100*AF69)</f>
        <v>0</v>
      </c>
      <c r="T69">
        <f>(U69/V69*100)</f>
        <v>0</v>
      </c>
      <c r="U69">
        <f>AJ69*(AM69+AN69)/1000</f>
        <v>0</v>
      </c>
      <c r="V69">
        <f>0.61365*exp(17.502*AO69/(240.97+AO69))</f>
        <v>0</v>
      </c>
      <c r="W69">
        <v>133</v>
      </c>
      <c r="X69">
        <v>9</v>
      </c>
      <c r="Y69">
        <f>IF(W69*$H$11&gt;=AA69,1.0,(AA69/(AA69-W69*$H$11)))</f>
        <v>0</v>
      </c>
      <c r="Z69">
        <f>(Y69-1)*100</f>
        <v>0</v>
      </c>
      <c r="AA69">
        <f>MAX(0,($B$11+$C$11*AR69)/(1+$D$11*AR69)*AM69/(AO69+273)*$E$11)</f>
        <v>0</v>
      </c>
      <c r="AB69">
        <f>$B$9*AS69+$C$9*AT69</f>
        <v>0</v>
      </c>
      <c r="AC69">
        <f>AB69*AD69</f>
        <v>0</v>
      </c>
      <c r="AD69">
        <f>($B$9*$D$7+$C$9*$D$7)/($B$9+$C$9)</f>
        <v>0</v>
      </c>
      <c r="AE69">
        <f>($B$9*$K$7+$C$9*$K$7)/($B$9+$C$9)</f>
        <v>0</v>
      </c>
      <c r="AF69">
        <v>10</v>
      </c>
      <c r="AG69">
        <v>1550836610.3</v>
      </c>
      <c r="AH69">
        <v>384.29</v>
      </c>
      <c r="AI69">
        <v>399.949</v>
      </c>
      <c r="AJ69">
        <v>7.38115</v>
      </c>
      <c r="AK69">
        <v>3.21184</v>
      </c>
      <c r="AL69">
        <v>1407.76</v>
      </c>
      <c r="AM69">
        <v>99.4601</v>
      </c>
      <c r="AN69">
        <v>0.0213824</v>
      </c>
      <c r="AO69">
        <v>3.86848</v>
      </c>
      <c r="AP69">
        <v>999.9</v>
      </c>
      <c r="AQ69">
        <v>999.9</v>
      </c>
      <c r="AR69">
        <v>10029.4</v>
      </c>
      <c r="AS69">
        <v>0</v>
      </c>
      <c r="AT69">
        <v>581.453</v>
      </c>
      <c r="AU69">
        <v>0</v>
      </c>
      <c r="AV69" t="s">
        <v>204</v>
      </c>
      <c r="AW69">
        <v>0</v>
      </c>
      <c r="AX69">
        <v>-1.442</v>
      </c>
      <c r="AY69">
        <v>-0.036</v>
      </c>
      <c r="AZ69">
        <v>0</v>
      </c>
      <c r="BA69">
        <v>0</v>
      </c>
      <c r="BB69">
        <v>0</v>
      </c>
      <c r="BC69">
        <v>0</v>
      </c>
      <c r="BD69">
        <v>396.84512295082</v>
      </c>
      <c r="BE69">
        <v>-12.859897791867</v>
      </c>
      <c r="BF69">
        <v>4.05381772617051</v>
      </c>
      <c r="BG69">
        <v>-1</v>
      </c>
      <c r="BH69">
        <v>0</v>
      </c>
      <c r="BI69">
        <v>0</v>
      </c>
      <c r="BJ69" t="s">
        <v>205</v>
      </c>
      <c r="BK69">
        <v>1.88463</v>
      </c>
      <c r="BL69">
        <v>1.88158</v>
      </c>
      <c r="BM69">
        <v>1.88314</v>
      </c>
      <c r="BN69">
        <v>1.88187</v>
      </c>
      <c r="BO69">
        <v>1.88373</v>
      </c>
      <c r="BP69">
        <v>1.88309</v>
      </c>
      <c r="BQ69">
        <v>1.88477</v>
      </c>
      <c r="BR69">
        <v>1.88226</v>
      </c>
      <c r="BS69" t="s">
        <v>206</v>
      </c>
      <c r="BT69" t="s">
        <v>17</v>
      </c>
      <c r="BU69" t="s">
        <v>17</v>
      </c>
      <c r="BV69" t="s">
        <v>17</v>
      </c>
      <c r="BW69" t="s">
        <v>207</v>
      </c>
      <c r="BX69" t="s">
        <v>208</v>
      </c>
      <c r="BY69" t="s">
        <v>209</v>
      </c>
      <c r="BZ69" t="s">
        <v>209</v>
      </c>
      <c r="CA69" t="s">
        <v>209</v>
      </c>
      <c r="CB69" t="s">
        <v>209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1309.48</v>
      </c>
      <c r="CJ69">
        <v>1.77099</v>
      </c>
      <c r="CK69">
        <v>4.37202</v>
      </c>
      <c r="CL69">
        <v>7.36425</v>
      </c>
      <c r="CM69">
        <v>29.9996</v>
      </c>
      <c r="CN69">
        <v>7.4595</v>
      </c>
      <c r="CO69">
        <v>7.48613</v>
      </c>
      <c r="CP69">
        <v>-1</v>
      </c>
      <c r="CQ69">
        <v>100</v>
      </c>
      <c r="CR69">
        <v>94.5229</v>
      </c>
      <c r="CS69">
        <v>-999.9</v>
      </c>
      <c r="CT69">
        <v>400</v>
      </c>
      <c r="CU69">
        <v>0.136364</v>
      </c>
      <c r="CV69">
        <v>104.304</v>
      </c>
      <c r="CW69">
        <v>103.7</v>
      </c>
    </row>
    <row r="70" spans="1:101">
      <c r="A70">
        <v>56</v>
      </c>
      <c r="B70">
        <v>1550836612.3</v>
      </c>
      <c r="C70">
        <v>111.599999904633</v>
      </c>
      <c r="D70" t="s">
        <v>318</v>
      </c>
      <c r="E70" t="s">
        <v>319</v>
      </c>
      <c r="F70">
        <f>J70+I70+M70*K70</f>
        <v>0</v>
      </c>
      <c r="G70">
        <f>(1000*AM70)/(L70*(AO70+273.15))</f>
        <v>0</v>
      </c>
      <c r="H70">
        <f>((G70*F70*(1-(AJ70/1000)))/(100*K70))*(BE70/60)</f>
        <v>0</v>
      </c>
      <c r="I70" t="s">
        <v>197</v>
      </c>
      <c r="J70" t="s">
        <v>198</v>
      </c>
      <c r="K70" t="s">
        <v>199</v>
      </c>
      <c r="L70" t="s">
        <v>200</v>
      </c>
      <c r="M70" t="s">
        <v>201</v>
      </c>
      <c r="N70" t="s">
        <v>202</v>
      </c>
      <c r="O70" t="s">
        <v>203</v>
      </c>
      <c r="Q70">
        <v>1550836612.3</v>
      </c>
      <c r="R70">
        <f>AL70*Y70*(AJ70-AK70)/(100*AF70*(1000-Y70*AJ70))</f>
        <v>0</v>
      </c>
      <c r="S70">
        <f>AL70*Y70*(AI70-AH70*(1000-Y70*AK70)/(1000-Y70*AJ70))/(100*AF70)</f>
        <v>0</v>
      </c>
      <c r="T70">
        <f>(U70/V70*100)</f>
        <v>0</v>
      </c>
      <c r="U70">
        <f>AJ70*(AM70+AN70)/1000</f>
        <v>0</v>
      </c>
      <c r="V70">
        <f>0.61365*exp(17.502*AO70/(240.97+AO70))</f>
        <v>0</v>
      </c>
      <c r="W70">
        <v>132</v>
      </c>
      <c r="X70">
        <v>9</v>
      </c>
      <c r="Y70">
        <f>IF(W70*$H$11&gt;=AA70,1.0,(AA70/(AA70-W70*$H$11)))</f>
        <v>0</v>
      </c>
      <c r="Z70">
        <f>(Y70-1)*100</f>
        <v>0</v>
      </c>
      <c r="AA70">
        <f>MAX(0,($B$11+$C$11*AR70)/(1+$D$11*AR70)*AM70/(AO70+273)*$E$11)</f>
        <v>0</v>
      </c>
      <c r="AB70">
        <f>$B$9*AS70+$C$9*AT70</f>
        <v>0</v>
      </c>
      <c r="AC70">
        <f>AB70*AD70</f>
        <v>0</v>
      </c>
      <c r="AD70">
        <f>($B$9*$D$7+$C$9*$D$7)/($B$9+$C$9)</f>
        <v>0</v>
      </c>
      <c r="AE70">
        <f>($B$9*$K$7+$C$9*$K$7)/($B$9+$C$9)</f>
        <v>0</v>
      </c>
      <c r="AF70">
        <v>10</v>
      </c>
      <c r="AG70">
        <v>1550836612.3</v>
      </c>
      <c r="AH70">
        <v>383.663</v>
      </c>
      <c r="AI70">
        <v>399.943</v>
      </c>
      <c r="AJ70">
        <v>7.39698</v>
      </c>
      <c r="AK70">
        <v>3.21112</v>
      </c>
      <c r="AL70">
        <v>1407.46</v>
      </c>
      <c r="AM70">
        <v>99.4587</v>
      </c>
      <c r="AN70">
        <v>0.0213394</v>
      </c>
      <c r="AO70">
        <v>3.90246</v>
      </c>
      <c r="AP70">
        <v>999.9</v>
      </c>
      <c r="AQ70">
        <v>999.9</v>
      </c>
      <c r="AR70">
        <v>10015.6</v>
      </c>
      <c r="AS70">
        <v>0</v>
      </c>
      <c r="AT70">
        <v>581.51</v>
      </c>
      <c r="AU70">
        <v>0</v>
      </c>
      <c r="AV70" t="s">
        <v>204</v>
      </c>
      <c r="AW70">
        <v>0</v>
      </c>
      <c r="AX70">
        <v>-1.442</v>
      </c>
      <c r="AY70">
        <v>-0.036</v>
      </c>
      <c r="AZ70">
        <v>0</v>
      </c>
      <c r="BA70">
        <v>0</v>
      </c>
      <c r="BB70">
        <v>0</v>
      </c>
      <c r="BC70">
        <v>0</v>
      </c>
      <c r="BD70">
        <v>396.395606557377</v>
      </c>
      <c r="BE70">
        <v>-13.9010753333265</v>
      </c>
      <c r="BF70">
        <v>4.34185407732796</v>
      </c>
      <c r="BG70">
        <v>-1</v>
      </c>
      <c r="BH70">
        <v>0</v>
      </c>
      <c r="BI70">
        <v>0</v>
      </c>
      <c r="BJ70" t="s">
        <v>205</v>
      </c>
      <c r="BK70">
        <v>1.88463</v>
      </c>
      <c r="BL70">
        <v>1.8816</v>
      </c>
      <c r="BM70">
        <v>1.88313</v>
      </c>
      <c r="BN70">
        <v>1.88187</v>
      </c>
      <c r="BO70">
        <v>1.88373</v>
      </c>
      <c r="BP70">
        <v>1.88309</v>
      </c>
      <c r="BQ70">
        <v>1.88477</v>
      </c>
      <c r="BR70">
        <v>1.88228</v>
      </c>
      <c r="BS70" t="s">
        <v>206</v>
      </c>
      <c r="BT70" t="s">
        <v>17</v>
      </c>
      <c r="BU70" t="s">
        <v>17</v>
      </c>
      <c r="BV70" t="s">
        <v>17</v>
      </c>
      <c r="BW70" t="s">
        <v>207</v>
      </c>
      <c r="BX70" t="s">
        <v>208</v>
      </c>
      <c r="BY70" t="s">
        <v>209</v>
      </c>
      <c r="BZ70" t="s">
        <v>209</v>
      </c>
      <c r="CA70" t="s">
        <v>209</v>
      </c>
      <c r="CB70" t="s">
        <v>209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1309.78</v>
      </c>
      <c r="CJ70">
        <v>1.77099</v>
      </c>
      <c r="CK70">
        <v>4.3775</v>
      </c>
      <c r="CL70">
        <v>7.36137</v>
      </c>
      <c r="CM70">
        <v>29.9995</v>
      </c>
      <c r="CN70">
        <v>7.45427</v>
      </c>
      <c r="CO70">
        <v>7.48197</v>
      </c>
      <c r="CP70">
        <v>-1</v>
      </c>
      <c r="CQ70">
        <v>100</v>
      </c>
      <c r="CR70">
        <v>94.5229</v>
      </c>
      <c r="CS70">
        <v>-999.9</v>
      </c>
      <c r="CT70">
        <v>400</v>
      </c>
      <c r="CU70">
        <v>0.0235167</v>
      </c>
      <c r="CV70">
        <v>104.304</v>
      </c>
      <c r="CW70">
        <v>103.7</v>
      </c>
    </row>
    <row r="71" spans="1:101">
      <c r="A71">
        <v>57</v>
      </c>
      <c r="B71">
        <v>1550836614.3</v>
      </c>
      <c r="C71">
        <v>113.599999904633</v>
      </c>
      <c r="D71" t="s">
        <v>320</v>
      </c>
      <c r="E71" t="s">
        <v>321</v>
      </c>
      <c r="F71">
        <f>J71+I71+M71*K71</f>
        <v>0</v>
      </c>
      <c r="G71">
        <f>(1000*AM71)/(L71*(AO71+273.15))</f>
        <v>0</v>
      </c>
      <c r="H71">
        <f>((G71*F71*(1-(AJ71/1000)))/(100*K71))*(BE71/60)</f>
        <v>0</v>
      </c>
      <c r="I71" t="s">
        <v>197</v>
      </c>
      <c r="J71" t="s">
        <v>198</v>
      </c>
      <c r="K71" t="s">
        <v>199</v>
      </c>
      <c r="L71" t="s">
        <v>200</v>
      </c>
      <c r="M71" t="s">
        <v>201</v>
      </c>
      <c r="N71" t="s">
        <v>202</v>
      </c>
      <c r="O71" t="s">
        <v>203</v>
      </c>
      <c r="Q71">
        <v>1550836614.3</v>
      </c>
      <c r="R71">
        <f>AL71*Y71*(AJ71-AK71)/(100*AF71*(1000-Y71*AJ71))</f>
        <v>0</v>
      </c>
      <c r="S71">
        <f>AL71*Y71*(AI71-AH71*(1000-Y71*AK71)/(1000-Y71*AJ71))/(100*AF71)</f>
        <v>0</v>
      </c>
      <c r="T71">
        <f>(U71/V71*100)</f>
        <v>0</v>
      </c>
      <c r="U71">
        <f>AJ71*(AM71+AN71)/1000</f>
        <v>0</v>
      </c>
      <c r="V71">
        <f>0.61365*exp(17.502*AO71/(240.97+AO71))</f>
        <v>0</v>
      </c>
      <c r="W71">
        <v>123</v>
      </c>
      <c r="X71">
        <v>9</v>
      </c>
      <c r="Y71">
        <f>IF(W71*$H$11&gt;=AA71,1.0,(AA71/(AA71-W71*$H$11)))</f>
        <v>0</v>
      </c>
      <c r="Z71">
        <f>(Y71-1)*100</f>
        <v>0</v>
      </c>
      <c r="AA71">
        <f>MAX(0,($B$11+$C$11*AR71)/(1+$D$11*AR71)*AM71/(AO71+273)*$E$11)</f>
        <v>0</v>
      </c>
      <c r="AB71">
        <f>$B$9*AS71+$C$9*AT71</f>
        <v>0</v>
      </c>
      <c r="AC71">
        <f>AB71*AD71</f>
        <v>0</v>
      </c>
      <c r="AD71">
        <f>($B$9*$D$7+$C$9*$D$7)/($B$9+$C$9)</f>
        <v>0</v>
      </c>
      <c r="AE71">
        <f>($B$9*$K$7+$C$9*$K$7)/($B$9+$C$9)</f>
        <v>0</v>
      </c>
      <c r="AF71">
        <v>10</v>
      </c>
      <c r="AG71">
        <v>1550836614.3</v>
      </c>
      <c r="AH71">
        <v>383.118</v>
      </c>
      <c r="AI71">
        <v>399.924</v>
      </c>
      <c r="AJ71">
        <v>7.40837</v>
      </c>
      <c r="AK71">
        <v>3.21053</v>
      </c>
      <c r="AL71">
        <v>1407.22</v>
      </c>
      <c r="AM71">
        <v>99.4601</v>
      </c>
      <c r="AN71">
        <v>0.021335</v>
      </c>
      <c r="AO71">
        <v>3.91445</v>
      </c>
      <c r="AP71">
        <v>999.9</v>
      </c>
      <c r="AQ71">
        <v>999.9</v>
      </c>
      <c r="AR71">
        <v>10017.5</v>
      </c>
      <c r="AS71">
        <v>0</v>
      </c>
      <c r="AT71">
        <v>581.717</v>
      </c>
      <c r="AU71">
        <v>0</v>
      </c>
      <c r="AV71" t="s">
        <v>204</v>
      </c>
      <c r="AW71">
        <v>0</v>
      </c>
      <c r="AX71">
        <v>-1.442</v>
      </c>
      <c r="AY71">
        <v>-0.036</v>
      </c>
      <c r="AZ71">
        <v>0</v>
      </c>
      <c r="BA71">
        <v>0</v>
      </c>
      <c r="BB71">
        <v>0</v>
      </c>
      <c r="BC71">
        <v>0</v>
      </c>
      <c r="BD71">
        <v>395.929049180328</v>
      </c>
      <c r="BE71">
        <v>-14.9010324057969</v>
      </c>
      <c r="BF71">
        <v>4.61108182756846</v>
      </c>
      <c r="BG71">
        <v>-1</v>
      </c>
      <c r="BH71">
        <v>0</v>
      </c>
      <c r="BI71">
        <v>0</v>
      </c>
      <c r="BJ71" t="s">
        <v>205</v>
      </c>
      <c r="BK71">
        <v>1.88463</v>
      </c>
      <c r="BL71">
        <v>1.88159</v>
      </c>
      <c r="BM71">
        <v>1.88312</v>
      </c>
      <c r="BN71">
        <v>1.88187</v>
      </c>
      <c r="BO71">
        <v>1.88371</v>
      </c>
      <c r="BP71">
        <v>1.88309</v>
      </c>
      <c r="BQ71">
        <v>1.88477</v>
      </c>
      <c r="BR71">
        <v>1.88228</v>
      </c>
      <c r="BS71" t="s">
        <v>206</v>
      </c>
      <c r="BT71" t="s">
        <v>17</v>
      </c>
      <c r="BU71" t="s">
        <v>17</v>
      </c>
      <c r="BV71" t="s">
        <v>17</v>
      </c>
      <c r="BW71" t="s">
        <v>207</v>
      </c>
      <c r="BX71" t="s">
        <v>208</v>
      </c>
      <c r="BY71" t="s">
        <v>209</v>
      </c>
      <c r="BZ71" t="s">
        <v>209</v>
      </c>
      <c r="CA71" t="s">
        <v>209</v>
      </c>
      <c r="CB71" t="s">
        <v>209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1316.27</v>
      </c>
      <c r="CJ71">
        <v>1.77099</v>
      </c>
      <c r="CK71">
        <v>4.38313</v>
      </c>
      <c r="CL71">
        <v>7.35851</v>
      </c>
      <c r="CM71">
        <v>29.9994</v>
      </c>
      <c r="CN71">
        <v>7.44906</v>
      </c>
      <c r="CO71">
        <v>7.47824</v>
      </c>
      <c r="CP71">
        <v>-1</v>
      </c>
      <c r="CQ71">
        <v>100</v>
      </c>
      <c r="CR71">
        <v>94.5229</v>
      </c>
      <c r="CS71">
        <v>-999.9</v>
      </c>
      <c r="CT71">
        <v>400</v>
      </c>
      <c r="CU71">
        <v>0</v>
      </c>
      <c r="CV71">
        <v>104.304</v>
      </c>
      <c r="CW71">
        <v>103.701</v>
      </c>
    </row>
    <row r="72" spans="1:101">
      <c r="A72">
        <v>58</v>
      </c>
      <c r="B72">
        <v>1550836616.3</v>
      </c>
      <c r="C72">
        <v>115.599999904633</v>
      </c>
      <c r="D72" t="s">
        <v>322</v>
      </c>
      <c r="E72" t="s">
        <v>323</v>
      </c>
      <c r="F72">
        <f>J72+I72+M72*K72</f>
        <v>0</v>
      </c>
      <c r="G72">
        <f>(1000*AM72)/(L72*(AO72+273.15))</f>
        <v>0</v>
      </c>
      <c r="H72">
        <f>((G72*F72*(1-(AJ72/1000)))/(100*K72))*(BE72/60)</f>
        <v>0</v>
      </c>
      <c r="I72" t="s">
        <v>197</v>
      </c>
      <c r="J72" t="s">
        <v>198</v>
      </c>
      <c r="K72" t="s">
        <v>199</v>
      </c>
      <c r="L72" t="s">
        <v>200</v>
      </c>
      <c r="M72" t="s">
        <v>201</v>
      </c>
      <c r="N72" t="s">
        <v>202</v>
      </c>
      <c r="O72" t="s">
        <v>203</v>
      </c>
      <c r="Q72">
        <v>1550836616.3</v>
      </c>
      <c r="R72">
        <f>AL72*Y72*(AJ72-AK72)/(100*AF72*(1000-Y72*AJ72))</f>
        <v>0</v>
      </c>
      <c r="S72">
        <f>AL72*Y72*(AI72-AH72*(1000-Y72*AK72)/(1000-Y72*AJ72))/(100*AF72)</f>
        <v>0</v>
      </c>
      <c r="T72">
        <f>(U72/V72*100)</f>
        <v>0</v>
      </c>
      <c r="U72">
        <f>AJ72*(AM72+AN72)/1000</f>
        <v>0</v>
      </c>
      <c r="V72">
        <f>0.61365*exp(17.502*AO72/(240.97+AO72))</f>
        <v>0</v>
      </c>
      <c r="W72">
        <v>149</v>
      </c>
      <c r="X72">
        <v>11</v>
      </c>
      <c r="Y72">
        <f>IF(W72*$H$11&gt;=AA72,1.0,(AA72/(AA72-W72*$H$11)))</f>
        <v>0</v>
      </c>
      <c r="Z72">
        <f>(Y72-1)*100</f>
        <v>0</v>
      </c>
      <c r="AA72">
        <f>MAX(0,($B$11+$C$11*AR72)/(1+$D$11*AR72)*AM72/(AO72+273)*$E$11)</f>
        <v>0</v>
      </c>
      <c r="AB72">
        <f>$B$9*AS72+$C$9*AT72</f>
        <v>0</v>
      </c>
      <c r="AC72">
        <f>AB72*AD72</f>
        <v>0</v>
      </c>
      <c r="AD72">
        <f>($B$9*$D$7+$C$9*$D$7)/($B$9+$C$9)</f>
        <v>0</v>
      </c>
      <c r="AE72">
        <f>($B$9*$K$7+$C$9*$K$7)/($B$9+$C$9)</f>
        <v>0</v>
      </c>
      <c r="AF72">
        <v>10</v>
      </c>
      <c r="AG72">
        <v>1550836616.3</v>
      </c>
      <c r="AH72">
        <v>382.635</v>
      </c>
      <c r="AI72">
        <v>399.915</v>
      </c>
      <c r="AJ72">
        <v>7.41509</v>
      </c>
      <c r="AK72">
        <v>3.20919</v>
      </c>
      <c r="AL72">
        <v>1407.43</v>
      </c>
      <c r="AM72">
        <v>99.4609</v>
      </c>
      <c r="AN72">
        <v>0.0214767</v>
      </c>
      <c r="AO72">
        <v>3.9191</v>
      </c>
      <c r="AP72">
        <v>999.9</v>
      </c>
      <c r="AQ72">
        <v>999.9</v>
      </c>
      <c r="AR72">
        <v>10008.1</v>
      </c>
      <c r="AS72">
        <v>0</v>
      </c>
      <c r="AT72">
        <v>581.853</v>
      </c>
      <c r="AU72">
        <v>0</v>
      </c>
      <c r="AV72" t="s">
        <v>204</v>
      </c>
      <c r="AW72">
        <v>0</v>
      </c>
      <c r="AX72">
        <v>-1.442</v>
      </c>
      <c r="AY72">
        <v>-0.036</v>
      </c>
      <c r="AZ72">
        <v>0</v>
      </c>
      <c r="BA72">
        <v>0</v>
      </c>
      <c r="BB72">
        <v>0</v>
      </c>
      <c r="BC72">
        <v>0</v>
      </c>
      <c r="BD72">
        <v>395.447516393443</v>
      </c>
      <c r="BE72">
        <v>-15.842664275884</v>
      </c>
      <c r="BF72">
        <v>4.85846085935272</v>
      </c>
      <c r="BG72">
        <v>-1</v>
      </c>
      <c r="BH72">
        <v>0</v>
      </c>
      <c r="BI72">
        <v>0</v>
      </c>
      <c r="BJ72" t="s">
        <v>205</v>
      </c>
      <c r="BK72">
        <v>1.88464</v>
      </c>
      <c r="BL72">
        <v>1.88159</v>
      </c>
      <c r="BM72">
        <v>1.88311</v>
      </c>
      <c r="BN72">
        <v>1.88187</v>
      </c>
      <c r="BO72">
        <v>1.88372</v>
      </c>
      <c r="BP72">
        <v>1.88309</v>
      </c>
      <c r="BQ72">
        <v>1.88477</v>
      </c>
      <c r="BR72">
        <v>1.88227</v>
      </c>
      <c r="BS72" t="s">
        <v>206</v>
      </c>
      <c r="BT72" t="s">
        <v>17</v>
      </c>
      <c r="BU72" t="s">
        <v>17</v>
      </c>
      <c r="BV72" t="s">
        <v>17</v>
      </c>
      <c r="BW72" t="s">
        <v>207</v>
      </c>
      <c r="BX72" t="s">
        <v>208</v>
      </c>
      <c r="BY72" t="s">
        <v>209</v>
      </c>
      <c r="BZ72" t="s">
        <v>209</v>
      </c>
      <c r="CA72" t="s">
        <v>209</v>
      </c>
      <c r="CB72" t="s">
        <v>209</v>
      </c>
      <c r="CC72">
        <v>5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1297.44</v>
      </c>
      <c r="CJ72">
        <v>1.77098</v>
      </c>
      <c r="CK72">
        <v>4.38967</v>
      </c>
      <c r="CL72">
        <v>7.35568</v>
      </c>
      <c r="CM72">
        <v>29.9995</v>
      </c>
      <c r="CN72">
        <v>7.44358</v>
      </c>
      <c r="CO72">
        <v>7.4746</v>
      </c>
      <c r="CP72">
        <v>-1</v>
      </c>
      <c r="CQ72">
        <v>100</v>
      </c>
      <c r="CR72">
        <v>94.1365</v>
      </c>
      <c r="CS72">
        <v>-999.9</v>
      </c>
      <c r="CT72">
        <v>400</v>
      </c>
      <c r="CU72">
        <v>0</v>
      </c>
      <c r="CV72">
        <v>104.304</v>
      </c>
      <c r="CW72">
        <v>103.702</v>
      </c>
    </row>
    <row r="73" spans="1:101">
      <c r="A73">
        <v>59</v>
      </c>
      <c r="B73">
        <v>1550836618.3</v>
      </c>
      <c r="C73">
        <v>117.599999904633</v>
      </c>
      <c r="D73" t="s">
        <v>324</v>
      </c>
      <c r="E73" t="s">
        <v>325</v>
      </c>
      <c r="F73">
        <f>J73+I73+M73*K73</f>
        <v>0</v>
      </c>
      <c r="G73">
        <f>(1000*AM73)/(L73*(AO73+273.15))</f>
        <v>0</v>
      </c>
      <c r="H73">
        <f>((G73*F73*(1-(AJ73/1000)))/(100*K73))*(BE73/60)</f>
        <v>0</v>
      </c>
      <c r="I73" t="s">
        <v>197</v>
      </c>
      <c r="J73" t="s">
        <v>198</v>
      </c>
      <c r="K73" t="s">
        <v>199</v>
      </c>
      <c r="L73" t="s">
        <v>200</v>
      </c>
      <c r="M73" t="s">
        <v>201</v>
      </c>
      <c r="N73" t="s">
        <v>202</v>
      </c>
      <c r="O73" t="s">
        <v>203</v>
      </c>
      <c r="Q73">
        <v>1550836618.3</v>
      </c>
      <c r="R73">
        <f>AL73*Y73*(AJ73-AK73)/(100*AF73*(1000-Y73*AJ73))</f>
        <v>0</v>
      </c>
      <c r="S73">
        <f>AL73*Y73*(AI73-AH73*(1000-Y73*AK73)/(1000-Y73*AJ73))/(100*AF73)</f>
        <v>0</v>
      </c>
      <c r="T73">
        <f>(U73/V73*100)</f>
        <v>0</v>
      </c>
      <c r="U73">
        <f>AJ73*(AM73+AN73)/1000</f>
        <v>0</v>
      </c>
      <c r="V73">
        <f>0.61365*exp(17.502*AO73/(240.97+AO73))</f>
        <v>0</v>
      </c>
      <c r="W73">
        <v>163</v>
      </c>
      <c r="X73">
        <v>12</v>
      </c>
      <c r="Y73">
        <f>IF(W73*$H$11&gt;=AA73,1.0,(AA73/(AA73-W73*$H$11)))</f>
        <v>0</v>
      </c>
      <c r="Z73">
        <f>(Y73-1)*100</f>
        <v>0</v>
      </c>
      <c r="AA73">
        <f>MAX(0,($B$11+$C$11*AR73)/(1+$D$11*AR73)*AM73/(AO73+273)*$E$11)</f>
        <v>0</v>
      </c>
      <c r="AB73">
        <f>$B$9*AS73+$C$9*AT73</f>
        <v>0</v>
      </c>
      <c r="AC73">
        <f>AB73*AD73</f>
        <v>0</v>
      </c>
      <c r="AD73">
        <f>($B$9*$D$7+$C$9*$D$7)/($B$9+$C$9)</f>
        <v>0</v>
      </c>
      <c r="AE73">
        <f>($B$9*$K$7+$C$9*$K$7)/($B$9+$C$9)</f>
        <v>0</v>
      </c>
      <c r="AF73">
        <v>10</v>
      </c>
      <c r="AG73">
        <v>1550836618.3</v>
      </c>
      <c r="AH73">
        <v>382.113</v>
      </c>
      <c r="AI73">
        <v>399.907</v>
      </c>
      <c r="AJ73">
        <v>7.42231</v>
      </c>
      <c r="AK73">
        <v>3.20732</v>
      </c>
      <c r="AL73">
        <v>1407.51</v>
      </c>
      <c r="AM73">
        <v>99.4607</v>
      </c>
      <c r="AN73">
        <v>0.0216246</v>
      </c>
      <c r="AO73">
        <v>3.92477</v>
      </c>
      <c r="AP73">
        <v>999.9</v>
      </c>
      <c r="AQ73">
        <v>999.9</v>
      </c>
      <c r="AR73">
        <v>10013.1</v>
      </c>
      <c r="AS73">
        <v>0</v>
      </c>
      <c r="AT73">
        <v>581.877</v>
      </c>
      <c r="AU73">
        <v>0</v>
      </c>
      <c r="AV73" t="s">
        <v>204</v>
      </c>
      <c r="AW73">
        <v>0</v>
      </c>
      <c r="AX73">
        <v>-1.442</v>
      </c>
      <c r="AY73">
        <v>-0.036</v>
      </c>
      <c r="AZ73">
        <v>0</v>
      </c>
      <c r="BA73">
        <v>0</v>
      </c>
      <c r="BB73">
        <v>0</v>
      </c>
      <c r="BC73">
        <v>0</v>
      </c>
      <c r="BD73">
        <v>394.952221311475</v>
      </c>
      <c r="BE73">
        <v>-16.7048982792715</v>
      </c>
      <c r="BF73">
        <v>5.08043213521541</v>
      </c>
      <c r="BG73">
        <v>-1</v>
      </c>
      <c r="BH73">
        <v>0</v>
      </c>
      <c r="BI73">
        <v>0</v>
      </c>
      <c r="BJ73" t="s">
        <v>205</v>
      </c>
      <c r="BK73">
        <v>1.88464</v>
      </c>
      <c r="BL73">
        <v>1.88163</v>
      </c>
      <c r="BM73">
        <v>1.88315</v>
      </c>
      <c r="BN73">
        <v>1.88187</v>
      </c>
      <c r="BO73">
        <v>1.88373</v>
      </c>
      <c r="BP73">
        <v>1.88309</v>
      </c>
      <c r="BQ73">
        <v>1.88477</v>
      </c>
      <c r="BR73">
        <v>1.88226</v>
      </c>
      <c r="BS73" t="s">
        <v>206</v>
      </c>
      <c r="BT73" t="s">
        <v>17</v>
      </c>
      <c r="BU73" t="s">
        <v>17</v>
      </c>
      <c r="BV73" t="s">
        <v>17</v>
      </c>
      <c r="BW73" t="s">
        <v>207</v>
      </c>
      <c r="BX73" t="s">
        <v>208</v>
      </c>
      <c r="BY73" t="s">
        <v>209</v>
      </c>
      <c r="BZ73" t="s">
        <v>209</v>
      </c>
      <c r="CA73" t="s">
        <v>209</v>
      </c>
      <c r="CB73" t="s">
        <v>209</v>
      </c>
      <c r="CC73">
        <v>5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1287.16</v>
      </c>
      <c r="CJ73">
        <v>1.77098</v>
      </c>
      <c r="CK73">
        <v>4.39628</v>
      </c>
      <c r="CL73">
        <v>7.35306</v>
      </c>
      <c r="CM73">
        <v>29.9996</v>
      </c>
      <c r="CN73">
        <v>7.4381</v>
      </c>
      <c r="CO73">
        <v>7.47069</v>
      </c>
      <c r="CP73">
        <v>-1</v>
      </c>
      <c r="CQ73">
        <v>100</v>
      </c>
      <c r="CR73">
        <v>94.1365</v>
      </c>
      <c r="CS73">
        <v>-999.9</v>
      </c>
      <c r="CT73">
        <v>400</v>
      </c>
      <c r="CU73">
        <v>0</v>
      </c>
      <c r="CV73">
        <v>104.305</v>
      </c>
      <c r="CW73">
        <v>103.702</v>
      </c>
    </row>
    <row r="74" spans="1:101">
      <c r="A74">
        <v>60</v>
      </c>
      <c r="B74">
        <v>1550836653.3</v>
      </c>
      <c r="C74">
        <v>152.599999904633</v>
      </c>
      <c r="D74" t="s">
        <v>326</v>
      </c>
      <c r="E74" t="s">
        <v>327</v>
      </c>
      <c r="F74">
        <f>J74+I74+M74*K74</f>
        <v>0</v>
      </c>
      <c r="G74">
        <f>(1000*AM74)/(L74*(AO74+273.15))</f>
        <v>0</v>
      </c>
      <c r="H74">
        <f>((G74*F74*(1-(AJ74/1000)))/(100*K74))*(BE74/60)</f>
        <v>0</v>
      </c>
      <c r="I74" t="s">
        <v>197</v>
      </c>
      <c r="J74" t="s">
        <v>198</v>
      </c>
      <c r="K74" t="s">
        <v>199</v>
      </c>
      <c r="L74" t="s">
        <v>200</v>
      </c>
      <c r="M74" t="s">
        <v>201</v>
      </c>
      <c r="N74" t="s">
        <v>202</v>
      </c>
      <c r="O74" t="s">
        <v>203</v>
      </c>
      <c r="Q74">
        <v>1550836653.3</v>
      </c>
      <c r="R74">
        <f>AL74*Y74*(AJ74-AK74)/(100*AF74*(1000-Y74*AJ74))</f>
        <v>0</v>
      </c>
      <c r="S74">
        <f>AL74*Y74*(AI74-AH74*(1000-Y74*AK74)/(1000-Y74*AJ74))/(100*AF74)</f>
        <v>0</v>
      </c>
      <c r="T74">
        <f>(U74/V74*100)</f>
        <v>0</v>
      </c>
      <c r="U74">
        <f>AJ74*(AM74+AN74)/1000</f>
        <v>0</v>
      </c>
      <c r="V74">
        <f>0.61365*exp(17.502*AO74/(240.97+AO74))</f>
        <v>0</v>
      </c>
      <c r="W74">
        <v>133</v>
      </c>
      <c r="X74">
        <v>9</v>
      </c>
      <c r="Y74">
        <f>IF(W74*$H$11&gt;=AA74,1.0,(AA74/(AA74-W74*$H$11)))</f>
        <v>0</v>
      </c>
      <c r="Z74">
        <f>(Y74-1)*100</f>
        <v>0</v>
      </c>
      <c r="AA74">
        <f>MAX(0,($B$11+$C$11*AR74)/(1+$D$11*AR74)*AM74/(AO74+273)*$E$11)</f>
        <v>0</v>
      </c>
      <c r="AB74">
        <f>$B$9*AS74+$C$9*AT74</f>
        <v>0</v>
      </c>
      <c r="AC74">
        <f>AB74*AD74</f>
        <v>0</v>
      </c>
      <c r="AD74">
        <f>($B$9*$D$7+$C$9*$D$7)/($B$9+$C$9)</f>
        <v>0</v>
      </c>
      <c r="AE74">
        <f>($B$9*$K$7+$C$9*$K$7)/($B$9+$C$9)</f>
        <v>0</v>
      </c>
      <c r="AF74">
        <v>10</v>
      </c>
      <c r="AG74">
        <v>1550836653.3</v>
      </c>
      <c r="AH74">
        <v>400.027</v>
      </c>
      <c r="AI74">
        <v>399.821</v>
      </c>
      <c r="AJ74">
        <v>5.5374</v>
      </c>
      <c r="AK74">
        <v>3.1845</v>
      </c>
      <c r="AL74">
        <v>1408.56</v>
      </c>
      <c r="AM74">
        <v>99.4621</v>
      </c>
      <c r="AN74">
        <v>0.0220524</v>
      </c>
      <c r="AO74">
        <v>2.23073</v>
      </c>
      <c r="AP74">
        <v>999.9</v>
      </c>
      <c r="AQ74">
        <v>999.9</v>
      </c>
      <c r="AR74">
        <v>10012.5</v>
      </c>
      <c r="AS74">
        <v>0</v>
      </c>
      <c r="AT74">
        <v>607.645</v>
      </c>
      <c r="AU74">
        <v>0</v>
      </c>
      <c r="AV74" t="s">
        <v>204</v>
      </c>
      <c r="AW74">
        <v>0</v>
      </c>
      <c r="AX74">
        <v>-1.442</v>
      </c>
      <c r="AY74">
        <v>-0.036</v>
      </c>
      <c r="AZ74">
        <v>0</v>
      </c>
      <c r="BA74">
        <v>0</v>
      </c>
      <c r="BB74">
        <v>0</v>
      </c>
      <c r="BC74">
        <v>0</v>
      </c>
      <c r="BD74">
        <v>393.777672131148</v>
      </c>
      <c r="BE74">
        <v>16.0088995806636</v>
      </c>
      <c r="BF74">
        <v>7.33789934701535</v>
      </c>
      <c r="BG74">
        <v>-1</v>
      </c>
      <c r="BH74">
        <v>0</v>
      </c>
      <c r="BI74">
        <v>0</v>
      </c>
      <c r="BJ74" t="s">
        <v>205</v>
      </c>
      <c r="BK74">
        <v>1.88462</v>
      </c>
      <c r="BL74">
        <v>1.8816</v>
      </c>
      <c r="BM74">
        <v>1.88311</v>
      </c>
      <c r="BN74">
        <v>1.88187</v>
      </c>
      <c r="BO74">
        <v>1.88372</v>
      </c>
      <c r="BP74">
        <v>1.88309</v>
      </c>
      <c r="BQ74">
        <v>1.88477</v>
      </c>
      <c r="BR74">
        <v>1.88221</v>
      </c>
      <c r="BS74" t="s">
        <v>206</v>
      </c>
      <c r="BT74" t="s">
        <v>17</v>
      </c>
      <c r="BU74" t="s">
        <v>17</v>
      </c>
      <c r="BV74" t="s">
        <v>17</v>
      </c>
      <c r="BW74" t="s">
        <v>207</v>
      </c>
      <c r="BX74" t="s">
        <v>208</v>
      </c>
      <c r="BY74" t="s">
        <v>209</v>
      </c>
      <c r="BZ74" t="s">
        <v>209</v>
      </c>
      <c r="CA74" t="s">
        <v>209</v>
      </c>
      <c r="CB74" t="s">
        <v>209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1310.29</v>
      </c>
      <c r="CJ74">
        <v>1.7645</v>
      </c>
      <c r="CK74">
        <v>4.34218</v>
      </c>
      <c r="CL74">
        <v>7.30559</v>
      </c>
      <c r="CM74">
        <v>29.9994</v>
      </c>
      <c r="CN74">
        <v>7.34982</v>
      </c>
      <c r="CO74">
        <v>7.41363</v>
      </c>
      <c r="CP74">
        <v>-1</v>
      </c>
      <c r="CQ74">
        <v>100</v>
      </c>
      <c r="CR74">
        <v>92.6311</v>
      </c>
      <c r="CS74">
        <v>-999.9</v>
      </c>
      <c r="CT74">
        <v>400</v>
      </c>
      <c r="CU74">
        <v>0.968294</v>
      </c>
      <c r="CV74">
        <v>104.327</v>
      </c>
      <c r="CW74">
        <v>103.722</v>
      </c>
    </row>
    <row r="75" spans="1:101">
      <c r="A75">
        <v>61</v>
      </c>
      <c r="B75">
        <v>1550836655.3</v>
      </c>
      <c r="C75">
        <v>154.599999904633</v>
      </c>
      <c r="D75" t="s">
        <v>328</v>
      </c>
      <c r="E75" t="s">
        <v>329</v>
      </c>
      <c r="F75">
        <f>J75+I75+M75*K75</f>
        <v>0</v>
      </c>
      <c r="G75">
        <f>(1000*AM75)/(L75*(AO75+273.15))</f>
        <v>0</v>
      </c>
      <c r="H75">
        <f>((G75*F75*(1-(AJ75/1000)))/(100*K75))*(BE75/60)</f>
        <v>0</v>
      </c>
      <c r="I75" t="s">
        <v>197</v>
      </c>
      <c r="J75" t="s">
        <v>198</v>
      </c>
      <c r="K75" t="s">
        <v>199</v>
      </c>
      <c r="L75" t="s">
        <v>200</v>
      </c>
      <c r="M75" t="s">
        <v>201</v>
      </c>
      <c r="N75" t="s">
        <v>202</v>
      </c>
      <c r="O75" t="s">
        <v>203</v>
      </c>
      <c r="Q75">
        <v>1550836655.3</v>
      </c>
      <c r="R75">
        <f>AL75*Y75*(AJ75-AK75)/(100*AF75*(1000-Y75*AJ75))</f>
        <v>0</v>
      </c>
      <c r="S75">
        <f>AL75*Y75*(AI75-AH75*(1000-Y75*AK75)/(1000-Y75*AJ75))/(100*AF75)</f>
        <v>0</v>
      </c>
      <c r="T75">
        <f>(U75/V75*100)</f>
        <v>0</v>
      </c>
      <c r="U75">
        <f>AJ75*(AM75+AN75)/1000</f>
        <v>0</v>
      </c>
      <c r="V75">
        <f>0.61365*exp(17.502*AO75/(240.97+AO75))</f>
        <v>0</v>
      </c>
      <c r="W75">
        <v>123</v>
      </c>
      <c r="X75">
        <v>9</v>
      </c>
      <c r="Y75">
        <f>IF(W75*$H$11&gt;=AA75,1.0,(AA75/(AA75-W75*$H$11)))</f>
        <v>0</v>
      </c>
      <c r="Z75">
        <f>(Y75-1)*100</f>
        <v>0</v>
      </c>
      <c r="AA75">
        <f>MAX(0,($B$11+$C$11*AR75)/(1+$D$11*AR75)*AM75/(AO75+273)*$E$11)</f>
        <v>0</v>
      </c>
      <c r="AB75">
        <f>$B$9*AS75+$C$9*AT75</f>
        <v>0</v>
      </c>
      <c r="AC75">
        <f>AB75*AD75</f>
        <v>0</v>
      </c>
      <c r="AD75">
        <f>($B$9*$D$7+$C$9*$D$7)/($B$9+$C$9)</f>
        <v>0</v>
      </c>
      <c r="AE75">
        <f>($B$9*$K$7+$C$9*$K$7)/($B$9+$C$9)</f>
        <v>0</v>
      </c>
      <c r="AF75">
        <v>10</v>
      </c>
      <c r="AG75">
        <v>1550836655.3</v>
      </c>
      <c r="AH75">
        <v>399.532</v>
      </c>
      <c r="AI75">
        <v>399.806</v>
      </c>
      <c r="AJ75">
        <v>6.00263</v>
      </c>
      <c r="AK75">
        <v>3.18362</v>
      </c>
      <c r="AL75">
        <v>1408.2</v>
      </c>
      <c r="AM75">
        <v>99.4613</v>
      </c>
      <c r="AN75">
        <v>0.0215342</v>
      </c>
      <c r="AO75">
        <v>2.68183</v>
      </c>
      <c r="AP75">
        <v>999.9</v>
      </c>
      <c r="AQ75">
        <v>999.9</v>
      </c>
      <c r="AR75">
        <v>9984.38</v>
      </c>
      <c r="AS75">
        <v>0</v>
      </c>
      <c r="AT75">
        <v>578.34</v>
      </c>
      <c r="AU75">
        <v>0</v>
      </c>
      <c r="AV75" t="s">
        <v>204</v>
      </c>
      <c r="AW75">
        <v>0</v>
      </c>
      <c r="AX75">
        <v>-1.442</v>
      </c>
      <c r="AY75">
        <v>-0.036</v>
      </c>
      <c r="AZ75">
        <v>0</v>
      </c>
      <c r="BA75">
        <v>0</v>
      </c>
      <c r="BB75">
        <v>0</v>
      </c>
      <c r="BC75">
        <v>0</v>
      </c>
      <c r="BD75">
        <v>394.022163934426</v>
      </c>
      <c r="BE75">
        <v>17.7820672061754</v>
      </c>
      <c r="BF75">
        <v>7.48886215542532</v>
      </c>
      <c r="BG75">
        <v>-1</v>
      </c>
      <c r="BH75">
        <v>0</v>
      </c>
      <c r="BI75">
        <v>0</v>
      </c>
      <c r="BJ75" t="s">
        <v>205</v>
      </c>
      <c r="BK75">
        <v>1.88464</v>
      </c>
      <c r="BL75">
        <v>1.8816</v>
      </c>
      <c r="BM75">
        <v>1.88314</v>
      </c>
      <c r="BN75">
        <v>1.88187</v>
      </c>
      <c r="BO75">
        <v>1.88375</v>
      </c>
      <c r="BP75">
        <v>1.88309</v>
      </c>
      <c r="BQ75">
        <v>1.88477</v>
      </c>
      <c r="BR75">
        <v>1.88224</v>
      </c>
      <c r="BS75" t="s">
        <v>206</v>
      </c>
      <c r="BT75" t="s">
        <v>17</v>
      </c>
      <c r="BU75" t="s">
        <v>17</v>
      </c>
      <c r="BV75" t="s">
        <v>17</v>
      </c>
      <c r="BW75" t="s">
        <v>207</v>
      </c>
      <c r="BX75" t="s">
        <v>208</v>
      </c>
      <c r="BY75" t="s">
        <v>209</v>
      </c>
      <c r="BZ75" t="s">
        <v>209</v>
      </c>
      <c r="CA75" t="s">
        <v>209</v>
      </c>
      <c r="CB75" t="s">
        <v>209</v>
      </c>
      <c r="CC75">
        <v>5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1317.43</v>
      </c>
      <c r="CJ75">
        <v>1.77094</v>
      </c>
      <c r="CK75">
        <v>4.33849</v>
      </c>
      <c r="CL75">
        <v>7.30275</v>
      </c>
      <c r="CM75">
        <v>29.9989</v>
      </c>
      <c r="CN75">
        <v>7.3504</v>
      </c>
      <c r="CO75">
        <v>7.41051</v>
      </c>
      <c r="CP75">
        <v>-1</v>
      </c>
      <c r="CQ75">
        <v>100</v>
      </c>
      <c r="CR75">
        <v>92.2413</v>
      </c>
      <c r="CS75">
        <v>-999.9</v>
      </c>
      <c r="CT75">
        <v>400</v>
      </c>
      <c r="CU75">
        <v>0.659196</v>
      </c>
      <c r="CV75">
        <v>104.325</v>
      </c>
      <c r="CW75">
        <v>103.722</v>
      </c>
    </row>
    <row r="76" spans="1:101">
      <c r="A76">
        <v>62</v>
      </c>
      <c r="B76">
        <v>1550836657.3</v>
      </c>
      <c r="C76">
        <v>156.599999904633</v>
      </c>
      <c r="D76" t="s">
        <v>330</v>
      </c>
      <c r="E76" t="s">
        <v>331</v>
      </c>
      <c r="F76">
        <f>J76+I76+M76*K76</f>
        <v>0</v>
      </c>
      <c r="G76">
        <f>(1000*AM76)/(L76*(AO76+273.15))</f>
        <v>0</v>
      </c>
      <c r="H76">
        <f>((G76*F76*(1-(AJ76/1000)))/(100*K76))*(BE76/60)</f>
        <v>0</v>
      </c>
      <c r="I76" t="s">
        <v>197</v>
      </c>
      <c r="J76" t="s">
        <v>198</v>
      </c>
      <c r="K76" t="s">
        <v>199</v>
      </c>
      <c r="L76" t="s">
        <v>200</v>
      </c>
      <c r="M76" t="s">
        <v>201</v>
      </c>
      <c r="N76" t="s">
        <v>202</v>
      </c>
      <c r="O76" t="s">
        <v>203</v>
      </c>
      <c r="Q76">
        <v>1550836657.3</v>
      </c>
      <c r="R76">
        <f>AL76*Y76*(AJ76-AK76)/(100*AF76*(1000-Y76*AJ76))</f>
        <v>0</v>
      </c>
      <c r="S76">
        <f>AL76*Y76*(AI76-AH76*(1000-Y76*AK76)/(1000-Y76*AJ76))/(100*AF76)</f>
        <v>0</v>
      </c>
      <c r="T76">
        <f>(U76/V76*100)</f>
        <v>0</v>
      </c>
      <c r="U76">
        <f>AJ76*(AM76+AN76)/1000</f>
        <v>0</v>
      </c>
      <c r="V76">
        <f>0.61365*exp(17.502*AO76/(240.97+AO76))</f>
        <v>0</v>
      </c>
      <c r="W76">
        <v>145</v>
      </c>
      <c r="X76">
        <v>10</v>
      </c>
      <c r="Y76">
        <f>IF(W76*$H$11&gt;=AA76,1.0,(AA76/(AA76-W76*$H$11)))</f>
        <v>0</v>
      </c>
      <c r="Z76">
        <f>(Y76-1)*100</f>
        <v>0</v>
      </c>
      <c r="AA76">
        <f>MAX(0,($B$11+$C$11*AR76)/(1+$D$11*AR76)*AM76/(AO76+273)*$E$11)</f>
        <v>0</v>
      </c>
      <c r="AB76">
        <f>$B$9*AS76+$C$9*AT76</f>
        <v>0</v>
      </c>
      <c r="AC76">
        <f>AB76*AD76</f>
        <v>0</v>
      </c>
      <c r="AD76">
        <f>($B$9*$D$7+$C$9*$D$7)/($B$9+$C$9)</f>
        <v>0</v>
      </c>
      <c r="AE76">
        <f>($B$9*$K$7+$C$9*$K$7)/($B$9+$C$9)</f>
        <v>0</v>
      </c>
      <c r="AF76">
        <v>10</v>
      </c>
      <c r="AG76">
        <v>1550836657.3</v>
      </c>
      <c r="AH76">
        <v>399.06</v>
      </c>
      <c r="AI76">
        <v>399.786</v>
      </c>
      <c r="AJ76">
        <v>6.33586</v>
      </c>
      <c r="AK76">
        <v>3.18159</v>
      </c>
      <c r="AL76">
        <v>1408.35</v>
      </c>
      <c r="AM76">
        <v>99.46</v>
      </c>
      <c r="AN76">
        <v>0.0216032</v>
      </c>
      <c r="AO76">
        <v>3.04216</v>
      </c>
      <c r="AP76">
        <v>999.9</v>
      </c>
      <c r="AQ76">
        <v>999.9</v>
      </c>
      <c r="AR76">
        <v>9993.75</v>
      </c>
      <c r="AS76">
        <v>0</v>
      </c>
      <c r="AT76">
        <v>578.138</v>
      </c>
      <c r="AU76">
        <v>0</v>
      </c>
      <c r="AV76" t="s">
        <v>204</v>
      </c>
      <c r="AW76">
        <v>0</v>
      </c>
      <c r="AX76">
        <v>-1.442</v>
      </c>
      <c r="AY76">
        <v>-0.036</v>
      </c>
      <c r="AZ76">
        <v>0</v>
      </c>
      <c r="BA76">
        <v>0</v>
      </c>
      <c r="BB76">
        <v>0</v>
      </c>
      <c r="BC76">
        <v>0</v>
      </c>
      <c r="BD76">
        <v>394.284352459016</v>
      </c>
      <c r="BE76">
        <v>19.2370415800622</v>
      </c>
      <c r="BF76">
        <v>7.61920061953291</v>
      </c>
      <c r="BG76">
        <v>-1</v>
      </c>
      <c r="BH76">
        <v>0</v>
      </c>
      <c r="BI76">
        <v>0</v>
      </c>
      <c r="BJ76" t="s">
        <v>205</v>
      </c>
      <c r="BK76">
        <v>1.88464</v>
      </c>
      <c r="BL76">
        <v>1.88161</v>
      </c>
      <c r="BM76">
        <v>1.88314</v>
      </c>
      <c r="BN76">
        <v>1.88187</v>
      </c>
      <c r="BO76">
        <v>1.88375</v>
      </c>
      <c r="BP76">
        <v>1.88309</v>
      </c>
      <c r="BQ76">
        <v>1.88477</v>
      </c>
      <c r="BR76">
        <v>1.88224</v>
      </c>
      <c r="BS76" t="s">
        <v>206</v>
      </c>
      <c r="BT76" t="s">
        <v>17</v>
      </c>
      <c r="BU76" t="s">
        <v>17</v>
      </c>
      <c r="BV76" t="s">
        <v>17</v>
      </c>
      <c r="BW76" t="s">
        <v>207</v>
      </c>
      <c r="BX76" t="s">
        <v>208</v>
      </c>
      <c r="BY76" t="s">
        <v>209</v>
      </c>
      <c r="BZ76" t="s">
        <v>209</v>
      </c>
      <c r="CA76" t="s">
        <v>209</v>
      </c>
      <c r="CB76" t="s">
        <v>209</v>
      </c>
      <c r="CC76">
        <v>5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1300.77</v>
      </c>
      <c r="CJ76">
        <v>1.77094</v>
      </c>
      <c r="CK76">
        <v>4.33752</v>
      </c>
      <c r="CL76">
        <v>7.30012</v>
      </c>
      <c r="CM76">
        <v>29.9989</v>
      </c>
      <c r="CN76">
        <v>7.34894</v>
      </c>
      <c r="CO76">
        <v>7.40713</v>
      </c>
      <c r="CP76">
        <v>-1</v>
      </c>
      <c r="CQ76">
        <v>100</v>
      </c>
      <c r="CR76">
        <v>92.2413</v>
      </c>
      <c r="CS76">
        <v>-999.9</v>
      </c>
      <c r="CT76">
        <v>400</v>
      </c>
      <c r="CU76">
        <v>0.399886</v>
      </c>
      <c r="CV76">
        <v>104.324</v>
      </c>
      <c r="CW76">
        <v>103.722</v>
      </c>
    </row>
    <row r="77" spans="1:101">
      <c r="A77">
        <v>63</v>
      </c>
      <c r="B77">
        <v>1550836659.3</v>
      </c>
      <c r="C77">
        <v>158.599999904633</v>
      </c>
      <c r="D77" t="s">
        <v>332</v>
      </c>
      <c r="E77" t="s">
        <v>333</v>
      </c>
      <c r="F77">
        <f>J77+I77+M77*K77</f>
        <v>0</v>
      </c>
      <c r="G77">
        <f>(1000*AM77)/(L77*(AO77+273.15))</f>
        <v>0</v>
      </c>
      <c r="H77">
        <f>((G77*F77*(1-(AJ77/1000)))/(100*K77))*(BE77/60)</f>
        <v>0</v>
      </c>
      <c r="I77" t="s">
        <v>197</v>
      </c>
      <c r="J77" t="s">
        <v>198</v>
      </c>
      <c r="K77" t="s">
        <v>199</v>
      </c>
      <c r="L77" t="s">
        <v>200</v>
      </c>
      <c r="M77" t="s">
        <v>201</v>
      </c>
      <c r="N77" t="s">
        <v>202</v>
      </c>
      <c r="O77" t="s">
        <v>203</v>
      </c>
      <c r="Q77">
        <v>1550836659.3</v>
      </c>
      <c r="R77">
        <f>AL77*Y77*(AJ77-AK77)/(100*AF77*(1000-Y77*AJ77))</f>
        <v>0</v>
      </c>
      <c r="S77">
        <f>AL77*Y77*(AI77-AH77*(1000-Y77*AK77)/(1000-Y77*AJ77))/(100*AF77)</f>
        <v>0</v>
      </c>
      <c r="T77">
        <f>(U77/V77*100)</f>
        <v>0</v>
      </c>
      <c r="U77">
        <f>AJ77*(AM77+AN77)/1000</f>
        <v>0</v>
      </c>
      <c r="V77">
        <f>0.61365*exp(17.502*AO77/(240.97+AO77))</f>
        <v>0</v>
      </c>
      <c r="W77">
        <v>157</v>
      </c>
      <c r="X77">
        <v>11</v>
      </c>
      <c r="Y77">
        <f>IF(W77*$H$11&gt;=AA77,1.0,(AA77/(AA77-W77*$H$11)))</f>
        <v>0</v>
      </c>
      <c r="Z77">
        <f>(Y77-1)*100</f>
        <v>0</v>
      </c>
      <c r="AA77">
        <f>MAX(0,($B$11+$C$11*AR77)/(1+$D$11*AR77)*AM77/(AO77+273)*$E$11)</f>
        <v>0</v>
      </c>
      <c r="AB77">
        <f>$B$9*AS77+$C$9*AT77</f>
        <v>0</v>
      </c>
      <c r="AC77">
        <f>AB77*AD77</f>
        <v>0</v>
      </c>
      <c r="AD77">
        <f>($B$9*$D$7+$C$9*$D$7)/($B$9+$C$9)</f>
        <v>0</v>
      </c>
      <c r="AE77">
        <f>($B$9*$K$7+$C$9*$K$7)/($B$9+$C$9)</f>
        <v>0</v>
      </c>
      <c r="AF77">
        <v>10</v>
      </c>
      <c r="AG77">
        <v>1550836659.3</v>
      </c>
      <c r="AH77">
        <v>398.656</v>
      </c>
      <c r="AI77">
        <v>399.765</v>
      </c>
      <c r="AJ77">
        <v>6.55012</v>
      </c>
      <c r="AK77">
        <v>3.18004</v>
      </c>
      <c r="AL77">
        <v>1408.62</v>
      </c>
      <c r="AM77">
        <v>99.4597</v>
      </c>
      <c r="AN77">
        <v>0.0215837</v>
      </c>
      <c r="AO77">
        <v>3.2819</v>
      </c>
      <c r="AP77">
        <v>999.9</v>
      </c>
      <c r="AQ77">
        <v>999.9</v>
      </c>
      <c r="AR77">
        <v>10023.8</v>
      </c>
      <c r="AS77">
        <v>0</v>
      </c>
      <c r="AT77">
        <v>578.128</v>
      </c>
      <c r="AU77">
        <v>0</v>
      </c>
      <c r="AV77" t="s">
        <v>204</v>
      </c>
      <c r="AW77">
        <v>0</v>
      </c>
      <c r="AX77">
        <v>-1.442</v>
      </c>
      <c r="AY77">
        <v>-0.036</v>
      </c>
      <c r="AZ77">
        <v>0</v>
      </c>
      <c r="BA77">
        <v>0</v>
      </c>
      <c r="BB77">
        <v>0</v>
      </c>
      <c r="BC77">
        <v>0</v>
      </c>
      <c r="BD77">
        <v>394.563631147541</v>
      </c>
      <c r="BE77">
        <v>20.356591644334</v>
      </c>
      <c r="BF77">
        <v>7.72433457285843</v>
      </c>
      <c r="BG77">
        <v>-1</v>
      </c>
      <c r="BH77">
        <v>0</v>
      </c>
      <c r="BI77">
        <v>0</v>
      </c>
      <c r="BJ77" t="s">
        <v>205</v>
      </c>
      <c r="BK77">
        <v>1.88463</v>
      </c>
      <c r="BL77">
        <v>1.88161</v>
      </c>
      <c r="BM77">
        <v>1.88312</v>
      </c>
      <c r="BN77">
        <v>1.88187</v>
      </c>
      <c r="BO77">
        <v>1.88373</v>
      </c>
      <c r="BP77">
        <v>1.88309</v>
      </c>
      <c r="BQ77">
        <v>1.88477</v>
      </c>
      <c r="BR77">
        <v>1.88222</v>
      </c>
      <c r="BS77" t="s">
        <v>206</v>
      </c>
      <c r="BT77" t="s">
        <v>17</v>
      </c>
      <c r="BU77" t="s">
        <v>17</v>
      </c>
      <c r="BV77" t="s">
        <v>17</v>
      </c>
      <c r="BW77" t="s">
        <v>207</v>
      </c>
      <c r="BX77" t="s">
        <v>208</v>
      </c>
      <c r="BY77" t="s">
        <v>209</v>
      </c>
      <c r="BZ77" t="s">
        <v>209</v>
      </c>
      <c r="CA77" t="s">
        <v>209</v>
      </c>
      <c r="CB77" t="s">
        <v>209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1292.61</v>
      </c>
      <c r="CJ77">
        <v>1.77093</v>
      </c>
      <c r="CK77">
        <v>4.33832</v>
      </c>
      <c r="CL77">
        <v>7.29728</v>
      </c>
      <c r="CM77">
        <v>29.999</v>
      </c>
      <c r="CN77">
        <v>7.34515</v>
      </c>
      <c r="CO77">
        <v>7.40374</v>
      </c>
      <c r="CP77">
        <v>-1</v>
      </c>
      <c r="CQ77">
        <v>100</v>
      </c>
      <c r="CR77">
        <v>92.2413</v>
      </c>
      <c r="CS77">
        <v>-999.9</v>
      </c>
      <c r="CT77">
        <v>400</v>
      </c>
      <c r="CU77">
        <v>0.533709</v>
      </c>
      <c r="CV77">
        <v>104.323</v>
      </c>
      <c r="CW77">
        <v>103.722</v>
      </c>
    </row>
    <row r="78" spans="1:101">
      <c r="A78">
        <v>64</v>
      </c>
      <c r="B78">
        <v>1550836661.3</v>
      </c>
      <c r="C78">
        <v>160.599999904633</v>
      </c>
      <c r="D78" t="s">
        <v>334</v>
      </c>
      <c r="E78" t="s">
        <v>335</v>
      </c>
      <c r="F78">
        <f>J78+I78+M78*K78</f>
        <v>0</v>
      </c>
      <c r="G78">
        <f>(1000*AM78)/(L78*(AO78+273.15))</f>
        <v>0</v>
      </c>
      <c r="H78">
        <f>((G78*F78*(1-(AJ78/1000)))/(100*K78))*(BE78/60)</f>
        <v>0</v>
      </c>
      <c r="I78" t="s">
        <v>197</v>
      </c>
      <c r="J78" t="s">
        <v>198</v>
      </c>
      <c r="K78" t="s">
        <v>199</v>
      </c>
      <c r="L78" t="s">
        <v>200</v>
      </c>
      <c r="M78" t="s">
        <v>201</v>
      </c>
      <c r="N78" t="s">
        <v>202</v>
      </c>
      <c r="O78" t="s">
        <v>203</v>
      </c>
      <c r="Q78">
        <v>1550836661.3</v>
      </c>
      <c r="R78">
        <f>AL78*Y78*(AJ78-AK78)/(100*AF78*(1000-Y78*AJ78))</f>
        <v>0</v>
      </c>
      <c r="S78">
        <f>AL78*Y78*(AI78-AH78*(1000-Y78*AK78)/(1000-Y78*AJ78))/(100*AF78)</f>
        <v>0</v>
      </c>
      <c r="T78">
        <f>(U78/V78*100)</f>
        <v>0</v>
      </c>
      <c r="U78">
        <f>AJ78*(AM78+AN78)/1000</f>
        <v>0</v>
      </c>
      <c r="V78">
        <f>0.61365*exp(17.502*AO78/(240.97+AO78))</f>
        <v>0</v>
      </c>
      <c r="W78">
        <v>150</v>
      </c>
      <c r="X78">
        <v>11</v>
      </c>
      <c r="Y78">
        <f>IF(W78*$H$11&gt;=AA78,1.0,(AA78/(AA78-W78*$H$11)))</f>
        <v>0</v>
      </c>
      <c r="Z78">
        <f>(Y78-1)*100</f>
        <v>0</v>
      </c>
      <c r="AA78">
        <f>MAX(0,($B$11+$C$11*AR78)/(1+$D$11*AR78)*AM78/(AO78+273)*$E$11)</f>
        <v>0</v>
      </c>
      <c r="AB78">
        <f>$B$9*AS78+$C$9*AT78</f>
        <v>0</v>
      </c>
      <c r="AC78">
        <f>AB78*AD78</f>
        <v>0</v>
      </c>
      <c r="AD78">
        <f>($B$9*$D$7+$C$9*$D$7)/($B$9+$C$9)</f>
        <v>0</v>
      </c>
      <c r="AE78">
        <f>($B$9*$K$7+$C$9*$K$7)/($B$9+$C$9)</f>
        <v>0</v>
      </c>
      <c r="AF78">
        <v>10</v>
      </c>
      <c r="AG78">
        <v>1550836661.3</v>
      </c>
      <c r="AH78">
        <v>398.371</v>
      </c>
      <c r="AI78">
        <v>399.742</v>
      </c>
      <c r="AJ78">
        <v>6.69448</v>
      </c>
      <c r="AK78">
        <v>3.17924</v>
      </c>
      <c r="AL78">
        <v>1408.71</v>
      </c>
      <c r="AM78">
        <v>99.4598</v>
      </c>
      <c r="AN78">
        <v>0.0214907</v>
      </c>
      <c r="AO78">
        <v>3.42626</v>
      </c>
      <c r="AP78">
        <v>999.9</v>
      </c>
      <c r="AQ78">
        <v>999.9</v>
      </c>
      <c r="AR78">
        <v>10012.5</v>
      </c>
      <c r="AS78">
        <v>0</v>
      </c>
      <c r="AT78">
        <v>577.584</v>
      </c>
      <c r="AU78">
        <v>0</v>
      </c>
      <c r="AV78" t="s">
        <v>204</v>
      </c>
      <c r="AW78">
        <v>0</v>
      </c>
      <c r="AX78">
        <v>-1.442</v>
      </c>
      <c r="AY78">
        <v>-0.036</v>
      </c>
      <c r="AZ78">
        <v>0</v>
      </c>
      <c r="BA78">
        <v>0</v>
      </c>
      <c r="BB78">
        <v>0</v>
      </c>
      <c r="BC78">
        <v>0</v>
      </c>
      <c r="BD78">
        <v>394.862508196721</v>
      </c>
      <c r="BE78">
        <v>21.1245609524785</v>
      </c>
      <c r="BF78">
        <v>7.80052818750315</v>
      </c>
      <c r="BG78">
        <v>-1</v>
      </c>
      <c r="BH78">
        <v>0</v>
      </c>
      <c r="BI78">
        <v>0</v>
      </c>
      <c r="BJ78" t="s">
        <v>205</v>
      </c>
      <c r="BK78">
        <v>1.88465</v>
      </c>
      <c r="BL78">
        <v>1.8816</v>
      </c>
      <c r="BM78">
        <v>1.88311</v>
      </c>
      <c r="BN78">
        <v>1.88187</v>
      </c>
      <c r="BO78">
        <v>1.88373</v>
      </c>
      <c r="BP78">
        <v>1.88309</v>
      </c>
      <c r="BQ78">
        <v>1.88477</v>
      </c>
      <c r="BR78">
        <v>1.88225</v>
      </c>
      <c r="BS78" t="s">
        <v>206</v>
      </c>
      <c r="BT78" t="s">
        <v>17</v>
      </c>
      <c r="BU78" t="s">
        <v>17</v>
      </c>
      <c r="BV78" t="s">
        <v>17</v>
      </c>
      <c r="BW78" t="s">
        <v>207</v>
      </c>
      <c r="BX78" t="s">
        <v>208</v>
      </c>
      <c r="BY78" t="s">
        <v>209</v>
      </c>
      <c r="BZ78" t="s">
        <v>209</v>
      </c>
      <c r="CA78" t="s">
        <v>209</v>
      </c>
      <c r="CB78" t="s">
        <v>209</v>
      </c>
      <c r="CC78">
        <v>5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1297.28</v>
      </c>
      <c r="CJ78">
        <v>1.77093</v>
      </c>
      <c r="CK78">
        <v>4.34011</v>
      </c>
      <c r="CL78">
        <v>7.2942</v>
      </c>
      <c r="CM78">
        <v>29.999</v>
      </c>
      <c r="CN78">
        <v>7.34054</v>
      </c>
      <c r="CO78">
        <v>7.40063</v>
      </c>
      <c r="CP78">
        <v>-1</v>
      </c>
      <c r="CQ78">
        <v>100</v>
      </c>
      <c r="CR78">
        <v>91.8594</v>
      </c>
      <c r="CS78">
        <v>-999.9</v>
      </c>
      <c r="CT78">
        <v>400</v>
      </c>
      <c r="CU78">
        <v>0.379983</v>
      </c>
      <c r="CV78">
        <v>104.322</v>
      </c>
      <c r="CW78">
        <v>103.722</v>
      </c>
    </row>
    <row r="79" spans="1:101">
      <c r="A79">
        <v>65</v>
      </c>
      <c r="B79">
        <v>1550836663.3</v>
      </c>
      <c r="C79">
        <v>162.599999904633</v>
      </c>
      <c r="D79" t="s">
        <v>336</v>
      </c>
      <c r="E79" t="s">
        <v>337</v>
      </c>
      <c r="F79">
        <f>J79+I79+M79*K79</f>
        <v>0</v>
      </c>
      <c r="G79">
        <f>(1000*AM79)/(L79*(AO79+273.15))</f>
        <v>0</v>
      </c>
      <c r="H79">
        <f>((G79*F79*(1-(AJ79/1000)))/(100*K79))*(BE79/60)</f>
        <v>0</v>
      </c>
      <c r="I79" t="s">
        <v>197</v>
      </c>
      <c r="J79" t="s">
        <v>198</v>
      </c>
      <c r="K79" t="s">
        <v>199</v>
      </c>
      <c r="L79" t="s">
        <v>200</v>
      </c>
      <c r="M79" t="s">
        <v>201</v>
      </c>
      <c r="N79" t="s">
        <v>202</v>
      </c>
      <c r="O79" t="s">
        <v>203</v>
      </c>
      <c r="Q79">
        <v>1550836663.3</v>
      </c>
      <c r="R79">
        <f>AL79*Y79*(AJ79-AK79)/(100*AF79*(1000-Y79*AJ79))</f>
        <v>0</v>
      </c>
      <c r="S79">
        <f>AL79*Y79*(AI79-AH79*(1000-Y79*AK79)/(1000-Y79*AJ79))/(100*AF79)</f>
        <v>0</v>
      </c>
      <c r="T79">
        <f>(U79/V79*100)</f>
        <v>0</v>
      </c>
      <c r="U79">
        <f>AJ79*(AM79+AN79)/1000</f>
        <v>0</v>
      </c>
      <c r="V79">
        <f>0.61365*exp(17.502*AO79/(240.97+AO79))</f>
        <v>0</v>
      </c>
      <c r="W79">
        <v>144</v>
      </c>
      <c r="X79">
        <v>10</v>
      </c>
      <c r="Y79">
        <f>IF(W79*$H$11&gt;=AA79,1.0,(AA79/(AA79-W79*$H$11)))</f>
        <v>0</v>
      </c>
      <c r="Z79">
        <f>(Y79-1)*100</f>
        <v>0</v>
      </c>
      <c r="AA79">
        <f>MAX(0,($B$11+$C$11*AR79)/(1+$D$11*AR79)*AM79/(AO79+273)*$E$11)</f>
        <v>0</v>
      </c>
      <c r="AB79">
        <f>$B$9*AS79+$C$9*AT79</f>
        <v>0</v>
      </c>
      <c r="AC79">
        <f>AB79*AD79</f>
        <v>0</v>
      </c>
      <c r="AD79">
        <f>($B$9*$D$7+$C$9*$D$7)/($B$9+$C$9)</f>
        <v>0</v>
      </c>
      <c r="AE79">
        <f>($B$9*$K$7+$C$9*$K$7)/($B$9+$C$9)</f>
        <v>0</v>
      </c>
      <c r="AF79">
        <v>10</v>
      </c>
      <c r="AG79">
        <v>1550836663.3</v>
      </c>
      <c r="AH79">
        <v>398.132</v>
      </c>
      <c r="AI79">
        <v>399.747</v>
      </c>
      <c r="AJ79">
        <v>6.79975</v>
      </c>
      <c r="AK79">
        <v>3.17869</v>
      </c>
      <c r="AL79">
        <v>1408.51</v>
      </c>
      <c r="AM79">
        <v>99.4594</v>
      </c>
      <c r="AN79">
        <v>0.0212548</v>
      </c>
      <c r="AO79">
        <v>3.51358</v>
      </c>
      <c r="AP79">
        <v>999.9</v>
      </c>
      <c r="AQ79">
        <v>999.9</v>
      </c>
      <c r="AR79">
        <v>10033.1</v>
      </c>
      <c r="AS79">
        <v>0</v>
      </c>
      <c r="AT79">
        <v>577.566</v>
      </c>
      <c r="AU79">
        <v>0</v>
      </c>
      <c r="AV79" t="s">
        <v>204</v>
      </c>
      <c r="AW79">
        <v>0</v>
      </c>
      <c r="AX79">
        <v>-1.442</v>
      </c>
      <c r="AY79">
        <v>-0.036</v>
      </c>
      <c r="AZ79">
        <v>0</v>
      </c>
      <c r="BA79">
        <v>0</v>
      </c>
      <c r="BB79">
        <v>0</v>
      </c>
      <c r="BC79">
        <v>0</v>
      </c>
      <c r="BD79">
        <v>395.185336065574</v>
      </c>
      <c r="BE79">
        <v>21.5414539916123</v>
      </c>
      <c r="BF79">
        <v>7.84502521452724</v>
      </c>
      <c r="BG79">
        <v>-1</v>
      </c>
      <c r="BH79">
        <v>0</v>
      </c>
      <c r="BI79">
        <v>0</v>
      </c>
      <c r="BJ79" t="s">
        <v>205</v>
      </c>
      <c r="BK79">
        <v>1.88463</v>
      </c>
      <c r="BL79">
        <v>1.88158</v>
      </c>
      <c r="BM79">
        <v>1.88311</v>
      </c>
      <c r="BN79">
        <v>1.88187</v>
      </c>
      <c r="BO79">
        <v>1.88373</v>
      </c>
      <c r="BP79">
        <v>1.88308</v>
      </c>
      <c r="BQ79">
        <v>1.88477</v>
      </c>
      <c r="BR79">
        <v>1.88227</v>
      </c>
      <c r="BS79" t="s">
        <v>206</v>
      </c>
      <c r="BT79" t="s">
        <v>17</v>
      </c>
      <c r="BU79" t="s">
        <v>17</v>
      </c>
      <c r="BV79" t="s">
        <v>17</v>
      </c>
      <c r="BW79" t="s">
        <v>207</v>
      </c>
      <c r="BX79" t="s">
        <v>208</v>
      </c>
      <c r="BY79" t="s">
        <v>209</v>
      </c>
      <c r="BZ79" t="s">
        <v>209</v>
      </c>
      <c r="CA79" t="s">
        <v>209</v>
      </c>
      <c r="CB79" t="s">
        <v>209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1302.16</v>
      </c>
      <c r="CJ79">
        <v>1.77093</v>
      </c>
      <c r="CK79">
        <v>4.34255</v>
      </c>
      <c r="CL79">
        <v>7.29134</v>
      </c>
      <c r="CM79">
        <v>29.9992</v>
      </c>
      <c r="CN79">
        <v>7.33534</v>
      </c>
      <c r="CO79">
        <v>7.39733</v>
      </c>
      <c r="CP79">
        <v>-1</v>
      </c>
      <c r="CQ79">
        <v>100</v>
      </c>
      <c r="CR79">
        <v>91.8594</v>
      </c>
      <c r="CS79">
        <v>-999.9</v>
      </c>
      <c r="CT79">
        <v>400</v>
      </c>
      <c r="CU79">
        <v>0.406236</v>
      </c>
      <c r="CV79">
        <v>104.321</v>
      </c>
      <c r="CW79">
        <v>103.721</v>
      </c>
    </row>
    <row r="80" spans="1:101">
      <c r="A80">
        <v>66</v>
      </c>
      <c r="B80">
        <v>1550836665.3</v>
      </c>
      <c r="C80">
        <v>164.599999904633</v>
      </c>
      <c r="D80" t="s">
        <v>338</v>
      </c>
      <c r="E80" t="s">
        <v>339</v>
      </c>
      <c r="F80">
        <f>J80+I80+M80*K80</f>
        <v>0</v>
      </c>
      <c r="G80">
        <f>(1000*AM80)/(L80*(AO80+273.15))</f>
        <v>0</v>
      </c>
      <c r="H80">
        <f>((G80*F80*(1-(AJ80/1000)))/(100*K80))*(BE80/60)</f>
        <v>0</v>
      </c>
      <c r="I80" t="s">
        <v>197</v>
      </c>
      <c r="J80" t="s">
        <v>198</v>
      </c>
      <c r="K80" t="s">
        <v>199</v>
      </c>
      <c r="L80" t="s">
        <v>200</v>
      </c>
      <c r="M80" t="s">
        <v>201</v>
      </c>
      <c r="N80" t="s">
        <v>202</v>
      </c>
      <c r="O80" t="s">
        <v>203</v>
      </c>
      <c r="Q80">
        <v>1550836665.3</v>
      </c>
      <c r="R80">
        <f>AL80*Y80*(AJ80-AK80)/(100*AF80*(1000-Y80*AJ80))</f>
        <v>0</v>
      </c>
      <c r="S80">
        <f>AL80*Y80*(AI80-AH80*(1000-Y80*AK80)/(1000-Y80*AJ80))/(100*AF80)</f>
        <v>0</v>
      </c>
      <c r="T80">
        <f>(U80/V80*100)</f>
        <v>0</v>
      </c>
      <c r="U80">
        <f>AJ80*(AM80+AN80)/1000</f>
        <v>0</v>
      </c>
      <c r="V80">
        <f>0.61365*exp(17.502*AO80/(240.97+AO80))</f>
        <v>0</v>
      </c>
      <c r="W80">
        <v>148</v>
      </c>
      <c r="X80">
        <v>11</v>
      </c>
      <c r="Y80">
        <f>IF(W80*$H$11&gt;=AA80,1.0,(AA80/(AA80-W80*$H$11)))</f>
        <v>0</v>
      </c>
      <c r="Z80">
        <f>(Y80-1)*100</f>
        <v>0</v>
      </c>
      <c r="AA80">
        <f>MAX(0,($B$11+$C$11*AR80)/(1+$D$11*AR80)*AM80/(AO80+273)*$E$11)</f>
        <v>0</v>
      </c>
      <c r="AB80">
        <f>$B$9*AS80+$C$9*AT80</f>
        <v>0</v>
      </c>
      <c r="AC80">
        <f>AB80*AD80</f>
        <v>0</v>
      </c>
      <c r="AD80">
        <f>($B$9*$D$7+$C$9*$D$7)/($B$9+$C$9)</f>
        <v>0</v>
      </c>
      <c r="AE80">
        <f>($B$9*$K$7+$C$9*$K$7)/($B$9+$C$9)</f>
        <v>0</v>
      </c>
      <c r="AF80">
        <v>10</v>
      </c>
      <c r="AG80">
        <v>1550836665.3</v>
      </c>
      <c r="AH80">
        <v>397.834</v>
      </c>
      <c r="AI80">
        <v>399.767</v>
      </c>
      <c r="AJ80">
        <v>6.88761</v>
      </c>
      <c r="AK80">
        <v>3.17763</v>
      </c>
      <c r="AL80">
        <v>1408.52</v>
      </c>
      <c r="AM80">
        <v>99.4595</v>
      </c>
      <c r="AN80">
        <v>0.021384</v>
      </c>
      <c r="AO80">
        <v>3.58511</v>
      </c>
      <c r="AP80">
        <v>999.9</v>
      </c>
      <c r="AQ80">
        <v>999.9</v>
      </c>
      <c r="AR80">
        <v>10001.2</v>
      </c>
      <c r="AS80">
        <v>0</v>
      </c>
      <c r="AT80">
        <v>577.689</v>
      </c>
      <c r="AU80">
        <v>0</v>
      </c>
      <c r="AV80" t="s">
        <v>204</v>
      </c>
      <c r="AW80">
        <v>0</v>
      </c>
      <c r="AX80">
        <v>-1.442</v>
      </c>
      <c r="AY80">
        <v>-0.036</v>
      </c>
      <c r="AZ80">
        <v>0</v>
      </c>
      <c r="BA80">
        <v>0</v>
      </c>
      <c r="BB80">
        <v>0</v>
      </c>
      <c r="BC80">
        <v>0</v>
      </c>
      <c r="BD80">
        <v>395.533204918033</v>
      </c>
      <c r="BE80">
        <v>21.6056925531444</v>
      </c>
      <c r="BF80">
        <v>7.85214626599624</v>
      </c>
      <c r="BG80">
        <v>-1</v>
      </c>
      <c r="BH80">
        <v>0</v>
      </c>
      <c r="BI80">
        <v>0</v>
      </c>
      <c r="BJ80" t="s">
        <v>205</v>
      </c>
      <c r="BK80">
        <v>1.88463</v>
      </c>
      <c r="BL80">
        <v>1.8816</v>
      </c>
      <c r="BM80">
        <v>1.88311</v>
      </c>
      <c r="BN80">
        <v>1.88187</v>
      </c>
      <c r="BO80">
        <v>1.88374</v>
      </c>
      <c r="BP80">
        <v>1.88308</v>
      </c>
      <c r="BQ80">
        <v>1.88477</v>
      </c>
      <c r="BR80">
        <v>1.88227</v>
      </c>
      <c r="BS80" t="s">
        <v>206</v>
      </c>
      <c r="BT80" t="s">
        <v>17</v>
      </c>
      <c r="BU80" t="s">
        <v>17</v>
      </c>
      <c r="BV80" t="s">
        <v>17</v>
      </c>
      <c r="BW80" t="s">
        <v>207</v>
      </c>
      <c r="BX80" t="s">
        <v>208</v>
      </c>
      <c r="BY80" t="s">
        <v>209</v>
      </c>
      <c r="BZ80" t="s">
        <v>209</v>
      </c>
      <c r="CA80" t="s">
        <v>209</v>
      </c>
      <c r="CB80" t="s">
        <v>209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1298.9</v>
      </c>
      <c r="CJ80">
        <v>1.77093</v>
      </c>
      <c r="CK80">
        <v>4.34562</v>
      </c>
      <c r="CL80">
        <v>7.28849</v>
      </c>
      <c r="CM80">
        <v>29.9992</v>
      </c>
      <c r="CN80">
        <v>7.32988</v>
      </c>
      <c r="CO80">
        <v>7.39395</v>
      </c>
      <c r="CP80">
        <v>-1</v>
      </c>
      <c r="CQ80">
        <v>100</v>
      </c>
      <c r="CR80">
        <v>91.8594</v>
      </c>
      <c r="CS80">
        <v>-999.9</v>
      </c>
      <c r="CT80">
        <v>400</v>
      </c>
      <c r="CU80">
        <v>0.271594</v>
      </c>
      <c r="CV80">
        <v>104.321</v>
      </c>
      <c r="CW80">
        <v>103.721</v>
      </c>
    </row>
    <row r="81" spans="1:101">
      <c r="A81">
        <v>67</v>
      </c>
      <c r="B81">
        <v>1550836667.3</v>
      </c>
      <c r="C81">
        <v>166.599999904633</v>
      </c>
      <c r="D81" t="s">
        <v>340</v>
      </c>
      <c r="E81" t="s">
        <v>341</v>
      </c>
      <c r="F81">
        <f>J81+I81+M81*K81</f>
        <v>0</v>
      </c>
      <c r="G81">
        <f>(1000*AM81)/(L81*(AO81+273.15))</f>
        <v>0</v>
      </c>
      <c r="H81">
        <f>((G81*F81*(1-(AJ81/1000)))/(100*K81))*(BE81/60)</f>
        <v>0</v>
      </c>
      <c r="I81" t="s">
        <v>197</v>
      </c>
      <c r="J81" t="s">
        <v>198</v>
      </c>
      <c r="K81" t="s">
        <v>199</v>
      </c>
      <c r="L81" t="s">
        <v>200</v>
      </c>
      <c r="M81" t="s">
        <v>201</v>
      </c>
      <c r="N81" t="s">
        <v>202</v>
      </c>
      <c r="O81" t="s">
        <v>203</v>
      </c>
      <c r="Q81">
        <v>1550836667.3</v>
      </c>
      <c r="R81">
        <f>AL81*Y81*(AJ81-AK81)/(100*AF81*(1000-Y81*AJ81))</f>
        <v>0</v>
      </c>
      <c r="S81">
        <f>AL81*Y81*(AI81-AH81*(1000-Y81*AK81)/(1000-Y81*AJ81))/(100*AF81)</f>
        <v>0</v>
      </c>
      <c r="T81">
        <f>(U81/V81*100)</f>
        <v>0</v>
      </c>
      <c r="U81">
        <f>AJ81*(AM81+AN81)/1000</f>
        <v>0</v>
      </c>
      <c r="V81">
        <f>0.61365*exp(17.502*AO81/(240.97+AO81))</f>
        <v>0</v>
      </c>
      <c r="W81">
        <v>158</v>
      </c>
      <c r="X81">
        <v>11</v>
      </c>
      <c r="Y81">
        <f>IF(W81*$H$11&gt;=AA81,1.0,(AA81/(AA81-W81*$H$11)))</f>
        <v>0</v>
      </c>
      <c r="Z81">
        <f>(Y81-1)*100</f>
        <v>0</v>
      </c>
      <c r="AA81">
        <f>MAX(0,($B$11+$C$11*AR81)/(1+$D$11*AR81)*AM81/(AO81+273)*$E$11)</f>
        <v>0</v>
      </c>
      <c r="AB81">
        <f>$B$9*AS81+$C$9*AT81</f>
        <v>0</v>
      </c>
      <c r="AC81">
        <f>AB81*AD81</f>
        <v>0</v>
      </c>
      <c r="AD81">
        <f>($B$9*$D$7+$C$9*$D$7)/($B$9+$C$9)</f>
        <v>0</v>
      </c>
      <c r="AE81">
        <f>($B$9*$K$7+$C$9*$K$7)/($B$9+$C$9)</f>
        <v>0</v>
      </c>
      <c r="AF81">
        <v>10</v>
      </c>
      <c r="AG81">
        <v>1550836667.3</v>
      </c>
      <c r="AH81">
        <v>397.506</v>
      </c>
      <c r="AI81">
        <v>399.771</v>
      </c>
      <c r="AJ81">
        <v>6.96283</v>
      </c>
      <c r="AK81">
        <v>3.17586</v>
      </c>
      <c r="AL81">
        <v>1408.53</v>
      </c>
      <c r="AM81">
        <v>99.4607</v>
      </c>
      <c r="AN81">
        <v>0.0215194</v>
      </c>
      <c r="AO81">
        <v>3.63903</v>
      </c>
      <c r="AP81">
        <v>999.9</v>
      </c>
      <c r="AQ81">
        <v>999.9</v>
      </c>
      <c r="AR81">
        <v>9952.5</v>
      </c>
      <c r="AS81">
        <v>0</v>
      </c>
      <c r="AT81">
        <v>577.71</v>
      </c>
      <c r="AU81">
        <v>0</v>
      </c>
      <c r="AV81" t="s">
        <v>204</v>
      </c>
      <c r="AW81">
        <v>0</v>
      </c>
      <c r="AX81">
        <v>-1.442</v>
      </c>
      <c r="AY81">
        <v>-0.036</v>
      </c>
      <c r="AZ81">
        <v>0</v>
      </c>
      <c r="BA81">
        <v>0</v>
      </c>
      <c r="BB81">
        <v>0</v>
      </c>
      <c r="BC81">
        <v>0</v>
      </c>
      <c r="BD81">
        <v>395.900549180328</v>
      </c>
      <c r="BE81">
        <v>21.3086665266043</v>
      </c>
      <c r="BF81">
        <v>7.8159736669423</v>
      </c>
      <c r="BG81">
        <v>-1</v>
      </c>
      <c r="BH81">
        <v>0</v>
      </c>
      <c r="BI81">
        <v>0</v>
      </c>
      <c r="BJ81" t="s">
        <v>205</v>
      </c>
      <c r="BK81">
        <v>1.88463</v>
      </c>
      <c r="BL81">
        <v>1.88159</v>
      </c>
      <c r="BM81">
        <v>1.88311</v>
      </c>
      <c r="BN81">
        <v>1.88187</v>
      </c>
      <c r="BO81">
        <v>1.88374</v>
      </c>
      <c r="BP81">
        <v>1.88309</v>
      </c>
      <c r="BQ81">
        <v>1.88477</v>
      </c>
      <c r="BR81">
        <v>1.88227</v>
      </c>
      <c r="BS81" t="s">
        <v>206</v>
      </c>
      <c r="BT81" t="s">
        <v>17</v>
      </c>
      <c r="BU81" t="s">
        <v>17</v>
      </c>
      <c r="BV81" t="s">
        <v>17</v>
      </c>
      <c r="BW81" t="s">
        <v>207</v>
      </c>
      <c r="BX81" t="s">
        <v>208</v>
      </c>
      <c r="BY81" t="s">
        <v>209</v>
      </c>
      <c r="BZ81" t="s">
        <v>209</v>
      </c>
      <c r="CA81" t="s">
        <v>209</v>
      </c>
      <c r="CB81" t="s">
        <v>209</v>
      </c>
      <c r="CC81">
        <v>5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1291.41</v>
      </c>
      <c r="CJ81">
        <v>1.77092</v>
      </c>
      <c r="CK81">
        <v>4.3492</v>
      </c>
      <c r="CL81">
        <v>7.28562</v>
      </c>
      <c r="CM81">
        <v>29.9993</v>
      </c>
      <c r="CN81">
        <v>7.32469</v>
      </c>
      <c r="CO81">
        <v>7.3905</v>
      </c>
      <c r="CP81">
        <v>-1</v>
      </c>
      <c r="CQ81">
        <v>100</v>
      </c>
      <c r="CR81">
        <v>91.4647</v>
      </c>
      <c r="CS81">
        <v>-999.9</v>
      </c>
      <c r="CT81">
        <v>400</v>
      </c>
      <c r="CU81">
        <v>0.220886</v>
      </c>
      <c r="CV81">
        <v>104.321</v>
      </c>
      <c r="CW81">
        <v>103.721</v>
      </c>
    </row>
    <row r="82" spans="1:101">
      <c r="A82">
        <v>68</v>
      </c>
      <c r="B82">
        <v>1550836669.3</v>
      </c>
      <c r="C82">
        <v>168.599999904633</v>
      </c>
      <c r="D82" t="s">
        <v>342</v>
      </c>
      <c r="E82" t="s">
        <v>343</v>
      </c>
      <c r="F82">
        <f>J82+I82+M82*K82</f>
        <v>0</v>
      </c>
      <c r="G82">
        <f>(1000*AM82)/(L82*(AO82+273.15))</f>
        <v>0</v>
      </c>
      <c r="H82">
        <f>((G82*F82*(1-(AJ82/1000)))/(100*K82))*(BE82/60)</f>
        <v>0</v>
      </c>
      <c r="I82" t="s">
        <v>197</v>
      </c>
      <c r="J82" t="s">
        <v>198</v>
      </c>
      <c r="K82" t="s">
        <v>199</v>
      </c>
      <c r="L82" t="s">
        <v>200</v>
      </c>
      <c r="M82" t="s">
        <v>201</v>
      </c>
      <c r="N82" t="s">
        <v>202</v>
      </c>
      <c r="O82" t="s">
        <v>203</v>
      </c>
      <c r="Q82">
        <v>1550836669.3</v>
      </c>
      <c r="R82">
        <f>AL82*Y82*(AJ82-AK82)/(100*AF82*(1000-Y82*AJ82))</f>
        <v>0</v>
      </c>
      <c r="S82">
        <f>AL82*Y82*(AI82-AH82*(1000-Y82*AK82)/(1000-Y82*AJ82))/(100*AF82)</f>
        <v>0</v>
      </c>
      <c r="T82">
        <f>(U82/V82*100)</f>
        <v>0</v>
      </c>
      <c r="U82">
        <f>AJ82*(AM82+AN82)/1000</f>
        <v>0</v>
      </c>
      <c r="V82">
        <f>0.61365*exp(17.502*AO82/(240.97+AO82))</f>
        <v>0</v>
      </c>
      <c r="W82">
        <v>160</v>
      </c>
      <c r="X82">
        <v>11</v>
      </c>
      <c r="Y82">
        <f>IF(W82*$H$11&gt;=AA82,1.0,(AA82/(AA82-W82*$H$11)))</f>
        <v>0</v>
      </c>
      <c r="Z82">
        <f>(Y82-1)*100</f>
        <v>0</v>
      </c>
      <c r="AA82">
        <f>MAX(0,($B$11+$C$11*AR82)/(1+$D$11*AR82)*AM82/(AO82+273)*$E$11)</f>
        <v>0</v>
      </c>
      <c r="AB82">
        <f>$B$9*AS82+$C$9*AT82</f>
        <v>0</v>
      </c>
      <c r="AC82">
        <f>AB82*AD82</f>
        <v>0</v>
      </c>
      <c r="AD82">
        <f>($B$9*$D$7+$C$9*$D$7)/($B$9+$C$9)</f>
        <v>0</v>
      </c>
      <c r="AE82">
        <f>($B$9*$K$7+$C$9*$K$7)/($B$9+$C$9)</f>
        <v>0</v>
      </c>
      <c r="AF82">
        <v>10</v>
      </c>
      <c r="AG82">
        <v>1550836669.3</v>
      </c>
      <c r="AH82">
        <v>397.297</v>
      </c>
      <c r="AI82">
        <v>399.766</v>
      </c>
      <c r="AJ82">
        <v>7.02146</v>
      </c>
      <c r="AK82">
        <v>3.17488</v>
      </c>
      <c r="AL82">
        <v>1408.87</v>
      </c>
      <c r="AM82">
        <v>99.4597</v>
      </c>
      <c r="AN82">
        <v>0.0213629</v>
      </c>
      <c r="AO82">
        <v>3.67304</v>
      </c>
      <c r="AP82">
        <v>999.9</v>
      </c>
      <c r="AQ82">
        <v>999.9</v>
      </c>
      <c r="AR82">
        <v>9997.5</v>
      </c>
      <c r="AS82">
        <v>0</v>
      </c>
      <c r="AT82">
        <v>577.812</v>
      </c>
      <c r="AU82">
        <v>0</v>
      </c>
      <c r="AV82" t="s">
        <v>204</v>
      </c>
      <c r="AW82">
        <v>0</v>
      </c>
      <c r="AX82">
        <v>-1.442</v>
      </c>
      <c r="AY82">
        <v>-0.036</v>
      </c>
      <c r="AZ82">
        <v>0</v>
      </c>
      <c r="BA82">
        <v>0</v>
      </c>
      <c r="BB82">
        <v>0</v>
      </c>
      <c r="BC82">
        <v>0</v>
      </c>
      <c r="BD82">
        <v>396.28437704918</v>
      </c>
      <c r="BE82">
        <v>20.6629513664254</v>
      </c>
      <c r="BF82">
        <v>7.73340357949898</v>
      </c>
      <c r="BG82">
        <v>-1</v>
      </c>
      <c r="BH82">
        <v>0</v>
      </c>
      <c r="BI82">
        <v>0</v>
      </c>
      <c r="BJ82" t="s">
        <v>205</v>
      </c>
      <c r="BK82">
        <v>1.88463</v>
      </c>
      <c r="BL82">
        <v>1.88159</v>
      </c>
      <c r="BM82">
        <v>1.88312</v>
      </c>
      <c r="BN82">
        <v>1.88187</v>
      </c>
      <c r="BO82">
        <v>1.88374</v>
      </c>
      <c r="BP82">
        <v>1.88309</v>
      </c>
      <c r="BQ82">
        <v>1.88477</v>
      </c>
      <c r="BR82">
        <v>1.88227</v>
      </c>
      <c r="BS82" t="s">
        <v>206</v>
      </c>
      <c r="BT82" t="s">
        <v>17</v>
      </c>
      <c r="BU82" t="s">
        <v>17</v>
      </c>
      <c r="BV82" t="s">
        <v>17</v>
      </c>
      <c r="BW82" t="s">
        <v>207</v>
      </c>
      <c r="BX82" t="s">
        <v>208</v>
      </c>
      <c r="BY82" t="s">
        <v>209</v>
      </c>
      <c r="BZ82" t="s">
        <v>209</v>
      </c>
      <c r="CA82" t="s">
        <v>209</v>
      </c>
      <c r="CB82" t="s">
        <v>209</v>
      </c>
      <c r="CC82">
        <v>5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1290.07</v>
      </c>
      <c r="CJ82">
        <v>1.77092</v>
      </c>
      <c r="CK82">
        <v>4.35314</v>
      </c>
      <c r="CL82">
        <v>7.28277</v>
      </c>
      <c r="CM82">
        <v>29.9992</v>
      </c>
      <c r="CN82">
        <v>7.3195</v>
      </c>
      <c r="CO82">
        <v>7.38712</v>
      </c>
      <c r="CP82">
        <v>-1</v>
      </c>
      <c r="CQ82">
        <v>100</v>
      </c>
      <c r="CR82">
        <v>91.4647</v>
      </c>
      <c r="CS82">
        <v>-999.9</v>
      </c>
      <c r="CT82">
        <v>400</v>
      </c>
      <c r="CU82">
        <v>0.107852</v>
      </c>
      <c r="CV82">
        <v>104.321</v>
      </c>
      <c r="CW82">
        <v>103.722</v>
      </c>
    </row>
    <row r="83" spans="1:101">
      <c r="A83">
        <v>69</v>
      </c>
      <c r="B83">
        <v>1550836671.3</v>
      </c>
      <c r="C83">
        <v>170.599999904633</v>
      </c>
      <c r="D83" t="s">
        <v>344</v>
      </c>
      <c r="E83" t="s">
        <v>345</v>
      </c>
      <c r="F83">
        <f>J83+I83+M83*K83</f>
        <v>0</v>
      </c>
      <c r="G83">
        <f>(1000*AM83)/(L83*(AO83+273.15))</f>
        <v>0</v>
      </c>
      <c r="H83">
        <f>((G83*F83*(1-(AJ83/1000)))/(100*K83))*(BE83/60)</f>
        <v>0</v>
      </c>
      <c r="I83" t="s">
        <v>197</v>
      </c>
      <c r="J83" t="s">
        <v>198</v>
      </c>
      <c r="K83" t="s">
        <v>199</v>
      </c>
      <c r="L83" t="s">
        <v>200</v>
      </c>
      <c r="M83" t="s">
        <v>201</v>
      </c>
      <c r="N83" t="s">
        <v>202</v>
      </c>
      <c r="O83" t="s">
        <v>203</v>
      </c>
      <c r="Q83">
        <v>1550836671.3</v>
      </c>
      <c r="R83">
        <f>AL83*Y83*(AJ83-AK83)/(100*AF83*(1000-Y83*AJ83))</f>
        <v>0</v>
      </c>
      <c r="S83">
        <f>AL83*Y83*(AI83-AH83*(1000-Y83*AK83)/(1000-Y83*AJ83))/(100*AF83)</f>
        <v>0</v>
      </c>
      <c r="T83">
        <f>(U83/V83*100)</f>
        <v>0</v>
      </c>
      <c r="U83">
        <f>AJ83*(AM83+AN83)/1000</f>
        <v>0</v>
      </c>
      <c r="V83">
        <f>0.61365*exp(17.502*AO83/(240.97+AO83))</f>
        <v>0</v>
      </c>
      <c r="W83">
        <v>148</v>
      </c>
      <c r="X83">
        <v>11</v>
      </c>
      <c r="Y83">
        <f>IF(W83*$H$11&gt;=AA83,1.0,(AA83/(AA83-W83*$H$11)))</f>
        <v>0</v>
      </c>
      <c r="Z83">
        <f>(Y83-1)*100</f>
        <v>0</v>
      </c>
      <c r="AA83">
        <f>MAX(0,($B$11+$C$11*AR83)/(1+$D$11*AR83)*AM83/(AO83+273)*$E$11)</f>
        <v>0</v>
      </c>
      <c r="AB83">
        <f>$B$9*AS83+$C$9*AT83</f>
        <v>0</v>
      </c>
      <c r="AC83">
        <f>AB83*AD83</f>
        <v>0</v>
      </c>
      <c r="AD83">
        <f>($B$9*$D$7+$C$9*$D$7)/($B$9+$C$9)</f>
        <v>0</v>
      </c>
      <c r="AE83">
        <f>($B$9*$K$7+$C$9*$K$7)/($B$9+$C$9)</f>
        <v>0</v>
      </c>
      <c r="AF83">
        <v>10</v>
      </c>
      <c r="AG83">
        <v>1550836671.3</v>
      </c>
      <c r="AH83">
        <v>397.107</v>
      </c>
      <c r="AI83">
        <v>399.761</v>
      </c>
      <c r="AJ83">
        <v>7.0737</v>
      </c>
      <c r="AK83">
        <v>3.17356</v>
      </c>
      <c r="AL83">
        <v>1408.7</v>
      </c>
      <c r="AM83">
        <v>99.4587</v>
      </c>
      <c r="AN83">
        <v>0.0213517</v>
      </c>
      <c r="AO83">
        <v>3.70885</v>
      </c>
      <c r="AP83">
        <v>999.9</v>
      </c>
      <c r="AQ83">
        <v>999.9</v>
      </c>
      <c r="AR83">
        <v>9999.38</v>
      </c>
      <c r="AS83">
        <v>0</v>
      </c>
      <c r="AT83">
        <v>577.955</v>
      </c>
      <c r="AU83">
        <v>0</v>
      </c>
      <c r="AV83" t="s">
        <v>204</v>
      </c>
      <c r="AW83">
        <v>0</v>
      </c>
      <c r="AX83">
        <v>-1.442</v>
      </c>
      <c r="AY83">
        <v>-0.036</v>
      </c>
      <c r="AZ83">
        <v>0</v>
      </c>
      <c r="BA83">
        <v>0</v>
      </c>
      <c r="BB83">
        <v>0</v>
      </c>
      <c r="BC83">
        <v>0</v>
      </c>
      <c r="BD83">
        <v>396.688254098361</v>
      </c>
      <c r="BE83">
        <v>19.6760382253857</v>
      </c>
      <c r="BF83">
        <v>7.59885950950997</v>
      </c>
      <c r="BG83">
        <v>-1</v>
      </c>
      <c r="BH83">
        <v>0</v>
      </c>
      <c r="BI83">
        <v>0</v>
      </c>
      <c r="BJ83" t="s">
        <v>205</v>
      </c>
      <c r="BK83">
        <v>1.88463</v>
      </c>
      <c r="BL83">
        <v>1.88161</v>
      </c>
      <c r="BM83">
        <v>1.88312</v>
      </c>
      <c r="BN83">
        <v>1.88187</v>
      </c>
      <c r="BO83">
        <v>1.88375</v>
      </c>
      <c r="BP83">
        <v>1.88309</v>
      </c>
      <c r="BQ83">
        <v>1.88477</v>
      </c>
      <c r="BR83">
        <v>1.88226</v>
      </c>
      <c r="BS83" t="s">
        <v>206</v>
      </c>
      <c r="BT83" t="s">
        <v>17</v>
      </c>
      <c r="BU83" t="s">
        <v>17</v>
      </c>
      <c r="BV83" t="s">
        <v>17</v>
      </c>
      <c r="BW83" t="s">
        <v>207</v>
      </c>
      <c r="BX83" t="s">
        <v>208</v>
      </c>
      <c r="BY83" t="s">
        <v>209</v>
      </c>
      <c r="BZ83" t="s">
        <v>209</v>
      </c>
      <c r="CA83" t="s">
        <v>209</v>
      </c>
      <c r="CB83" t="s">
        <v>209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1299.1</v>
      </c>
      <c r="CJ83">
        <v>1.77092</v>
      </c>
      <c r="CK83">
        <v>4.35741</v>
      </c>
      <c r="CL83">
        <v>7.27995</v>
      </c>
      <c r="CM83">
        <v>29.9993</v>
      </c>
      <c r="CN83">
        <v>7.31456</v>
      </c>
      <c r="CO83">
        <v>7.38382</v>
      </c>
      <c r="CP83">
        <v>-1</v>
      </c>
      <c r="CQ83">
        <v>100</v>
      </c>
      <c r="CR83">
        <v>91.4647</v>
      </c>
      <c r="CS83">
        <v>-999.9</v>
      </c>
      <c r="CT83">
        <v>400</v>
      </c>
      <c r="CU83">
        <v>0.0318137</v>
      </c>
      <c r="CV83">
        <v>104.321</v>
      </c>
      <c r="CW83">
        <v>103.722</v>
      </c>
    </row>
    <row r="84" spans="1:101">
      <c r="A84">
        <v>70</v>
      </c>
      <c r="B84">
        <v>1550836673.3</v>
      </c>
      <c r="C84">
        <v>172.599999904633</v>
      </c>
      <c r="D84" t="s">
        <v>346</v>
      </c>
      <c r="E84" t="s">
        <v>347</v>
      </c>
      <c r="F84">
        <f>J84+I84+M84*K84</f>
        <v>0</v>
      </c>
      <c r="G84">
        <f>(1000*AM84)/(L84*(AO84+273.15))</f>
        <v>0</v>
      </c>
      <c r="H84">
        <f>((G84*F84*(1-(AJ84/1000)))/(100*K84))*(BE84/60)</f>
        <v>0</v>
      </c>
      <c r="I84" t="s">
        <v>197</v>
      </c>
      <c r="J84" t="s">
        <v>198</v>
      </c>
      <c r="K84" t="s">
        <v>199</v>
      </c>
      <c r="L84" t="s">
        <v>200</v>
      </c>
      <c r="M84" t="s">
        <v>201</v>
      </c>
      <c r="N84" t="s">
        <v>202</v>
      </c>
      <c r="O84" t="s">
        <v>203</v>
      </c>
      <c r="Q84">
        <v>1550836673.3</v>
      </c>
      <c r="R84">
        <f>AL84*Y84*(AJ84-AK84)/(100*AF84*(1000-Y84*AJ84))</f>
        <v>0</v>
      </c>
      <c r="S84">
        <f>AL84*Y84*(AI84-AH84*(1000-Y84*AK84)/(1000-Y84*AJ84))/(100*AF84)</f>
        <v>0</v>
      </c>
      <c r="T84">
        <f>(U84/V84*100)</f>
        <v>0</v>
      </c>
      <c r="U84">
        <f>AJ84*(AM84+AN84)/1000</f>
        <v>0</v>
      </c>
      <c r="V84">
        <f>0.61365*exp(17.502*AO84/(240.97+AO84))</f>
        <v>0</v>
      </c>
      <c r="W84">
        <v>135</v>
      </c>
      <c r="X84">
        <v>10</v>
      </c>
      <c r="Y84">
        <f>IF(W84*$H$11&gt;=AA84,1.0,(AA84/(AA84-W84*$H$11)))</f>
        <v>0</v>
      </c>
      <c r="Z84">
        <f>(Y84-1)*100</f>
        <v>0</v>
      </c>
      <c r="AA84">
        <f>MAX(0,($B$11+$C$11*AR84)/(1+$D$11*AR84)*AM84/(AO84+273)*$E$11)</f>
        <v>0</v>
      </c>
      <c r="AB84">
        <f>$B$9*AS84+$C$9*AT84</f>
        <v>0</v>
      </c>
      <c r="AC84">
        <f>AB84*AD84</f>
        <v>0</v>
      </c>
      <c r="AD84">
        <f>($B$9*$D$7+$C$9*$D$7)/($B$9+$C$9)</f>
        <v>0</v>
      </c>
      <c r="AE84">
        <f>($B$9*$K$7+$C$9*$K$7)/($B$9+$C$9)</f>
        <v>0</v>
      </c>
      <c r="AF84">
        <v>10</v>
      </c>
      <c r="AG84">
        <v>1550836673.3</v>
      </c>
      <c r="AH84">
        <v>396.877</v>
      </c>
      <c r="AI84">
        <v>399.747</v>
      </c>
      <c r="AJ84">
        <v>7.11908</v>
      </c>
      <c r="AK84">
        <v>3.17176</v>
      </c>
      <c r="AL84">
        <v>1408.38</v>
      </c>
      <c r="AM84">
        <v>99.4593</v>
      </c>
      <c r="AN84">
        <v>0.0214925</v>
      </c>
      <c r="AO84">
        <v>3.7397</v>
      </c>
      <c r="AP84">
        <v>999.9</v>
      </c>
      <c r="AQ84">
        <v>999.9</v>
      </c>
      <c r="AR84">
        <v>9995.62</v>
      </c>
      <c r="AS84">
        <v>0</v>
      </c>
      <c r="AT84">
        <v>578.049</v>
      </c>
      <c r="AU84">
        <v>0</v>
      </c>
      <c r="AV84" t="s">
        <v>204</v>
      </c>
      <c r="AW84">
        <v>0</v>
      </c>
      <c r="AX84">
        <v>-1.442</v>
      </c>
      <c r="AY84">
        <v>-0.036</v>
      </c>
      <c r="AZ84">
        <v>0</v>
      </c>
      <c r="BA84">
        <v>0</v>
      </c>
      <c r="BB84">
        <v>0</v>
      </c>
      <c r="BC84">
        <v>0</v>
      </c>
      <c r="BD84">
        <v>397.108762295082</v>
      </c>
      <c r="BE84">
        <v>18.3572705151022</v>
      </c>
      <c r="BF84">
        <v>7.40773481898579</v>
      </c>
      <c r="BG84">
        <v>-1</v>
      </c>
      <c r="BH84">
        <v>0</v>
      </c>
      <c r="BI84">
        <v>0</v>
      </c>
      <c r="BJ84" t="s">
        <v>205</v>
      </c>
      <c r="BK84">
        <v>1.88462</v>
      </c>
      <c r="BL84">
        <v>1.88164</v>
      </c>
      <c r="BM84">
        <v>1.88312</v>
      </c>
      <c r="BN84">
        <v>1.88187</v>
      </c>
      <c r="BO84">
        <v>1.88374</v>
      </c>
      <c r="BP84">
        <v>1.88309</v>
      </c>
      <c r="BQ84">
        <v>1.88477</v>
      </c>
      <c r="BR84">
        <v>1.88226</v>
      </c>
      <c r="BS84" t="s">
        <v>206</v>
      </c>
      <c r="BT84" t="s">
        <v>17</v>
      </c>
      <c r="BU84" t="s">
        <v>17</v>
      </c>
      <c r="BV84" t="s">
        <v>17</v>
      </c>
      <c r="BW84" t="s">
        <v>207</v>
      </c>
      <c r="BX84" t="s">
        <v>208</v>
      </c>
      <c r="BY84" t="s">
        <v>209</v>
      </c>
      <c r="BZ84" t="s">
        <v>209</v>
      </c>
      <c r="CA84" t="s">
        <v>209</v>
      </c>
      <c r="CB84" t="s">
        <v>209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1308.25</v>
      </c>
      <c r="CJ84">
        <v>1.77092</v>
      </c>
      <c r="CK84">
        <v>4.36188</v>
      </c>
      <c r="CL84">
        <v>7.27733</v>
      </c>
      <c r="CM84">
        <v>29.9993</v>
      </c>
      <c r="CN84">
        <v>7.30986</v>
      </c>
      <c r="CO84">
        <v>7.38044</v>
      </c>
      <c r="CP84">
        <v>-1</v>
      </c>
      <c r="CQ84">
        <v>100</v>
      </c>
      <c r="CR84">
        <v>91.0804</v>
      </c>
      <c r="CS84">
        <v>-999.9</v>
      </c>
      <c r="CT84">
        <v>400</v>
      </c>
      <c r="CU84">
        <v>0</v>
      </c>
      <c r="CV84">
        <v>104.322</v>
      </c>
      <c r="CW84">
        <v>103.721</v>
      </c>
    </row>
    <row r="85" spans="1:101">
      <c r="A85">
        <v>71</v>
      </c>
      <c r="B85">
        <v>1550836675.3</v>
      </c>
      <c r="C85">
        <v>174.599999904633</v>
      </c>
      <c r="D85" t="s">
        <v>348</v>
      </c>
      <c r="E85" t="s">
        <v>349</v>
      </c>
      <c r="F85">
        <f>J85+I85+M85*K85</f>
        <v>0</v>
      </c>
      <c r="G85">
        <f>(1000*AM85)/(L85*(AO85+273.15))</f>
        <v>0</v>
      </c>
      <c r="H85">
        <f>((G85*F85*(1-(AJ85/1000)))/(100*K85))*(BE85/60)</f>
        <v>0</v>
      </c>
      <c r="I85" t="s">
        <v>197</v>
      </c>
      <c r="J85" t="s">
        <v>198</v>
      </c>
      <c r="K85" t="s">
        <v>199</v>
      </c>
      <c r="L85" t="s">
        <v>200</v>
      </c>
      <c r="M85" t="s">
        <v>201</v>
      </c>
      <c r="N85" t="s">
        <v>202</v>
      </c>
      <c r="O85" t="s">
        <v>203</v>
      </c>
      <c r="Q85">
        <v>1550836675.3</v>
      </c>
      <c r="R85">
        <f>AL85*Y85*(AJ85-AK85)/(100*AF85*(1000-Y85*AJ85))</f>
        <v>0</v>
      </c>
      <c r="S85">
        <f>AL85*Y85*(AI85-AH85*(1000-Y85*AK85)/(1000-Y85*AJ85))/(100*AF85)</f>
        <v>0</v>
      </c>
      <c r="T85">
        <f>(U85/V85*100)</f>
        <v>0</v>
      </c>
      <c r="U85">
        <f>AJ85*(AM85+AN85)/1000</f>
        <v>0</v>
      </c>
      <c r="V85">
        <f>0.61365*exp(17.502*AO85/(240.97+AO85))</f>
        <v>0</v>
      </c>
      <c r="W85">
        <v>144</v>
      </c>
      <c r="X85">
        <v>10</v>
      </c>
      <c r="Y85">
        <f>IF(W85*$H$11&gt;=AA85,1.0,(AA85/(AA85-W85*$H$11)))</f>
        <v>0</v>
      </c>
      <c r="Z85">
        <f>(Y85-1)*100</f>
        <v>0</v>
      </c>
      <c r="AA85">
        <f>MAX(0,($B$11+$C$11*AR85)/(1+$D$11*AR85)*AM85/(AO85+273)*$E$11)</f>
        <v>0</v>
      </c>
      <c r="AB85">
        <f>$B$9*AS85+$C$9*AT85</f>
        <v>0</v>
      </c>
      <c r="AC85">
        <f>AB85*AD85</f>
        <v>0</v>
      </c>
      <c r="AD85">
        <f>($B$9*$D$7+$C$9*$D$7)/($B$9+$C$9)</f>
        <v>0</v>
      </c>
      <c r="AE85">
        <f>($B$9*$K$7+$C$9*$K$7)/($B$9+$C$9)</f>
        <v>0</v>
      </c>
      <c r="AF85">
        <v>10</v>
      </c>
      <c r="AG85">
        <v>1550836675.3</v>
      </c>
      <c r="AH85">
        <v>396.71</v>
      </c>
      <c r="AI85">
        <v>399.768</v>
      </c>
      <c r="AJ85">
        <v>7.15117</v>
      </c>
      <c r="AK85">
        <v>3.17107</v>
      </c>
      <c r="AL85">
        <v>1408.62</v>
      </c>
      <c r="AM85">
        <v>99.4593</v>
      </c>
      <c r="AN85">
        <v>0.0216058</v>
      </c>
      <c r="AO85">
        <v>3.76013</v>
      </c>
      <c r="AP85">
        <v>999.9</v>
      </c>
      <c r="AQ85">
        <v>999.9</v>
      </c>
      <c r="AR85">
        <v>10019.4</v>
      </c>
      <c r="AS85">
        <v>0</v>
      </c>
      <c r="AT85">
        <v>578.111</v>
      </c>
      <c r="AU85">
        <v>0</v>
      </c>
      <c r="AV85" t="s">
        <v>204</v>
      </c>
      <c r="AW85">
        <v>0</v>
      </c>
      <c r="AX85">
        <v>-1.442</v>
      </c>
      <c r="AY85">
        <v>-0.036</v>
      </c>
      <c r="AZ85">
        <v>0</v>
      </c>
      <c r="BA85">
        <v>0</v>
      </c>
      <c r="BB85">
        <v>0</v>
      </c>
      <c r="BC85">
        <v>0</v>
      </c>
      <c r="BD85">
        <v>397.542737704918</v>
      </c>
      <c r="BE85">
        <v>16.7159614716868</v>
      </c>
      <c r="BF85">
        <v>7.15481822500339</v>
      </c>
      <c r="BG85">
        <v>-1</v>
      </c>
      <c r="BH85">
        <v>0</v>
      </c>
      <c r="BI85">
        <v>0</v>
      </c>
      <c r="BJ85" t="s">
        <v>205</v>
      </c>
      <c r="BK85">
        <v>1.88463</v>
      </c>
      <c r="BL85">
        <v>1.88164</v>
      </c>
      <c r="BM85">
        <v>1.88312</v>
      </c>
      <c r="BN85">
        <v>1.88187</v>
      </c>
      <c r="BO85">
        <v>1.88373</v>
      </c>
      <c r="BP85">
        <v>1.88309</v>
      </c>
      <c r="BQ85">
        <v>1.88477</v>
      </c>
      <c r="BR85">
        <v>1.88225</v>
      </c>
      <c r="BS85" t="s">
        <v>206</v>
      </c>
      <c r="BT85" t="s">
        <v>17</v>
      </c>
      <c r="BU85" t="s">
        <v>17</v>
      </c>
      <c r="BV85" t="s">
        <v>17</v>
      </c>
      <c r="BW85" t="s">
        <v>207</v>
      </c>
      <c r="BX85" t="s">
        <v>208</v>
      </c>
      <c r="BY85" t="s">
        <v>209</v>
      </c>
      <c r="BZ85" t="s">
        <v>209</v>
      </c>
      <c r="CA85" t="s">
        <v>209</v>
      </c>
      <c r="CB85" t="s">
        <v>209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1302</v>
      </c>
      <c r="CJ85">
        <v>1.77091</v>
      </c>
      <c r="CK85">
        <v>4.3665</v>
      </c>
      <c r="CL85">
        <v>7.27448</v>
      </c>
      <c r="CM85">
        <v>29.9993</v>
      </c>
      <c r="CN85">
        <v>7.30519</v>
      </c>
      <c r="CO85">
        <v>7.37725</v>
      </c>
      <c r="CP85">
        <v>-1</v>
      </c>
      <c r="CQ85">
        <v>100</v>
      </c>
      <c r="CR85">
        <v>91.0804</v>
      </c>
      <c r="CS85">
        <v>-999.9</v>
      </c>
      <c r="CT85">
        <v>400</v>
      </c>
      <c r="CU85">
        <v>0</v>
      </c>
      <c r="CV85">
        <v>104.322</v>
      </c>
      <c r="CW85">
        <v>103.722</v>
      </c>
    </row>
    <row r="86" spans="1:101">
      <c r="A86">
        <v>72</v>
      </c>
      <c r="B86">
        <v>1550836677.3</v>
      </c>
      <c r="C86">
        <v>176.599999904633</v>
      </c>
      <c r="D86" t="s">
        <v>350</v>
      </c>
      <c r="E86" t="s">
        <v>351</v>
      </c>
      <c r="F86">
        <f>J86+I86+M86*K86</f>
        <v>0</v>
      </c>
      <c r="G86">
        <f>(1000*AM86)/(L86*(AO86+273.15))</f>
        <v>0</v>
      </c>
      <c r="H86">
        <f>((G86*F86*(1-(AJ86/1000)))/(100*K86))*(BE86/60)</f>
        <v>0</v>
      </c>
      <c r="I86" t="s">
        <v>197</v>
      </c>
      <c r="J86" t="s">
        <v>198</v>
      </c>
      <c r="K86" t="s">
        <v>199</v>
      </c>
      <c r="L86" t="s">
        <v>200</v>
      </c>
      <c r="M86" t="s">
        <v>201</v>
      </c>
      <c r="N86" t="s">
        <v>202</v>
      </c>
      <c r="O86" t="s">
        <v>203</v>
      </c>
      <c r="Q86">
        <v>1550836677.3</v>
      </c>
      <c r="R86">
        <f>AL86*Y86*(AJ86-AK86)/(100*AF86*(1000-Y86*AJ86))</f>
        <v>0</v>
      </c>
      <c r="S86">
        <f>AL86*Y86*(AI86-AH86*(1000-Y86*AK86)/(1000-Y86*AJ86))/(100*AF86)</f>
        <v>0</v>
      </c>
      <c r="T86">
        <f>(U86/V86*100)</f>
        <v>0</v>
      </c>
      <c r="U86">
        <f>AJ86*(AM86+AN86)/1000</f>
        <v>0</v>
      </c>
      <c r="V86">
        <f>0.61365*exp(17.502*AO86/(240.97+AO86))</f>
        <v>0</v>
      </c>
      <c r="W86">
        <v>161</v>
      </c>
      <c r="X86">
        <v>11</v>
      </c>
      <c r="Y86">
        <f>IF(W86*$H$11&gt;=AA86,1.0,(AA86/(AA86-W86*$H$11)))</f>
        <v>0</v>
      </c>
      <c r="Z86">
        <f>(Y86-1)*100</f>
        <v>0</v>
      </c>
      <c r="AA86">
        <f>MAX(0,($B$11+$C$11*AR86)/(1+$D$11*AR86)*AM86/(AO86+273)*$E$11)</f>
        <v>0</v>
      </c>
      <c r="AB86">
        <f>$B$9*AS86+$C$9*AT86</f>
        <v>0</v>
      </c>
      <c r="AC86">
        <f>AB86*AD86</f>
        <v>0</v>
      </c>
      <c r="AD86">
        <f>($B$9*$D$7+$C$9*$D$7)/($B$9+$C$9)</f>
        <v>0</v>
      </c>
      <c r="AE86">
        <f>($B$9*$K$7+$C$9*$K$7)/($B$9+$C$9)</f>
        <v>0</v>
      </c>
      <c r="AF86">
        <v>10</v>
      </c>
      <c r="AG86">
        <v>1550836677.3</v>
      </c>
      <c r="AH86">
        <v>396.535</v>
      </c>
      <c r="AI86">
        <v>399.76</v>
      </c>
      <c r="AJ86">
        <v>7.17009</v>
      </c>
      <c r="AK86">
        <v>3.16989</v>
      </c>
      <c r="AL86">
        <v>1408.59</v>
      </c>
      <c r="AM86">
        <v>99.4596</v>
      </c>
      <c r="AN86">
        <v>0.0211735</v>
      </c>
      <c r="AO86">
        <v>3.76959</v>
      </c>
      <c r="AP86">
        <v>999.9</v>
      </c>
      <c r="AQ86">
        <v>999.9</v>
      </c>
      <c r="AR86">
        <v>10013.8</v>
      </c>
      <c r="AS86">
        <v>0</v>
      </c>
      <c r="AT86">
        <v>578.279</v>
      </c>
      <c r="AU86">
        <v>0</v>
      </c>
      <c r="AV86" t="s">
        <v>204</v>
      </c>
      <c r="AW86">
        <v>0</v>
      </c>
      <c r="AX86">
        <v>-1.442</v>
      </c>
      <c r="AY86">
        <v>-0.036</v>
      </c>
      <c r="AZ86">
        <v>0</v>
      </c>
      <c r="BA86">
        <v>0</v>
      </c>
      <c r="BB86">
        <v>0</v>
      </c>
      <c r="BC86">
        <v>0</v>
      </c>
      <c r="BD86">
        <v>397.989803278688</v>
      </c>
      <c r="BE86">
        <v>14.7678626903905</v>
      </c>
      <c r="BF86">
        <v>6.83290189011881</v>
      </c>
      <c r="BG86">
        <v>-1</v>
      </c>
      <c r="BH86">
        <v>0</v>
      </c>
      <c r="BI86">
        <v>0</v>
      </c>
      <c r="BJ86" t="s">
        <v>205</v>
      </c>
      <c r="BK86">
        <v>1.88464</v>
      </c>
      <c r="BL86">
        <v>1.88162</v>
      </c>
      <c r="BM86">
        <v>1.88312</v>
      </c>
      <c r="BN86">
        <v>1.88187</v>
      </c>
      <c r="BO86">
        <v>1.88372</v>
      </c>
      <c r="BP86">
        <v>1.88309</v>
      </c>
      <c r="BQ86">
        <v>1.88477</v>
      </c>
      <c r="BR86">
        <v>1.88224</v>
      </c>
      <c r="BS86" t="s">
        <v>206</v>
      </c>
      <c r="BT86" t="s">
        <v>17</v>
      </c>
      <c r="BU86" t="s">
        <v>17</v>
      </c>
      <c r="BV86" t="s">
        <v>17</v>
      </c>
      <c r="BW86" t="s">
        <v>207</v>
      </c>
      <c r="BX86" t="s">
        <v>208</v>
      </c>
      <c r="BY86" t="s">
        <v>209</v>
      </c>
      <c r="BZ86" t="s">
        <v>209</v>
      </c>
      <c r="CA86" t="s">
        <v>209</v>
      </c>
      <c r="CB86" t="s">
        <v>209</v>
      </c>
      <c r="CC86">
        <v>5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1289.59</v>
      </c>
      <c r="CJ86">
        <v>1.77091</v>
      </c>
      <c r="CK86">
        <v>4.37141</v>
      </c>
      <c r="CL86">
        <v>7.27165</v>
      </c>
      <c r="CM86">
        <v>29.9996</v>
      </c>
      <c r="CN86">
        <v>7.30029</v>
      </c>
      <c r="CO86">
        <v>7.37388</v>
      </c>
      <c r="CP86">
        <v>-1</v>
      </c>
      <c r="CQ86">
        <v>100</v>
      </c>
      <c r="CR86">
        <v>91.0804</v>
      </c>
      <c r="CS86">
        <v>-999.9</v>
      </c>
      <c r="CT86">
        <v>400</v>
      </c>
      <c r="CU86">
        <v>0</v>
      </c>
      <c r="CV86">
        <v>104.322</v>
      </c>
      <c r="CW86">
        <v>103.722</v>
      </c>
    </row>
    <row r="87" spans="1:101">
      <c r="A87">
        <v>73</v>
      </c>
      <c r="B87">
        <v>1550836679.3</v>
      </c>
      <c r="C87">
        <v>178.599999904633</v>
      </c>
      <c r="D87" t="s">
        <v>352</v>
      </c>
      <c r="E87" t="s">
        <v>353</v>
      </c>
      <c r="F87">
        <f>J87+I87+M87*K87</f>
        <v>0</v>
      </c>
      <c r="G87">
        <f>(1000*AM87)/(L87*(AO87+273.15))</f>
        <v>0</v>
      </c>
      <c r="H87">
        <f>((G87*F87*(1-(AJ87/1000)))/(100*K87))*(BE87/60)</f>
        <v>0</v>
      </c>
      <c r="I87" t="s">
        <v>197</v>
      </c>
      <c r="J87" t="s">
        <v>198</v>
      </c>
      <c r="K87" t="s">
        <v>199</v>
      </c>
      <c r="L87" t="s">
        <v>200</v>
      </c>
      <c r="M87" t="s">
        <v>201</v>
      </c>
      <c r="N87" t="s">
        <v>202</v>
      </c>
      <c r="O87" t="s">
        <v>203</v>
      </c>
      <c r="Q87">
        <v>1550836679.3</v>
      </c>
      <c r="R87">
        <f>AL87*Y87*(AJ87-AK87)/(100*AF87*(1000-Y87*AJ87))</f>
        <v>0</v>
      </c>
      <c r="S87">
        <f>AL87*Y87*(AI87-AH87*(1000-Y87*AK87)/(1000-Y87*AJ87))/(100*AF87)</f>
        <v>0</v>
      </c>
      <c r="T87">
        <f>(U87/V87*100)</f>
        <v>0</v>
      </c>
      <c r="U87">
        <f>AJ87*(AM87+AN87)/1000</f>
        <v>0</v>
      </c>
      <c r="V87">
        <f>0.61365*exp(17.502*AO87/(240.97+AO87))</f>
        <v>0</v>
      </c>
      <c r="W87">
        <v>162</v>
      </c>
      <c r="X87">
        <v>12</v>
      </c>
      <c r="Y87">
        <f>IF(W87*$H$11&gt;=AA87,1.0,(AA87/(AA87-W87*$H$11)))</f>
        <v>0</v>
      </c>
      <c r="Z87">
        <f>(Y87-1)*100</f>
        <v>0</v>
      </c>
      <c r="AA87">
        <f>MAX(0,($B$11+$C$11*AR87)/(1+$D$11*AR87)*AM87/(AO87+273)*$E$11)</f>
        <v>0</v>
      </c>
      <c r="AB87">
        <f>$B$9*AS87+$C$9*AT87</f>
        <v>0</v>
      </c>
      <c r="AC87">
        <f>AB87*AD87</f>
        <v>0</v>
      </c>
      <c r="AD87">
        <f>($B$9*$D$7+$C$9*$D$7)/($B$9+$C$9)</f>
        <v>0</v>
      </c>
      <c r="AE87">
        <f>($B$9*$K$7+$C$9*$K$7)/($B$9+$C$9)</f>
        <v>0</v>
      </c>
      <c r="AF87">
        <v>10</v>
      </c>
      <c r="AG87">
        <v>1550836679.3</v>
      </c>
      <c r="AH87">
        <v>396.361</v>
      </c>
      <c r="AI87">
        <v>399.729</v>
      </c>
      <c r="AJ87">
        <v>7.19911</v>
      </c>
      <c r="AK87">
        <v>3.16842</v>
      </c>
      <c r="AL87">
        <v>1408.26</v>
      </c>
      <c r="AM87">
        <v>99.459</v>
      </c>
      <c r="AN87">
        <v>0.0212274</v>
      </c>
      <c r="AO87">
        <v>3.79343</v>
      </c>
      <c r="AP87">
        <v>999.9</v>
      </c>
      <c r="AQ87">
        <v>999.9</v>
      </c>
      <c r="AR87">
        <v>10003.1</v>
      </c>
      <c r="AS87">
        <v>0</v>
      </c>
      <c r="AT87">
        <v>579.437</v>
      </c>
      <c r="AU87">
        <v>0</v>
      </c>
      <c r="AV87" t="s">
        <v>204</v>
      </c>
      <c r="AW87">
        <v>0</v>
      </c>
      <c r="AX87">
        <v>-1.442</v>
      </c>
      <c r="AY87">
        <v>-0.036</v>
      </c>
      <c r="AZ87">
        <v>0</v>
      </c>
      <c r="BA87">
        <v>0</v>
      </c>
      <c r="BB87">
        <v>0</v>
      </c>
      <c r="BC87">
        <v>0</v>
      </c>
      <c r="BD87">
        <v>398.447352459016</v>
      </c>
      <c r="BE87">
        <v>12.5157316766259</v>
      </c>
      <c r="BF87">
        <v>6.43128192856021</v>
      </c>
      <c r="BG87">
        <v>-1</v>
      </c>
      <c r="BH87">
        <v>0</v>
      </c>
      <c r="BI87">
        <v>0</v>
      </c>
      <c r="BJ87" t="s">
        <v>205</v>
      </c>
      <c r="BK87">
        <v>1.88464</v>
      </c>
      <c r="BL87">
        <v>1.88163</v>
      </c>
      <c r="BM87">
        <v>1.88311</v>
      </c>
      <c r="BN87">
        <v>1.88187</v>
      </c>
      <c r="BO87">
        <v>1.88373</v>
      </c>
      <c r="BP87">
        <v>1.88309</v>
      </c>
      <c r="BQ87">
        <v>1.88477</v>
      </c>
      <c r="BR87">
        <v>1.88228</v>
      </c>
      <c r="BS87" t="s">
        <v>206</v>
      </c>
      <c r="BT87" t="s">
        <v>17</v>
      </c>
      <c r="BU87" t="s">
        <v>17</v>
      </c>
      <c r="BV87" t="s">
        <v>17</v>
      </c>
      <c r="BW87" t="s">
        <v>207</v>
      </c>
      <c r="BX87" t="s">
        <v>208</v>
      </c>
      <c r="BY87" t="s">
        <v>209</v>
      </c>
      <c r="BZ87" t="s">
        <v>209</v>
      </c>
      <c r="CA87" t="s">
        <v>209</v>
      </c>
      <c r="CB87" t="s">
        <v>209</v>
      </c>
      <c r="CC87">
        <v>5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1288.38</v>
      </c>
      <c r="CJ87">
        <v>1.77091</v>
      </c>
      <c r="CK87">
        <v>4.37588</v>
      </c>
      <c r="CL87">
        <v>7.26905</v>
      </c>
      <c r="CM87">
        <v>29.9995</v>
      </c>
      <c r="CN87">
        <v>7.29533</v>
      </c>
      <c r="CO87">
        <v>7.37051</v>
      </c>
      <c r="CP87">
        <v>-1</v>
      </c>
      <c r="CQ87">
        <v>100</v>
      </c>
      <c r="CR87">
        <v>91.0804</v>
      </c>
      <c r="CS87">
        <v>-999.9</v>
      </c>
      <c r="CT87">
        <v>400</v>
      </c>
      <c r="CU87">
        <v>0</v>
      </c>
      <c r="CV87">
        <v>104.323</v>
      </c>
      <c r="CW87">
        <v>103.721</v>
      </c>
    </row>
    <row r="88" spans="1:101">
      <c r="A88">
        <v>74</v>
      </c>
      <c r="B88">
        <v>1550836681.3</v>
      </c>
      <c r="C88">
        <v>180.599999904633</v>
      </c>
      <c r="D88" t="s">
        <v>354</v>
      </c>
      <c r="E88" t="s">
        <v>355</v>
      </c>
      <c r="F88">
        <f>J88+I88+M88*K88</f>
        <v>0</v>
      </c>
      <c r="G88">
        <f>(1000*AM88)/(L88*(AO88+273.15))</f>
        <v>0</v>
      </c>
      <c r="H88">
        <f>((G88*F88*(1-(AJ88/1000)))/(100*K88))*(BE88/60)</f>
        <v>0</v>
      </c>
      <c r="I88" t="s">
        <v>197</v>
      </c>
      <c r="J88" t="s">
        <v>198</v>
      </c>
      <c r="K88" t="s">
        <v>199</v>
      </c>
      <c r="L88" t="s">
        <v>200</v>
      </c>
      <c r="M88" t="s">
        <v>201</v>
      </c>
      <c r="N88" t="s">
        <v>202</v>
      </c>
      <c r="O88" t="s">
        <v>203</v>
      </c>
      <c r="Q88">
        <v>1550836681.3</v>
      </c>
      <c r="R88">
        <f>AL88*Y88*(AJ88-AK88)/(100*AF88*(1000-Y88*AJ88))</f>
        <v>0</v>
      </c>
      <c r="S88">
        <f>AL88*Y88*(AI88-AH88*(1000-Y88*AK88)/(1000-Y88*AJ88))/(100*AF88)</f>
        <v>0</v>
      </c>
      <c r="T88">
        <f>(U88/V88*100)</f>
        <v>0</v>
      </c>
      <c r="U88">
        <f>AJ88*(AM88+AN88)/1000</f>
        <v>0</v>
      </c>
      <c r="V88">
        <f>0.61365*exp(17.502*AO88/(240.97+AO88))</f>
        <v>0</v>
      </c>
      <c r="W88">
        <v>153</v>
      </c>
      <c r="X88">
        <v>11</v>
      </c>
      <c r="Y88">
        <f>IF(W88*$H$11&gt;=AA88,1.0,(AA88/(AA88-W88*$H$11)))</f>
        <v>0</v>
      </c>
      <c r="Z88">
        <f>(Y88-1)*100</f>
        <v>0</v>
      </c>
      <c r="AA88">
        <f>MAX(0,($B$11+$C$11*AR88)/(1+$D$11*AR88)*AM88/(AO88+273)*$E$11)</f>
        <v>0</v>
      </c>
      <c r="AB88">
        <f>$B$9*AS88+$C$9*AT88</f>
        <v>0</v>
      </c>
      <c r="AC88">
        <f>AB88*AD88</f>
        <v>0</v>
      </c>
      <c r="AD88">
        <f>($B$9*$D$7+$C$9*$D$7)/($B$9+$C$9)</f>
        <v>0</v>
      </c>
      <c r="AE88">
        <f>($B$9*$K$7+$C$9*$K$7)/($B$9+$C$9)</f>
        <v>0</v>
      </c>
      <c r="AF88">
        <v>10</v>
      </c>
      <c r="AG88">
        <v>1550836681.3</v>
      </c>
      <c r="AH88">
        <v>396.206</v>
      </c>
      <c r="AI88">
        <v>399.726</v>
      </c>
      <c r="AJ88">
        <v>7.2292</v>
      </c>
      <c r="AK88">
        <v>3.16737</v>
      </c>
      <c r="AL88">
        <v>1408.23</v>
      </c>
      <c r="AM88">
        <v>99.4589</v>
      </c>
      <c r="AN88">
        <v>0.021367</v>
      </c>
      <c r="AO88">
        <v>3.81846</v>
      </c>
      <c r="AP88">
        <v>999.9</v>
      </c>
      <c r="AQ88">
        <v>999.9</v>
      </c>
      <c r="AR88">
        <v>10010.6</v>
      </c>
      <c r="AS88">
        <v>0</v>
      </c>
      <c r="AT88">
        <v>580.561</v>
      </c>
      <c r="AU88">
        <v>0</v>
      </c>
      <c r="AV88" t="s">
        <v>204</v>
      </c>
      <c r="AW88">
        <v>0</v>
      </c>
      <c r="AX88">
        <v>-1.442</v>
      </c>
      <c r="AY88">
        <v>-0.036</v>
      </c>
      <c r="AZ88">
        <v>0</v>
      </c>
      <c r="BA88">
        <v>0</v>
      </c>
      <c r="BB88">
        <v>0</v>
      </c>
      <c r="BC88">
        <v>0</v>
      </c>
      <c r="BD88">
        <v>398.916180327869</v>
      </c>
      <c r="BE88">
        <v>9.95331706399752</v>
      </c>
      <c r="BF88">
        <v>5.92917247013414</v>
      </c>
      <c r="BG88">
        <v>-1</v>
      </c>
      <c r="BH88">
        <v>0</v>
      </c>
      <c r="BI88">
        <v>0</v>
      </c>
      <c r="BJ88" t="s">
        <v>205</v>
      </c>
      <c r="BK88">
        <v>1.88463</v>
      </c>
      <c r="BL88">
        <v>1.88162</v>
      </c>
      <c r="BM88">
        <v>1.8831</v>
      </c>
      <c r="BN88">
        <v>1.88187</v>
      </c>
      <c r="BO88">
        <v>1.88374</v>
      </c>
      <c r="BP88">
        <v>1.88308</v>
      </c>
      <c r="BQ88">
        <v>1.88477</v>
      </c>
      <c r="BR88">
        <v>1.88226</v>
      </c>
      <c r="BS88" t="s">
        <v>206</v>
      </c>
      <c r="BT88" t="s">
        <v>17</v>
      </c>
      <c r="BU88" t="s">
        <v>17</v>
      </c>
      <c r="BV88" t="s">
        <v>17</v>
      </c>
      <c r="BW88" t="s">
        <v>207</v>
      </c>
      <c r="BX88" t="s">
        <v>208</v>
      </c>
      <c r="BY88" t="s">
        <v>209</v>
      </c>
      <c r="BZ88" t="s">
        <v>209</v>
      </c>
      <c r="CA88" t="s">
        <v>209</v>
      </c>
      <c r="CB88" t="s">
        <v>209</v>
      </c>
      <c r="CC88">
        <v>5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1294.94</v>
      </c>
      <c r="CJ88">
        <v>1.77091</v>
      </c>
      <c r="CK88">
        <v>4.38029</v>
      </c>
      <c r="CL88">
        <v>7.26646</v>
      </c>
      <c r="CM88">
        <v>29.9995</v>
      </c>
      <c r="CN88">
        <v>7.29092</v>
      </c>
      <c r="CO88">
        <v>7.36739</v>
      </c>
      <c r="CP88">
        <v>-1</v>
      </c>
      <c r="CQ88">
        <v>100</v>
      </c>
      <c r="CR88">
        <v>90.7104</v>
      </c>
      <c r="CS88">
        <v>-999.9</v>
      </c>
      <c r="CT88">
        <v>400</v>
      </c>
      <c r="CU88">
        <v>0</v>
      </c>
      <c r="CV88">
        <v>104.323</v>
      </c>
      <c r="CW88">
        <v>103.721</v>
      </c>
    </row>
    <row r="89" spans="1:101">
      <c r="A89">
        <v>75</v>
      </c>
      <c r="B89">
        <v>1550836683.3</v>
      </c>
      <c r="C89">
        <v>182.599999904633</v>
      </c>
      <c r="D89" t="s">
        <v>356</v>
      </c>
      <c r="E89" t="s">
        <v>357</v>
      </c>
      <c r="F89">
        <f>J89+I89+M89*K89</f>
        <v>0</v>
      </c>
      <c r="G89">
        <f>(1000*AM89)/(L89*(AO89+273.15))</f>
        <v>0</v>
      </c>
      <c r="H89">
        <f>((G89*F89*(1-(AJ89/1000)))/(100*K89))*(BE89/60)</f>
        <v>0</v>
      </c>
      <c r="I89" t="s">
        <v>197</v>
      </c>
      <c r="J89" t="s">
        <v>198</v>
      </c>
      <c r="K89" t="s">
        <v>199</v>
      </c>
      <c r="L89" t="s">
        <v>200</v>
      </c>
      <c r="M89" t="s">
        <v>201</v>
      </c>
      <c r="N89" t="s">
        <v>202</v>
      </c>
      <c r="O89" t="s">
        <v>203</v>
      </c>
      <c r="Q89">
        <v>1550836683.3</v>
      </c>
      <c r="R89">
        <f>AL89*Y89*(AJ89-AK89)/(100*AF89*(1000-Y89*AJ89))</f>
        <v>0</v>
      </c>
      <c r="S89">
        <f>AL89*Y89*(AI89-AH89*(1000-Y89*AK89)/(1000-Y89*AJ89))/(100*AF89)</f>
        <v>0</v>
      </c>
      <c r="T89">
        <f>(U89/V89*100)</f>
        <v>0</v>
      </c>
      <c r="U89">
        <f>AJ89*(AM89+AN89)/1000</f>
        <v>0</v>
      </c>
      <c r="V89">
        <f>0.61365*exp(17.502*AO89/(240.97+AO89))</f>
        <v>0</v>
      </c>
      <c r="W89">
        <v>146</v>
      </c>
      <c r="X89">
        <v>10</v>
      </c>
      <c r="Y89">
        <f>IF(W89*$H$11&gt;=AA89,1.0,(AA89/(AA89-W89*$H$11)))</f>
        <v>0</v>
      </c>
      <c r="Z89">
        <f>(Y89-1)*100</f>
        <v>0</v>
      </c>
      <c r="AA89">
        <f>MAX(0,($B$11+$C$11*AR89)/(1+$D$11*AR89)*AM89/(AO89+273)*$E$11)</f>
        <v>0</v>
      </c>
      <c r="AB89">
        <f>$B$9*AS89+$C$9*AT89</f>
        <v>0</v>
      </c>
      <c r="AC89">
        <f>AB89*AD89</f>
        <v>0</v>
      </c>
      <c r="AD89">
        <f>($B$9*$D$7+$C$9*$D$7)/($B$9+$C$9)</f>
        <v>0</v>
      </c>
      <c r="AE89">
        <f>($B$9*$K$7+$C$9*$K$7)/($B$9+$C$9)</f>
        <v>0</v>
      </c>
      <c r="AF89">
        <v>10</v>
      </c>
      <c r="AG89">
        <v>1550836683.3</v>
      </c>
      <c r="AH89">
        <v>396.073</v>
      </c>
      <c r="AI89">
        <v>399.742</v>
      </c>
      <c r="AJ89">
        <v>7.25331</v>
      </c>
      <c r="AK89">
        <v>3.166</v>
      </c>
      <c r="AL89">
        <v>1408.43</v>
      </c>
      <c r="AM89">
        <v>99.4598</v>
      </c>
      <c r="AN89">
        <v>0.0214577</v>
      </c>
      <c r="AO89">
        <v>3.83772</v>
      </c>
      <c r="AP89">
        <v>999.9</v>
      </c>
      <c r="AQ89">
        <v>999.9</v>
      </c>
      <c r="AR89">
        <v>10012.5</v>
      </c>
      <c r="AS89">
        <v>0</v>
      </c>
      <c r="AT89">
        <v>580.858</v>
      </c>
      <c r="AU89">
        <v>0</v>
      </c>
      <c r="AV89" t="s">
        <v>204</v>
      </c>
      <c r="AW89">
        <v>0</v>
      </c>
      <c r="AX89">
        <v>-1.442</v>
      </c>
      <c r="AY89">
        <v>-0.036</v>
      </c>
      <c r="AZ89">
        <v>0</v>
      </c>
      <c r="BA89">
        <v>0</v>
      </c>
      <c r="BB89">
        <v>0</v>
      </c>
      <c r="BC89">
        <v>0</v>
      </c>
      <c r="BD89">
        <v>399.395868852459</v>
      </c>
      <c r="BE89">
        <v>7.09436530070932</v>
      </c>
      <c r="BF89">
        <v>5.2976709868054</v>
      </c>
      <c r="BG89">
        <v>-1</v>
      </c>
      <c r="BH89">
        <v>0</v>
      </c>
      <c r="BI89">
        <v>0</v>
      </c>
      <c r="BJ89" t="s">
        <v>205</v>
      </c>
      <c r="BK89">
        <v>1.88461</v>
      </c>
      <c r="BL89">
        <v>1.88158</v>
      </c>
      <c r="BM89">
        <v>1.88311</v>
      </c>
      <c r="BN89">
        <v>1.88187</v>
      </c>
      <c r="BO89">
        <v>1.88373</v>
      </c>
      <c r="BP89">
        <v>1.88307</v>
      </c>
      <c r="BQ89">
        <v>1.88477</v>
      </c>
      <c r="BR89">
        <v>1.88224</v>
      </c>
      <c r="BS89" t="s">
        <v>206</v>
      </c>
      <c r="BT89" t="s">
        <v>17</v>
      </c>
      <c r="BU89" t="s">
        <v>17</v>
      </c>
      <c r="BV89" t="s">
        <v>17</v>
      </c>
      <c r="BW89" t="s">
        <v>207</v>
      </c>
      <c r="BX89" t="s">
        <v>208</v>
      </c>
      <c r="BY89" t="s">
        <v>209</v>
      </c>
      <c r="BZ89" t="s">
        <v>209</v>
      </c>
      <c r="CA89" t="s">
        <v>209</v>
      </c>
      <c r="CB89" t="s">
        <v>209</v>
      </c>
      <c r="CC89">
        <v>5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1300.36</v>
      </c>
      <c r="CJ89">
        <v>1.77091</v>
      </c>
      <c r="CK89">
        <v>4.38558</v>
      </c>
      <c r="CL89">
        <v>7.26387</v>
      </c>
      <c r="CM89">
        <v>29.9996</v>
      </c>
      <c r="CN89">
        <v>7.28677</v>
      </c>
      <c r="CO89">
        <v>7.36409</v>
      </c>
      <c r="CP89">
        <v>-1</v>
      </c>
      <c r="CQ89">
        <v>100</v>
      </c>
      <c r="CR89">
        <v>90.7104</v>
      </c>
      <c r="CS89">
        <v>-999.9</v>
      </c>
      <c r="CT89">
        <v>400</v>
      </c>
      <c r="CU89">
        <v>0</v>
      </c>
      <c r="CV89">
        <v>104.324</v>
      </c>
      <c r="CW89">
        <v>103.721</v>
      </c>
    </row>
    <row r="90" spans="1:101">
      <c r="A90">
        <v>76</v>
      </c>
      <c r="B90">
        <v>1550836685.3</v>
      </c>
      <c r="C90">
        <v>184.599999904633</v>
      </c>
      <c r="D90" t="s">
        <v>358</v>
      </c>
      <c r="E90" t="s">
        <v>359</v>
      </c>
      <c r="F90">
        <f>J90+I90+M90*K90</f>
        <v>0</v>
      </c>
      <c r="G90">
        <f>(1000*AM90)/(L90*(AO90+273.15))</f>
        <v>0</v>
      </c>
      <c r="H90">
        <f>((G90*F90*(1-(AJ90/1000)))/(100*K90))*(BE90/60)</f>
        <v>0</v>
      </c>
      <c r="I90" t="s">
        <v>197</v>
      </c>
      <c r="J90" t="s">
        <v>198</v>
      </c>
      <c r="K90" t="s">
        <v>199</v>
      </c>
      <c r="L90" t="s">
        <v>200</v>
      </c>
      <c r="M90" t="s">
        <v>201</v>
      </c>
      <c r="N90" t="s">
        <v>202</v>
      </c>
      <c r="O90" t="s">
        <v>203</v>
      </c>
      <c r="Q90">
        <v>1550836685.3</v>
      </c>
      <c r="R90">
        <f>AL90*Y90*(AJ90-AK90)/(100*AF90*(1000-Y90*AJ90))</f>
        <v>0</v>
      </c>
      <c r="S90">
        <f>AL90*Y90*(AI90-AH90*(1000-Y90*AK90)/(1000-Y90*AJ90))/(100*AF90)</f>
        <v>0</v>
      </c>
      <c r="T90">
        <f>(U90/V90*100)</f>
        <v>0</v>
      </c>
      <c r="U90">
        <f>AJ90*(AM90+AN90)/1000</f>
        <v>0</v>
      </c>
      <c r="V90">
        <f>0.61365*exp(17.502*AO90/(240.97+AO90))</f>
        <v>0</v>
      </c>
      <c r="W90">
        <v>129</v>
      </c>
      <c r="X90">
        <v>9</v>
      </c>
      <c r="Y90">
        <f>IF(W90*$H$11&gt;=AA90,1.0,(AA90/(AA90-W90*$H$11)))</f>
        <v>0</v>
      </c>
      <c r="Z90">
        <f>(Y90-1)*100</f>
        <v>0</v>
      </c>
      <c r="AA90">
        <f>MAX(0,($B$11+$C$11*AR90)/(1+$D$11*AR90)*AM90/(AO90+273)*$E$11)</f>
        <v>0</v>
      </c>
      <c r="AB90">
        <f>$B$9*AS90+$C$9*AT90</f>
        <v>0</v>
      </c>
      <c r="AC90">
        <f>AB90*AD90</f>
        <v>0</v>
      </c>
      <c r="AD90">
        <f>($B$9*$D$7+$C$9*$D$7)/($B$9+$C$9)</f>
        <v>0</v>
      </c>
      <c r="AE90">
        <f>($B$9*$K$7+$C$9*$K$7)/($B$9+$C$9)</f>
        <v>0</v>
      </c>
      <c r="AF90">
        <v>10</v>
      </c>
      <c r="AG90">
        <v>1550836685.3</v>
      </c>
      <c r="AH90">
        <v>395.954</v>
      </c>
      <c r="AI90">
        <v>399.749</v>
      </c>
      <c r="AJ90">
        <v>7.27988</v>
      </c>
      <c r="AK90">
        <v>3.16474</v>
      </c>
      <c r="AL90">
        <v>1409.03</v>
      </c>
      <c r="AM90">
        <v>99.4583</v>
      </c>
      <c r="AN90">
        <v>0.0216485</v>
      </c>
      <c r="AO90">
        <v>3.87226</v>
      </c>
      <c r="AP90">
        <v>999.9</v>
      </c>
      <c r="AQ90">
        <v>999.9</v>
      </c>
      <c r="AR90">
        <v>9969.38</v>
      </c>
      <c r="AS90">
        <v>0</v>
      </c>
      <c r="AT90">
        <v>581.172</v>
      </c>
      <c r="AU90">
        <v>0</v>
      </c>
      <c r="AV90" t="s">
        <v>204</v>
      </c>
      <c r="AW90">
        <v>0</v>
      </c>
      <c r="AX90">
        <v>-1.442</v>
      </c>
      <c r="AY90">
        <v>-0.036</v>
      </c>
      <c r="AZ90">
        <v>0</v>
      </c>
      <c r="BA90">
        <v>0</v>
      </c>
      <c r="BB90">
        <v>0</v>
      </c>
      <c r="BC90">
        <v>0</v>
      </c>
      <c r="BD90">
        <v>399.88381147541</v>
      </c>
      <c r="BE90">
        <v>3.95157279777013</v>
      </c>
      <c r="BF90">
        <v>4.48759218240763</v>
      </c>
      <c r="BG90">
        <v>-1</v>
      </c>
      <c r="BH90">
        <v>0</v>
      </c>
      <c r="BI90">
        <v>0</v>
      </c>
      <c r="BJ90" t="s">
        <v>205</v>
      </c>
      <c r="BK90">
        <v>1.88461</v>
      </c>
      <c r="BL90">
        <v>1.88157</v>
      </c>
      <c r="BM90">
        <v>1.88312</v>
      </c>
      <c r="BN90">
        <v>1.88187</v>
      </c>
      <c r="BO90">
        <v>1.88372</v>
      </c>
      <c r="BP90">
        <v>1.88308</v>
      </c>
      <c r="BQ90">
        <v>1.88477</v>
      </c>
      <c r="BR90">
        <v>1.88225</v>
      </c>
      <c r="BS90" t="s">
        <v>206</v>
      </c>
      <c r="BT90" t="s">
        <v>17</v>
      </c>
      <c r="BU90" t="s">
        <v>17</v>
      </c>
      <c r="BV90" t="s">
        <v>17</v>
      </c>
      <c r="BW90" t="s">
        <v>207</v>
      </c>
      <c r="BX90" t="s">
        <v>208</v>
      </c>
      <c r="BY90" t="s">
        <v>209</v>
      </c>
      <c r="BZ90" t="s">
        <v>209</v>
      </c>
      <c r="CA90" t="s">
        <v>209</v>
      </c>
      <c r="CB90" t="s">
        <v>209</v>
      </c>
      <c r="CC90">
        <v>5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1313.09</v>
      </c>
      <c r="CJ90">
        <v>1.7709</v>
      </c>
      <c r="CK90">
        <v>4.39126</v>
      </c>
      <c r="CL90">
        <v>7.26152</v>
      </c>
      <c r="CM90">
        <v>29.9996</v>
      </c>
      <c r="CN90">
        <v>7.28211</v>
      </c>
      <c r="CO90">
        <v>7.36072</v>
      </c>
      <c r="CP90">
        <v>-1</v>
      </c>
      <c r="CQ90">
        <v>100</v>
      </c>
      <c r="CR90">
        <v>90.7104</v>
      </c>
      <c r="CS90">
        <v>-999.9</v>
      </c>
      <c r="CT90">
        <v>400</v>
      </c>
      <c r="CU90">
        <v>0</v>
      </c>
      <c r="CV90">
        <v>104.324</v>
      </c>
      <c r="CW90">
        <v>103.722</v>
      </c>
    </row>
    <row r="91" spans="1:101">
      <c r="A91">
        <v>77</v>
      </c>
      <c r="B91">
        <v>1550836687.3</v>
      </c>
      <c r="C91">
        <v>186.599999904633</v>
      </c>
      <c r="D91" t="s">
        <v>360</v>
      </c>
      <c r="E91" t="s">
        <v>361</v>
      </c>
      <c r="F91">
        <f>J91+I91+M91*K91</f>
        <v>0</v>
      </c>
      <c r="G91">
        <f>(1000*AM91)/(L91*(AO91+273.15))</f>
        <v>0</v>
      </c>
      <c r="H91">
        <f>((G91*F91*(1-(AJ91/1000)))/(100*K91))*(BE91/60)</f>
        <v>0</v>
      </c>
      <c r="I91" t="s">
        <v>197</v>
      </c>
      <c r="J91" t="s">
        <v>198</v>
      </c>
      <c r="K91" t="s">
        <v>199</v>
      </c>
      <c r="L91" t="s">
        <v>200</v>
      </c>
      <c r="M91" t="s">
        <v>201</v>
      </c>
      <c r="N91" t="s">
        <v>202</v>
      </c>
      <c r="O91" t="s">
        <v>203</v>
      </c>
      <c r="Q91">
        <v>1550836687.3</v>
      </c>
      <c r="R91">
        <f>AL91*Y91*(AJ91-AK91)/(100*AF91*(1000-Y91*AJ91))</f>
        <v>0</v>
      </c>
      <c r="S91">
        <f>AL91*Y91*(AI91-AH91*(1000-Y91*AK91)/(1000-Y91*AJ91))/(100*AF91)</f>
        <v>0</v>
      </c>
      <c r="T91">
        <f>(U91/V91*100)</f>
        <v>0</v>
      </c>
      <c r="U91">
        <f>AJ91*(AM91+AN91)/1000</f>
        <v>0</v>
      </c>
      <c r="V91">
        <f>0.61365*exp(17.502*AO91/(240.97+AO91))</f>
        <v>0</v>
      </c>
      <c r="W91">
        <v>125</v>
      </c>
      <c r="X91">
        <v>9</v>
      </c>
      <c r="Y91">
        <f>IF(W91*$H$11&gt;=AA91,1.0,(AA91/(AA91-W91*$H$11)))</f>
        <v>0</v>
      </c>
      <c r="Z91">
        <f>(Y91-1)*100</f>
        <v>0</v>
      </c>
      <c r="AA91">
        <f>MAX(0,($B$11+$C$11*AR91)/(1+$D$11*AR91)*AM91/(AO91+273)*$E$11)</f>
        <v>0</v>
      </c>
      <c r="AB91">
        <f>$B$9*AS91+$C$9*AT91</f>
        <v>0</v>
      </c>
      <c r="AC91">
        <f>AB91*AD91</f>
        <v>0</v>
      </c>
      <c r="AD91">
        <f>($B$9*$D$7+$C$9*$D$7)/($B$9+$C$9)</f>
        <v>0</v>
      </c>
      <c r="AE91">
        <f>($B$9*$K$7+$C$9*$K$7)/($B$9+$C$9)</f>
        <v>0</v>
      </c>
      <c r="AF91">
        <v>10</v>
      </c>
      <c r="AG91">
        <v>1550836687.3</v>
      </c>
      <c r="AH91">
        <v>395.847</v>
      </c>
      <c r="AI91">
        <v>399.728</v>
      </c>
      <c r="AJ91">
        <v>7.29798</v>
      </c>
      <c r="AK91">
        <v>3.16405</v>
      </c>
      <c r="AL91">
        <v>1409.21</v>
      </c>
      <c r="AM91">
        <v>99.458</v>
      </c>
      <c r="AN91">
        <v>0.0215066</v>
      </c>
      <c r="AO91">
        <v>3.88467</v>
      </c>
      <c r="AP91">
        <v>999.9</v>
      </c>
      <c r="AQ91">
        <v>999.9</v>
      </c>
      <c r="AR91">
        <v>9969.38</v>
      </c>
      <c r="AS91">
        <v>0</v>
      </c>
      <c r="AT91">
        <v>581.547</v>
      </c>
      <c r="AU91">
        <v>0</v>
      </c>
      <c r="AV91" t="s">
        <v>204</v>
      </c>
      <c r="AW91">
        <v>0</v>
      </c>
      <c r="AX91">
        <v>-1.442</v>
      </c>
      <c r="AY91">
        <v>-0.036</v>
      </c>
      <c r="AZ91">
        <v>0</v>
      </c>
      <c r="BA91">
        <v>0</v>
      </c>
      <c r="BB91">
        <v>0</v>
      </c>
      <c r="BC91">
        <v>0</v>
      </c>
      <c r="BD91">
        <v>400.378057377049</v>
      </c>
      <c r="BE91">
        <v>0.535975851002587</v>
      </c>
      <c r="BF91">
        <v>3.37825998790623</v>
      </c>
      <c r="BG91">
        <v>-1</v>
      </c>
      <c r="BH91">
        <v>0</v>
      </c>
      <c r="BI91">
        <v>0</v>
      </c>
      <c r="BJ91" t="s">
        <v>205</v>
      </c>
      <c r="BK91">
        <v>1.88462</v>
      </c>
      <c r="BL91">
        <v>1.88159</v>
      </c>
      <c r="BM91">
        <v>1.88314</v>
      </c>
      <c r="BN91">
        <v>1.88187</v>
      </c>
      <c r="BO91">
        <v>1.88373</v>
      </c>
      <c r="BP91">
        <v>1.88309</v>
      </c>
      <c r="BQ91">
        <v>1.88477</v>
      </c>
      <c r="BR91">
        <v>1.88226</v>
      </c>
      <c r="BS91" t="s">
        <v>206</v>
      </c>
      <c r="BT91" t="s">
        <v>17</v>
      </c>
      <c r="BU91" t="s">
        <v>17</v>
      </c>
      <c r="BV91" t="s">
        <v>17</v>
      </c>
      <c r="BW91" t="s">
        <v>207</v>
      </c>
      <c r="BX91" t="s">
        <v>208</v>
      </c>
      <c r="BY91" t="s">
        <v>209</v>
      </c>
      <c r="BZ91" t="s">
        <v>209</v>
      </c>
      <c r="CA91" t="s">
        <v>209</v>
      </c>
      <c r="CB91" t="s">
        <v>209</v>
      </c>
      <c r="CC91">
        <v>5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1316.48</v>
      </c>
      <c r="CJ91">
        <v>1.7709</v>
      </c>
      <c r="CK91">
        <v>4.39691</v>
      </c>
      <c r="CL91">
        <v>7.25896</v>
      </c>
      <c r="CM91">
        <v>29.9995</v>
      </c>
      <c r="CN91">
        <v>7.27745</v>
      </c>
      <c r="CO91">
        <v>7.35753</v>
      </c>
      <c r="CP91">
        <v>-1</v>
      </c>
      <c r="CQ91">
        <v>100</v>
      </c>
      <c r="CR91">
        <v>90.3367</v>
      </c>
      <c r="CS91">
        <v>-999.9</v>
      </c>
      <c r="CT91">
        <v>400</v>
      </c>
      <c r="CU91">
        <v>0</v>
      </c>
      <c r="CV91">
        <v>104.324</v>
      </c>
      <c r="CW91">
        <v>103.722</v>
      </c>
    </row>
    <row r="92" spans="1:101">
      <c r="A92">
        <v>78</v>
      </c>
      <c r="B92">
        <v>1550836689.3</v>
      </c>
      <c r="C92">
        <v>188.599999904633</v>
      </c>
      <c r="D92" t="s">
        <v>362</v>
      </c>
      <c r="E92" t="s">
        <v>363</v>
      </c>
      <c r="F92">
        <f>J92+I92+M92*K92</f>
        <v>0</v>
      </c>
      <c r="G92">
        <f>(1000*AM92)/(L92*(AO92+273.15))</f>
        <v>0</v>
      </c>
      <c r="H92">
        <f>((G92*F92*(1-(AJ92/1000)))/(100*K92))*(BE92/60)</f>
        <v>0</v>
      </c>
      <c r="I92" t="s">
        <v>197</v>
      </c>
      <c r="J92" t="s">
        <v>198</v>
      </c>
      <c r="K92" t="s">
        <v>199</v>
      </c>
      <c r="L92" t="s">
        <v>200</v>
      </c>
      <c r="M92" t="s">
        <v>201</v>
      </c>
      <c r="N92" t="s">
        <v>202</v>
      </c>
      <c r="O92" t="s">
        <v>203</v>
      </c>
      <c r="Q92">
        <v>1550836689.3</v>
      </c>
      <c r="R92">
        <f>AL92*Y92*(AJ92-AK92)/(100*AF92*(1000-Y92*AJ92))</f>
        <v>0</v>
      </c>
      <c r="S92">
        <f>AL92*Y92*(AI92-AH92*(1000-Y92*AK92)/(1000-Y92*AJ92))/(100*AF92)</f>
        <v>0</v>
      </c>
      <c r="T92">
        <f>(U92/V92*100)</f>
        <v>0</v>
      </c>
      <c r="U92">
        <f>AJ92*(AM92+AN92)/1000</f>
        <v>0</v>
      </c>
      <c r="V92">
        <f>0.61365*exp(17.502*AO92/(240.97+AO92))</f>
        <v>0</v>
      </c>
      <c r="W92">
        <v>133</v>
      </c>
      <c r="X92">
        <v>9</v>
      </c>
      <c r="Y92">
        <f>IF(W92*$H$11&gt;=AA92,1.0,(AA92/(AA92-W92*$H$11)))</f>
        <v>0</v>
      </c>
      <c r="Z92">
        <f>(Y92-1)*100</f>
        <v>0</v>
      </c>
      <c r="AA92">
        <f>MAX(0,($B$11+$C$11*AR92)/(1+$D$11*AR92)*AM92/(AO92+273)*$E$11)</f>
        <v>0</v>
      </c>
      <c r="AB92">
        <f>$B$9*AS92+$C$9*AT92</f>
        <v>0</v>
      </c>
      <c r="AC92">
        <f>AB92*AD92</f>
        <v>0</v>
      </c>
      <c r="AD92">
        <f>($B$9*$D$7+$C$9*$D$7)/($B$9+$C$9)</f>
        <v>0</v>
      </c>
      <c r="AE92">
        <f>($B$9*$K$7+$C$9*$K$7)/($B$9+$C$9)</f>
        <v>0</v>
      </c>
      <c r="AF92">
        <v>10</v>
      </c>
      <c r="AG92">
        <v>1550836689.3</v>
      </c>
      <c r="AH92">
        <v>395.757</v>
      </c>
      <c r="AI92">
        <v>399.726</v>
      </c>
      <c r="AJ92">
        <v>7.31395</v>
      </c>
      <c r="AK92">
        <v>3.16291</v>
      </c>
      <c r="AL92">
        <v>1409.04</v>
      </c>
      <c r="AM92">
        <v>99.4591</v>
      </c>
      <c r="AN92">
        <v>0.0213988</v>
      </c>
      <c r="AO92">
        <v>3.89236</v>
      </c>
      <c r="AP92">
        <v>999.9</v>
      </c>
      <c r="AQ92">
        <v>999.9</v>
      </c>
      <c r="AR92">
        <v>9997.5</v>
      </c>
      <c r="AS92">
        <v>0</v>
      </c>
      <c r="AT92">
        <v>581.873</v>
      </c>
      <c r="AU92">
        <v>0</v>
      </c>
      <c r="AV92" t="s">
        <v>204</v>
      </c>
      <c r="AW92">
        <v>0</v>
      </c>
      <c r="AX92">
        <v>-1.442</v>
      </c>
      <c r="AY92">
        <v>-0.036</v>
      </c>
      <c r="AZ92">
        <v>0</v>
      </c>
      <c r="BA92">
        <v>0</v>
      </c>
      <c r="BB92">
        <v>0</v>
      </c>
      <c r="BC92">
        <v>0</v>
      </c>
      <c r="BD92">
        <v>400.816729508197</v>
      </c>
      <c r="BE92">
        <v>-2.77716218203538</v>
      </c>
      <c r="BF92">
        <v>1.95372658219663</v>
      </c>
      <c r="BG92">
        <v>-1</v>
      </c>
      <c r="BH92">
        <v>0</v>
      </c>
      <c r="BI92">
        <v>0</v>
      </c>
      <c r="BJ92" t="s">
        <v>205</v>
      </c>
      <c r="BK92">
        <v>1.88463</v>
      </c>
      <c r="BL92">
        <v>1.88159</v>
      </c>
      <c r="BM92">
        <v>1.88312</v>
      </c>
      <c r="BN92">
        <v>1.88187</v>
      </c>
      <c r="BO92">
        <v>1.88373</v>
      </c>
      <c r="BP92">
        <v>1.88308</v>
      </c>
      <c r="BQ92">
        <v>1.88477</v>
      </c>
      <c r="BR92">
        <v>1.88227</v>
      </c>
      <c r="BS92" t="s">
        <v>206</v>
      </c>
      <c r="BT92" t="s">
        <v>17</v>
      </c>
      <c r="BU92" t="s">
        <v>17</v>
      </c>
      <c r="BV92" t="s">
        <v>17</v>
      </c>
      <c r="BW92" t="s">
        <v>207</v>
      </c>
      <c r="BX92" t="s">
        <v>208</v>
      </c>
      <c r="BY92" t="s">
        <v>209</v>
      </c>
      <c r="BZ92" t="s">
        <v>209</v>
      </c>
      <c r="CA92" t="s">
        <v>209</v>
      </c>
      <c r="CB92" t="s">
        <v>209</v>
      </c>
      <c r="CC92">
        <v>5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1310.25</v>
      </c>
      <c r="CJ92">
        <v>1.7709</v>
      </c>
      <c r="CK92">
        <v>4.40262</v>
      </c>
      <c r="CL92">
        <v>7.25637</v>
      </c>
      <c r="CM92">
        <v>29.9994</v>
      </c>
      <c r="CN92">
        <v>7.27327</v>
      </c>
      <c r="CO92">
        <v>7.35442</v>
      </c>
      <c r="CP92">
        <v>-1</v>
      </c>
      <c r="CQ92">
        <v>100</v>
      </c>
      <c r="CR92">
        <v>90.3367</v>
      </c>
      <c r="CS92">
        <v>-999.9</v>
      </c>
      <c r="CT92">
        <v>400</v>
      </c>
      <c r="CU92">
        <v>0</v>
      </c>
      <c r="CV92">
        <v>104.324</v>
      </c>
      <c r="CW92">
        <v>103.723</v>
      </c>
    </row>
    <row r="93" spans="1:101">
      <c r="A93">
        <v>79</v>
      </c>
      <c r="B93">
        <v>1550836691.3</v>
      </c>
      <c r="C93">
        <v>190.599999904633</v>
      </c>
      <c r="D93" t="s">
        <v>364</v>
      </c>
      <c r="E93" t="s">
        <v>365</v>
      </c>
      <c r="F93">
        <f>J93+I93+M93*K93</f>
        <v>0</v>
      </c>
      <c r="G93">
        <f>(1000*AM93)/(L93*(AO93+273.15))</f>
        <v>0</v>
      </c>
      <c r="H93">
        <f>((G93*F93*(1-(AJ93/1000)))/(100*K93))*(BE93/60)</f>
        <v>0</v>
      </c>
      <c r="I93" t="s">
        <v>197</v>
      </c>
      <c r="J93" t="s">
        <v>198</v>
      </c>
      <c r="K93" t="s">
        <v>199</v>
      </c>
      <c r="L93" t="s">
        <v>200</v>
      </c>
      <c r="M93" t="s">
        <v>201</v>
      </c>
      <c r="N93" t="s">
        <v>202</v>
      </c>
      <c r="O93" t="s">
        <v>203</v>
      </c>
      <c r="Q93">
        <v>1550836691.3</v>
      </c>
      <c r="R93">
        <f>AL93*Y93*(AJ93-AK93)/(100*AF93*(1000-Y93*AJ93))</f>
        <v>0</v>
      </c>
      <c r="S93">
        <f>AL93*Y93*(AI93-AH93*(1000-Y93*AK93)/(1000-Y93*AJ93))/(100*AF93)</f>
        <v>0</v>
      </c>
      <c r="T93">
        <f>(U93/V93*100)</f>
        <v>0</v>
      </c>
      <c r="U93">
        <f>AJ93*(AM93+AN93)/1000</f>
        <v>0</v>
      </c>
      <c r="V93">
        <f>0.61365*exp(17.502*AO93/(240.97+AO93))</f>
        <v>0</v>
      </c>
      <c r="W93">
        <v>140</v>
      </c>
      <c r="X93">
        <v>10</v>
      </c>
      <c r="Y93">
        <f>IF(W93*$H$11&gt;=AA93,1.0,(AA93/(AA93-W93*$H$11)))</f>
        <v>0</v>
      </c>
      <c r="Z93">
        <f>(Y93-1)*100</f>
        <v>0</v>
      </c>
      <c r="AA93">
        <f>MAX(0,($B$11+$C$11*AR93)/(1+$D$11*AR93)*AM93/(AO93+273)*$E$11)</f>
        <v>0</v>
      </c>
      <c r="AB93">
        <f>$B$9*AS93+$C$9*AT93</f>
        <v>0</v>
      </c>
      <c r="AC93">
        <f>AB93*AD93</f>
        <v>0</v>
      </c>
      <c r="AD93">
        <f>($B$9*$D$7+$C$9*$D$7)/($B$9+$C$9)</f>
        <v>0</v>
      </c>
      <c r="AE93">
        <f>($B$9*$K$7+$C$9*$K$7)/($B$9+$C$9)</f>
        <v>0</v>
      </c>
      <c r="AF93">
        <v>10</v>
      </c>
      <c r="AG93">
        <v>1550836691.3</v>
      </c>
      <c r="AH93">
        <v>395.649</v>
      </c>
      <c r="AI93">
        <v>399.743</v>
      </c>
      <c r="AJ93">
        <v>7.33116</v>
      </c>
      <c r="AK93">
        <v>3.16111</v>
      </c>
      <c r="AL93">
        <v>1409.18</v>
      </c>
      <c r="AM93">
        <v>99.4592</v>
      </c>
      <c r="AN93">
        <v>0.0214605</v>
      </c>
      <c r="AO93">
        <v>3.90424</v>
      </c>
      <c r="AP93">
        <v>999.9</v>
      </c>
      <c r="AQ93">
        <v>999.9</v>
      </c>
      <c r="AR93">
        <v>10010.6</v>
      </c>
      <c r="AS93">
        <v>0</v>
      </c>
      <c r="AT93">
        <v>582.001</v>
      </c>
      <c r="AU93">
        <v>0</v>
      </c>
      <c r="AV93" t="s">
        <v>204</v>
      </c>
      <c r="AW93">
        <v>0</v>
      </c>
      <c r="AX93">
        <v>-1.442</v>
      </c>
      <c r="AY93">
        <v>-0.036</v>
      </c>
      <c r="AZ93">
        <v>0</v>
      </c>
      <c r="BA93">
        <v>0</v>
      </c>
      <c r="BB93">
        <v>0</v>
      </c>
      <c r="BC93">
        <v>0</v>
      </c>
      <c r="BD93">
        <v>400.97568852459</v>
      </c>
      <c r="BE93">
        <v>-4.59186044371786</v>
      </c>
      <c r="BF93">
        <v>1.450369552014</v>
      </c>
      <c r="BG93">
        <v>-1</v>
      </c>
      <c r="BH93">
        <v>0</v>
      </c>
      <c r="BI93">
        <v>0</v>
      </c>
      <c r="BJ93" t="s">
        <v>205</v>
      </c>
      <c r="BK93">
        <v>1.88462</v>
      </c>
      <c r="BL93">
        <v>1.8816</v>
      </c>
      <c r="BM93">
        <v>1.8831</v>
      </c>
      <c r="BN93">
        <v>1.88187</v>
      </c>
      <c r="BO93">
        <v>1.88373</v>
      </c>
      <c r="BP93">
        <v>1.88309</v>
      </c>
      <c r="BQ93">
        <v>1.88477</v>
      </c>
      <c r="BR93">
        <v>1.88226</v>
      </c>
      <c r="BS93" t="s">
        <v>206</v>
      </c>
      <c r="BT93" t="s">
        <v>17</v>
      </c>
      <c r="BU93" t="s">
        <v>17</v>
      </c>
      <c r="BV93" t="s">
        <v>17</v>
      </c>
      <c r="BW93" t="s">
        <v>207</v>
      </c>
      <c r="BX93" t="s">
        <v>208</v>
      </c>
      <c r="BY93" t="s">
        <v>209</v>
      </c>
      <c r="BZ93" t="s">
        <v>209</v>
      </c>
      <c r="CA93" t="s">
        <v>209</v>
      </c>
      <c r="CB93" t="s">
        <v>209</v>
      </c>
      <c r="CC93">
        <v>5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1305.41</v>
      </c>
      <c r="CJ93">
        <v>1.7709</v>
      </c>
      <c r="CK93">
        <v>4.40852</v>
      </c>
      <c r="CL93">
        <v>7.25428</v>
      </c>
      <c r="CM93">
        <v>29.9996</v>
      </c>
      <c r="CN93">
        <v>7.26912</v>
      </c>
      <c r="CO93">
        <v>7.3513</v>
      </c>
      <c r="CP93">
        <v>-1</v>
      </c>
      <c r="CQ93">
        <v>100</v>
      </c>
      <c r="CR93">
        <v>90.3367</v>
      </c>
      <c r="CS93">
        <v>-999.9</v>
      </c>
      <c r="CT93">
        <v>400</v>
      </c>
      <c r="CU93">
        <v>0</v>
      </c>
      <c r="CV93">
        <v>104.324</v>
      </c>
      <c r="CW93">
        <v>103.723</v>
      </c>
    </row>
    <row r="94" spans="1:101">
      <c r="A94">
        <v>80</v>
      </c>
      <c r="B94">
        <v>1550836693.3</v>
      </c>
      <c r="C94">
        <v>192.599999904633</v>
      </c>
      <c r="D94" t="s">
        <v>366</v>
      </c>
      <c r="E94" t="s">
        <v>367</v>
      </c>
      <c r="F94">
        <f>J94+I94+M94*K94</f>
        <v>0</v>
      </c>
      <c r="G94">
        <f>(1000*AM94)/(L94*(AO94+273.15))</f>
        <v>0</v>
      </c>
      <c r="H94">
        <f>((G94*F94*(1-(AJ94/1000)))/(100*K94))*(BE94/60)</f>
        <v>0</v>
      </c>
      <c r="I94" t="s">
        <v>197</v>
      </c>
      <c r="J94" t="s">
        <v>198</v>
      </c>
      <c r="K94" t="s">
        <v>199</v>
      </c>
      <c r="L94" t="s">
        <v>200</v>
      </c>
      <c r="M94" t="s">
        <v>201</v>
      </c>
      <c r="N94" t="s">
        <v>202</v>
      </c>
      <c r="O94" t="s">
        <v>203</v>
      </c>
      <c r="Q94">
        <v>1550836693.3</v>
      </c>
      <c r="R94">
        <f>AL94*Y94*(AJ94-AK94)/(100*AF94*(1000-Y94*AJ94))</f>
        <v>0</v>
      </c>
      <c r="S94">
        <f>AL94*Y94*(AI94-AH94*(1000-Y94*AK94)/(1000-Y94*AJ94))/(100*AF94)</f>
        <v>0</v>
      </c>
      <c r="T94">
        <f>(U94/V94*100)</f>
        <v>0</v>
      </c>
      <c r="U94">
        <f>AJ94*(AM94+AN94)/1000</f>
        <v>0</v>
      </c>
      <c r="V94">
        <f>0.61365*exp(17.502*AO94/(240.97+AO94))</f>
        <v>0</v>
      </c>
      <c r="W94">
        <v>141</v>
      </c>
      <c r="X94">
        <v>10</v>
      </c>
      <c r="Y94">
        <f>IF(W94*$H$11&gt;=AA94,1.0,(AA94/(AA94-W94*$H$11)))</f>
        <v>0</v>
      </c>
      <c r="Z94">
        <f>(Y94-1)*100</f>
        <v>0</v>
      </c>
      <c r="AA94">
        <f>MAX(0,($B$11+$C$11*AR94)/(1+$D$11*AR94)*AM94/(AO94+273)*$E$11)</f>
        <v>0</v>
      </c>
      <c r="AB94">
        <f>$B$9*AS94+$C$9*AT94</f>
        <v>0</v>
      </c>
      <c r="AC94">
        <f>AB94*AD94</f>
        <v>0</v>
      </c>
      <c r="AD94">
        <f>($B$9*$D$7+$C$9*$D$7)/($B$9+$C$9)</f>
        <v>0</v>
      </c>
      <c r="AE94">
        <f>($B$9*$K$7+$C$9*$K$7)/($B$9+$C$9)</f>
        <v>0</v>
      </c>
      <c r="AF94">
        <v>10</v>
      </c>
      <c r="AG94">
        <v>1550836693.3</v>
      </c>
      <c r="AH94">
        <v>395.525</v>
      </c>
      <c r="AI94">
        <v>399.765</v>
      </c>
      <c r="AJ94">
        <v>7.34285</v>
      </c>
      <c r="AK94">
        <v>3.16004</v>
      </c>
      <c r="AL94">
        <v>1409.22</v>
      </c>
      <c r="AM94">
        <v>99.4585</v>
      </c>
      <c r="AN94">
        <v>0.0215058</v>
      </c>
      <c r="AO94">
        <v>3.9124</v>
      </c>
      <c r="AP94">
        <v>999.9</v>
      </c>
      <c r="AQ94">
        <v>999.9</v>
      </c>
      <c r="AR94">
        <v>10005</v>
      </c>
      <c r="AS94">
        <v>0</v>
      </c>
      <c r="AT94">
        <v>582.016</v>
      </c>
      <c r="AU94">
        <v>0</v>
      </c>
      <c r="AV94" t="s">
        <v>204</v>
      </c>
      <c r="AW94">
        <v>0</v>
      </c>
      <c r="AX94">
        <v>-1.442</v>
      </c>
      <c r="AY94">
        <v>-0.036</v>
      </c>
      <c r="AZ94">
        <v>0</v>
      </c>
      <c r="BA94">
        <v>0</v>
      </c>
      <c r="BB94">
        <v>0</v>
      </c>
      <c r="BC94">
        <v>0</v>
      </c>
      <c r="BD94">
        <v>400.881163934426</v>
      </c>
      <c r="BE94">
        <v>-4.95527897927166</v>
      </c>
      <c r="BF94">
        <v>1.49808259616377</v>
      </c>
      <c r="BG94">
        <v>-1</v>
      </c>
      <c r="BH94">
        <v>0</v>
      </c>
      <c r="BI94">
        <v>0</v>
      </c>
      <c r="BJ94" t="s">
        <v>205</v>
      </c>
      <c r="BK94">
        <v>1.88462</v>
      </c>
      <c r="BL94">
        <v>1.88162</v>
      </c>
      <c r="BM94">
        <v>1.88312</v>
      </c>
      <c r="BN94">
        <v>1.88187</v>
      </c>
      <c r="BO94">
        <v>1.88374</v>
      </c>
      <c r="BP94">
        <v>1.88309</v>
      </c>
      <c r="BQ94">
        <v>1.88477</v>
      </c>
      <c r="BR94">
        <v>1.88225</v>
      </c>
      <c r="BS94" t="s">
        <v>206</v>
      </c>
      <c r="BT94" t="s">
        <v>17</v>
      </c>
      <c r="BU94" t="s">
        <v>17</v>
      </c>
      <c r="BV94" t="s">
        <v>17</v>
      </c>
      <c r="BW94" t="s">
        <v>207</v>
      </c>
      <c r="BX94" t="s">
        <v>208</v>
      </c>
      <c r="BY94" t="s">
        <v>209</v>
      </c>
      <c r="BZ94" t="s">
        <v>209</v>
      </c>
      <c r="CA94" t="s">
        <v>209</v>
      </c>
      <c r="CB94" t="s">
        <v>209</v>
      </c>
      <c r="CC94">
        <v>5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1304.92</v>
      </c>
      <c r="CJ94">
        <v>1.77089</v>
      </c>
      <c r="CK94">
        <v>4.41453</v>
      </c>
      <c r="CL94">
        <v>7.25171</v>
      </c>
      <c r="CM94">
        <v>29.9996</v>
      </c>
      <c r="CN94">
        <v>7.26499</v>
      </c>
      <c r="CO94">
        <v>7.34837</v>
      </c>
      <c r="CP94">
        <v>-1</v>
      </c>
      <c r="CQ94">
        <v>100</v>
      </c>
      <c r="CR94">
        <v>89.94</v>
      </c>
      <c r="CS94">
        <v>-999.9</v>
      </c>
      <c r="CT94">
        <v>400</v>
      </c>
      <c r="CU94">
        <v>0</v>
      </c>
      <c r="CV94">
        <v>104.325</v>
      </c>
      <c r="CW94">
        <v>103.723</v>
      </c>
    </row>
    <row r="95" spans="1:101">
      <c r="A95">
        <v>81</v>
      </c>
      <c r="B95">
        <v>1550836695.3</v>
      </c>
      <c r="C95">
        <v>194.599999904633</v>
      </c>
      <c r="D95" t="s">
        <v>368</v>
      </c>
      <c r="E95" t="s">
        <v>369</v>
      </c>
      <c r="F95">
        <f>J95+I95+M95*K95</f>
        <v>0</v>
      </c>
      <c r="G95">
        <f>(1000*AM95)/(L95*(AO95+273.15))</f>
        <v>0</v>
      </c>
      <c r="H95">
        <f>((G95*F95*(1-(AJ95/1000)))/(100*K95))*(BE95/60)</f>
        <v>0</v>
      </c>
      <c r="I95" t="s">
        <v>197</v>
      </c>
      <c r="J95" t="s">
        <v>198</v>
      </c>
      <c r="K95" t="s">
        <v>199</v>
      </c>
      <c r="L95" t="s">
        <v>200</v>
      </c>
      <c r="M95" t="s">
        <v>201</v>
      </c>
      <c r="N95" t="s">
        <v>202</v>
      </c>
      <c r="O95" t="s">
        <v>203</v>
      </c>
      <c r="Q95">
        <v>1550836695.3</v>
      </c>
      <c r="R95">
        <f>AL95*Y95*(AJ95-AK95)/(100*AF95*(1000-Y95*AJ95))</f>
        <v>0</v>
      </c>
      <c r="S95">
        <f>AL95*Y95*(AI95-AH95*(1000-Y95*AK95)/(1000-Y95*AJ95))/(100*AF95)</f>
        <v>0</v>
      </c>
      <c r="T95">
        <f>(U95/V95*100)</f>
        <v>0</v>
      </c>
      <c r="U95">
        <f>AJ95*(AM95+AN95)/1000</f>
        <v>0</v>
      </c>
      <c r="V95">
        <f>0.61365*exp(17.502*AO95/(240.97+AO95))</f>
        <v>0</v>
      </c>
      <c r="W95">
        <v>151</v>
      </c>
      <c r="X95">
        <v>11</v>
      </c>
      <c r="Y95">
        <f>IF(W95*$H$11&gt;=AA95,1.0,(AA95/(AA95-W95*$H$11)))</f>
        <v>0</v>
      </c>
      <c r="Z95">
        <f>(Y95-1)*100</f>
        <v>0</v>
      </c>
      <c r="AA95">
        <f>MAX(0,($B$11+$C$11*AR95)/(1+$D$11*AR95)*AM95/(AO95+273)*$E$11)</f>
        <v>0</v>
      </c>
      <c r="AB95">
        <f>$B$9*AS95+$C$9*AT95</f>
        <v>0</v>
      </c>
      <c r="AC95">
        <f>AB95*AD95</f>
        <v>0</v>
      </c>
      <c r="AD95">
        <f>($B$9*$D$7+$C$9*$D$7)/($B$9+$C$9)</f>
        <v>0</v>
      </c>
      <c r="AE95">
        <f>($B$9*$K$7+$C$9*$K$7)/($B$9+$C$9)</f>
        <v>0</v>
      </c>
      <c r="AF95">
        <v>10</v>
      </c>
      <c r="AG95">
        <v>1550836695.3</v>
      </c>
      <c r="AH95">
        <v>395.452</v>
      </c>
      <c r="AI95">
        <v>399.753</v>
      </c>
      <c r="AJ95">
        <v>7.35899</v>
      </c>
      <c r="AK95">
        <v>3.15931</v>
      </c>
      <c r="AL95">
        <v>1409.2</v>
      </c>
      <c r="AM95">
        <v>99.459</v>
      </c>
      <c r="AN95">
        <v>0.0212725</v>
      </c>
      <c r="AO95">
        <v>3.93402</v>
      </c>
      <c r="AP95">
        <v>999.9</v>
      </c>
      <c r="AQ95">
        <v>999.9</v>
      </c>
      <c r="AR95">
        <v>9997.5</v>
      </c>
      <c r="AS95">
        <v>0</v>
      </c>
      <c r="AT95">
        <v>582.127</v>
      </c>
      <c r="AU95">
        <v>0</v>
      </c>
      <c r="AV95" t="s">
        <v>204</v>
      </c>
      <c r="AW95">
        <v>0</v>
      </c>
      <c r="AX95">
        <v>-1.442</v>
      </c>
      <c r="AY95">
        <v>-0.036</v>
      </c>
      <c r="AZ95">
        <v>0</v>
      </c>
      <c r="BA95">
        <v>0</v>
      </c>
      <c r="BB95">
        <v>0</v>
      </c>
      <c r="BC95">
        <v>0</v>
      </c>
      <c r="BD95">
        <v>400.749704918033</v>
      </c>
      <c r="BE95">
        <v>-5.09752237579581</v>
      </c>
      <c r="BF95">
        <v>1.52994740983508</v>
      </c>
      <c r="BG95">
        <v>-1</v>
      </c>
      <c r="BH95">
        <v>0</v>
      </c>
      <c r="BI95">
        <v>0</v>
      </c>
      <c r="BJ95" t="s">
        <v>205</v>
      </c>
      <c r="BK95">
        <v>1.88463</v>
      </c>
      <c r="BL95">
        <v>1.88163</v>
      </c>
      <c r="BM95">
        <v>1.88313</v>
      </c>
      <c r="BN95">
        <v>1.88187</v>
      </c>
      <c r="BO95">
        <v>1.88376</v>
      </c>
      <c r="BP95">
        <v>1.88308</v>
      </c>
      <c r="BQ95">
        <v>1.88477</v>
      </c>
      <c r="BR95">
        <v>1.88226</v>
      </c>
      <c r="BS95" t="s">
        <v>206</v>
      </c>
      <c r="BT95" t="s">
        <v>17</v>
      </c>
      <c r="BU95" t="s">
        <v>17</v>
      </c>
      <c r="BV95" t="s">
        <v>17</v>
      </c>
      <c r="BW95" t="s">
        <v>207</v>
      </c>
      <c r="BX95" t="s">
        <v>208</v>
      </c>
      <c r="BY95" t="s">
        <v>209</v>
      </c>
      <c r="BZ95" t="s">
        <v>209</v>
      </c>
      <c r="CA95" t="s">
        <v>209</v>
      </c>
      <c r="CB95" t="s">
        <v>209</v>
      </c>
      <c r="CC95">
        <v>5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1296.91</v>
      </c>
      <c r="CJ95">
        <v>1.77089</v>
      </c>
      <c r="CK95">
        <v>4.42061</v>
      </c>
      <c r="CL95">
        <v>7.24911</v>
      </c>
      <c r="CM95">
        <v>29.9997</v>
      </c>
      <c r="CN95">
        <v>7.26085</v>
      </c>
      <c r="CO95">
        <v>7.34552</v>
      </c>
      <c r="CP95">
        <v>-1</v>
      </c>
      <c r="CQ95">
        <v>100</v>
      </c>
      <c r="CR95">
        <v>89.94</v>
      </c>
      <c r="CS95">
        <v>-999.9</v>
      </c>
      <c r="CT95">
        <v>400</v>
      </c>
      <c r="CU95">
        <v>0</v>
      </c>
      <c r="CV95">
        <v>104.325</v>
      </c>
      <c r="CW95">
        <v>103.724</v>
      </c>
    </row>
    <row r="96" spans="1:101">
      <c r="A96">
        <v>82</v>
      </c>
      <c r="B96">
        <v>1550836697.3</v>
      </c>
      <c r="C96">
        <v>196.599999904633</v>
      </c>
      <c r="D96" t="s">
        <v>370</v>
      </c>
      <c r="E96" t="s">
        <v>371</v>
      </c>
      <c r="F96">
        <f>J96+I96+M96*K96</f>
        <v>0</v>
      </c>
      <c r="G96">
        <f>(1000*AM96)/(L96*(AO96+273.15))</f>
        <v>0</v>
      </c>
      <c r="H96">
        <f>((G96*F96*(1-(AJ96/1000)))/(100*K96))*(BE96/60)</f>
        <v>0</v>
      </c>
      <c r="I96" t="s">
        <v>197</v>
      </c>
      <c r="J96" t="s">
        <v>198</v>
      </c>
      <c r="K96" t="s">
        <v>199</v>
      </c>
      <c r="L96" t="s">
        <v>200</v>
      </c>
      <c r="M96" t="s">
        <v>201</v>
      </c>
      <c r="N96" t="s">
        <v>202</v>
      </c>
      <c r="O96" t="s">
        <v>203</v>
      </c>
      <c r="Q96">
        <v>1550836697.3</v>
      </c>
      <c r="R96">
        <f>AL96*Y96*(AJ96-AK96)/(100*AF96*(1000-Y96*AJ96))</f>
        <v>0</v>
      </c>
      <c r="S96">
        <f>AL96*Y96*(AI96-AH96*(1000-Y96*AK96)/(1000-Y96*AJ96))/(100*AF96)</f>
        <v>0</v>
      </c>
      <c r="T96">
        <f>(U96/V96*100)</f>
        <v>0</v>
      </c>
      <c r="U96">
        <f>AJ96*(AM96+AN96)/1000</f>
        <v>0</v>
      </c>
      <c r="V96">
        <f>0.61365*exp(17.502*AO96/(240.97+AO96))</f>
        <v>0</v>
      </c>
      <c r="W96">
        <v>157</v>
      </c>
      <c r="X96">
        <v>11</v>
      </c>
      <c r="Y96">
        <f>IF(W96*$H$11&gt;=AA96,1.0,(AA96/(AA96-W96*$H$11)))</f>
        <v>0</v>
      </c>
      <c r="Z96">
        <f>(Y96-1)*100</f>
        <v>0</v>
      </c>
      <c r="AA96">
        <f>MAX(0,($B$11+$C$11*AR96)/(1+$D$11*AR96)*AM96/(AO96+273)*$E$11)</f>
        <v>0</v>
      </c>
      <c r="AB96">
        <f>$B$9*AS96+$C$9*AT96</f>
        <v>0</v>
      </c>
      <c r="AC96">
        <f>AB96*AD96</f>
        <v>0</v>
      </c>
      <c r="AD96">
        <f>($B$9*$D$7+$C$9*$D$7)/($B$9+$C$9)</f>
        <v>0</v>
      </c>
      <c r="AE96">
        <f>($B$9*$K$7+$C$9*$K$7)/($B$9+$C$9)</f>
        <v>0</v>
      </c>
      <c r="AF96">
        <v>10</v>
      </c>
      <c r="AG96">
        <v>1550836697.3</v>
      </c>
      <c r="AH96">
        <v>395.43</v>
      </c>
      <c r="AI96">
        <v>399.706</v>
      </c>
      <c r="AJ96">
        <v>7.37161</v>
      </c>
      <c r="AK96">
        <v>3.15836</v>
      </c>
      <c r="AL96">
        <v>1409.31</v>
      </c>
      <c r="AM96">
        <v>99.46</v>
      </c>
      <c r="AN96">
        <v>0.0213178</v>
      </c>
      <c r="AO96">
        <v>3.93283</v>
      </c>
      <c r="AP96">
        <v>999.9</v>
      </c>
      <c r="AQ96">
        <v>999.9</v>
      </c>
      <c r="AR96">
        <v>10025.6</v>
      </c>
      <c r="AS96">
        <v>0</v>
      </c>
      <c r="AT96">
        <v>582.233</v>
      </c>
      <c r="AU96">
        <v>0</v>
      </c>
      <c r="AV96" t="s">
        <v>204</v>
      </c>
      <c r="AW96">
        <v>0</v>
      </c>
      <c r="AX96">
        <v>-1.442</v>
      </c>
      <c r="AY96">
        <v>-0.036</v>
      </c>
      <c r="AZ96">
        <v>0</v>
      </c>
      <c r="BA96">
        <v>0</v>
      </c>
      <c r="BB96">
        <v>0</v>
      </c>
      <c r="BC96">
        <v>0</v>
      </c>
      <c r="BD96">
        <v>400.613508196721</v>
      </c>
      <c r="BE96">
        <v>-5.18377119768303</v>
      </c>
      <c r="BF96">
        <v>1.54963901796463</v>
      </c>
      <c r="BG96">
        <v>-1</v>
      </c>
      <c r="BH96">
        <v>0</v>
      </c>
      <c r="BI96">
        <v>0</v>
      </c>
      <c r="BJ96" t="s">
        <v>205</v>
      </c>
      <c r="BK96">
        <v>1.88462</v>
      </c>
      <c r="BL96">
        <v>1.88162</v>
      </c>
      <c r="BM96">
        <v>1.88312</v>
      </c>
      <c r="BN96">
        <v>1.88187</v>
      </c>
      <c r="BO96">
        <v>1.88373</v>
      </c>
      <c r="BP96">
        <v>1.88308</v>
      </c>
      <c r="BQ96">
        <v>1.88477</v>
      </c>
      <c r="BR96">
        <v>1.88224</v>
      </c>
      <c r="BS96" t="s">
        <v>206</v>
      </c>
      <c r="BT96" t="s">
        <v>17</v>
      </c>
      <c r="BU96" t="s">
        <v>17</v>
      </c>
      <c r="BV96" t="s">
        <v>17</v>
      </c>
      <c r="BW96" t="s">
        <v>207</v>
      </c>
      <c r="BX96" t="s">
        <v>208</v>
      </c>
      <c r="BY96" t="s">
        <v>209</v>
      </c>
      <c r="BZ96" t="s">
        <v>209</v>
      </c>
      <c r="CA96" t="s">
        <v>209</v>
      </c>
      <c r="CB96" t="s">
        <v>209</v>
      </c>
      <c r="CC96">
        <v>5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1292.89</v>
      </c>
      <c r="CJ96">
        <v>1.77089</v>
      </c>
      <c r="CK96">
        <v>4.42598</v>
      </c>
      <c r="CL96">
        <v>7.24702</v>
      </c>
      <c r="CM96">
        <v>29.9996</v>
      </c>
      <c r="CN96">
        <v>7.2567</v>
      </c>
      <c r="CO96">
        <v>7.3425</v>
      </c>
      <c r="CP96">
        <v>-1</v>
      </c>
      <c r="CQ96">
        <v>100</v>
      </c>
      <c r="CR96">
        <v>89.94</v>
      </c>
      <c r="CS96">
        <v>-999.9</v>
      </c>
      <c r="CT96">
        <v>400</v>
      </c>
      <c r="CU96">
        <v>0</v>
      </c>
      <c r="CV96">
        <v>104.325</v>
      </c>
      <c r="CW96">
        <v>103.725</v>
      </c>
    </row>
    <row r="97" spans="1:101">
      <c r="A97">
        <v>83</v>
      </c>
      <c r="B97">
        <v>1550836699.3</v>
      </c>
      <c r="C97">
        <v>198.599999904633</v>
      </c>
      <c r="D97" t="s">
        <v>372</v>
      </c>
      <c r="E97" t="s">
        <v>373</v>
      </c>
      <c r="F97">
        <f>J97+I97+M97*K97</f>
        <v>0</v>
      </c>
      <c r="G97">
        <f>(1000*AM97)/(L97*(AO97+273.15))</f>
        <v>0</v>
      </c>
      <c r="H97">
        <f>((G97*F97*(1-(AJ97/1000)))/(100*K97))*(BE97/60)</f>
        <v>0</v>
      </c>
      <c r="I97" t="s">
        <v>197</v>
      </c>
      <c r="J97" t="s">
        <v>198</v>
      </c>
      <c r="K97" t="s">
        <v>199</v>
      </c>
      <c r="L97" t="s">
        <v>200</v>
      </c>
      <c r="M97" t="s">
        <v>201</v>
      </c>
      <c r="N97" t="s">
        <v>202</v>
      </c>
      <c r="O97" t="s">
        <v>203</v>
      </c>
      <c r="Q97">
        <v>1550836699.3</v>
      </c>
      <c r="R97">
        <f>AL97*Y97*(AJ97-AK97)/(100*AF97*(1000-Y97*AJ97))</f>
        <v>0</v>
      </c>
      <c r="S97">
        <f>AL97*Y97*(AI97-AH97*(1000-Y97*AK97)/(1000-Y97*AJ97))/(100*AF97)</f>
        <v>0</v>
      </c>
      <c r="T97">
        <f>(U97/V97*100)</f>
        <v>0</v>
      </c>
      <c r="U97">
        <f>AJ97*(AM97+AN97)/1000</f>
        <v>0</v>
      </c>
      <c r="V97">
        <f>0.61365*exp(17.502*AO97/(240.97+AO97))</f>
        <v>0</v>
      </c>
      <c r="W97">
        <v>141</v>
      </c>
      <c r="X97">
        <v>10</v>
      </c>
      <c r="Y97">
        <f>IF(W97*$H$11&gt;=AA97,1.0,(AA97/(AA97-W97*$H$11)))</f>
        <v>0</v>
      </c>
      <c r="Z97">
        <f>(Y97-1)*100</f>
        <v>0</v>
      </c>
      <c r="AA97">
        <f>MAX(0,($B$11+$C$11*AR97)/(1+$D$11*AR97)*AM97/(AO97+273)*$E$11)</f>
        <v>0</v>
      </c>
      <c r="AB97">
        <f>$B$9*AS97+$C$9*AT97</f>
        <v>0</v>
      </c>
      <c r="AC97">
        <f>AB97*AD97</f>
        <v>0</v>
      </c>
      <c r="AD97">
        <f>($B$9*$D$7+$C$9*$D$7)/($B$9+$C$9)</f>
        <v>0</v>
      </c>
      <c r="AE97">
        <f>($B$9*$K$7+$C$9*$K$7)/($B$9+$C$9)</f>
        <v>0</v>
      </c>
      <c r="AF97">
        <v>10</v>
      </c>
      <c r="AG97">
        <v>1550836699.3</v>
      </c>
      <c r="AH97">
        <v>395.302</v>
      </c>
      <c r="AI97">
        <v>399.699</v>
      </c>
      <c r="AJ97">
        <v>7.38176</v>
      </c>
      <c r="AK97">
        <v>3.15671</v>
      </c>
      <c r="AL97">
        <v>1409.18</v>
      </c>
      <c r="AM97">
        <v>99.46</v>
      </c>
      <c r="AN97">
        <v>0.0215579</v>
      </c>
      <c r="AO97">
        <v>3.94899</v>
      </c>
      <c r="AP97">
        <v>999.9</v>
      </c>
      <c r="AQ97">
        <v>999.9</v>
      </c>
      <c r="AR97">
        <v>10014.4</v>
      </c>
      <c r="AS97">
        <v>0</v>
      </c>
      <c r="AT97">
        <v>582.158</v>
      </c>
      <c r="AU97">
        <v>0</v>
      </c>
      <c r="AV97" t="s">
        <v>204</v>
      </c>
      <c r="AW97">
        <v>0</v>
      </c>
      <c r="AX97">
        <v>-1.442</v>
      </c>
      <c r="AY97">
        <v>-0.036</v>
      </c>
      <c r="AZ97">
        <v>0</v>
      </c>
      <c r="BA97">
        <v>0</v>
      </c>
      <c r="BB97">
        <v>0</v>
      </c>
      <c r="BC97">
        <v>0</v>
      </c>
      <c r="BD97">
        <v>400.476459016393</v>
      </c>
      <c r="BE97">
        <v>-5.22696249161737</v>
      </c>
      <c r="BF97">
        <v>1.55945249507188</v>
      </c>
      <c r="BG97">
        <v>-1</v>
      </c>
      <c r="BH97">
        <v>0</v>
      </c>
      <c r="BI97">
        <v>0</v>
      </c>
      <c r="BJ97" t="s">
        <v>205</v>
      </c>
      <c r="BK97">
        <v>1.88461</v>
      </c>
      <c r="BL97">
        <v>1.88162</v>
      </c>
      <c r="BM97">
        <v>1.88312</v>
      </c>
      <c r="BN97">
        <v>1.88187</v>
      </c>
      <c r="BO97">
        <v>1.88373</v>
      </c>
      <c r="BP97">
        <v>1.88308</v>
      </c>
      <c r="BQ97">
        <v>1.88477</v>
      </c>
      <c r="BR97">
        <v>1.88223</v>
      </c>
      <c r="BS97" t="s">
        <v>206</v>
      </c>
      <c r="BT97" t="s">
        <v>17</v>
      </c>
      <c r="BU97" t="s">
        <v>17</v>
      </c>
      <c r="BV97" t="s">
        <v>17</v>
      </c>
      <c r="BW97" t="s">
        <v>207</v>
      </c>
      <c r="BX97" t="s">
        <v>208</v>
      </c>
      <c r="BY97" t="s">
        <v>209</v>
      </c>
      <c r="BZ97" t="s">
        <v>209</v>
      </c>
      <c r="CA97" t="s">
        <v>209</v>
      </c>
      <c r="CB97" t="s">
        <v>209</v>
      </c>
      <c r="CC97">
        <v>5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1304.45</v>
      </c>
      <c r="CJ97">
        <v>1.77089</v>
      </c>
      <c r="CK97">
        <v>4.43143</v>
      </c>
      <c r="CL97">
        <v>7.24495</v>
      </c>
      <c r="CM97">
        <v>29.9997</v>
      </c>
      <c r="CN97">
        <v>7.25255</v>
      </c>
      <c r="CO97">
        <v>7.33965</v>
      </c>
      <c r="CP97">
        <v>-1</v>
      </c>
      <c r="CQ97">
        <v>100</v>
      </c>
      <c r="CR97">
        <v>89.94</v>
      </c>
      <c r="CS97">
        <v>-999.9</v>
      </c>
      <c r="CT97">
        <v>400</v>
      </c>
      <c r="CU97">
        <v>0</v>
      </c>
      <c r="CV97">
        <v>104.325</v>
      </c>
      <c r="CW97">
        <v>103.725</v>
      </c>
    </row>
    <row r="98" spans="1:101">
      <c r="A98">
        <v>84</v>
      </c>
      <c r="B98">
        <v>1550836701.3</v>
      </c>
      <c r="C98">
        <v>200.599999904633</v>
      </c>
      <c r="D98" t="s">
        <v>374</v>
      </c>
      <c r="E98" t="s">
        <v>375</v>
      </c>
      <c r="F98">
        <f>J98+I98+M98*K98</f>
        <v>0</v>
      </c>
      <c r="G98">
        <f>(1000*AM98)/(L98*(AO98+273.15))</f>
        <v>0</v>
      </c>
      <c r="H98">
        <f>((G98*F98*(1-(AJ98/1000)))/(100*K98))*(BE98/60)</f>
        <v>0</v>
      </c>
      <c r="I98" t="s">
        <v>197</v>
      </c>
      <c r="J98" t="s">
        <v>198</v>
      </c>
      <c r="K98" t="s">
        <v>199</v>
      </c>
      <c r="L98" t="s">
        <v>200</v>
      </c>
      <c r="M98" t="s">
        <v>201</v>
      </c>
      <c r="N98" t="s">
        <v>202</v>
      </c>
      <c r="O98" t="s">
        <v>203</v>
      </c>
      <c r="Q98">
        <v>1550836701.3</v>
      </c>
      <c r="R98">
        <f>AL98*Y98*(AJ98-AK98)/(100*AF98*(1000-Y98*AJ98))</f>
        <v>0</v>
      </c>
      <c r="S98">
        <f>AL98*Y98*(AI98-AH98*(1000-Y98*AK98)/(1000-Y98*AJ98))/(100*AF98)</f>
        <v>0</v>
      </c>
      <c r="T98">
        <f>(U98/V98*100)</f>
        <v>0</v>
      </c>
      <c r="U98">
        <f>AJ98*(AM98+AN98)/1000</f>
        <v>0</v>
      </c>
      <c r="V98">
        <f>0.61365*exp(17.502*AO98/(240.97+AO98))</f>
        <v>0</v>
      </c>
      <c r="W98">
        <v>123</v>
      </c>
      <c r="X98">
        <v>9</v>
      </c>
      <c r="Y98">
        <f>IF(W98*$H$11&gt;=AA98,1.0,(AA98/(AA98-W98*$H$11)))</f>
        <v>0</v>
      </c>
      <c r="Z98">
        <f>(Y98-1)*100</f>
        <v>0</v>
      </c>
      <c r="AA98">
        <f>MAX(0,($B$11+$C$11*AR98)/(1+$D$11*AR98)*AM98/(AO98+273)*$E$11)</f>
        <v>0</v>
      </c>
      <c r="AB98">
        <f>$B$9*AS98+$C$9*AT98</f>
        <v>0</v>
      </c>
      <c r="AC98">
        <f>AB98*AD98</f>
        <v>0</v>
      </c>
      <c r="AD98">
        <f>($B$9*$D$7+$C$9*$D$7)/($B$9+$C$9)</f>
        <v>0</v>
      </c>
      <c r="AE98">
        <f>($B$9*$K$7+$C$9*$K$7)/($B$9+$C$9)</f>
        <v>0</v>
      </c>
      <c r="AF98">
        <v>10</v>
      </c>
      <c r="AG98">
        <v>1550836701.3</v>
      </c>
      <c r="AH98">
        <v>395.22</v>
      </c>
      <c r="AI98">
        <v>399.708</v>
      </c>
      <c r="AJ98">
        <v>7.39851</v>
      </c>
      <c r="AK98">
        <v>3.15561</v>
      </c>
      <c r="AL98">
        <v>1409.31</v>
      </c>
      <c r="AM98">
        <v>99.4594</v>
      </c>
      <c r="AN98">
        <v>0.0217108</v>
      </c>
      <c r="AO98">
        <v>3.97485</v>
      </c>
      <c r="AP98">
        <v>999.9</v>
      </c>
      <c r="AQ98">
        <v>999.9</v>
      </c>
      <c r="AR98">
        <v>9985</v>
      </c>
      <c r="AS98">
        <v>0</v>
      </c>
      <c r="AT98">
        <v>582.157</v>
      </c>
      <c r="AU98">
        <v>0</v>
      </c>
      <c r="AV98" t="s">
        <v>204</v>
      </c>
      <c r="AW98">
        <v>0</v>
      </c>
      <c r="AX98">
        <v>-1.442</v>
      </c>
      <c r="AY98">
        <v>-0.036</v>
      </c>
      <c r="AZ98">
        <v>0</v>
      </c>
      <c r="BA98">
        <v>0</v>
      </c>
      <c r="BB98">
        <v>0</v>
      </c>
      <c r="BC98">
        <v>0</v>
      </c>
      <c r="BD98">
        <v>400.33506557377</v>
      </c>
      <c r="BE98">
        <v>-5.23474469746499</v>
      </c>
      <c r="BF98">
        <v>1.56124994448125</v>
      </c>
      <c r="BG98">
        <v>-1</v>
      </c>
      <c r="BH98">
        <v>0</v>
      </c>
      <c r="BI98">
        <v>0</v>
      </c>
      <c r="BJ98" t="s">
        <v>205</v>
      </c>
      <c r="BK98">
        <v>1.88462</v>
      </c>
      <c r="BL98">
        <v>1.88163</v>
      </c>
      <c r="BM98">
        <v>1.88312</v>
      </c>
      <c r="BN98">
        <v>1.88187</v>
      </c>
      <c r="BO98">
        <v>1.88374</v>
      </c>
      <c r="BP98">
        <v>1.88309</v>
      </c>
      <c r="BQ98">
        <v>1.88477</v>
      </c>
      <c r="BR98">
        <v>1.88226</v>
      </c>
      <c r="BS98" t="s">
        <v>206</v>
      </c>
      <c r="BT98" t="s">
        <v>17</v>
      </c>
      <c r="BU98" t="s">
        <v>17</v>
      </c>
      <c r="BV98" t="s">
        <v>17</v>
      </c>
      <c r="BW98" t="s">
        <v>207</v>
      </c>
      <c r="BX98" t="s">
        <v>208</v>
      </c>
      <c r="BY98" t="s">
        <v>209</v>
      </c>
      <c r="BZ98" t="s">
        <v>209</v>
      </c>
      <c r="CA98" t="s">
        <v>209</v>
      </c>
      <c r="CB98" t="s">
        <v>209</v>
      </c>
      <c r="CC98">
        <v>5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1318.06</v>
      </c>
      <c r="CJ98">
        <v>1.77089</v>
      </c>
      <c r="CK98">
        <v>4.43761</v>
      </c>
      <c r="CL98">
        <v>7.24289</v>
      </c>
      <c r="CM98">
        <v>29.9999</v>
      </c>
      <c r="CN98">
        <v>7.24841</v>
      </c>
      <c r="CO98">
        <v>7.33697</v>
      </c>
      <c r="CP98">
        <v>-1</v>
      </c>
      <c r="CQ98">
        <v>100</v>
      </c>
      <c r="CR98">
        <v>89.543</v>
      </c>
      <c r="CS98">
        <v>-999.9</v>
      </c>
      <c r="CT98">
        <v>400</v>
      </c>
      <c r="CU98">
        <v>0</v>
      </c>
      <c r="CV98">
        <v>104.325</v>
      </c>
      <c r="CW98">
        <v>103.725</v>
      </c>
    </row>
    <row r="99" spans="1:101">
      <c r="A99">
        <v>85</v>
      </c>
      <c r="B99">
        <v>1550836703.3</v>
      </c>
      <c r="C99">
        <v>202.599999904633</v>
      </c>
      <c r="D99" t="s">
        <v>376</v>
      </c>
      <c r="E99" t="s">
        <v>377</v>
      </c>
      <c r="F99">
        <f>J99+I99+M99*K99</f>
        <v>0</v>
      </c>
      <c r="G99">
        <f>(1000*AM99)/(L99*(AO99+273.15))</f>
        <v>0</v>
      </c>
      <c r="H99">
        <f>((G99*F99*(1-(AJ99/1000)))/(100*K99))*(BE99/60)</f>
        <v>0</v>
      </c>
      <c r="I99" t="s">
        <v>197</v>
      </c>
      <c r="J99" t="s">
        <v>198</v>
      </c>
      <c r="K99" t="s">
        <v>199</v>
      </c>
      <c r="L99" t="s">
        <v>200</v>
      </c>
      <c r="M99" t="s">
        <v>201</v>
      </c>
      <c r="N99" t="s">
        <v>202</v>
      </c>
      <c r="O99" t="s">
        <v>203</v>
      </c>
      <c r="Q99">
        <v>1550836703.3</v>
      </c>
      <c r="R99">
        <f>AL99*Y99*(AJ99-AK99)/(100*AF99*(1000-Y99*AJ99))</f>
        <v>0</v>
      </c>
      <c r="S99">
        <f>AL99*Y99*(AI99-AH99*(1000-Y99*AK99)/(1000-Y99*AJ99))/(100*AF99)</f>
        <v>0</v>
      </c>
      <c r="T99">
        <f>(U99/V99*100)</f>
        <v>0</v>
      </c>
      <c r="U99">
        <f>AJ99*(AM99+AN99)/1000</f>
        <v>0</v>
      </c>
      <c r="V99">
        <f>0.61365*exp(17.502*AO99/(240.97+AO99))</f>
        <v>0</v>
      </c>
      <c r="W99">
        <v>128</v>
      </c>
      <c r="X99">
        <v>9</v>
      </c>
      <c r="Y99">
        <f>IF(W99*$H$11&gt;=AA99,1.0,(AA99/(AA99-W99*$H$11)))</f>
        <v>0</v>
      </c>
      <c r="Z99">
        <f>(Y99-1)*100</f>
        <v>0</v>
      </c>
      <c r="AA99">
        <f>MAX(0,($B$11+$C$11*AR99)/(1+$D$11*AR99)*AM99/(AO99+273)*$E$11)</f>
        <v>0</v>
      </c>
      <c r="AB99">
        <f>$B$9*AS99+$C$9*AT99</f>
        <v>0</v>
      </c>
      <c r="AC99">
        <f>AB99*AD99</f>
        <v>0</v>
      </c>
      <c r="AD99">
        <f>($B$9*$D$7+$C$9*$D$7)/($B$9+$C$9)</f>
        <v>0</v>
      </c>
      <c r="AE99">
        <f>($B$9*$K$7+$C$9*$K$7)/($B$9+$C$9)</f>
        <v>0</v>
      </c>
      <c r="AF99">
        <v>10</v>
      </c>
      <c r="AG99">
        <v>1550836703.3</v>
      </c>
      <c r="AH99">
        <v>395.173</v>
      </c>
      <c r="AI99">
        <v>399.675</v>
      </c>
      <c r="AJ99">
        <v>7.41035</v>
      </c>
      <c r="AK99">
        <v>3.15446</v>
      </c>
      <c r="AL99">
        <v>1409.26</v>
      </c>
      <c r="AM99">
        <v>99.4587</v>
      </c>
      <c r="AN99">
        <v>0.0214702</v>
      </c>
      <c r="AO99">
        <v>3.98286</v>
      </c>
      <c r="AP99">
        <v>999.9</v>
      </c>
      <c r="AQ99">
        <v>999.9</v>
      </c>
      <c r="AR99">
        <v>10015</v>
      </c>
      <c r="AS99">
        <v>0</v>
      </c>
      <c r="AT99">
        <v>582.363</v>
      </c>
      <c r="AU99">
        <v>0</v>
      </c>
      <c r="AV99" t="s">
        <v>204</v>
      </c>
      <c r="AW99">
        <v>0</v>
      </c>
      <c r="AX99">
        <v>-1.442</v>
      </c>
      <c r="AY99">
        <v>-0.036</v>
      </c>
      <c r="AZ99">
        <v>0</v>
      </c>
      <c r="BA99">
        <v>0</v>
      </c>
      <c r="BB99">
        <v>0</v>
      </c>
      <c r="BC99">
        <v>0</v>
      </c>
      <c r="BD99">
        <v>400.191959016393</v>
      </c>
      <c r="BE99">
        <v>-5.20168815856273</v>
      </c>
      <c r="BF99">
        <v>1.55338264631138</v>
      </c>
      <c r="BG99">
        <v>-1</v>
      </c>
      <c r="BH99">
        <v>0</v>
      </c>
      <c r="BI99">
        <v>0</v>
      </c>
      <c r="BJ99" t="s">
        <v>205</v>
      </c>
      <c r="BK99">
        <v>1.88463</v>
      </c>
      <c r="BL99">
        <v>1.88162</v>
      </c>
      <c r="BM99">
        <v>1.88311</v>
      </c>
      <c r="BN99">
        <v>1.88187</v>
      </c>
      <c r="BO99">
        <v>1.88374</v>
      </c>
      <c r="BP99">
        <v>1.88308</v>
      </c>
      <c r="BQ99">
        <v>1.88478</v>
      </c>
      <c r="BR99">
        <v>1.88227</v>
      </c>
      <c r="BS99" t="s">
        <v>206</v>
      </c>
      <c r="BT99" t="s">
        <v>17</v>
      </c>
      <c r="BU99" t="s">
        <v>17</v>
      </c>
      <c r="BV99" t="s">
        <v>17</v>
      </c>
      <c r="BW99" t="s">
        <v>207</v>
      </c>
      <c r="BX99" t="s">
        <v>208</v>
      </c>
      <c r="BY99" t="s">
        <v>209</v>
      </c>
      <c r="BZ99" t="s">
        <v>209</v>
      </c>
      <c r="CA99" t="s">
        <v>209</v>
      </c>
      <c r="CB99" t="s">
        <v>209</v>
      </c>
      <c r="CC99">
        <v>5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1314.25</v>
      </c>
      <c r="CJ99">
        <v>1.77088</v>
      </c>
      <c r="CK99">
        <v>4.44394</v>
      </c>
      <c r="CL99">
        <v>7.24083</v>
      </c>
      <c r="CM99">
        <v>29.9998</v>
      </c>
      <c r="CN99">
        <v>7.2445</v>
      </c>
      <c r="CO99">
        <v>7.33411</v>
      </c>
      <c r="CP99">
        <v>-1</v>
      </c>
      <c r="CQ99">
        <v>100</v>
      </c>
      <c r="CR99">
        <v>89.543</v>
      </c>
      <c r="CS99">
        <v>-999.9</v>
      </c>
      <c r="CT99">
        <v>400</v>
      </c>
      <c r="CU99">
        <v>0</v>
      </c>
      <c r="CV99">
        <v>104.325</v>
      </c>
      <c r="CW99">
        <v>103.725</v>
      </c>
    </row>
    <row r="100" spans="1:101">
      <c r="A100">
        <v>86</v>
      </c>
      <c r="B100">
        <v>1550836705.3</v>
      </c>
      <c r="C100">
        <v>204.599999904633</v>
      </c>
      <c r="D100" t="s">
        <v>378</v>
      </c>
      <c r="E100" t="s">
        <v>379</v>
      </c>
      <c r="F100">
        <f>J100+I100+M100*K100</f>
        <v>0</v>
      </c>
      <c r="G100">
        <f>(1000*AM100)/(L100*(AO100+273.15))</f>
        <v>0</v>
      </c>
      <c r="H100">
        <f>((G100*F100*(1-(AJ100/1000)))/(100*K100))*(BE100/60)</f>
        <v>0</v>
      </c>
      <c r="I100" t="s">
        <v>197</v>
      </c>
      <c r="J100" t="s">
        <v>198</v>
      </c>
      <c r="K100" t="s">
        <v>199</v>
      </c>
      <c r="L100" t="s">
        <v>200</v>
      </c>
      <c r="M100" t="s">
        <v>201</v>
      </c>
      <c r="N100" t="s">
        <v>202</v>
      </c>
      <c r="O100" t="s">
        <v>203</v>
      </c>
      <c r="Q100">
        <v>1550836705.3</v>
      </c>
      <c r="R100">
        <f>AL100*Y100*(AJ100-AK100)/(100*AF100*(1000-Y100*AJ100))</f>
        <v>0</v>
      </c>
      <c r="S100">
        <f>AL100*Y100*(AI100-AH100*(1000-Y100*AK100)/(1000-Y100*AJ100))/(100*AF100)</f>
        <v>0</v>
      </c>
      <c r="T100">
        <f>(U100/V100*100)</f>
        <v>0</v>
      </c>
      <c r="U100">
        <f>AJ100*(AM100+AN100)/1000</f>
        <v>0</v>
      </c>
      <c r="V100">
        <f>0.61365*exp(17.502*AO100/(240.97+AO100))</f>
        <v>0</v>
      </c>
      <c r="W100">
        <v>150</v>
      </c>
      <c r="X100">
        <v>11</v>
      </c>
      <c r="Y100">
        <f>IF(W100*$H$11&gt;=AA100,1.0,(AA100/(AA100-W100*$H$11)))</f>
        <v>0</v>
      </c>
      <c r="Z100">
        <f>(Y100-1)*100</f>
        <v>0</v>
      </c>
      <c r="AA100">
        <f>MAX(0,($B$11+$C$11*AR100)/(1+$D$11*AR100)*AM100/(AO100+273)*$E$11)</f>
        <v>0</v>
      </c>
      <c r="AB100">
        <f>$B$9*AS100+$C$9*AT100</f>
        <v>0</v>
      </c>
      <c r="AC100">
        <f>AB100*AD100</f>
        <v>0</v>
      </c>
      <c r="AD100">
        <f>($B$9*$D$7+$C$9*$D$7)/($B$9+$C$9)</f>
        <v>0</v>
      </c>
      <c r="AE100">
        <f>($B$9*$K$7+$C$9*$K$7)/($B$9+$C$9)</f>
        <v>0</v>
      </c>
      <c r="AF100">
        <v>10</v>
      </c>
      <c r="AG100">
        <v>1550836705.3</v>
      </c>
      <c r="AH100">
        <v>395.081</v>
      </c>
      <c r="AI100">
        <v>399.681</v>
      </c>
      <c r="AJ100">
        <v>7.42006</v>
      </c>
      <c r="AK100">
        <v>3.15303</v>
      </c>
      <c r="AL100">
        <v>1409.21</v>
      </c>
      <c r="AM100">
        <v>99.4591</v>
      </c>
      <c r="AN100">
        <v>0.0214301</v>
      </c>
      <c r="AO100">
        <v>3.9979</v>
      </c>
      <c r="AP100">
        <v>999.9</v>
      </c>
      <c r="AQ100">
        <v>999.9</v>
      </c>
      <c r="AR100">
        <v>10006.9</v>
      </c>
      <c r="AS100">
        <v>0</v>
      </c>
      <c r="AT100">
        <v>582.609</v>
      </c>
      <c r="AU100">
        <v>0</v>
      </c>
      <c r="AV100" t="s">
        <v>204</v>
      </c>
      <c r="AW100">
        <v>0</v>
      </c>
      <c r="AX100">
        <v>-1.442</v>
      </c>
      <c r="AY100">
        <v>-0.036</v>
      </c>
      <c r="AZ100">
        <v>0</v>
      </c>
      <c r="BA100">
        <v>0</v>
      </c>
      <c r="BB100">
        <v>0</v>
      </c>
      <c r="BC100">
        <v>0</v>
      </c>
      <c r="BD100">
        <v>400.047639344262</v>
      </c>
      <c r="BE100">
        <v>-5.12276973522363</v>
      </c>
      <c r="BF100">
        <v>1.53428513318986</v>
      </c>
      <c r="BG100">
        <v>-1</v>
      </c>
      <c r="BH100">
        <v>0</v>
      </c>
      <c r="BI100">
        <v>0</v>
      </c>
      <c r="BJ100" t="s">
        <v>205</v>
      </c>
      <c r="BK100">
        <v>1.88463</v>
      </c>
      <c r="BL100">
        <v>1.8816</v>
      </c>
      <c r="BM100">
        <v>1.88311</v>
      </c>
      <c r="BN100">
        <v>1.88187</v>
      </c>
      <c r="BO100">
        <v>1.88373</v>
      </c>
      <c r="BP100">
        <v>1.88308</v>
      </c>
      <c r="BQ100">
        <v>1.88477</v>
      </c>
      <c r="BR100">
        <v>1.88225</v>
      </c>
      <c r="BS100" t="s">
        <v>206</v>
      </c>
      <c r="BT100" t="s">
        <v>17</v>
      </c>
      <c r="BU100" t="s">
        <v>17</v>
      </c>
      <c r="BV100" t="s">
        <v>17</v>
      </c>
      <c r="BW100" t="s">
        <v>207</v>
      </c>
      <c r="BX100" t="s">
        <v>208</v>
      </c>
      <c r="BY100" t="s">
        <v>209</v>
      </c>
      <c r="BZ100" t="s">
        <v>209</v>
      </c>
      <c r="CA100" t="s">
        <v>209</v>
      </c>
      <c r="CB100" t="s">
        <v>209</v>
      </c>
      <c r="CC100">
        <v>5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1297.87</v>
      </c>
      <c r="CJ100">
        <v>1.77088</v>
      </c>
      <c r="CK100">
        <v>4.45049</v>
      </c>
      <c r="CL100">
        <v>7.23876</v>
      </c>
      <c r="CM100">
        <v>29.9996</v>
      </c>
      <c r="CN100">
        <v>7.24088</v>
      </c>
      <c r="CO100">
        <v>7.33152</v>
      </c>
      <c r="CP100">
        <v>-1</v>
      </c>
      <c r="CQ100">
        <v>100</v>
      </c>
      <c r="CR100">
        <v>89.543</v>
      </c>
      <c r="CS100">
        <v>-999.9</v>
      </c>
      <c r="CT100">
        <v>400</v>
      </c>
      <c r="CU100">
        <v>0</v>
      </c>
      <c r="CV100">
        <v>104.325</v>
      </c>
      <c r="CW100">
        <v>103.724</v>
      </c>
    </row>
    <row r="101" spans="1:101">
      <c r="A101">
        <v>87</v>
      </c>
      <c r="B101">
        <v>1550836707.3</v>
      </c>
      <c r="C101">
        <v>206.599999904633</v>
      </c>
      <c r="D101" t="s">
        <v>380</v>
      </c>
      <c r="E101" t="s">
        <v>381</v>
      </c>
      <c r="F101">
        <f>J101+I101+M101*K101</f>
        <v>0</v>
      </c>
      <c r="G101">
        <f>(1000*AM101)/(L101*(AO101+273.15))</f>
        <v>0</v>
      </c>
      <c r="H101">
        <f>((G101*F101*(1-(AJ101/1000)))/(100*K101))*(BE101/60)</f>
        <v>0</v>
      </c>
      <c r="I101" t="s">
        <v>197</v>
      </c>
      <c r="J101" t="s">
        <v>198</v>
      </c>
      <c r="K101" t="s">
        <v>199</v>
      </c>
      <c r="L101" t="s">
        <v>200</v>
      </c>
      <c r="M101" t="s">
        <v>201</v>
      </c>
      <c r="N101" t="s">
        <v>202</v>
      </c>
      <c r="O101" t="s">
        <v>203</v>
      </c>
      <c r="Q101">
        <v>1550836707.3</v>
      </c>
      <c r="R101">
        <f>AL101*Y101*(AJ101-AK101)/(100*AF101*(1000-Y101*AJ101))</f>
        <v>0</v>
      </c>
      <c r="S101">
        <f>AL101*Y101*(AI101-AH101*(1000-Y101*AK101)/(1000-Y101*AJ101))/(100*AF101)</f>
        <v>0</v>
      </c>
      <c r="T101">
        <f>(U101/V101*100)</f>
        <v>0</v>
      </c>
      <c r="U101">
        <f>AJ101*(AM101+AN101)/1000</f>
        <v>0</v>
      </c>
      <c r="V101">
        <f>0.61365*exp(17.502*AO101/(240.97+AO101))</f>
        <v>0</v>
      </c>
      <c r="W101">
        <v>141</v>
      </c>
      <c r="X101">
        <v>10</v>
      </c>
      <c r="Y101">
        <f>IF(W101*$H$11&gt;=AA101,1.0,(AA101/(AA101-W101*$H$11)))</f>
        <v>0</v>
      </c>
      <c r="Z101">
        <f>(Y101-1)*100</f>
        <v>0</v>
      </c>
      <c r="AA101">
        <f>MAX(0,($B$11+$C$11*AR101)/(1+$D$11*AR101)*AM101/(AO101+273)*$E$11)</f>
        <v>0</v>
      </c>
      <c r="AB101">
        <f>$B$9*AS101+$C$9*AT101</f>
        <v>0</v>
      </c>
      <c r="AC101">
        <f>AB101*AD101</f>
        <v>0</v>
      </c>
      <c r="AD101">
        <f>($B$9*$D$7+$C$9*$D$7)/($B$9+$C$9)</f>
        <v>0</v>
      </c>
      <c r="AE101">
        <f>($B$9*$K$7+$C$9*$K$7)/($B$9+$C$9)</f>
        <v>0</v>
      </c>
      <c r="AF101">
        <v>10</v>
      </c>
      <c r="AG101">
        <v>1550836707.3</v>
      </c>
      <c r="AH101">
        <v>395.021</v>
      </c>
      <c r="AI101">
        <v>399.7</v>
      </c>
      <c r="AJ101">
        <v>7.42733</v>
      </c>
      <c r="AK101">
        <v>3.15207</v>
      </c>
      <c r="AL101">
        <v>1409.59</v>
      </c>
      <c r="AM101">
        <v>99.4594</v>
      </c>
      <c r="AN101">
        <v>0.0216147</v>
      </c>
      <c r="AO101">
        <v>3.9984</v>
      </c>
      <c r="AP101">
        <v>999.9</v>
      </c>
      <c r="AQ101">
        <v>999.9</v>
      </c>
      <c r="AR101">
        <v>9976.88</v>
      </c>
      <c r="AS101">
        <v>0</v>
      </c>
      <c r="AT101">
        <v>582.418</v>
      </c>
      <c r="AU101">
        <v>0</v>
      </c>
      <c r="AV101" t="s">
        <v>204</v>
      </c>
      <c r="AW101">
        <v>0</v>
      </c>
      <c r="AX101">
        <v>-1.442</v>
      </c>
      <c r="AY101">
        <v>-0.036</v>
      </c>
      <c r="AZ101">
        <v>0</v>
      </c>
      <c r="BA101">
        <v>0</v>
      </c>
      <c r="BB101">
        <v>0</v>
      </c>
      <c r="BC101">
        <v>0</v>
      </c>
      <c r="BD101">
        <v>399.898754098361</v>
      </c>
      <c r="BE101">
        <v>-4.99626320516019</v>
      </c>
      <c r="BF101">
        <v>1.50219839618461</v>
      </c>
      <c r="BG101">
        <v>-1</v>
      </c>
      <c r="BH101">
        <v>0</v>
      </c>
      <c r="BI101">
        <v>0</v>
      </c>
      <c r="BJ101" t="s">
        <v>205</v>
      </c>
      <c r="BK101">
        <v>1.88462</v>
      </c>
      <c r="BL101">
        <v>1.88159</v>
      </c>
      <c r="BM101">
        <v>1.88312</v>
      </c>
      <c r="BN101">
        <v>1.88187</v>
      </c>
      <c r="BO101">
        <v>1.88373</v>
      </c>
      <c r="BP101">
        <v>1.88309</v>
      </c>
      <c r="BQ101">
        <v>1.88477</v>
      </c>
      <c r="BR101">
        <v>1.88224</v>
      </c>
      <c r="BS101" t="s">
        <v>206</v>
      </c>
      <c r="BT101" t="s">
        <v>17</v>
      </c>
      <c r="BU101" t="s">
        <v>17</v>
      </c>
      <c r="BV101" t="s">
        <v>17</v>
      </c>
      <c r="BW101" t="s">
        <v>207</v>
      </c>
      <c r="BX101" t="s">
        <v>208</v>
      </c>
      <c r="BY101" t="s">
        <v>209</v>
      </c>
      <c r="BZ101" t="s">
        <v>209</v>
      </c>
      <c r="CA101" t="s">
        <v>209</v>
      </c>
      <c r="CB101" t="s">
        <v>209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1304.89</v>
      </c>
      <c r="CJ101">
        <v>1.77088</v>
      </c>
      <c r="CK101">
        <v>4.45724</v>
      </c>
      <c r="CL101">
        <v>7.23718</v>
      </c>
      <c r="CM101">
        <v>29.9996</v>
      </c>
      <c r="CN101">
        <v>7.23703</v>
      </c>
      <c r="CO101">
        <v>7.32894</v>
      </c>
      <c r="CP101">
        <v>-1</v>
      </c>
      <c r="CQ101">
        <v>100</v>
      </c>
      <c r="CR101">
        <v>89.1496</v>
      </c>
      <c r="CS101">
        <v>-999.9</v>
      </c>
      <c r="CT101">
        <v>400</v>
      </c>
      <c r="CU101">
        <v>0</v>
      </c>
      <c r="CV101">
        <v>104.325</v>
      </c>
      <c r="CW101">
        <v>103.724</v>
      </c>
    </row>
    <row r="102" spans="1:101">
      <c r="A102">
        <v>88</v>
      </c>
      <c r="B102">
        <v>1550836709.3</v>
      </c>
      <c r="C102">
        <v>208.599999904633</v>
      </c>
      <c r="D102" t="s">
        <v>382</v>
      </c>
      <c r="E102" t="s">
        <v>383</v>
      </c>
      <c r="F102">
        <f>J102+I102+M102*K102</f>
        <v>0</v>
      </c>
      <c r="G102">
        <f>(1000*AM102)/(L102*(AO102+273.15))</f>
        <v>0</v>
      </c>
      <c r="H102">
        <f>((G102*F102*(1-(AJ102/1000)))/(100*K102))*(BE102/60)</f>
        <v>0</v>
      </c>
      <c r="I102" t="s">
        <v>197</v>
      </c>
      <c r="J102" t="s">
        <v>198</v>
      </c>
      <c r="K102" t="s">
        <v>199</v>
      </c>
      <c r="L102" t="s">
        <v>200</v>
      </c>
      <c r="M102" t="s">
        <v>201</v>
      </c>
      <c r="N102" t="s">
        <v>202</v>
      </c>
      <c r="O102" t="s">
        <v>203</v>
      </c>
      <c r="Q102">
        <v>1550836709.3</v>
      </c>
      <c r="R102">
        <f>AL102*Y102*(AJ102-AK102)/(100*AF102*(1000-Y102*AJ102))</f>
        <v>0</v>
      </c>
      <c r="S102">
        <f>AL102*Y102*(AI102-AH102*(1000-Y102*AK102)/(1000-Y102*AJ102))/(100*AF102)</f>
        <v>0</v>
      </c>
      <c r="T102">
        <f>(U102/V102*100)</f>
        <v>0</v>
      </c>
      <c r="U102">
        <f>AJ102*(AM102+AN102)/1000</f>
        <v>0</v>
      </c>
      <c r="V102">
        <f>0.61365*exp(17.502*AO102/(240.97+AO102))</f>
        <v>0</v>
      </c>
      <c r="W102">
        <v>140</v>
      </c>
      <c r="X102">
        <v>10</v>
      </c>
      <c r="Y102">
        <f>IF(W102*$H$11&gt;=AA102,1.0,(AA102/(AA102-W102*$H$11)))</f>
        <v>0</v>
      </c>
      <c r="Z102">
        <f>(Y102-1)*100</f>
        <v>0</v>
      </c>
      <c r="AA102">
        <f>MAX(0,($B$11+$C$11*AR102)/(1+$D$11*AR102)*AM102/(AO102+273)*$E$11)</f>
        <v>0</v>
      </c>
      <c r="AB102">
        <f>$B$9*AS102+$C$9*AT102</f>
        <v>0</v>
      </c>
      <c r="AC102">
        <f>AB102*AD102</f>
        <v>0</v>
      </c>
      <c r="AD102">
        <f>($B$9*$D$7+$C$9*$D$7)/($B$9+$C$9)</f>
        <v>0</v>
      </c>
      <c r="AE102">
        <f>($B$9*$K$7+$C$9*$K$7)/($B$9+$C$9)</f>
        <v>0</v>
      </c>
      <c r="AF102">
        <v>10</v>
      </c>
      <c r="AG102">
        <v>1550836709.3</v>
      </c>
      <c r="AH102">
        <v>394.988</v>
      </c>
      <c r="AI102">
        <v>399.692</v>
      </c>
      <c r="AJ102">
        <v>7.43235</v>
      </c>
      <c r="AK102">
        <v>3.15082</v>
      </c>
      <c r="AL102">
        <v>1409.37</v>
      </c>
      <c r="AM102">
        <v>99.4587</v>
      </c>
      <c r="AN102">
        <v>0.0214595</v>
      </c>
      <c r="AO102">
        <v>4.00575</v>
      </c>
      <c r="AP102">
        <v>999.9</v>
      </c>
      <c r="AQ102">
        <v>999.9</v>
      </c>
      <c r="AR102">
        <v>9998.12</v>
      </c>
      <c r="AS102">
        <v>0</v>
      </c>
      <c r="AT102">
        <v>582.294</v>
      </c>
      <c r="AU102">
        <v>0</v>
      </c>
      <c r="AV102" t="s">
        <v>204</v>
      </c>
      <c r="AW102">
        <v>0</v>
      </c>
      <c r="AX102">
        <v>-1.442</v>
      </c>
      <c r="AY102">
        <v>-0.036</v>
      </c>
      <c r="AZ102">
        <v>0</v>
      </c>
      <c r="BA102">
        <v>0</v>
      </c>
      <c r="BB102">
        <v>0</v>
      </c>
      <c r="BC102">
        <v>0</v>
      </c>
      <c r="BD102">
        <v>399.747532786885</v>
      </c>
      <c r="BE102">
        <v>-4.82356692658971</v>
      </c>
      <c r="BF102">
        <v>1.45656037217051</v>
      </c>
      <c r="BG102">
        <v>-1</v>
      </c>
      <c r="BH102">
        <v>0</v>
      </c>
      <c r="BI102">
        <v>0</v>
      </c>
      <c r="BJ102" t="s">
        <v>205</v>
      </c>
      <c r="BK102">
        <v>1.88463</v>
      </c>
      <c r="BL102">
        <v>1.8816</v>
      </c>
      <c r="BM102">
        <v>1.88311</v>
      </c>
      <c r="BN102">
        <v>1.88187</v>
      </c>
      <c r="BO102">
        <v>1.88374</v>
      </c>
      <c r="BP102">
        <v>1.88309</v>
      </c>
      <c r="BQ102">
        <v>1.88477</v>
      </c>
      <c r="BR102">
        <v>1.88225</v>
      </c>
      <c r="BS102" t="s">
        <v>206</v>
      </c>
      <c r="BT102" t="s">
        <v>17</v>
      </c>
      <c r="BU102" t="s">
        <v>17</v>
      </c>
      <c r="BV102" t="s">
        <v>17</v>
      </c>
      <c r="BW102" t="s">
        <v>207</v>
      </c>
      <c r="BX102" t="s">
        <v>208</v>
      </c>
      <c r="BY102" t="s">
        <v>209</v>
      </c>
      <c r="BZ102" t="s">
        <v>209</v>
      </c>
      <c r="CA102" t="s">
        <v>209</v>
      </c>
      <c r="CB102" t="s">
        <v>209</v>
      </c>
      <c r="CC102">
        <v>5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1305.79</v>
      </c>
      <c r="CJ102">
        <v>1.77088</v>
      </c>
      <c r="CK102">
        <v>4.46402</v>
      </c>
      <c r="CL102">
        <v>7.23563</v>
      </c>
      <c r="CM102">
        <v>29.9998</v>
      </c>
      <c r="CN102">
        <v>7.2329</v>
      </c>
      <c r="CO102">
        <v>7.32635</v>
      </c>
      <c r="CP102">
        <v>-1</v>
      </c>
      <c r="CQ102">
        <v>100</v>
      </c>
      <c r="CR102">
        <v>89.1496</v>
      </c>
      <c r="CS102">
        <v>-999.9</v>
      </c>
      <c r="CT102">
        <v>400</v>
      </c>
      <c r="CU102">
        <v>0</v>
      </c>
      <c r="CV102">
        <v>104.325</v>
      </c>
      <c r="CW102">
        <v>103.724</v>
      </c>
    </row>
    <row r="103" spans="1:101">
      <c r="A103">
        <v>89</v>
      </c>
      <c r="B103">
        <v>1550836711.3</v>
      </c>
      <c r="C103">
        <v>210.599999904633</v>
      </c>
      <c r="D103" t="s">
        <v>384</v>
      </c>
      <c r="E103" t="s">
        <v>385</v>
      </c>
      <c r="F103">
        <f>J103+I103+M103*K103</f>
        <v>0</v>
      </c>
      <c r="G103">
        <f>(1000*AM103)/(L103*(AO103+273.15))</f>
        <v>0</v>
      </c>
      <c r="H103">
        <f>((G103*F103*(1-(AJ103/1000)))/(100*K103))*(BE103/60)</f>
        <v>0</v>
      </c>
      <c r="I103" t="s">
        <v>197</v>
      </c>
      <c r="J103" t="s">
        <v>198</v>
      </c>
      <c r="K103" t="s">
        <v>199</v>
      </c>
      <c r="L103" t="s">
        <v>200</v>
      </c>
      <c r="M103" t="s">
        <v>201</v>
      </c>
      <c r="N103" t="s">
        <v>202</v>
      </c>
      <c r="O103" t="s">
        <v>203</v>
      </c>
      <c r="Q103">
        <v>1550836711.3</v>
      </c>
      <c r="R103">
        <f>AL103*Y103*(AJ103-AK103)/(100*AF103*(1000-Y103*AJ103))</f>
        <v>0</v>
      </c>
      <c r="S103">
        <f>AL103*Y103*(AI103-AH103*(1000-Y103*AK103)/(1000-Y103*AJ103))/(100*AF103)</f>
        <v>0</v>
      </c>
      <c r="T103">
        <f>(U103/V103*100)</f>
        <v>0</v>
      </c>
      <c r="U103">
        <f>AJ103*(AM103+AN103)/1000</f>
        <v>0</v>
      </c>
      <c r="V103">
        <f>0.61365*exp(17.502*AO103/(240.97+AO103))</f>
        <v>0</v>
      </c>
      <c r="W103">
        <v>161</v>
      </c>
      <c r="X103">
        <v>11</v>
      </c>
      <c r="Y103">
        <f>IF(W103*$H$11&gt;=AA103,1.0,(AA103/(AA103-W103*$H$11)))</f>
        <v>0</v>
      </c>
      <c r="Z103">
        <f>(Y103-1)*100</f>
        <v>0</v>
      </c>
      <c r="AA103">
        <f>MAX(0,($B$11+$C$11*AR103)/(1+$D$11*AR103)*AM103/(AO103+273)*$E$11)</f>
        <v>0</v>
      </c>
      <c r="AB103">
        <f>$B$9*AS103+$C$9*AT103</f>
        <v>0</v>
      </c>
      <c r="AC103">
        <f>AB103*AD103</f>
        <v>0</v>
      </c>
      <c r="AD103">
        <f>($B$9*$D$7+$C$9*$D$7)/($B$9+$C$9)</f>
        <v>0</v>
      </c>
      <c r="AE103">
        <f>($B$9*$K$7+$C$9*$K$7)/($B$9+$C$9)</f>
        <v>0</v>
      </c>
      <c r="AF103">
        <v>10</v>
      </c>
      <c r="AG103">
        <v>1550836711.3</v>
      </c>
      <c r="AH103">
        <v>394.938</v>
      </c>
      <c r="AI103">
        <v>399.713</v>
      </c>
      <c r="AJ103">
        <v>7.4439</v>
      </c>
      <c r="AK103">
        <v>3.14958</v>
      </c>
      <c r="AL103">
        <v>1409.48</v>
      </c>
      <c r="AM103">
        <v>99.4578</v>
      </c>
      <c r="AN103">
        <v>0.021753</v>
      </c>
      <c r="AO103">
        <v>4.0225</v>
      </c>
      <c r="AP103">
        <v>999.9</v>
      </c>
      <c r="AQ103">
        <v>999.9</v>
      </c>
      <c r="AR103">
        <v>10018.8</v>
      </c>
      <c r="AS103">
        <v>0</v>
      </c>
      <c r="AT103">
        <v>582.514</v>
      </c>
      <c r="AU103">
        <v>0</v>
      </c>
      <c r="AV103" t="s">
        <v>204</v>
      </c>
      <c r="AW103">
        <v>0</v>
      </c>
      <c r="AX103">
        <v>-1.442</v>
      </c>
      <c r="AY103">
        <v>-0.036</v>
      </c>
      <c r="AZ103">
        <v>0</v>
      </c>
      <c r="BA103">
        <v>0</v>
      </c>
      <c r="BB103">
        <v>0</v>
      </c>
      <c r="BC103">
        <v>0</v>
      </c>
      <c r="BD103">
        <v>399.595426229508</v>
      </c>
      <c r="BE103">
        <v>-4.59542278408325</v>
      </c>
      <c r="BF103">
        <v>1.39362611067718</v>
      </c>
      <c r="BG103">
        <v>-1</v>
      </c>
      <c r="BH103">
        <v>0</v>
      </c>
      <c r="BI103">
        <v>0</v>
      </c>
      <c r="BJ103" t="s">
        <v>205</v>
      </c>
      <c r="BK103">
        <v>1.88463</v>
      </c>
      <c r="BL103">
        <v>1.8816</v>
      </c>
      <c r="BM103">
        <v>1.88312</v>
      </c>
      <c r="BN103">
        <v>1.88187</v>
      </c>
      <c r="BO103">
        <v>1.88373</v>
      </c>
      <c r="BP103">
        <v>1.88308</v>
      </c>
      <c r="BQ103">
        <v>1.88477</v>
      </c>
      <c r="BR103">
        <v>1.88226</v>
      </c>
      <c r="BS103" t="s">
        <v>206</v>
      </c>
      <c r="BT103" t="s">
        <v>17</v>
      </c>
      <c r="BU103" t="s">
        <v>17</v>
      </c>
      <c r="BV103" t="s">
        <v>17</v>
      </c>
      <c r="BW103" t="s">
        <v>207</v>
      </c>
      <c r="BX103" t="s">
        <v>208</v>
      </c>
      <c r="BY103" t="s">
        <v>209</v>
      </c>
      <c r="BZ103" t="s">
        <v>209</v>
      </c>
      <c r="CA103" t="s">
        <v>209</v>
      </c>
      <c r="CB103" t="s">
        <v>209</v>
      </c>
      <c r="CC103">
        <v>5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1289.83</v>
      </c>
      <c r="CJ103">
        <v>1.77088</v>
      </c>
      <c r="CK103">
        <v>4.4707</v>
      </c>
      <c r="CL103">
        <v>7.23358</v>
      </c>
      <c r="CM103">
        <v>29.9997</v>
      </c>
      <c r="CN103">
        <v>7.22924</v>
      </c>
      <c r="CO103">
        <v>7.32375</v>
      </c>
      <c r="CP103">
        <v>-1</v>
      </c>
      <c r="CQ103">
        <v>100</v>
      </c>
      <c r="CR103">
        <v>89.1496</v>
      </c>
      <c r="CS103">
        <v>-999.9</v>
      </c>
      <c r="CT103">
        <v>400</v>
      </c>
      <c r="CU103">
        <v>0</v>
      </c>
      <c r="CV103">
        <v>104.325</v>
      </c>
      <c r="CW103">
        <v>103.725</v>
      </c>
    </row>
    <row r="104" spans="1:101">
      <c r="A104">
        <v>90</v>
      </c>
      <c r="B104">
        <v>1550836713.3</v>
      </c>
      <c r="C104">
        <v>212.599999904633</v>
      </c>
      <c r="D104" t="s">
        <v>386</v>
      </c>
      <c r="E104" t="s">
        <v>387</v>
      </c>
      <c r="F104">
        <f>J104+I104+M104*K104</f>
        <v>0</v>
      </c>
      <c r="G104">
        <f>(1000*AM104)/(L104*(AO104+273.15))</f>
        <v>0</v>
      </c>
      <c r="H104">
        <f>((G104*F104*(1-(AJ104/1000)))/(100*K104))*(BE104/60)</f>
        <v>0</v>
      </c>
      <c r="I104" t="s">
        <v>197</v>
      </c>
      <c r="J104" t="s">
        <v>198</v>
      </c>
      <c r="K104" t="s">
        <v>199</v>
      </c>
      <c r="L104" t="s">
        <v>200</v>
      </c>
      <c r="M104" t="s">
        <v>201</v>
      </c>
      <c r="N104" t="s">
        <v>202</v>
      </c>
      <c r="O104" t="s">
        <v>203</v>
      </c>
      <c r="Q104">
        <v>1550836713.3</v>
      </c>
      <c r="R104">
        <f>AL104*Y104*(AJ104-AK104)/(100*AF104*(1000-Y104*AJ104))</f>
        <v>0</v>
      </c>
      <c r="S104">
        <f>AL104*Y104*(AI104-AH104*(1000-Y104*AK104)/(1000-Y104*AJ104))/(100*AF104)</f>
        <v>0</v>
      </c>
      <c r="T104">
        <f>(U104/V104*100)</f>
        <v>0</v>
      </c>
      <c r="U104">
        <f>AJ104*(AM104+AN104)/1000</f>
        <v>0</v>
      </c>
      <c r="V104">
        <f>0.61365*exp(17.502*AO104/(240.97+AO104))</f>
        <v>0</v>
      </c>
      <c r="W104">
        <v>148</v>
      </c>
      <c r="X104">
        <v>10</v>
      </c>
      <c r="Y104">
        <f>IF(W104*$H$11&gt;=AA104,1.0,(AA104/(AA104-W104*$H$11)))</f>
        <v>0</v>
      </c>
      <c r="Z104">
        <f>(Y104-1)*100</f>
        <v>0</v>
      </c>
      <c r="AA104">
        <f>MAX(0,($B$11+$C$11*AR104)/(1+$D$11*AR104)*AM104/(AO104+273)*$E$11)</f>
        <v>0</v>
      </c>
      <c r="AB104">
        <f>$B$9*AS104+$C$9*AT104</f>
        <v>0</v>
      </c>
      <c r="AC104">
        <f>AB104*AD104</f>
        <v>0</v>
      </c>
      <c r="AD104">
        <f>($B$9*$D$7+$C$9*$D$7)/($B$9+$C$9)</f>
        <v>0</v>
      </c>
      <c r="AE104">
        <f>($B$9*$K$7+$C$9*$K$7)/($B$9+$C$9)</f>
        <v>0</v>
      </c>
      <c r="AF104">
        <v>10</v>
      </c>
      <c r="AG104">
        <v>1550836713.3</v>
      </c>
      <c r="AH104">
        <v>394.868</v>
      </c>
      <c r="AI104">
        <v>399.716</v>
      </c>
      <c r="AJ104">
        <v>7.45153</v>
      </c>
      <c r="AK104">
        <v>3.14865</v>
      </c>
      <c r="AL104">
        <v>1409.63</v>
      </c>
      <c r="AM104">
        <v>99.4581</v>
      </c>
      <c r="AN104">
        <v>0.02204</v>
      </c>
      <c r="AO104">
        <v>4.01661</v>
      </c>
      <c r="AP104">
        <v>999.9</v>
      </c>
      <c r="AQ104">
        <v>999.9</v>
      </c>
      <c r="AR104">
        <v>10023.8</v>
      </c>
      <c r="AS104">
        <v>0</v>
      </c>
      <c r="AT104">
        <v>582.529</v>
      </c>
      <c r="AU104">
        <v>0</v>
      </c>
      <c r="AV104" t="s">
        <v>204</v>
      </c>
      <c r="AW104">
        <v>0</v>
      </c>
      <c r="AX104">
        <v>-1.442</v>
      </c>
      <c r="AY104">
        <v>-0.036</v>
      </c>
      <c r="AZ104">
        <v>0</v>
      </c>
      <c r="BA104">
        <v>0</v>
      </c>
      <c r="BB104">
        <v>0</v>
      </c>
      <c r="BC104">
        <v>0</v>
      </c>
      <c r="BD104">
        <v>399.443213114754</v>
      </c>
      <c r="BE104">
        <v>-4.32469780055813</v>
      </c>
      <c r="BF104">
        <v>1.31500773063556</v>
      </c>
      <c r="BG104">
        <v>-1</v>
      </c>
      <c r="BH104">
        <v>0</v>
      </c>
      <c r="BI104">
        <v>0</v>
      </c>
      <c r="BJ104" t="s">
        <v>205</v>
      </c>
      <c r="BK104">
        <v>1.88464</v>
      </c>
      <c r="BL104">
        <v>1.8816</v>
      </c>
      <c r="BM104">
        <v>1.88313</v>
      </c>
      <c r="BN104">
        <v>1.88187</v>
      </c>
      <c r="BO104">
        <v>1.88373</v>
      </c>
      <c r="BP104">
        <v>1.88308</v>
      </c>
      <c r="BQ104">
        <v>1.88477</v>
      </c>
      <c r="BR104">
        <v>1.88225</v>
      </c>
      <c r="BS104" t="s">
        <v>206</v>
      </c>
      <c r="BT104" t="s">
        <v>17</v>
      </c>
      <c r="BU104" t="s">
        <v>17</v>
      </c>
      <c r="BV104" t="s">
        <v>17</v>
      </c>
      <c r="BW104" t="s">
        <v>207</v>
      </c>
      <c r="BX104" t="s">
        <v>208</v>
      </c>
      <c r="BY104" t="s">
        <v>209</v>
      </c>
      <c r="BZ104" t="s">
        <v>209</v>
      </c>
      <c r="CA104" t="s">
        <v>209</v>
      </c>
      <c r="CB104" t="s">
        <v>209</v>
      </c>
      <c r="CC104">
        <v>5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1299.61</v>
      </c>
      <c r="CJ104">
        <v>1.77087</v>
      </c>
      <c r="CK104">
        <v>4.47752</v>
      </c>
      <c r="CL104">
        <v>7.2315</v>
      </c>
      <c r="CM104">
        <v>29.9997</v>
      </c>
      <c r="CN104">
        <v>7.22561</v>
      </c>
      <c r="CO104">
        <v>7.32116</v>
      </c>
      <c r="CP104">
        <v>-1</v>
      </c>
      <c r="CQ104">
        <v>100</v>
      </c>
      <c r="CR104">
        <v>89.1496</v>
      </c>
      <c r="CS104">
        <v>-999.9</v>
      </c>
      <c r="CT104">
        <v>400</v>
      </c>
      <c r="CU104">
        <v>0</v>
      </c>
      <c r="CV104">
        <v>104.325</v>
      </c>
      <c r="CW104">
        <v>103.726</v>
      </c>
    </row>
    <row r="105" spans="1:101">
      <c r="A105">
        <v>91</v>
      </c>
      <c r="B105">
        <v>1550836715.3</v>
      </c>
      <c r="C105">
        <v>214.599999904633</v>
      </c>
      <c r="D105" t="s">
        <v>388</v>
      </c>
      <c r="E105" t="s">
        <v>389</v>
      </c>
      <c r="F105">
        <f>J105+I105+M105*K105</f>
        <v>0</v>
      </c>
      <c r="G105">
        <f>(1000*AM105)/(L105*(AO105+273.15))</f>
        <v>0</v>
      </c>
      <c r="H105">
        <f>((G105*F105*(1-(AJ105/1000)))/(100*K105))*(BE105/60)</f>
        <v>0</v>
      </c>
      <c r="I105" t="s">
        <v>197</v>
      </c>
      <c r="J105" t="s">
        <v>198</v>
      </c>
      <c r="K105" t="s">
        <v>199</v>
      </c>
      <c r="L105" t="s">
        <v>200</v>
      </c>
      <c r="M105" t="s">
        <v>201</v>
      </c>
      <c r="N105" t="s">
        <v>202</v>
      </c>
      <c r="O105" t="s">
        <v>203</v>
      </c>
      <c r="Q105">
        <v>1550836715.3</v>
      </c>
      <c r="R105">
        <f>AL105*Y105*(AJ105-AK105)/(100*AF105*(1000-Y105*AJ105))</f>
        <v>0</v>
      </c>
      <c r="S105">
        <f>AL105*Y105*(AI105-AH105*(1000-Y105*AK105)/(1000-Y105*AJ105))/(100*AF105)</f>
        <v>0</v>
      </c>
      <c r="T105">
        <f>(U105/V105*100)</f>
        <v>0</v>
      </c>
      <c r="U105">
        <f>AJ105*(AM105+AN105)/1000</f>
        <v>0</v>
      </c>
      <c r="V105">
        <f>0.61365*exp(17.502*AO105/(240.97+AO105))</f>
        <v>0</v>
      </c>
      <c r="W105">
        <v>129</v>
      </c>
      <c r="X105">
        <v>9</v>
      </c>
      <c r="Y105">
        <f>IF(W105*$H$11&gt;=AA105,1.0,(AA105/(AA105-W105*$H$11)))</f>
        <v>0</v>
      </c>
      <c r="Z105">
        <f>(Y105-1)*100</f>
        <v>0</v>
      </c>
      <c r="AA105">
        <f>MAX(0,($B$11+$C$11*AR105)/(1+$D$11*AR105)*AM105/(AO105+273)*$E$11)</f>
        <v>0</v>
      </c>
      <c r="AB105">
        <f>$B$9*AS105+$C$9*AT105</f>
        <v>0</v>
      </c>
      <c r="AC105">
        <f>AB105*AD105</f>
        <v>0</v>
      </c>
      <c r="AD105">
        <f>($B$9*$D$7+$C$9*$D$7)/($B$9+$C$9)</f>
        <v>0</v>
      </c>
      <c r="AE105">
        <f>($B$9*$K$7+$C$9*$K$7)/($B$9+$C$9)</f>
        <v>0</v>
      </c>
      <c r="AF105">
        <v>10</v>
      </c>
      <c r="AG105">
        <v>1550836715.3</v>
      </c>
      <c r="AH105">
        <v>394.818</v>
      </c>
      <c r="AI105">
        <v>399.678</v>
      </c>
      <c r="AJ105">
        <v>7.46107</v>
      </c>
      <c r="AK105">
        <v>3.14795</v>
      </c>
      <c r="AL105">
        <v>1409.75</v>
      </c>
      <c r="AM105">
        <v>99.4594</v>
      </c>
      <c r="AN105">
        <v>0.021941</v>
      </c>
      <c r="AO105">
        <v>4.0316</v>
      </c>
      <c r="AP105">
        <v>999.9</v>
      </c>
      <c r="AQ105">
        <v>999.9</v>
      </c>
      <c r="AR105">
        <v>9990</v>
      </c>
      <c r="AS105">
        <v>0</v>
      </c>
      <c r="AT105">
        <v>582.687</v>
      </c>
      <c r="AU105">
        <v>0</v>
      </c>
      <c r="AV105" t="s">
        <v>204</v>
      </c>
      <c r="AW105">
        <v>0</v>
      </c>
      <c r="AX105">
        <v>-1.442</v>
      </c>
      <c r="AY105">
        <v>-0.036</v>
      </c>
      <c r="AZ105">
        <v>0</v>
      </c>
      <c r="BA105">
        <v>0</v>
      </c>
      <c r="BB105">
        <v>0</v>
      </c>
      <c r="BC105">
        <v>0</v>
      </c>
      <c r="BD105">
        <v>399.295270491803</v>
      </c>
      <c r="BE105">
        <v>-4.04719013560773</v>
      </c>
      <c r="BF105">
        <v>1.23169955909847</v>
      </c>
      <c r="BG105">
        <v>-1</v>
      </c>
      <c r="BH105">
        <v>0</v>
      </c>
      <c r="BI105">
        <v>0</v>
      </c>
      <c r="BJ105" t="s">
        <v>205</v>
      </c>
      <c r="BK105">
        <v>1.88465</v>
      </c>
      <c r="BL105">
        <v>1.88161</v>
      </c>
      <c r="BM105">
        <v>1.88313</v>
      </c>
      <c r="BN105">
        <v>1.88187</v>
      </c>
      <c r="BO105">
        <v>1.88373</v>
      </c>
      <c r="BP105">
        <v>1.88309</v>
      </c>
      <c r="BQ105">
        <v>1.88477</v>
      </c>
      <c r="BR105">
        <v>1.88223</v>
      </c>
      <c r="BS105" t="s">
        <v>206</v>
      </c>
      <c r="BT105" t="s">
        <v>17</v>
      </c>
      <c r="BU105" t="s">
        <v>17</v>
      </c>
      <c r="BV105" t="s">
        <v>17</v>
      </c>
      <c r="BW105" t="s">
        <v>207</v>
      </c>
      <c r="BX105" t="s">
        <v>208</v>
      </c>
      <c r="BY105" t="s">
        <v>209</v>
      </c>
      <c r="BZ105" t="s">
        <v>209</v>
      </c>
      <c r="CA105" t="s">
        <v>209</v>
      </c>
      <c r="CB105" t="s">
        <v>209</v>
      </c>
      <c r="CC105">
        <v>5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1313.66</v>
      </c>
      <c r="CJ105">
        <v>1.77087</v>
      </c>
      <c r="CK105">
        <v>4.48439</v>
      </c>
      <c r="CL105">
        <v>7.22992</v>
      </c>
      <c r="CM105">
        <v>29.9998</v>
      </c>
      <c r="CN105">
        <v>7.22175</v>
      </c>
      <c r="CO105">
        <v>7.31882</v>
      </c>
      <c r="CP105">
        <v>-1</v>
      </c>
      <c r="CQ105">
        <v>100</v>
      </c>
      <c r="CR105">
        <v>88.754</v>
      </c>
      <c r="CS105">
        <v>-999.9</v>
      </c>
      <c r="CT105">
        <v>400</v>
      </c>
      <c r="CU105">
        <v>0</v>
      </c>
      <c r="CV105">
        <v>104.325</v>
      </c>
      <c r="CW105">
        <v>103.726</v>
      </c>
    </row>
    <row r="106" spans="1:101">
      <c r="A106">
        <v>92</v>
      </c>
      <c r="B106">
        <v>1550836717.3</v>
      </c>
      <c r="C106">
        <v>216.599999904633</v>
      </c>
      <c r="D106" t="s">
        <v>390</v>
      </c>
      <c r="E106" t="s">
        <v>391</v>
      </c>
      <c r="F106">
        <f>J106+I106+M106*K106</f>
        <v>0</v>
      </c>
      <c r="G106">
        <f>(1000*AM106)/(L106*(AO106+273.15))</f>
        <v>0</v>
      </c>
      <c r="H106">
        <f>((G106*F106*(1-(AJ106/1000)))/(100*K106))*(BE106/60)</f>
        <v>0</v>
      </c>
      <c r="I106" t="s">
        <v>197</v>
      </c>
      <c r="J106" t="s">
        <v>198</v>
      </c>
      <c r="K106" t="s">
        <v>199</v>
      </c>
      <c r="L106" t="s">
        <v>200</v>
      </c>
      <c r="M106" t="s">
        <v>201</v>
      </c>
      <c r="N106" t="s">
        <v>202</v>
      </c>
      <c r="O106" t="s">
        <v>203</v>
      </c>
      <c r="Q106">
        <v>1550836717.3</v>
      </c>
      <c r="R106">
        <f>AL106*Y106*(AJ106-AK106)/(100*AF106*(1000-Y106*AJ106))</f>
        <v>0</v>
      </c>
      <c r="S106">
        <f>AL106*Y106*(AI106-AH106*(1000-Y106*AK106)/(1000-Y106*AJ106))/(100*AF106)</f>
        <v>0</v>
      </c>
      <c r="T106">
        <f>(U106/V106*100)</f>
        <v>0</v>
      </c>
      <c r="U106">
        <f>AJ106*(AM106+AN106)/1000</f>
        <v>0</v>
      </c>
      <c r="V106">
        <f>0.61365*exp(17.502*AO106/(240.97+AO106))</f>
        <v>0</v>
      </c>
      <c r="W106">
        <v>138</v>
      </c>
      <c r="X106">
        <v>10</v>
      </c>
      <c r="Y106">
        <f>IF(W106*$H$11&gt;=AA106,1.0,(AA106/(AA106-W106*$H$11)))</f>
        <v>0</v>
      </c>
      <c r="Z106">
        <f>(Y106-1)*100</f>
        <v>0</v>
      </c>
      <c r="AA106">
        <f>MAX(0,($B$11+$C$11*AR106)/(1+$D$11*AR106)*AM106/(AO106+273)*$E$11)</f>
        <v>0</v>
      </c>
      <c r="AB106">
        <f>$B$9*AS106+$C$9*AT106</f>
        <v>0</v>
      </c>
      <c r="AC106">
        <f>AB106*AD106</f>
        <v>0</v>
      </c>
      <c r="AD106">
        <f>($B$9*$D$7+$C$9*$D$7)/($B$9+$C$9)</f>
        <v>0</v>
      </c>
      <c r="AE106">
        <f>($B$9*$K$7+$C$9*$K$7)/($B$9+$C$9)</f>
        <v>0</v>
      </c>
      <c r="AF106">
        <v>10</v>
      </c>
      <c r="AG106">
        <v>1550836717.3</v>
      </c>
      <c r="AH106">
        <v>394.754</v>
      </c>
      <c r="AI106">
        <v>399.632</v>
      </c>
      <c r="AJ106">
        <v>7.47158</v>
      </c>
      <c r="AK106">
        <v>3.14683</v>
      </c>
      <c r="AL106">
        <v>1409.77</v>
      </c>
      <c r="AM106">
        <v>99.4602</v>
      </c>
      <c r="AN106">
        <v>0.0217595</v>
      </c>
      <c r="AO106">
        <v>4.03864</v>
      </c>
      <c r="AP106">
        <v>999.9</v>
      </c>
      <c r="AQ106">
        <v>999.9</v>
      </c>
      <c r="AR106">
        <v>9975</v>
      </c>
      <c r="AS106">
        <v>0</v>
      </c>
      <c r="AT106">
        <v>582.984</v>
      </c>
      <c r="AU106">
        <v>0</v>
      </c>
      <c r="AV106" t="s">
        <v>204</v>
      </c>
      <c r="AW106">
        <v>0</v>
      </c>
      <c r="AX106">
        <v>-1.442</v>
      </c>
      <c r="AY106">
        <v>-0.036</v>
      </c>
      <c r="AZ106">
        <v>0</v>
      </c>
      <c r="BA106">
        <v>0</v>
      </c>
      <c r="BB106">
        <v>0</v>
      </c>
      <c r="BC106">
        <v>0</v>
      </c>
      <c r="BD106">
        <v>399.154704918033</v>
      </c>
      <c r="BE106">
        <v>-3.7796483383968</v>
      </c>
      <c r="BF106">
        <v>1.15008343024895</v>
      </c>
      <c r="BG106">
        <v>-1</v>
      </c>
      <c r="BH106">
        <v>0</v>
      </c>
      <c r="BI106">
        <v>0</v>
      </c>
      <c r="BJ106" t="s">
        <v>205</v>
      </c>
      <c r="BK106">
        <v>1.88464</v>
      </c>
      <c r="BL106">
        <v>1.88164</v>
      </c>
      <c r="BM106">
        <v>1.88314</v>
      </c>
      <c r="BN106">
        <v>1.88187</v>
      </c>
      <c r="BO106">
        <v>1.88373</v>
      </c>
      <c r="BP106">
        <v>1.88309</v>
      </c>
      <c r="BQ106">
        <v>1.88477</v>
      </c>
      <c r="BR106">
        <v>1.88223</v>
      </c>
      <c r="BS106" t="s">
        <v>206</v>
      </c>
      <c r="BT106" t="s">
        <v>17</v>
      </c>
      <c r="BU106" t="s">
        <v>17</v>
      </c>
      <c r="BV106" t="s">
        <v>17</v>
      </c>
      <c r="BW106" t="s">
        <v>207</v>
      </c>
      <c r="BX106" t="s">
        <v>208</v>
      </c>
      <c r="BY106" t="s">
        <v>209</v>
      </c>
      <c r="BZ106" t="s">
        <v>209</v>
      </c>
      <c r="CA106" t="s">
        <v>209</v>
      </c>
      <c r="CB106" t="s">
        <v>209</v>
      </c>
      <c r="CC106">
        <v>5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1307.39</v>
      </c>
      <c r="CJ106">
        <v>1.77087</v>
      </c>
      <c r="CK106">
        <v>4.49116</v>
      </c>
      <c r="CL106">
        <v>7.22837</v>
      </c>
      <c r="CM106">
        <v>29.9998</v>
      </c>
      <c r="CN106">
        <v>7.21814</v>
      </c>
      <c r="CO106">
        <v>7.31624</v>
      </c>
      <c r="CP106">
        <v>-1</v>
      </c>
      <c r="CQ106">
        <v>100</v>
      </c>
      <c r="CR106">
        <v>88.754</v>
      </c>
      <c r="CS106">
        <v>-999.9</v>
      </c>
      <c r="CT106">
        <v>400</v>
      </c>
      <c r="CU106">
        <v>0</v>
      </c>
      <c r="CV106">
        <v>104.325</v>
      </c>
      <c r="CW106">
        <v>103.726</v>
      </c>
    </row>
    <row r="107" spans="1:101">
      <c r="A107">
        <v>93</v>
      </c>
      <c r="B107">
        <v>1550836719.3</v>
      </c>
      <c r="C107">
        <v>218.599999904633</v>
      </c>
      <c r="D107" t="s">
        <v>392</v>
      </c>
      <c r="E107" t="s">
        <v>393</v>
      </c>
      <c r="F107">
        <f>J107+I107+M107*K107</f>
        <v>0</v>
      </c>
      <c r="G107">
        <f>(1000*AM107)/(L107*(AO107+273.15))</f>
        <v>0</v>
      </c>
      <c r="H107">
        <f>((G107*F107*(1-(AJ107/1000)))/(100*K107))*(BE107/60)</f>
        <v>0</v>
      </c>
      <c r="I107" t="s">
        <v>197</v>
      </c>
      <c r="J107" t="s">
        <v>198</v>
      </c>
      <c r="K107" t="s">
        <v>199</v>
      </c>
      <c r="L107" t="s">
        <v>200</v>
      </c>
      <c r="M107" t="s">
        <v>201</v>
      </c>
      <c r="N107" t="s">
        <v>202</v>
      </c>
      <c r="O107" t="s">
        <v>203</v>
      </c>
      <c r="Q107">
        <v>1550836719.3</v>
      </c>
      <c r="R107">
        <f>AL107*Y107*(AJ107-AK107)/(100*AF107*(1000-Y107*AJ107))</f>
        <v>0</v>
      </c>
      <c r="S107">
        <f>AL107*Y107*(AI107-AH107*(1000-Y107*AK107)/(1000-Y107*AJ107))/(100*AF107)</f>
        <v>0</v>
      </c>
      <c r="T107">
        <f>(U107/V107*100)</f>
        <v>0</v>
      </c>
      <c r="U107">
        <f>AJ107*(AM107+AN107)/1000</f>
        <v>0</v>
      </c>
      <c r="V107">
        <f>0.61365*exp(17.502*AO107/(240.97+AO107))</f>
        <v>0</v>
      </c>
      <c r="W107">
        <v>159</v>
      </c>
      <c r="X107">
        <v>11</v>
      </c>
      <c r="Y107">
        <f>IF(W107*$H$11&gt;=AA107,1.0,(AA107/(AA107-W107*$H$11)))</f>
        <v>0</v>
      </c>
      <c r="Z107">
        <f>(Y107-1)*100</f>
        <v>0</v>
      </c>
      <c r="AA107">
        <f>MAX(0,($B$11+$C$11*AR107)/(1+$D$11*AR107)*AM107/(AO107+273)*$E$11)</f>
        <v>0</v>
      </c>
      <c r="AB107">
        <f>$B$9*AS107+$C$9*AT107</f>
        <v>0</v>
      </c>
      <c r="AC107">
        <f>AB107*AD107</f>
        <v>0</v>
      </c>
      <c r="AD107">
        <f>($B$9*$D$7+$C$9*$D$7)/($B$9+$C$9)</f>
        <v>0</v>
      </c>
      <c r="AE107">
        <f>($B$9*$K$7+$C$9*$K$7)/($B$9+$C$9)</f>
        <v>0</v>
      </c>
      <c r="AF107">
        <v>10</v>
      </c>
      <c r="AG107">
        <v>1550836719.3</v>
      </c>
      <c r="AH107">
        <v>394.7</v>
      </c>
      <c r="AI107">
        <v>399.635</v>
      </c>
      <c r="AJ107">
        <v>7.47581</v>
      </c>
      <c r="AK107">
        <v>3.1457</v>
      </c>
      <c r="AL107">
        <v>1409.22</v>
      </c>
      <c r="AM107">
        <v>99.4592</v>
      </c>
      <c r="AN107">
        <v>0.0218168</v>
      </c>
      <c r="AO107">
        <v>4.03501</v>
      </c>
      <c r="AP107">
        <v>999.9</v>
      </c>
      <c r="AQ107">
        <v>999.9</v>
      </c>
      <c r="AR107">
        <v>10006.9</v>
      </c>
      <c r="AS107">
        <v>0</v>
      </c>
      <c r="AT107">
        <v>583.129</v>
      </c>
      <c r="AU107">
        <v>0</v>
      </c>
      <c r="AV107" t="s">
        <v>204</v>
      </c>
      <c r="AW107">
        <v>0</v>
      </c>
      <c r="AX107">
        <v>-1.442</v>
      </c>
      <c r="AY107">
        <v>-0.036</v>
      </c>
      <c r="AZ107">
        <v>0</v>
      </c>
      <c r="BA107">
        <v>0</v>
      </c>
      <c r="BB107">
        <v>0</v>
      </c>
      <c r="BC107">
        <v>0</v>
      </c>
      <c r="BD107">
        <v>399.022680327869</v>
      </c>
      <c r="BE107">
        <v>-3.53155471522435</v>
      </c>
      <c r="BF107">
        <v>1.07392680907609</v>
      </c>
      <c r="BG107">
        <v>-1</v>
      </c>
      <c r="BH107">
        <v>0</v>
      </c>
      <c r="BI107">
        <v>0</v>
      </c>
      <c r="BJ107" t="s">
        <v>205</v>
      </c>
      <c r="BK107">
        <v>1.88462</v>
      </c>
      <c r="BL107">
        <v>1.88163</v>
      </c>
      <c r="BM107">
        <v>1.88314</v>
      </c>
      <c r="BN107">
        <v>1.88187</v>
      </c>
      <c r="BO107">
        <v>1.88372</v>
      </c>
      <c r="BP107">
        <v>1.88309</v>
      </c>
      <c r="BQ107">
        <v>1.88477</v>
      </c>
      <c r="BR107">
        <v>1.88223</v>
      </c>
      <c r="BS107" t="s">
        <v>206</v>
      </c>
      <c r="BT107" t="s">
        <v>17</v>
      </c>
      <c r="BU107" t="s">
        <v>17</v>
      </c>
      <c r="BV107" t="s">
        <v>17</v>
      </c>
      <c r="BW107" t="s">
        <v>207</v>
      </c>
      <c r="BX107" t="s">
        <v>208</v>
      </c>
      <c r="BY107" t="s">
        <v>209</v>
      </c>
      <c r="BZ107" t="s">
        <v>209</v>
      </c>
      <c r="CA107" t="s">
        <v>209</v>
      </c>
      <c r="CB107" t="s">
        <v>209</v>
      </c>
      <c r="CC107">
        <v>5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1291.06</v>
      </c>
      <c r="CJ107">
        <v>1.77087</v>
      </c>
      <c r="CK107">
        <v>4.49799</v>
      </c>
      <c r="CL107">
        <v>7.22656</v>
      </c>
      <c r="CM107">
        <v>29.9999</v>
      </c>
      <c r="CN107">
        <v>7.21451</v>
      </c>
      <c r="CO107">
        <v>7.31383</v>
      </c>
      <c r="CP107">
        <v>-1</v>
      </c>
      <c r="CQ107">
        <v>100</v>
      </c>
      <c r="CR107">
        <v>88.754</v>
      </c>
      <c r="CS107">
        <v>-999.9</v>
      </c>
      <c r="CT107">
        <v>400</v>
      </c>
      <c r="CU107">
        <v>0</v>
      </c>
      <c r="CV107">
        <v>104.325</v>
      </c>
      <c r="CW107">
        <v>103.726</v>
      </c>
    </row>
    <row r="108" spans="1:101">
      <c r="A108">
        <v>94</v>
      </c>
      <c r="B108">
        <v>1550836721.3</v>
      </c>
      <c r="C108">
        <v>220.599999904633</v>
      </c>
      <c r="D108" t="s">
        <v>394</v>
      </c>
      <c r="E108" t="s">
        <v>395</v>
      </c>
      <c r="F108">
        <f>J108+I108+M108*K108</f>
        <v>0</v>
      </c>
      <c r="G108">
        <f>(1000*AM108)/(L108*(AO108+273.15))</f>
        <v>0</v>
      </c>
      <c r="H108">
        <f>((G108*F108*(1-(AJ108/1000)))/(100*K108))*(BE108/60)</f>
        <v>0</v>
      </c>
      <c r="I108" t="s">
        <v>197</v>
      </c>
      <c r="J108" t="s">
        <v>198</v>
      </c>
      <c r="K108" t="s">
        <v>199</v>
      </c>
      <c r="L108" t="s">
        <v>200</v>
      </c>
      <c r="M108" t="s">
        <v>201</v>
      </c>
      <c r="N108" t="s">
        <v>202</v>
      </c>
      <c r="O108" t="s">
        <v>203</v>
      </c>
      <c r="Q108">
        <v>1550836721.3</v>
      </c>
      <c r="R108">
        <f>AL108*Y108*(AJ108-AK108)/(100*AF108*(1000-Y108*AJ108))</f>
        <v>0</v>
      </c>
      <c r="S108">
        <f>AL108*Y108*(AI108-AH108*(1000-Y108*AK108)/(1000-Y108*AJ108))/(100*AF108)</f>
        <v>0</v>
      </c>
      <c r="T108">
        <f>(U108/V108*100)</f>
        <v>0</v>
      </c>
      <c r="U108">
        <f>AJ108*(AM108+AN108)/1000</f>
        <v>0</v>
      </c>
      <c r="V108">
        <f>0.61365*exp(17.502*AO108/(240.97+AO108))</f>
        <v>0</v>
      </c>
      <c r="W108">
        <v>150</v>
      </c>
      <c r="X108">
        <v>11</v>
      </c>
      <c r="Y108">
        <f>IF(W108*$H$11&gt;=AA108,1.0,(AA108/(AA108-W108*$H$11)))</f>
        <v>0</v>
      </c>
      <c r="Z108">
        <f>(Y108-1)*100</f>
        <v>0</v>
      </c>
      <c r="AA108">
        <f>MAX(0,($B$11+$C$11*AR108)/(1+$D$11*AR108)*AM108/(AO108+273)*$E$11)</f>
        <v>0</v>
      </c>
      <c r="AB108">
        <f>$B$9*AS108+$C$9*AT108</f>
        <v>0</v>
      </c>
      <c r="AC108">
        <f>AB108*AD108</f>
        <v>0</v>
      </c>
      <c r="AD108">
        <f>($B$9*$D$7+$C$9*$D$7)/($B$9+$C$9)</f>
        <v>0</v>
      </c>
      <c r="AE108">
        <f>($B$9*$K$7+$C$9*$K$7)/($B$9+$C$9)</f>
        <v>0</v>
      </c>
      <c r="AF108">
        <v>10</v>
      </c>
      <c r="AG108">
        <v>1550836721.3</v>
      </c>
      <c r="AH108">
        <v>394.673</v>
      </c>
      <c r="AI108">
        <v>399.638</v>
      </c>
      <c r="AJ108">
        <v>7.49085</v>
      </c>
      <c r="AK108">
        <v>3.14417</v>
      </c>
      <c r="AL108">
        <v>1409.29</v>
      </c>
      <c r="AM108">
        <v>99.4592</v>
      </c>
      <c r="AN108">
        <v>0.0219939</v>
      </c>
      <c r="AO108">
        <v>4.07877</v>
      </c>
      <c r="AP108">
        <v>999.9</v>
      </c>
      <c r="AQ108">
        <v>999.9</v>
      </c>
      <c r="AR108">
        <v>10016.2</v>
      </c>
      <c r="AS108">
        <v>0</v>
      </c>
      <c r="AT108">
        <v>583.143</v>
      </c>
      <c r="AU108">
        <v>0</v>
      </c>
      <c r="AV108" t="s">
        <v>204</v>
      </c>
      <c r="AW108">
        <v>0</v>
      </c>
      <c r="AX108">
        <v>-1.442</v>
      </c>
      <c r="AY108">
        <v>-0.036</v>
      </c>
      <c r="AZ108">
        <v>0</v>
      </c>
      <c r="BA108">
        <v>0</v>
      </c>
      <c r="BB108">
        <v>0</v>
      </c>
      <c r="BC108">
        <v>0</v>
      </c>
      <c r="BD108">
        <v>398.900237704918</v>
      </c>
      <c r="BE108">
        <v>-3.30629594919272</v>
      </c>
      <c r="BF108">
        <v>1.00532871268335</v>
      </c>
      <c r="BG108">
        <v>-1</v>
      </c>
      <c r="BH108">
        <v>0</v>
      </c>
      <c r="BI108">
        <v>0</v>
      </c>
      <c r="BJ108" t="s">
        <v>205</v>
      </c>
      <c r="BK108">
        <v>1.88461</v>
      </c>
      <c r="BL108">
        <v>1.88162</v>
      </c>
      <c r="BM108">
        <v>1.88312</v>
      </c>
      <c r="BN108">
        <v>1.88187</v>
      </c>
      <c r="BO108">
        <v>1.88373</v>
      </c>
      <c r="BP108">
        <v>1.88309</v>
      </c>
      <c r="BQ108">
        <v>1.88477</v>
      </c>
      <c r="BR108">
        <v>1.88224</v>
      </c>
      <c r="BS108" t="s">
        <v>206</v>
      </c>
      <c r="BT108" t="s">
        <v>17</v>
      </c>
      <c r="BU108" t="s">
        <v>17</v>
      </c>
      <c r="BV108" t="s">
        <v>17</v>
      </c>
      <c r="BW108" t="s">
        <v>207</v>
      </c>
      <c r="BX108" t="s">
        <v>208</v>
      </c>
      <c r="BY108" t="s">
        <v>209</v>
      </c>
      <c r="BZ108" t="s">
        <v>209</v>
      </c>
      <c r="CA108" t="s">
        <v>209</v>
      </c>
      <c r="CB108" t="s">
        <v>209</v>
      </c>
      <c r="CC108">
        <v>5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1297.88</v>
      </c>
      <c r="CJ108">
        <v>1.77087</v>
      </c>
      <c r="CK108">
        <v>4.5049</v>
      </c>
      <c r="CL108">
        <v>7.22502</v>
      </c>
      <c r="CM108">
        <v>29.9998</v>
      </c>
      <c r="CN108">
        <v>7.21087</v>
      </c>
      <c r="CO108">
        <v>7.31157</v>
      </c>
      <c r="CP108">
        <v>-1</v>
      </c>
      <c r="CQ108">
        <v>100</v>
      </c>
      <c r="CR108">
        <v>88.3583</v>
      </c>
      <c r="CS108">
        <v>-999.9</v>
      </c>
      <c r="CT108">
        <v>400</v>
      </c>
      <c r="CU108">
        <v>0</v>
      </c>
      <c r="CV108">
        <v>104.325</v>
      </c>
      <c r="CW108">
        <v>103.727</v>
      </c>
    </row>
    <row r="109" spans="1:101">
      <c r="A109">
        <v>95</v>
      </c>
      <c r="B109">
        <v>1550836723.3</v>
      </c>
      <c r="C109">
        <v>222.599999904633</v>
      </c>
      <c r="D109" t="s">
        <v>396</v>
      </c>
      <c r="E109" t="s">
        <v>397</v>
      </c>
      <c r="F109">
        <f>J109+I109+M109*K109</f>
        <v>0</v>
      </c>
      <c r="G109">
        <f>(1000*AM109)/(L109*(AO109+273.15))</f>
        <v>0</v>
      </c>
      <c r="H109">
        <f>((G109*F109*(1-(AJ109/1000)))/(100*K109))*(BE109/60)</f>
        <v>0</v>
      </c>
      <c r="I109" t="s">
        <v>197</v>
      </c>
      <c r="J109" t="s">
        <v>198</v>
      </c>
      <c r="K109" t="s">
        <v>199</v>
      </c>
      <c r="L109" t="s">
        <v>200</v>
      </c>
      <c r="M109" t="s">
        <v>201</v>
      </c>
      <c r="N109" t="s">
        <v>202</v>
      </c>
      <c r="O109" t="s">
        <v>203</v>
      </c>
      <c r="Q109">
        <v>1550836723.3</v>
      </c>
      <c r="R109">
        <f>AL109*Y109*(AJ109-AK109)/(100*AF109*(1000-Y109*AJ109))</f>
        <v>0</v>
      </c>
      <c r="S109">
        <f>AL109*Y109*(AI109-AH109*(1000-Y109*AK109)/(1000-Y109*AJ109))/(100*AF109)</f>
        <v>0</v>
      </c>
      <c r="T109">
        <f>(U109/V109*100)</f>
        <v>0</v>
      </c>
      <c r="U109">
        <f>AJ109*(AM109+AN109)/1000</f>
        <v>0</v>
      </c>
      <c r="V109">
        <f>0.61365*exp(17.502*AO109/(240.97+AO109))</f>
        <v>0</v>
      </c>
      <c r="W109">
        <v>140</v>
      </c>
      <c r="X109">
        <v>10</v>
      </c>
      <c r="Y109">
        <f>IF(W109*$H$11&gt;=AA109,1.0,(AA109/(AA109-W109*$H$11)))</f>
        <v>0</v>
      </c>
      <c r="Z109">
        <f>(Y109-1)*100</f>
        <v>0</v>
      </c>
      <c r="AA109">
        <f>MAX(0,($B$11+$C$11*AR109)/(1+$D$11*AR109)*AM109/(AO109+273)*$E$11)</f>
        <v>0</v>
      </c>
      <c r="AB109">
        <f>$B$9*AS109+$C$9*AT109</f>
        <v>0</v>
      </c>
      <c r="AC109">
        <f>AB109*AD109</f>
        <v>0</v>
      </c>
      <c r="AD109">
        <f>($B$9*$D$7+$C$9*$D$7)/($B$9+$C$9)</f>
        <v>0</v>
      </c>
      <c r="AE109">
        <f>($B$9*$K$7+$C$9*$K$7)/($B$9+$C$9)</f>
        <v>0</v>
      </c>
      <c r="AF109">
        <v>10</v>
      </c>
      <c r="AG109">
        <v>1550836723.3</v>
      </c>
      <c r="AH109">
        <v>394.635</v>
      </c>
      <c r="AI109">
        <v>399.63</v>
      </c>
      <c r="AJ109">
        <v>7.51026</v>
      </c>
      <c r="AK109">
        <v>3.14272</v>
      </c>
      <c r="AL109">
        <v>1409.5</v>
      </c>
      <c r="AM109">
        <v>99.4606</v>
      </c>
      <c r="AN109">
        <v>0.0218584</v>
      </c>
      <c r="AO109">
        <v>4.11515</v>
      </c>
      <c r="AP109">
        <v>999.9</v>
      </c>
      <c r="AQ109">
        <v>999.9</v>
      </c>
      <c r="AR109">
        <v>10008.8</v>
      </c>
      <c r="AS109">
        <v>0</v>
      </c>
      <c r="AT109">
        <v>582.859</v>
      </c>
      <c r="AU109">
        <v>0</v>
      </c>
      <c r="AV109" t="s">
        <v>204</v>
      </c>
      <c r="AW109">
        <v>0</v>
      </c>
      <c r="AX109">
        <v>-1.442</v>
      </c>
      <c r="AY109">
        <v>-0.036</v>
      </c>
      <c r="AZ109">
        <v>0</v>
      </c>
      <c r="BA109">
        <v>0</v>
      </c>
      <c r="BB109">
        <v>0</v>
      </c>
      <c r="BC109">
        <v>0</v>
      </c>
      <c r="BD109">
        <v>398.785868852459</v>
      </c>
      <c r="BE109">
        <v>-3.09410097599087</v>
      </c>
      <c r="BF109">
        <v>0.940890387083024</v>
      </c>
      <c r="BG109">
        <v>-1</v>
      </c>
      <c r="BH109">
        <v>0</v>
      </c>
      <c r="BI109">
        <v>0</v>
      </c>
      <c r="BJ109" t="s">
        <v>205</v>
      </c>
      <c r="BK109">
        <v>1.88462</v>
      </c>
      <c r="BL109">
        <v>1.88163</v>
      </c>
      <c r="BM109">
        <v>1.88314</v>
      </c>
      <c r="BN109">
        <v>1.88187</v>
      </c>
      <c r="BO109">
        <v>1.88374</v>
      </c>
      <c r="BP109">
        <v>1.88307</v>
      </c>
      <c r="BQ109">
        <v>1.88477</v>
      </c>
      <c r="BR109">
        <v>1.88223</v>
      </c>
      <c r="BS109" t="s">
        <v>206</v>
      </c>
      <c r="BT109" t="s">
        <v>17</v>
      </c>
      <c r="BU109" t="s">
        <v>17</v>
      </c>
      <c r="BV109" t="s">
        <v>17</v>
      </c>
      <c r="BW109" t="s">
        <v>207</v>
      </c>
      <c r="BX109" t="s">
        <v>208</v>
      </c>
      <c r="BY109" t="s">
        <v>209</v>
      </c>
      <c r="BZ109" t="s">
        <v>209</v>
      </c>
      <c r="CA109" t="s">
        <v>209</v>
      </c>
      <c r="CB109" t="s">
        <v>209</v>
      </c>
      <c r="CC109">
        <v>5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1305.33</v>
      </c>
      <c r="CJ109">
        <v>1.77087</v>
      </c>
      <c r="CK109">
        <v>4.51181</v>
      </c>
      <c r="CL109">
        <v>7.22348</v>
      </c>
      <c r="CM109">
        <v>29.9997</v>
      </c>
      <c r="CN109">
        <v>7.20751</v>
      </c>
      <c r="CO109">
        <v>7.30898</v>
      </c>
      <c r="CP109">
        <v>-1</v>
      </c>
      <c r="CQ109">
        <v>100</v>
      </c>
      <c r="CR109">
        <v>88.3583</v>
      </c>
      <c r="CS109">
        <v>-999.9</v>
      </c>
      <c r="CT109">
        <v>400</v>
      </c>
      <c r="CU109">
        <v>0</v>
      </c>
      <c r="CV109">
        <v>104.324</v>
      </c>
      <c r="CW109">
        <v>103.727</v>
      </c>
    </row>
    <row r="110" spans="1:101">
      <c r="A110">
        <v>96</v>
      </c>
      <c r="B110">
        <v>1550836725.3</v>
      </c>
      <c r="C110">
        <v>224.599999904633</v>
      </c>
      <c r="D110" t="s">
        <v>398</v>
      </c>
      <c r="E110" t="s">
        <v>399</v>
      </c>
      <c r="F110">
        <f>J110+I110+M110*K110</f>
        <v>0</v>
      </c>
      <c r="G110">
        <f>(1000*AM110)/(L110*(AO110+273.15))</f>
        <v>0</v>
      </c>
      <c r="H110">
        <f>((G110*F110*(1-(AJ110/1000)))/(100*K110))*(BE110/60)</f>
        <v>0</v>
      </c>
      <c r="I110" t="s">
        <v>197</v>
      </c>
      <c r="J110" t="s">
        <v>198</v>
      </c>
      <c r="K110" t="s">
        <v>199</v>
      </c>
      <c r="L110" t="s">
        <v>200</v>
      </c>
      <c r="M110" t="s">
        <v>201</v>
      </c>
      <c r="N110" t="s">
        <v>202</v>
      </c>
      <c r="O110" t="s">
        <v>203</v>
      </c>
      <c r="Q110">
        <v>1550836725.3</v>
      </c>
      <c r="R110">
        <f>AL110*Y110*(AJ110-AK110)/(100*AF110*(1000-Y110*AJ110))</f>
        <v>0</v>
      </c>
      <c r="S110">
        <f>AL110*Y110*(AI110-AH110*(1000-Y110*AK110)/(1000-Y110*AJ110))/(100*AF110)</f>
        <v>0</v>
      </c>
      <c r="T110">
        <f>(U110/V110*100)</f>
        <v>0</v>
      </c>
      <c r="U110">
        <f>AJ110*(AM110+AN110)/1000</f>
        <v>0</v>
      </c>
      <c r="V110">
        <f>0.61365*exp(17.502*AO110/(240.97+AO110))</f>
        <v>0</v>
      </c>
      <c r="W110">
        <v>157</v>
      </c>
      <c r="X110">
        <v>11</v>
      </c>
      <c r="Y110">
        <f>IF(W110*$H$11&gt;=AA110,1.0,(AA110/(AA110-W110*$H$11)))</f>
        <v>0</v>
      </c>
      <c r="Z110">
        <f>(Y110-1)*100</f>
        <v>0</v>
      </c>
      <c r="AA110">
        <f>MAX(0,($B$11+$C$11*AR110)/(1+$D$11*AR110)*AM110/(AO110+273)*$E$11)</f>
        <v>0</v>
      </c>
      <c r="AB110">
        <f>$B$9*AS110+$C$9*AT110</f>
        <v>0</v>
      </c>
      <c r="AC110">
        <f>AB110*AD110</f>
        <v>0</v>
      </c>
      <c r="AD110">
        <f>($B$9*$D$7+$C$9*$D$7)/($B$9+$C$9)</f>
        <v>0</v>
      </c>
      <c r="AE110">
        <f>($B$9*$K$7+$C$9*$K$7)/($B$9+$C$9)</f>
        <v>0</v>
      </c>
      <c r="AF110">
        <v>10</v>
      </c>
      <c r="AG110">
        <v>1550836725.3</v>
      </c>
      <c r="AH110">
        <v>394.585</v>
      </c>
      <c r="AI110">
        <v>399.64</v>
      </c>
      <c r="AJ110">
        <v>7.52404</v>
      </c>
      <c r="AK110">
        <v>3.14177</v>
      </c>
      <c r="AL110">
        <v>1409.11</v>
      </c>
      <c r="AM110">
        <v>99.4605</v>
      </c>
      <c r="AN110">
        <v>0.021578</v>
      </c>
      <c r="AO110">
        <v>4.1237</v>
      </c>
      <c r="AP110">
        <v>999.9</v>
      </c>
      <c r="AQ110">
        <v>999.9</v>
      </c>
      <c r="AR110">
        <v>9980.62</v>
      </c>
      <c r="AS110">
        <v>0</v>
      </c>
      <c r="AT110">
        <v>582.637</v>
      </c>
      <c r="AU110">
        <v>0</v>
      </c>
      <c r="AV110" t="s">
        <v>204</v>
      </c>
      <c r="AW110">
        <v>0</v>
      </c>
      <c r="AX110">
        <v>-1.442</v>
      </c>
      <c r="AY110">
        <v>-0.036</v>
      </c>
      <c r="AZ110">
        <v>0</v>
      </c>
      <c r="BA110">
        <v>0</v>
      </c>
      <c r="BB110">
        <v>0</v>
      </c>
      <c r="BC110">
        <v>0</v>
      </c>
      <c r="BD110">
        <v>398.677032786885</v>
      </c>
      <c r="BE110">
        <v>-2.88614569628239</v>
      </c>
      <c r="BF110">
        <v>0.876583437851291</v>
      </c>
      <c r="BG110">
        <v>-1</v>
      </c>
      <c r="BH110">
        <v>0</v>
      </c>
      <c r="BI110">
        <v>0</v>
      </c>
      <c r="BJ110" t="s">
        <v>205</v>
      </c>
      <c r="BK110">
        <v>1.88463</v>
      </c>
      <c r="BL110">
        <v>1.88164</v>
      </c>
      <c r="BM110">
        <v>1.88315</v>
      </c>
      <c r="BN110">
        <v>1.88187</v>
      </c>
      <c r="BO110">
        <v>1.88374</v>
      </c>
      <c r="BP110">
        <v>1.88307</v>
      </c>
      <c r="BQ110">
        <v>1.88477</v>
      </c>
      <c r="BR110">
        <v>1.88224</v>
      </c>
      <c r="BS110" t="s">
        <v>206</v>
      </c>
      <c r="BT110" t="s">
        <v>17</v>
      </c>
      <c r="BU110" t="s">
        <v>17</v>
      </c>
      <c r="BV110" t="s">
        <v>17</v>
      </c>
      <c r="BW110" t="s">
        <v>207</v>
      </c>
      <c r="BX110" t="s">
        <v>208</v>
      </c>
      <c r="BY110" t="s">
        <v>209</v>
      </c>
      <c r="BZ110" t="s">
        <v>209</v>
      </c>
      <c r="CA110" t="s">
        <v>209</v>
      </c>
      <c r="CB110" t="s">
        <v>209</v>
      </c>
      <c r="CC110">
        <v>5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1292.74</v>
      </c>
      <c r="CJ110">
        <v>1.77086</v>
      </c>
      <c r="CK110">
        <v>4.5187</v>
      </c>
      <c r="CL110">
        <v>7.22193</v>
      </c>
      <c r="CM110">
        <v>29.9997</v>
      </c>
      <c r="CN110">
        <v>7.20439</v>
      </c>
      <c r="CO110">
        <v>7.30657</v>
      </c>
      <c r="CP110">
        <v>-1</v>
      </c>
      <c r="CQ110">
        <v>100</v>
      </c>
      <c r="CR110">
        <v>88.3583</v>
      </c>
      <c r="CS110">
        <v>-999.9</v>
      </c>
      <c r="CT110">
        <v>400</v>
      </c>
      <c r="CU110">
        <v>0</v>
      </c>
      <c r="CV110">
        <v>104.325</v>
      </c>
      <c r="CW110">
        <v>103.727</v>
      </c>
    </row>
    <row r="111" spans="1:101">
      <c r="A111">
        <v>97</v>
      </c>
      <c r="B111">
        <v>1550836727.3</v>
      </c>
      <c r="C111">
        <v>226.599999904633</v>
      </c>
      <c r="D111" t="s">
        <v>400</v>
      </c>
      <c r="E111" t="s">
        <v>401</v>
      </c>
      <c r="F111">
        <f>J111+I111+M111*K111</f>
        <v>0</v>
      </c>
      <c r="G111">
        <f>(1000*AM111)/(L111*(AO111+273.15))</f>
        <v>0</v>
      </c>
      <c r="H111">
        <f>((G111*F111*(1-(AJ111/1000)))/(100*K111))*(BE111/60)</f>
        <v>0</v>
      </c>
      <c r="I111" t="s">
        <v>197</v>
      </c>
      <c r="J111" t="s">
        <v>198</v>
      </c>
      <c r="K111" t="s">
        <v>199</v>
      </c>
      <c r="L111" t="s">
        <v>200</v>
      </c>
      <c r="M111" t="s">
        <v>201</v>
      </c>
      <c r="N111" t="s">
        <v>202</v>
      </c>
      <c r="O111" t="s">
        <v>203</v>
      </c>
      <c r="Q111">
        <v>1550836727.3</v>
      </c>
      <c r="R111">
        <f>AL111*Y111*(AJ111-AK111)/(100*AF111*(1000-Y111*AJ111))</f>
        <v>0</v>
      </c>
      <c r="S111">
        <f>AL111*Y111*(AI111-AH111*(1000-Y111*AK111)/(1000-Y111*AJ111))/(100*AF111)</f>
        <v>0</v>
      </c>
      <c r="T111">
        <f>(U111/V111*100)</f>
        <v>0</v>
      </c>
      <c r="U111">
        <f>AJ111*(AM111+AN111)/1000</f>
        <v>0</v>
      </c>
      <c r="V111">
        <f>0.61365*exp(17.502*AO111/(240.97+AO111))</f>
        <v>0</v>
      </c>
      <c r="W111">
        <v>154</v>
      </c>
      <c r="X111">
        <v>11</v>
      </c>
      <c r="Y111">
        <f>IF(W111*$H$11&gt;=AA111,1.0,(AA111/(AA111-W111*$H$11)))</f>
        <v>0</v>
      </c>
      <c r="Z111">
        <f>(Y111-1)*100</f>
        <v>0</v>
      </c>
      <c r="AA111">
        <f>MAX(0,($B$11+$C$11*AR111)/(1+$D$11*AR111)*AM111/(AO111+273)*$E$11)</f>
        <v>0</v>
      </c>
      <c r="AB111">
        <f>$B$9*AS111+$C$9*AT111</f>
        <v>0</v>
      </c>
      <c r="AC111">
        <f>AB111*AD111</f>
        <v>0</v>
      </c>
      <c r="AD111">
        <f>($B$9*$D$7+$C$9*$D$7)/($B$9+$C$9)</f>
        <v>0</v>
      </c>
      <c r="AE111">
        <f>($B$9*$K$7+$C$9*$K$7)/($B$9+$C$9)</f>
        <v>0</v>
      </c>
      <c r="AF111">
        <v>10</v>
      </c>
      <c r="AG111">
        <v>1550836727.3</v>
      </c>
      <c r="AH111">
        <v>394.544</v>
      </c>
      <c r="AI111">
        <v>399.655</v>
      </c>
      <c r="AJ111">
        <v>7.5339</v>
      </c>
      <c r="AK111">
        <v>3.14055</v>
      </c>
      <c r="AL111">
        <v>1409.47</v>
      </c>
      <c r="AM111">
        <v>99.4595</v>
      </c>
      <c r="AN111">
        <v>0.0215493</v>
      </c>
      <c r="AO111">
        <v>4.12987</v>
      </c>
      <c r="AP111">
        <v>999.9</v>
      </c>
      <c r="AQ111">
        <v>999.9</v>
      </c>
      <c r="AR111">
        <v>9965.62</v>
      </c>
      <c r="AS111">
        <v>0</v>
      </c>
      <c r="AT111">
        <v>582.784</v>
      </c>
      <c r="AU111">
        <v>0</v>
      </c>
      <c r="AV111" t="s">
        <v>204</v>
      </c>
      <c r="AW111">
        <v>0</v>
      </c>
      <c r="AX111">
        <v>-1.442</v>
      </c>
      <c r="AY111">
        <v>-0.036</v>
      </c>
      <c r="AZ111">
        <v>0</v>
      </c>
      <c r="BA111">
        <v>0</v>
      </c>
      <c r="BB111">
        <v>0</v>
      </c>
      <c r="BC111">
        <v>0</v>
      </c>
      <c r="BD111">
        <v>398.574319672131</v>
      </c>
      <c r="BE111">
        <v>-2.69000273621507</v>
      </c>
      <c r="BF111">
        <v>0.814988346154169</v>
      </c>
      <c r="BG111">
        <v>-1</v>
      </c>
      <c r="BH111">
        <v>0</v>
      </c>
      <c r="BI111">
        <v>0</v>
      </c>
      <c r="BJ111" t="s">
        <v>205</v>
      </c>
      <c r="BK111">
        <v>1.88462</v>
      </c>
      <c r="BL111">
        <v>1.88164</v>
      </c>
      <c r="BM111">
        <v>1.88314</v>
      </c>
      <c r="BN111">
        <v>1.88187</v>
      </c>
      <c r="BO111">
        <v>1.88374</v>
      </c>
      <c r="BP111">
        <v>1.88308</v>
      </c>
      <c r="BQ111">
        <v>1.88477</v>
      </c>
      <c r="BR111">
        <v>1.88225</v>
      </c>
      <c r="BS111" t="s">
        <v>206</v>
      </c>
      <c r="BT111" t="s">
        <v>17</v>
      </c>
      <c r="BU111" t="s">
        <v>17</v>
      </c>
      <c r="BV111" t="s">
        <v>17</v>
      </c>
      <c r="BW111" t="s">
        <v>207</v>
      </c>
      <c r="BX111" t="s">
        <v>208</v>
      </c>
      <c r="BY111" t="s">
        <v>209</v>
      </c>
      <c r="BZ111" t="s">
        <v>209</v>
      </c>
      <c r="CA111" t="s">
        <v>209</v>
      </c>
      <c r="CB111" t="s">
        <v>209</v>
      </c>
      <c r="CC111">
        <v>5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1295.01</v>
      </c>
      <c r="CJ111">
        <v>1.77086</v>
      </c>
      <c r="CK111">
        <v>4.52483</v>
      </c>
      <c r="CL111">
        <v>7.22064</v>
      </c>
      <c r="CM111">
        <v>29.9997</v>
      </c>
      <c r="CN111">
        <v>7.20081</v>
      </c>
      <c r="CO111">
        <v>7.3045</v>
      </c>
      <c r="CP111">
        <v>-1</v>
      </c>
      <c r="CQ111">
        <v>100</v>
      </c>
      <c r="CR111">
        <v>88.3583</v>
      </c>
      <c r="CS111">
        <v>-999.9</v>
      </c>
      <c r="CT111">
        <v>400</v>
      </c>
      <c r="CU111">
        <v>0</v>
      </c>
      <c r="CV111">
        <v>104.324</v>
      </c>
      <c r="CW111">
        <v>103.727</v>
      </c>
    </row>
    <row r="112" spans="1:101">
      <c r="A112">
        <v>98</v>
      </c>
      <c r="B112">
        <v>1550836729.3</v>
      </c>
      <c r="C112">
        <v>228.599999904633</v>
      </c>
      <c r="D112" t="s">
        <v>402</v>
      </c>
      <c r="E112" t="s">
        <v>403</v>
      </c>
      <c r="F112">
        <f>J112+I112+M112*K112</f>
        <v>0</v>
      </c>
      <c r="G112">
        <f>(1000*AM112)/(L112*(AO112+273.15))</f>
        <v>0</v>
      </c>
      <c r="H112">
        <f>((G112*F112*(1-(AJ112/1000)))/(100*K112))*(BE112/60)</f>
        <v>0</v>
      </c>
      <c r="I112" t="s">
        <v>197</v>
      </c>
      <c r="J112" t="s">
        <v>198</v>
      </c>
      <c r="K112" t="s">
        <v>199</v>
      </c>
      <c r="L112" t="s">
        <v>200</v>
      </c>
      <c r="M112" t="s">
        <v>201</v>
      </c>
      <c r="N112" t="s">
        <v>202</v>
      </c>
      <c r="O112" t="s">
        <v>203</v>
      </c>
      <c r="Q112">
        <v>1550836729.3</v>
      </c>
      <c r="R112">
        <f>AL112*Y112*(AJ112-AK112)/(100*AF112*(1000-Y112*AJ112))</f>
        <v>0</v>
      </c>
      <c r="S112">
        <f>AL112*Y112*(AI112-AH112*(1000-Y112*AK112)/(1000-Y112*AJ112))/(100*AF112)</f>
        <v>0</v>
      </c>
      <c r="T112">
        <f>(U112/V112*100)</f>
        <v>0</v>
      </c>
      <c r="U112">
        <f>AJ112*(AM112+AN112)/1000</f>
        <v>0</v>
      </c>
      <c r="V112">
        <f>0.61365*exp(17.502*AO112/(240.97+AO112))</f>
        <v>0</v>
      </c>
      <c r="W112">
        <v>153</v>
      </c>
      <c r="X112">
        <v>11</v>
      </c>
      <c r="Y112">
        <f>IF(W112*$H$11&gt;=AA112,1.0,(AA112/(AA112-W112*$H$11)))</f>
        <v>0</v>
      </c>
      <c r="Z112">
        <f>(Y112-1)*100</f>
        <v>0</v>
      </c>
      <c r="AA112">
        <f>MAX(0,($B$11+$C$11*AR112)/(1+$D$11*AR112)*AM112/(AO112+273)*$E$11)</f>
        <v>0</v>
      </c>
      <c r="AB112">
        <f>$B$9*AS112+$C$9*AT112</f>
        <v>0</v>
      </c>
      <c r="AC112">
        <f>AB112*AD112</f>
        <v>0</v>
      </c>
      <c r="AD112">
        <f>($B$9*$D$7+$C$9*$D$7)/($B$9+$C$9)</f>
        <v>0</v>
      </c>
      <c r="AE112">
        <f>($B$9*$K$7+$C$9*$K$7)/($B$9+$C$9)</f>
        <v>0</v>
      </c>
      <c r="AF112">
        <v>10</v>
      </c>
      <c r="AG112">
        <v>1550836729.3</v>
      </c>
      <c r="AH112">
        <v>394.522</v>
      </c>
      <c r="AI112">
        <v>399.663</v>
      </c>
      <c r="AJ112">
        <v>7.54614</v>
      </c>
      <c r="AK112">
        <v>3.13968</v>
      </c>
      <c r="AL112">
        <v>1409.71</v>
      </c>
      <c r="AM112">
        <v>99.4589</v>
      </c>
      <c r="AN112">
        <v>0.0216952</v>
      </c>
      <c r="AO112">
        <v>4.16041</v>
      </c>
      <c r="AP112">
        <v>999.9</v>
      </c>
      <c r="AQ112">
        <v>999.9</v>
      </c>
      <c r="AR112">
        <v>10001.2</v>
      </c>
      <c r="AS112">
        <v>0</v>
      </c>
      <c r="AT112">
        <v>582.996</v>
      </c>
      <c r="AU112">
        <v>0</v>
      </c>
      <c r="AV112" t="s">
        <v>204</v>
      </c>
      <c r="AW112">
        <v>0</v>
      </c>
      <c r="AX112">
        <v>-1.442</v>
      </c>
      <c r="AY112">
        <v>-0.036</v>
      </c>
      <c r="AZ112">
        <v>0</v>
      </c>
      <c r="BA112">
        <v>0</v>
      </c>
      <c r="BB112">
        <v>0</v>
      </c>
      <c r="BC112">
        <v>0</v>
      </c>
      <c r="BD112">
        <v>398.480524590164</v>
      </c>
      <c r="BE112">
        <v>-2.51898712843154</v>
      </c>
      <c r="BF112">
        <v>0.762380861029564</v>
      </c>
      <c r="BG112">
        <v>-1</v>
      </c>
      <c r="BH112">
        <v>0</v>
      </c>
      <c r="BI112">
        <v>0</v>
      </c>
      <c r="BJ112" t="s">
        <v>205</v>
      </c>
      <c r="BK112">
        <v>1.88461</v>
      </c>
      <c r="BL112">
        <v>1.88162</v>
      </c>
      <c r="BM112">
        <v>1.88315</v>
      </c>
      <c r="BN112">
        <v>1.88187</v>
      </c>
      <c r="BO112">
        <v>1.88376</v>
      </c>
      <c r="BP112">
        <v>1.88308</v>
      </c>
      <c r="BQ112">
        <v>1.88477</v>
      </c>
      <c r="BR112">
        <v>1.88224</v>
      </c>
      <c r="BS112" t="s">
        <v>206</v>
      </c>
      <c r="BT112" t="s">
        <v>17</v>
      </c>
      <c r="BU112" t="s">
        <v>17</v>
      </c>
      <c r="BV112" t="s">
        <v>17</v>
      </c>
      <c r="BW112" t="s">
        <v>207</v>
      </c>
      <c r="BX112" t="s">
        <v>208</v>
      </c>
      <c r="BY112" t="s">
        <v>209</v>
      </c>
      <c r="BZ112" t="s">
        <v>209</v>
      </c>
      <c r="CA112" t="s">
        <v>209</v>
      </c>
      <c r="CB112" t="s">
        <v>209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1296.38</v>
      </c>
      <c r="CJ112">
        <v>1.77086</v>
      </c>
      <c r="CK112">
        <v>4.53095</v>
      </c>
      <c r="CL112">
        <v>7.21909</v>
      </c>
      <c r="CM112">
        <v>29.9998</v>
      </c>
      <c r="CN112">
        <v>7.19719</v>
      </c>
      <c r="CO112">
        <v>7.30244</v>
      </c>
      <c r="CP112">
        <v>-1</v>
      </c>
      <c r="CQ112">
        <v>100</v>
      </c>
      <c r="CR112">
        <v>87.964</v>
      </c>
      <c r="CS112">
        <v>-999.9</v>
      </c>
      <c r="CT112">
        <v>400</v>
      </c>
      <c r="CU112">
        <v>0</v>
      </c>
      <c r="CV112">
        <v>104.324</v>
      </c>
      <c r="CW112">
        <v>103.727</v>
      </c>
    </row>
    <row r="113" spans="1:101">
      <c r="A113">
        <v>99</v>
      </c>
      <c r="B113">
        <v>1550836731.3</v>
      </c>
      <c r="C113">
        <v>230.599999904633</v>
      </c>
      <c r="D113" t="s">
        <v>404</v>
      </c>
      <c r="E113" t="s">
        <v>405</v>
      </c>
      <c r="F113">
        <f>J113+I113+M113*K113</f>
        <v>0</v>
      </c>
      <c r="G113">
        <f>(1000*AM113)/(L113*(AO113+273.15))</f>
        <v>0</v>
      </c>
      <c r="H113">
        <f>((G113*F113*(1-(AJ113/1000)))/(100*K113))*(BE113/60)</f>
        <v>0</v>
      </c>
      <c r="I113" t="s">
        <v>197</v>
      </c>
      <c r="J113" t="s">
        <v>198</v>
      </c>
      <c r="K113" t="s">
        <v>199</v>
      </c>
      <c r="L113" t="s">
        <v>200</v>
      </c>
      <c r="M113" t="s">
        <v>201</v>
      </c>
      <c r="N113" t="s">
        <v>202</v>
      </c>
      <c r="O113" t="s">
        <v>203</v>
      </c>
      <c r="Q113">
        <v>1550836731.3</v>
      </c>
      <c r="R113">
        <f>AL113*Y113*(AJ113-AK113)/(100*AF113*(1000-Y113*AJ113))</f>
        <v>0</v>
      </c>
      <c r="S113">
        <f>AL113*Y113*(AI113-AH113*(1000-Y113*AK113)/(1000-Y113*AJ113))/(100*AF113)</f>
        <v>0</v>
      </c>
      <c r="T113">
        <f>(U113/V113*100)</f>
        <v>0</v>
      </c>
      <c r="U113">
        <f>AJ113*(AM113+AN113)/1000</f>
        <v>0</v>
      </c>
      <c r="V113">
        <f>0.61365*exp(17.502*AO113/(240.97+AO113))</f>
        <v>0</v>
      </c>
      <c r="W113">
        <v>151</v>
      </c>
      <c r="X113">
        <v>11</v>
      </c>
      <c r="Y113">
        <f>IF(W113*$H$11&gt;=AA113,1.0,(AA113/(AA113-W113*$H$11)))</f>
        <v>0</v>
      </c>
      <c r="Z113">
        <f>(Y113-1)*100</f>
        <v>0</v>
      </c>
      <c r="AA113">
        <f>MAX(0,($B$11+$C$11*AR113)/(1+$D$11*AR113)*AM113/(AO113+273)*$E$11)</f>
        <v>0</v>
      </c>
      <c r="AB113">
        <f>$B$9*AS113+$C$9*AT113</f>
        <v>0</v>
      </c>
      <c r="AC113">
        <f>AB113*AD113</f>
        <v>0</v>
      </c>
      <c r="AD113">
        <f>($B$9*$D$7+$C$9*$D$7)/($B$9+$C$9)</f>
        <v>0</v>
      </c>
      <c r="AE113">
        <f>($B$9*$K$7+$C$9*$K$7)/($B$9+$C$9)</f>
        <v>0</v>
      </c>
      <c r="AF113">
        <v>10</v>
      </c>
      <c r="AG113">
        <v>1550836731.3</v>
      </c>
      <c r="AH113">
        <v>394.498</v>
      </c>
      <c r="AI113">
        <v>399.663</v>
      </c>
      <c r="AJ113">
        <v>7.56151</v>
      </c>
      <c r="AK113">
        <v>3.13917</v>
      </c>
      <c r="AL113">
        <v>1409.61</v>
      </c>
      <c r="AM113">
        <v>99.4591</v>
      </c>
      <c r="AN113">
        <v>0.0215725</v>
      </c>
      <c r="AO113">
        <v>4.19156</v>
      </c>
      <c r="AP113">
        <v>999.9</v>
      </c>
      <c r="AQ113">
        <v>999.9</v>
      </c>
      <c r="AR113">
        <v>10006.9</v>
      </c>
      <c r="AS113">
        <v>0</v>
      </c>
      <c r="AT113">
        <v>583.067</v>
      </c>
      <c r="AU113">
        <v>0</v>
      </c>
      <c r="AV113" t="s">
        <v>204</v>
      </c>
      <c r="AW113">
        <v>0</v>
      </c>
      <c r="AX113">
        <v>-1.442</v>
      </c>
      <c r="AY113">
        <v>-0.036</v>
      </c>
      <c r="AZ113">
        <v>0</v>
      </c>
      <c r="BA113">
        <v>0</v>
      </c>
      <c r="BB113">
        <v>0</v>
      </c>
      <c r="BC113">
        <v>0</v>
      </c>
      <c r="BD113">
        <v>398.393557377049</v>
      </c>
      <c r="BE113">
        <v>-2.35733972716291</v>
      </c>
      <c r="BF113">
        <v>0.713140963339733</v>
      </c>
      <c r="BG113">
        <v>-1</v>
      </c>
      <c r="BH113">
        <v>0</v>
      </c>
      <c r="BI113">
        <v>0</v>
      </c>
      <c r="BJ113" t="s">
        <v>205</v>
      </c>
      <c r="BK113">
        <v>1.88461</v>
      </c>
      <c r="BL113">
        <v>1.88159</v>
      </c>
      <c r="BM113">
        <v>1.88316</v>
      </c>
      <c r="BN113">
        <v>1.88187</v>
      </c>
      <c r="BO113">
        <v>1.88376</v>
      </c>
      <c r="BP113">
        <v>1.88308</v>
      </c>
      <c r="BQ113">
        <v>1.88477</v>
      </c>
      <c r="BR113">
        <v>1.88222</v>
      </c>
      <c r="BS113" t="s">
        <v>206</v>
      </c>
      <c r="BT113" t="s">
        <v>17</v>
      </c>
      <c r="BU113" t="s">
        <v>17</v>
      </c>
      <c r="BV113" t="s">
        <v>17</v>
      </c>
      <c r="BW113" t="s">
        <v>207</v>
      </c>
      <c r="BX113" t="s">
        <v>208</v>
      </c>
      <c r="BY113" t="s">
        <v>209</v>
      </c>
      <c r="BZ113" t="s">
        <v>209</v>
      </c>
      <c r="CA113" t="s">
        <v>209</v>
      </c>
      <c r="CB113" t="s">
        <v>209</v>
      </c>
      <c r="CC113">
        <v>5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1297.14</v>
      </c>
      <c r="CJ113">
        <v>1.77086</v>
      </c>
      <c r="CK113">
        <v>4.53795</v>
      </c>
      <c r="CL113">
        <v>7.21753</v>
      </c>
      <c r="CM113">
        <v>29.9998</v>
      </c>
      <c r="CN113">
        <v>7.19405</v>
      </c>
      <c r="CO113">
        <v>7.30037</v>
      </c>
      <c r="CP113">
        <v>-1</v>
      </c>
      <c r="CQ113">
        <v>100</v>
      </c>
      <c r="CR113">
        <v>87.964</v>
      </c>
      <c r="CS113">
        <v>-999.9</v>
      </c>
      <c r="CT113">
        <v>400</v>
      </c>
      <c r="CU113">
        <v>0</v>
      </c>
      <c r="CV113">
        <v>104.324</v>
      </c>
      <c r="CW113">
        <v>103.727</v>
      </c>
    </row>
    <row r="114" spans="1:101">
      <c r="A114">
        <v>100</v>
      </c>
      <c r="B114">
        <v>1550836733.3</v>
      </c>
      <c r="C114">
        <v>232.599999904633</v>
      </c>
      <c r="D114" t="s">
        <v>406</v>
      </c>
      <c r="E114" t="s">
        <v>407</v>
      </c>
      <c r="F114">
        <f>J114+I114+M114*K114</f>
        <v>0</v>
      </c>
      <c r="G114">
        <f>(1000*AM114)/(L114*(AO114+273.15))</f>
        <v>0</v>
      </c>
      <c r="H114">
        <f>((G114*F114*(1-(AJ114/1000)))/(100*K114))*(BE114/60)</f>
        <v>0</v>
      </c>
      <c r="I114" t="s">
        <v>197</v>
      </c>
      <c r="J114" t="s">
        <v>198</v>
      </c>
      <c r="K114" t="s">
        <v>199</v>
      </c>
      <c r="L114" t="s">
        <v>200</v>
      </c>
      <c r="M114" t="s">
        <v>201</v>
      </c>
      <c r="N114" t="s">
        <v>202</v>
      </c>
      <c r="O114" t="s">
        <v>203</v>
      </c>
      <c r="Q114">
        <v>1550836733.3</v>
      </c>
      <c r="R114">
        <f>AL114*Y114*(AJ114-AK114)/(100*AF114*(1000-Y114*AJ114))</f>
        <v>0</v>
      </c>
      <c r="S114">
        <f>AL114*Y114*(AI114-AH114*(1000-Y114*AK114)/(1000-Y114*AJ114))/(100*AF114)</f>
        <v>0</v>
      </c>
      <c r="T114">
        <f>(U114/V114*100)</f>
        <v>0</v>
      </c>
      <c r="U114">
        <f>AJ114*(AM114+AN114)/1000</f>
        <v>0</v>
      </c>
      <c r="V114">
        <f>0.61365*exp(17.502*AO114/(240.97+AO114))</f>
        <v>0</v>
      </c>
      <c r="W114">
        <v>145</v>
      </c>
      <c r="X114">
        <v>10</v>
      </c>
      <c r="Y114">
        <f>IF(W114*$H$11&gt;=AA114,1.0,(AA114/(AA114-W114*$H$11)))</f>
        <v>0</v>
      </c>
      <c r="Z114">
        <f>(Y114-1)*100</f>
        <v>0</v>
      </c>
      <c r="AA114">
        <f>MAX(0,($B$11+$C$11*AR114)/(1+$D$11*AR114)*AM114/(AO114+273)*$E$11)</f>
        <v>0</v>
      </c>
      <c r="AB114">
        <f>$B$9*AS114+$C$9*AT114</f>
        <v>0</v>
      </c>
      <c r="AC114">
        <f>AB114*AD114</f>
        <v>0</v>
      </c>
      <c r="AD114">
        <f>($B$9*$D$7+$C$9*$D$7)/($B$9+$C$9)</f>
        <v>0</v>
      </c>
      <c r="AE114">
        <f>($B$9*$K$7+$C$9*$K$7)/($B$9+$C$9)</f>
        <v>0</v>
      </c>
      <c r="AF114">
        <v>10</v>
      </c>
      <c r="AG114">
        <v>1550836733.3</v>
      </c>
      <c r="AH114">
        <v>394.468</v>
      </c>
      <c r="AI114">
        <v>399.648</v>
      </c>
      <c r="AJ114">
        <v>7.5669</v>
      </c>
      <c r="AK114">
        <v>3.13849</v>
      </c>
      <c r="AL114">
        <v>1409.86</v>
      </c>
      <c r="AM114">
        <v>99.4592</v>
      </c>
      <c r="AN114">
        <v>0.021653</v>
      </c>
      <c r="AO114">
        <v>4.18039</v>
      </c>
      <c r="AP114">
        <v>999.9</v>
      </c>
      <c r="AQ114">
        <v>999.9</v>
      </c>
      <c r="AR114">
        <v>9986.88</v>
      </c>
      <c r="AS114">
        <v>0</v>
      </c>
      <c r="AT114">
        <v>583.113</v>
      </c>
      <c r="AU114">
        <v>0</v>
      </c>
      <c r="AV114" t="s">
        <v>204</v>
      </c>
      <c r="AW114">
        <v>0</v>
      </c>
      <c r="AX114">
        <v>-1.442</v>
      </c>
      <c r="AY114">
        <v>-0.036</v>
      </c>
      <c r="AZ114">
        <v>0</v>
      </c>
      <c r="BA114">
        <v>0</v>
      </c>
      <c r="BB114">
        <v>0</v>
      </c>
      <c r="BC114">
        <v>0</v>
      </c>
      <c r="BD114">
        <v>398.311409836066</v>
      </c>
      <c r="BE114">
        <v>-2.20209130050564</v>
      </c>
      <c r="BF114">
        <v>0.665313777249753</v>
      </c>
      <c r="BG114">
        <v>-1</v>
      </c>
      <c r="BH114">
        <v>0</v>
      </c>
      <c r="BI114">
        <v>0</v>
      </c>
      <c r="BJ114" t="s">
        <v>205</v>
      </c>
      <c r="BK114">
        <v>1.88463</v>
      </c>
      <c r="BL114">
        <v>1.88159</v>
      </c>
      <c r="BM114">
        <v>1.88314</v>
      </c>
      <c r="BN114">
        <v>1.88187</v>
      </c>
      <c r="BO114">
        <v>1.88374</v>
      </c>
      <c r="BP114">
        <v>1.88307</v>
      </c>
      <c r="BQ114">
        <v>1.88477</v>
      </c>
      <c r="BR114">
        <v>1.88222</v>
      </c>
      <c r="BS114" t="s">
        <v>206</v>
      </c>
      <c r="BT114" t="s">
        <v>17</v>
      </c>
      <c r="BU114" t="s">
        <v>17</v>
      </c>
      <c r="BV114" t="s">
        <v>17</v>
      </c>
      <c r="BW114" t="s">
        <v>207</v>
      </c>
      <c r="BX114" t="s">
        <v>208</v>
      </c>
      <c r="BY114" t="s">
        <v>209</v>
      </c>
      <c r="BZ114" t="s">
        <v>209</v>
      </c>
      <c r="CA114" t="s">
        <v>209</v>
      </c>
      <c r="CB114" t="s">
        <v>209</v>
      </c>
      <c r="CC114">
        <v>5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1302.14</v>
      </c>
      <c r="CJ114">
        <v>1.77086</v>
      </c>
      <c r="CK114">
        <v>4.54495</v>
      </c>
      <c r="CL114">
        <v>7.2162</v>
      </c>
      <c r="CM114">
        <v>29.9997</v>
      </c>
      <c r="CN114">
        <v>7.19047</v>
      </c>
      <c r="CO114">
        <v>7.29812</v>
      </c>
      <c r="CP114">
        <v>-1</v>
      </c>
      <c r="CQ114">
        <v>100</v>
      </c>
      <c r="CR114">
        <v>87.964</v>
      </c>
      <c r="CS114">
        <v>-999.9</v>
      </c>
      <c r="CT114">
        <v>400</v>
      </c>
      <c r="CU114">
        <v>0</v>
      </c>
      <c r="CV114">
        <v>104.325</v>
      </c>
      <c r="CW114">
        <v>103.727</v>
      </c>
    </row>
    <row r="115" spans="1:101">
      <c r="A115">
        <v>101</v>
      </c>
      <c r="B115">
        <v>1550836735.3</v>
      </c>
      <c r="C115">
        <v>234.599999904633</v>
      </c>
      <c r="D115" t="s">
        <v>408</v>
      </c>
      <c r="E115" t="s">
        <v>409</v>
      </c>
      <c r="F115">
        <f>J115+I115+M115*K115</f>
        <v>0</v>
      </c>
      <c r="G115">
        <f>(1000*AM115)/(L115*(AO115+273.15))</f>
        <v>0</v>
      </c>
      <c r="H115">
        <f>((G115*F115*(1-(AJ115/1000)))/(100*K115))*(BE115/60)</f>
        <v>0</v>
      </c>
      <c r="I115" t="s">
        <v>197</v>
      </c>
      <c r="J115" t="s">
        <v>198</v>
      </c>
      <c r="K115" t="s">
        <v>199</v>
      </c>
      <c r="L115" t="s">
        <v>200</v>
      </c>
      <c r="M115" t="s">
        <v>201</v>
      </c>
      <c r="N115" t="s">
        <v>202</v>
      </c>
      <c r="O115" t="s">
        <v>203</v>
      </c>
      <c r="Q115">
        <v>1550836735.3</v>
      </c>
      <c r="R115">
        <f>AL115*Y115*(AJ115-AK115)/(100*AF115*(1000-Y115*AJ115))</f>
        <v>0</v>
      </c>
      <c r="S115">
        <f>AL115*Y115*(AI115-AH115*(1000-Y115*AK115)/(1000-Y115*AJ115))/(100*AF115)</f>
        <v>0</v>
      </c>
      <c r="T115">
        <f>(U115/V115*100)</f>
        <v>0</v>
      </c>
      <c r="U115">
        <f>AJ115*(AM115+AN115)/1000</f>
        <v>0</v>
      </c>
      <c r="V115">
        <f>0.61365*exp(17.502*AO115/(240.97+AO115))</f>
        <v>0</v>
      </c>
      <c r="W115">
        <v>137</v>
      </c>
      <c r="X115">
        <v>10</v>
      </c>
      <c r="Y115">
        <f>IF(W115*$H$11&gt;=AA115,1.0,(AA115/(AA115-W115*$H$11)))</f>
        <v>0</v>
      </c>
      <c r="Z115">
        <f>(Y115-1)*100</f>
        <v>0</v>
      </c>
      <c r="AA115">
        <f>MAX(0,($B$11+$C$11*AR115)/(1+$D$11*AR115)*AM115/(AO115+273)*$E$11)</f>
        <v>0</v>
      </c>
      <c r="AB115">
        <f>$B$9*AS115+$C$9*AT115</f>
        <v>0</v>
      </c>
      <c r="AC115">
        <f>AB115*AD115</f>
        <v>0</v>
      </c>
      <c r="AD115">
        <f>($B$9*$D$7+$C$9*$D$7)/($B$9+$C$9)</f>
        <v>0</v>
      </c>
      <c r="AE115">
        <f>($B$9*$K$7+$C$9*$K$7)/($B$9+$C$9)</f>
        <v>0</v>
      </c>
      <c r="AF115">
        <v>10</v>
      </c>
      <c r="AG115">
        <v>1550836735.3</v>
      </c>
      <c r="AH115">
        <v>394.442</v>
      </c>
      <c r="AI115">
        <v>399.624</v>
      </c>
      <c r="AJ115">
        <v>7.56433</v>
      </c>
      <c r="AK115">
        <v>3.1374</v>
      </c>
      <c r="AL115">
        <v>1409.9</v>
      </c>
      <c r="AM115">
        <v>99.4596</v>
      </c>
      <c r="AN115">
        <v>0.021822</v>
      </c>
      <c r="AO115">
        <v>4.16013</v>
      </c>
      <c r="AP115">
        <v>999.9</v>
      </c>
      <c r="AQ115">
        <v>999.9</v>
      </c>
      <c r="AR115">
        <v>9993.12</v>
      </c>
      <c r="AS115">
        <v>0</v>
      </c>
      <c r="AT115">
        <v>583.276</v>
      </c>
      <c r="AU115">
        <v>0</v>
      </c>
      <c r="AV115" t="s">
        <v>204</v>
      </c>
      <c r="AW115">
        <v>0</v>
      </c>
      <c r="AX115">
        <v>-1.442</v>
      </c>
      <c r="AY115">
        <v>-0.036</v>
      </c>
      <c r="AZ115">
        <v>0</v>
      </c>
      <c r="BA115">
        <v>0</v>
      </c>
      <c r="BB115">
        <v>0</v>
      </c>
      <c r="BC115">
        <v>0</v>
      </c>
      <c r="BD115">
        <v>398.234959016393</v>
      </c>
      <c r="BE115">
        <v>-2.0646365128688</v>
      </c>
      <c r="BF115">
        <v>0.623138242135842</v>
      </c>
      <c r="BG115">
        <v>-1</v>
      </c>
      <c r="BH115">
        <v>0</v>
      </c>
      <c r="BI115">
        <v>0</v>
      </c>
      <c r="BJ115" t="s">
        <v>205</v>
      </c>
      <c r="BK115">
        <v>1.88464</v>
      </c>
      <c r="BL115">
        <v>1.8816</v>
      </c>
      <c r="BM115">
        <v>1.88312</v>
      </c>
      <c r="BN115">
        <v>1.88187</v>
      </c>
      <c r="BO115">
        <v>1.88373</v>
      </c>
      <c r="BP115">
        <v>1.88308</v>
      </c>
      <c r="BQ115">
        <v>1.88477</v>
      </c>
      <c r="BR115">
        <v>1.88222</v>
      </c>
      <c r="BS115" t="s">
        <v>206</v>
      </c>
      <c r="BT115" t="s">
        <v>17</v>
      </c>
      <c r="BU115" t="s">
        <v>17</v>
      </c>
      <c r="BV115" t="s">
        <v>17</v>
      </c>
      <c r="BW115" t="s">
        <v>207</v>
      </c>
      <c r="BX115" t="s">
        <v>208</v>
      </c>
      <c r="BY115" t="s">
        <v>209</v>
      </c>
      <c r="BZ115" t="s">
        <v>209</v>
      </c>
      <c r="CA115" t="s">
        <v>209</v>
      </c>
      <c r="CB115" t="s">
        <v>209</v>
      </c>
      <c r="CC115">
        <v>5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1308.45</v>
      </c>
      <c r="CJ115">
        <v>1.77086</v>
      </c>
      <c r="CK115">
        <v>4.55193</v>
      </c>
      <c r="CL115">
        <v>7.21468</v>
      </c>
      <c r="CM115">
        <v>29.9998</v>
      </c>
      <c r="CN115">
        <v>7.18686</v>
      </c>
      <c r="CO115">
        <v>7.29554</v>
      </c>
      <c r="CP115">
        <v>-1</v>
      </c>
      <c r="CQ115">
        <v>100</v>
      </c>
      <c r="CR115">
        <v>87.571</v>
      </c>
      <c r="CS115">
        <v>-999.9</v>
      </c>
      <c r="CT115">
        <v>400</v>
      </c>
      <c r="CU115">
        <v>0</v>
      </c>
      <c r="CV115">
        <v>104.326</v>
      </c>
      <c r="CW115">
        <v>103.728</v>
      </c>
    </row>
    <row r="116" spans="1:101">
      <c r="A116">
        <v>102</v>
      </c>
      <c r="B116">
        <v>1550836737.3</v>
      </c>
      <c r="C116">
        <v>236.599999904633</v>
      </c>
      <c r="D116" t="s">
        <v>410</v>
      </c>
      <c r="E116" t="s">
        <v>411</v>
      </c>
      <c r="F116">
        <f>J116+I116+M116*K116</f>
        <v>0</v>
      </c>
      <c r="G116">
        <f>(1000*AM116)/(L116*(AO116+273.15))</f>
        <v>0</v>
      </c>
      <c r="H116">
        <f>((G116*F116*(1-(AJ116/1000)))/(100*K116))*(BE116/60)</f>
        <v>0</v>
      </c>
      <c r="I116" t="s">
        <v>197</v>
      </c>
      <c r="J116" t="s">
        <v>198</v>
      </c>
      <c r="K116" t="s">
        <v>199</v>
      </c>
      <c r="L116" t="s">
        <v>200</v>
      </c>
      <c r="M116" t="s">
        <v>201</v>
      </c>
      <c r="N116" t="s">
        <v>202</v>
      </c>
      <c r="O116" t="s">
        <v>203</v>
      </c>
      <c r="Q116">
        <v>1550836737.3</v>
      </c>
      <c r="R116">
        <f>AL116*Y116*(AJ116-AK116)/(100*AF116*(1000-Y116*AJ116))</f>
        <v>0</v>
      </c>
      <c r="S116">
        <f>AL116*Y116*(AI116-AH116*(1000-Y116*AK116)/(1000-Y116*AJ116))/(100*AF116)</f>
        <v>0</v>
      </c>
      <c r="T116">
        <f>(U116/V116*100)</f>
        <v>0</v>
      </c>
      <c r="U116">
        <f>AJ116*(AM116+AN116)/1000</f>
        <v>0</v>
      </c>
      <c r="V116">
        <f>0.61365*exp(17.502*AO116/(240.97+AO116))</f>
        <v>0</v>
      </c>
      <c r="W116">
        <v>132</v>
      </c>
      <c r="X116">
        <v>9</v>
      </c>
      <c r="Y116">
        <f>IF(W116*$H$11&gt;=AA116,1.0,(AA116/(AA116-W116*$H$11)))</f>
        <v>0</v>
      </c>
      <c r="Z116">
        <f>(Y116-1)*100</f>
        <v>0</v>
      </c>
      <c r="AA116">
        <f>MAX(0,($B$11+$C$11*AR116)/(1+$D$11*AR116)*AM116/(AO116+273)*$E$11)</f>
        <v>0</v>
      </c>
      <c r="AB116">
        <f>$B$9*AS116+$C$9*AT116</f>
        <v>0</v>
      </c>
      <c r="AC116">
        <f>AB116*AD116</f>
        <v>0</v>
      </c>
      <c r="AD116">
        <f>($B$9*$D$7+$C$9*$D$7)/($B$9+$C$9)</f>
        <v>0</v>
      </c>
      <c r="AE116">
        <f>($B$9*$K$7+$C$9*$K$7)/($B$9+$C$9)</f>
        <v>0</v>
      </c>
      <c r="AF116">
        <v>10</v>
      </c>
      <c r="AG116">
        <v>1550836737.3</v>
      </c>
      <c r="AH116">
        <v>394.378</v>
      </c>
      <c r="AI116">
        <v>399.61</v>
      </c>
      <c r="AJ116">
        <v>7.56662</v>
      </c>
      <c r="AK116">
        <v>3.13541</v>
      </c>
      <c r="AL116">
        <v>1409.95</v>
      </c>
      <c r="AM116">
        <v>99.4595</v>
      </c>
      <c r="AN116">
        <v>0.021767</v>
      </c>
      <c r="AO116">
        <v>4.16743</v>
      </c>
      <c r="AP116">
        <v>999.9</v>
      </c>
      <c r="AQ116">
        <v>999.9</v>
      </c>
      <c r="AR116">
        <v>10020.6</v>
      </c>
      <c r="AS116">
        <v>0</v>
      </c>
      <c r="AT116">
        <v>583.34</v>
      </c>
      <c r="AU116">
        <v>0</v>
      </c>
      <c r="AV116" t="s">
        <v>204</v>
      </c>
      <c r="AW116">
        <v>0</v>
      </c>
      <c r="AX116">
        <v>-1.442</v>
      </c>
      <c r="AY116">
        <v>-0.036</v>
      </c>
      <c r="AZ116">
        <v>0</v>
      </c>
      <c r="BA116">
        <v>0</v>
      </c>
      <c r="BB116">
        <v>0</v>
      </c>
      <c r="BC116">
        <v>0</v>
      </c>
      <c r="BD116">
        <v>398.163352459016</v>
      </c>
      <c r="BE116">
        <v>-1.93568050452321</v>
      </c>
      <c r="BF116">
        <v>0.583590594792291</v>
      </c>
      <c r="BG116">
        <v>-1</v>
      </c>
      <c r="BH116">
        <v>0</v>
      </c>
      <c r="BI116">
        <v>0</v>
      </c>
      <c r="BJ116" t="s">
        <v>205</v>
      </c>
      <c r="BK116">
        <v>1.88467</v>
      </c>
      <c r="BL116">
        <v>1.8816</v>
      </c>
      <c r="BM116">
        <v>1.88311</v>
      </c>
      <c r="BN116">
        <v>1.88187</v>
      </c>
      <c r="BO116">
        <v>1.88373</v>
      </c>
      <c r="BP116">
        <v>1.88308</v>
      </c>
      <c r="BQ116">
        <v>1.88477</v>
      </c>
      <c r="BR116">
        <v>1.8822</v>
      </c>
      <c r="BS116" t="s">
        <v>206</v>
      </c>
      <c r="BT116" t="s">
        <v>17</v>
      </c>
      <c r="BU116" t="s">
        <v>17</v>
      </c>
      <c r="BV116" t="s">
        <v>17</v>
      </c>
      <c r="BW116" t="s">
        <v>207</v>
      </c>
      <c r="BX116" t="s">
        <v>208</v>
      </c>
      <c r="BY116" t="s">
        <v>209</v>
      </c>
      <c r="BZ116" t="s">
        <v>209</v>
      </c>
      <c r="CA116" t="s">
        <v>209</v>
      </c>
      <c r="CB116" t="s">
        <v>209</v>
      </c>
      <c r="CC116">
        <v>5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1311.68</v>
      </c>
      <c r="CJ116">
        <v>1.77086</v>
      </c>
      <c r="CK116">
        <v>4.55906</v>
      </c>
      <c r="CL116">
        <v>7.2134</v>
      </c>
      <c r="CM116">
        <v>29.9999</v>
      </c>
      <c r="CN116">
        <v>7.18347</v>
      </c>
      <c r="CO116">
        <v>7.29313</v>
      </c>
      <c r="CP116">
        <v>-1</v>
      </c>
      <c r="CQ116">
        <v>100</v>
      </c>
      <c r="CR116">
        <v>87.571</v>
      </c>
      <c r="CS116">
        <v>-999.9</v>
      </c>
      <c r="CT116">
        <v>400</v>
      </c>
      <c r="CU116">
        <v>0</v>
      </c>
      <c r="CV116">
        <v>104.325</v>
      </c>
      <c r="CW116">
        <v>103.729</v>
      </c>
    </row>
    <row r="117" spans="1:101">
      <c r="A117">
        <v>103</v>
      </c>
      <c r="B117">
        <v>1550836739.3</v>
      </c>
      <c r="C117">
        <v>238.599999904633</v>
      </c>
      <c r="D117" t="s">
        <v>412</v>
      </c>
      <c r="E117" t="s">
        <v>413</v>
      </c>
      <c r="F117">
        <f>J117+I117+M117*K117</f>
        <v>0</v>
      </c>
      <c r="G117">
        <f>(1000*AM117)/(L117*(AO117+273.15))</f>
        <v>0</v>
      </c>
      <c r="H117">
        <f>((G117*F117*(1-(AJ117/1000)))/(100*K117))*(BE117/60)</f>
        <v>0</v>
      </c>
      <c r="I117" t="s">
        <v>197</v>
      </c>
      <c r="J117" t="s">
        <v>198</v>
      </c>
      <c r="K117" t="s">
        <v>199</v>
      </c>
      <c r="L117" t="s">
        <v>200</v>
      </c>
      <c r="M117" t="s">
        <v>201</v>
      </c>
      <c r="N117" t="s">
        <v>202</v>
      </c>
      <c r="O117" t="s">
        <v>203</v>
      </c>
      <c r="Q117">
        <v>1550836739.3</v>
      </c>
      <c r="R117">
        <f>AL117*Y117*(AJ117-AK117)/(100*AF117*(1000-Y117*AJ117))</f>
        <v>0</v>
      </c>
      <c r="S117">
        <f>AL117*Y117*(AI117-AH117*(1000-Y117*AK117)/(1000-Y117*AJ117))/(100*AF117)</f>
        <v>0</v>
      </c>
      <c r="T117">
        <f>(U117/V117*100)</f>
        <v>0</v>
      </c>
      <c r="U117">
        <f>AJ117*(AM117+AN117)/1000</f>
        <v>0</v>
      </c>
      <c r="V117">
        <f>0.61365*exp(17.502*AO117/(240.97+AO117))</f>
        <v>0</v>
      </c>
      <c r="W117">
        <v>142</v>
      </c>
      <c r="X117">
        <v>10</v>
      </c>
      <c r="Y117">
        <f>IF(W117*$H$11&gt;=AA117,1.0,(AA117/(AA117-W117*$H$11)))</f>
        <v>0</v>
      </c>
      <c r="Z117">
        <f>(Y117-1)*100</f>
        <v>0</v>
      </c>
      <c r="AA117">
        <f>MAX(0,($B$11+$C$11*AR117)/(1+$D$11*AR117)*AM117/(AO117+273)*$E$11)</f>
        <v>0</v>
      </c>
      <c r="AB117">
        <f>$B$9*AS117+$C$9*AT117</f>
        <v>0</v>
      </c>
      <c r="AC117">
        <f>AB117*AD117</f>
        <v>0</v>
      </c>
      <c r="AD117">
        <f>($B$9*$D$7+$C$9*$D$7)/($B$9+$C$9)</f>
        <v>0</v>
      </c>
      <c r="AE117">
        <f>($B$9*$K$7+$C$9*$K$7)/($B$9+$C$9)</f>
        <v>0</v>
      </c>
      <c r="AF117">
        <v>10</v>
      </c>
      <c r="AG117">
        <v>1550836739.3</v>
      </c>
      <c r="AH117">
        <v>394.328</v>
      </c>
      <c r="AI117">
        <v>399.618</v>
      </c>
      <c r="AJ117">
        <v>7.57827</v>
      </c>
      <c r="AK117">
        <v>3.13415</v>
      </c>
      <c r="AL117">
        <v>1409.74</v>
      </c>
      <c r="AM117">
        <v>99.4584</v>
      </c>
      <c r="AN117">
        <v>0.0217847</v>
      </c>
      <c r="AO117">
        <v>4.19081</v>
      </c>
      <c r="AP117">
        <v>999.9</v>
      </c>
      <c r="AQ117">
        <v>999.9</v>
      </c>
      <c r="AR117">
        <v>10035</v>
      </c>
      <c r="AS117">
        <v>0</v>
      </c>
      <c r="AT117">
        <v>583.425</v>
      </c>
      <c r="AU117">
        <v>0</v>
      </c>
      <c r="AV117" t="s">
        <v>204</v>
      </c>
      <c r="AW117">
        <v>0</v>
      </c>
      <c r="AX117">
        <v>-1.442</v>
      </c>
      <c r="AY117">
        <v>-0.036</v>
      </c>
      <c r="AZ117">
        <v>0</v>
      </c>
      <c r="BA117">
        <v>0</v>
      </c>
      <c r="BB117">
        <v>0</v>
      </c>
      <c r="BC117">
        <v>0</v>
      </c>
      <c r="BD117">
        <v>398.095270491803</v>
      </c>
      <c r="BE117">
        <v>-1.81994003692213</v>
      </c>
      <c r="BF117">
        <v>0.547571240022483</v>
      </c>
      <c r="BG117">
        <v>-1</v>
      </c>
      <c r="BH117">
        <v>0</v>
      </c>
      <c r="BI117">
        <v>0</v>
      </c>
      <c r="BJ117" t="s">
        <v>205</v>
      </c>
      <c r="BK117">
        <v>1.88466</v>
      </c>
      <c r="BL117">
        <v>1.88161</v>
      </c>
      <c r="BM117">
        <v>1.88312</v>
      </c>
      <c r="BN117">
        <v>1.88187</v>
      </c>
      <c r="BO117">
        <v>1.88375</v>
      </c>
      <c r="BP117">
        <v>1.88309</v>
      </c>
      <c r="BQ117">
        <v>1.88477</v>
      </c>
      <c r="BR117">
        <v>1.88221</v>
      </c>
      <c r="BS117" t="s">
        <v>206</v>
      </c>
      <c r="BT117" t="s">
        <v>17</v>
      </c>
      <c r="BU117" t="s">
        <v>17</v>
      </c>
      <c r="BV117" t="s">
        <v>17</v>
      </c>
      <c r="BW117" t="s">
        <v>207</v>
      </c>
      <c r="BX117" t="s">
        <v>208</v>
      </c>
      <c r="BY117" t="s">
        <v>209</v>
      </c>
      <c r="BZ117" t="s">
        <v>209</v>
      </c>
      <c r="CA117" t="s">
        <v>209</v>
      </c>
      <c r="CB117" t="s">
        <v>209</v>
      </c>
      <c r="CC117">
        <v>5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1304.09</v>
      </c>
      <c r="CJ117">
        <v>1.77085</v>
      </c>
      <c r="CK117">
        <v>4.56623</v>
      </c>
      <c r="CL117">
        <v>7.21206</v>
      </c>
      <c r="CM117">
        <v>29.9999</v>
      </c>
      <c r="CN117">
        <v>7.18011</v>
      </c>
      <c r="CO117">
        <v>7.29105</v>
      </c>
      <c r="CP117">
        <v>-1</v>
      </c>
      <c r="CQ117">
        <v>100</v>
      </c>
      <c r="CR117">
        <v>87.571</v>
      </c>
      <c r="CS117">
        <v>-999.9</v>
      </c>
      <c r="CT117">
        <v>400</v>
      </c>
      <c r="CU117">
        <v>0</v>
      </c>
      <c r="CV117">
        <v>104.325</v>
      </c>
      <c r="CW117">
        <v>103.729</v>
      </c>
    </row>
    <row r="118" spans="1:101">
      <c r="A118">
        <v>104</v>
      </c>
      <c r="B118">
        <v>1550836741.3</v>
      </c>
      <c r="C118">
        <v>240.599999904633</v>
      </c>
      <c r="D118" t="s">
        <v>414</v>
      </c>
      <c r="E118" t="s">
        <v>415</v>
      </c>
      <c r="F118">
        <f>J118+I118+M118*K118</f>
        <v>0</v>
      </c>
      <c r="G118">
        <f>(1000*AM118)/(L118*(AO118+273.15))</f>
        <v>0</v>
      </c>
      <c r="H118">
        <f>((G118*F118*(1-(AJ118/1000)))/(100*K118))*(BE118/60)</f>
        <v>0</v>
      </c>
      <c r="I118" t="s">
        <v>197</v>
      </c>
      <c r="J118" t="s">
        <v>198</v>
      </c>
      <c r="K118" t="s">
        <v>199</v>
      </c>
      <c r="L118" t="s">
        <v>200</v>
      </c>
      <c r="M118" t="s">
        <v>201</v>
      </c>
      <c r="N118" t="s">
        <v>202</v>
      </c>
      <c r="O118" t="s">
        <v>203</v>
      </c>
      <c r="Q118">
        <v>1550836741.3</v>
      </c>
      <c r="R118">
        <f>AL118*Y118*(AJ118-AK118)/(100*AF118*(1000-Y118*AJ118))</f>
        <v>0</v>
      </c>
      <c r="S118">
        <f>AL118*Y118*(AI118-AH118*(1000-Y118*AK118)/(1000-Y118*AJ118))/(100*AF118)</f>
        <v>0</v>
      </c>
      <c r="T118">
        <f>(U118/V118*100)</f>
        <v>0</v>
      </c>
      <c r="U118">
        <f>AJ118*(AM118+AN118)/1000</f>
        <v>0</v>
      </c>
      <c r="V118">
        <f>0.61365*exp(17.502*AO118/(240.97+AO118))</f>
        <v>0</v>
      </c>
      <c r="W118">
        <v>148</v>
      </c>
      <c r="X118">
        <v>10</v>
      </c>
      <c r="Y118">
        <f>IF(W118*$H$11&gt;=AA118,1.0,(AA118/(AA118-W118*$H$11)))</f>
        <v>0</v>
      </c>
      <c r="Z118">
        <f>(Y118-1)*100</f>
        <v>0</v>
      </c>
      <c r="AA118">
        <f>MAX(0,($B$11+$C$11*AR118)/(1+$D$11*AR118)*AM118/(AO118+273)*$E$11)</f>
        <v>0</v>
      </c>
      <c r="AB118">
        <f>$B$9*AS118+$C$9*AT118</f>
        <v>0</v>
      </c>
      <c r="AC118">
        <f>AB118*AD118</f>
        <v>0</v>
      </c>
      <c r="AD118">
        <f>($B$9*$D$7+$C$9*$D$7)/($B$9+$C$9)</f>
        <v>0</v>
      </c>
      <c r="AE118">
        <f>($B$9*$K$7+$C$9*$K$7)/($B$9+$C$9)</f>
        <v>0</v>
      </c>
      <c r="AF118">
        <v>10</v>
      </c>
      <c r="AG118">
        <v>1550836741.3</v>
      </c>
      <c r="AH118">
        <v>394.296</v>
      </c>
      <c r="AI118">
        <v>399.629</v>
      </c>
      <c r="AJ118">
        <v>7.58593</v>
      </c>
      <c r="AK118">
        <v>3.13302</v>
      </c>
      <c r="AL118">
        <v>1409.63</v>
      </c>
      <c r="AM118">
        <v>99.4578</v>
      </c>
      <c r="AN118">
        <v>0.0218644</v>
      </c>
      <c r="AO118">
        <v>4.19693</v>
      </c>
      <c r="AP118">
        <v>999.9</v>
      </c>
      <c r="AQ118">
        <v>999.9</v>
      </c>
      <c r="AR118">
        <v>10008.8</v>
      </c>
      <c r="AS118">
        <v>0</v>
      </c>
      <c r="AT118">
        <v>583.682</v>
      </c>
      <c r="AU118">
        <v>0</v>
      </c>
      <c r="AV118" t="s">
        <v>204</v>
      </c>
      <c r="AW118">
        <v>0</v>
      </c>
      <c r="AX118">
        <v>-1.442</v>
      </c>
      <c r="AY118">
        <v>-0.036</v>
      </c>
      <c r="AZ118">
        <v>0</v>
      </c>
      <c r="BA118">
        <v>0</v>
      </c>
      <c r="BB118">
        <v>0</v>
      </c>
      <c r="BC118">
        <v>0</v>
      </c>
      <c r="BD118">
        <v>398.031008196721</v>
      </c>
      <c r="BE118">
        <v>-1.72488036118691</v>
      </c>
      <c r="BF118">
        <v>0.517923019406528</v>
      </c>
      <c r="BG118">
        <v>-1</v>
      </c>
      <c r="BH118">
        <v>0</v>
      </c>
      <c r="BI118">
        <v>0</v>
      </c>
      <c r="BJ118" t="s">
        <v>205</v>
      </c>
      <c r="BK118">
        <v>1.88463</v>
      </c>
      <c r="BL118">
        <v>1.88162</v>
      </c>
      <c r="BM118">
        <v>1.88316</v>
      </c>
      <c r="BN118">
        <v>1.88187</v>
      </c>
      <c r="BO118">
        <v>1.88374</v>
      </c>
      <c r="BP118">
        <v>1.88309</v>
      </c>
      <c r="BQ118">
        <v>1.88477</v>
      </c>
      <c r="BR118">
        <v>1.88222</v>
      </c>
      <c r="BS118" t="s">
        <v>206</v>
      </c>
      <c r="BT118" t="s">
        <v>17</v>
      </c>
      <c r="BU118" t="s">
        <v>17</v>
      </c>
      <c r="BV118" t="s">
        <v>17</v>
      </c>
      <c r="BW118" t="s">
        <v>207</v>
      </c>
      <c r="BX118" t="s">
        <v>208</v>
      </c>
      <c r="BY118" t="s">
        <v>209</v>
      </c>
      <c r="BZ118" t="s">
        <v>209</v>
      </c>
      <c r="CA118" t="s">
        <v>209</v>
      </c>
      <c r="CB118" t="s">
        <v>209</v>
      </c>
      <c r="CC118">
        <v>5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1299.55</v>
      </c>
      <c r="CJ118">
        <v>1.77085</v>
      </c>
      <c r="CK118">
        <v>4.57251</v>
      </c>
      <c r="CL118">
        <v>7.21076</v>
      </c>
      <c r="CM118">
        <v>29.9998</v>
      </c>
      <c r="CN118">
        <v>7.17678</v>
      </c>
      <c r="CO118">
        <v>7.28942</v>
      </c>
      <c r="CP118">
        <v>-1</v>
      </c>
      <c r="CQ118">
        <v>100</v>
      </c>
      <c r="CR118">
        <v>87.571</v>
      </c>
      <c r="CS118">
        <v>-999.9</v>
      </c>
      <c r="CT118">
        <v>400</v>
      </c>
      <c r="CU118">
        <v>0</v>
      </c>
      <c r="CV118">
        <v>104.325</v>
      </c>
      <c r="CW118">
        <v>103.729</v>
      </c>
    </row>
    <row r="119" spans="1:101">
      <c r="A119">
        <v>105</v>
      </c>
      <c r="B119">
        <v>1550836743.3</v>
      </c>
      <c r="C119">
        <v>242.599999904633</v>
      </c>
      <c r="D119" t="s">
        <v>416</v>
      </c>
      <c r="E119" t="s">
        <v>417</v>
      </c>
      <c r="F119">
        <f>J119+I119+M119*K119</f>
        <v>0</v>
      </c>
      <c r="G119">
        <f>(1000*AM119)/(L119*(AO119+273.15))</f>
        <v>0</v>
      </c>
      <c r="H119">
        <f>((G119*F119*(1-(AJ119/1000)))/(100*K119))*(BE119/60)</f>
        <v>0</v>
      </c>
      <c r="I119" t="s">
        <v>197</v>
      </c>
      <c r="J119" t="s">
        <v>198</v>
      </c>
      <c r="K119" t="s">
        <v>199</v>
      </c>
      <c r="L119" t="s">
        <v>200</v>
      </c>
      <c r="M119" t="s">
        <v>201</v>
      </c>
      <c r="N119" t="s">
        <v>202</v>
      </c>
      <c r="O119" t="s">
        <v>203</v>
      </c>
      <c r="Q119">
        <v>1550836743.3</v>
      </c>
      <c r="R119">
        <f>AL119*Y119*(AJ119-AK119)/(100*AF119*(1000-Y119*AJ119))</f>
        <v>0</v>
      </c>
      <c r="S119">
        <f>AL119*Y119*(AI119-AH119*(1000-Y119*AK119)/(1000-Y119*AJ119))/(100*AF119)</f>
        <v>0</v>
      </c>
      <c r="T119">
        <f>(U119/V119*100)</f>
        <v>0</v>
      </c>
      <c r="U119">
        <f>AJ119*(AM119+AN119)/1000</f>
        <v>0</v>
      </c>
      <c r="V119">
        <f>0.61365*exp(17.502*AO119/(240.97+AO119))</f>
        <v>0</v>
      </c>
      <c r="W119">
        <v>139</v>
      </c>
      <c r="X119">
        <v>10</v>
      </c>
      <c r="Y119">
        <f>IF(W119*$H$11&gt;=AA119,1.0,(AA119/(AA119-W119*$H$11)))</f>
        <v>0</v>
      </c>
      <c r="Z119">
        <f>(Y119-1)*100</f>
        <v>0</v>
      </c>
      <c r="AA119">
        <f>MAX(0,($B$11+$C$11*AR119)/(1+$D$11*AR119)*AM119/(AO119+273)*$E$11)</f>
        <v>0</v>
      </c>
      <c r="AB119">
        <f>$B$9*AS119+$C$9*AT119</f>
        <v>0</v>
      </c>
      <c r="AC119">
        <f>AB119*AD119</f>
        <v>0</v>
      </c>
      <c r="AD119">
        <f>($B$9*$D$7+$C$9*$D$7)/($B$9+$C$9)</f>
        <v>0</v>
      </c>
      <c r="AE119">
        <f>($B$9*$K$7+$C$9*$K$7)/($B$9+$C$9)</f>
        <v>0</v>
      </c>
      <c r="AF119">
        <v>10</v>
      </c>
      <c r="AG119">
        <v>1550836743.3</v>
      </c>
      <c r="AH119">
        <v>394.26</v>
      </c>
      <c r="AI119">
        <v>399.627</v>
      </c>
      <c r="AJ119">
        <v>7.5897</v>
      </c>
      <c r="AK119">
        <v>3.13164</v>
      </c>
      <c r="AL119">
        <v>1409.91</v>
      </c>
      <c r="AM119">
        <v>99.4588</v>
      </c>
      <c r="AN119">
        <v>0.0218168</v>
      </c>
      <c r="AO119">
        <v>4.20705</v>
      </c>
      <c r="AP119">
        <v>999.9</v>
      </c>
      <c r="AQ119">
        <v>999.9</v>
      </c>
      <c r="AR119">
        <v>9980.62</v>
      </c>
      <c r="AS119">
        <v>0</v>
      </c>
      <c r="AT119">
        <v>583.819</v>
      </c>
      <c r="AU119">
        <v>0</v>
      </c>
      <c r="AV119" t="s">
        <v>204</v>
      </c>
      <c r="AW119">
        <v>0</v>
      </c>
      <c r="AX119">
        <v>-1.442</v>
      </c>
      <c r="AY119">
        <v>-0.036</v>
      </c>
      <c r="AZ119">
        <v>0</v>
      </c>
      <c r="BA119">
        <v>0</v>
      </c>
      <c r="BB119">
        <v>0</v>
      </c>
      <c r="BC119">
        <v>0</v>
      </c>
      <c r="BD119">
        <v>397.970655737705</v>
      </c>
      <c r="BE119">
        <v>-1.63844544826697</v>
      </c>
      <c r="BF119">
        <v>0.491230285058732</v>
      </c>
      <c r="BG119">
        <v>-1</v>
      </c>
      <c r="BH119">
        <v>0</v>
      </c>
      <c r="BI119">
        <v>0</v>
      </c>
      <c r="BJ119" t="s">
        <v>205</v>
      </c>
      <c r="BK119">
        <v>1.88465</v>
      </c>
      <c r="BL119">
        <v>1.88162</v>
      </c>
      <c r="BM119">
        <v>1.88318</v>
      </c>
      <c r="BN119">
        <v>1.88187</v>
      </c>
      <c r="BO119">
        <v>1.88373</v>
      </c>
      <c r="BP119">
        <v>1.88309</v>
      </c>
      <c r="BQ119">
        <v>1.88477</v>
      </c>
      <c r="BR119">
        <v>1.88223</v>
      </c>
      <c r="BS119" t="s">
        <v>206</v>
      </c>
      <c r="BT119" t="s">
        <v>17</v>
      </c>
      <c r="BU119" t="s">
        <v>17</v>
      </c>
      <c r="BV119" t="s">
        <v>17</v>
      </c>
      <c r="BW119" t="s">
        <v>207</v>
      </c>
      <c r="BX119" t="s">
        <v>208</v>
      </c>
      <c r="BY119" t="s">
        <v>209</v>
      </c>
      <c r="BZ119" t="s">
        <v>209</v>
      </c>
      <c r="CA119" t="s">
        <v>209</v>
      </c>
      <c r="CB119" t="s">
        <v>209</v>
      </c>
      <c r="CC119">
        <v>5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1306.61</v>
      </c>
      <c r="CJ119">
        <v>1.77085</v>
      </c>
      <c r="CK119">
        <v>4.57875</v>
      </c>
      <c r="CL119">
        <v>7.20975</v>
      </c>
      <c r="CM119">
        <v>29.9998</v>
      </c>
      <c r="CN119">
        <v>7.17342</v>
      </c>
      <c r="CO119">
        <v>7.28787</v>
      </c>
      <c r="CP119">
        <v>-1</v>
      </c>
      <c r="CQ119">
        <v>100</v>
      </c>
      <c r="CR119">
        <v>87.1777</v>
      </c>
      <c r="CS119">
        <v>-999.9</v>
      </c>
      <c r="CT119">
        <v>400</v>
      </c>
      <c r="CU119">
        <v>0</v>
      </c>
      <c r="CV119">
        <v>104.326</v>
      </c>
      <c r="CW119">
        <v>103.729</v>
      </c>
    </row>
    <row r="120" spans="1:101">
      <c r="A120">
        <v>106</v>
      </c>
      <c r="B120">
        <v>1550836745.3</v>
      </c>
      <c r="C120">
        <v>244.599999904633</v>
      </c>
      <c r="D120" t="s">
        <v>418</v>
      </c>
      <c r="E120" t="s">
        <v>419</v>
      </c>
      <c r="F120">
        <f>J120+I120+M120*K120</f>
        <v>0</v>
      </c>
      <c r="G120">
        <f>(1000*AM120)/(L120*(AO120+273.15))</f>
        <v>0</v>
      </c>
      <c r="H120">
        <f>((G120*F120*(1-(AJ120/1000)))/(100*K120))*(BE120/60)</f>
        <v>0</v>
      </c>
      <c r="I120" t="s">
        <v>197</v>
      </c>
      <c r="J120" t="s">
        <v>198</v>
      </c>
      <c r="K120" t="s">
        <v>199</v>
      </c>
      <c r="L120" t="s">
        <v>200</v>
      </c>
      <c r="M120" t="s">
        <v>201</v>
      </c>
      <c r="N120" t="s">
        <v>202</v>
      </c>
      <c r="O120" t="s">
        <v>203</v>
      </c>
      <c r="Q120">
        <v>1550836745.3</v>
      </c>
      <c r="R120">
        <f>AL120*Y120*(AJ120-AK120)/(100*AF120*(1000-Y120*AJ120))</f>
        <v>0</v>
      </c>
      <c r="S120">
        <f>AL120*Y120*(AI120-AH120*(1000-Y120*AK120)/(1000-Y120*AJ120))/(100*AF120)</f>
        <v>0</v>
      </c>
      <c r="T120">
        <f>(U120/V120*100)</f>
        <v>0</v>
      </c>
      <c r="U120">
        <f>AJ120*(AM120+AN120)/1000</f>
        <v>0</v>
      </c>
      <c r="V120">
        <f>0.61365*exp(17.502*AO120/(240.97+AO120))</f>
        <v>0</v>
      </c>
      <c r="W120">
        <v>143</v>
      </c>
      <c r="X120">
        <v>10</v>
      </c>
      <c r="Y120">
        <f>IF(W120*$H$11&gt;=AA120,1.0,(AA120/(AA120-W120*$H$11)))</f>
        <v>0</v>
      </c>
      <c r="Z120">
        <f>(Y120-1)*100</f>
        <v>0</v>
      </c>
      <c r="AA120">
        <f>MAX(0,($B$11+$C$11*AR120)/(1+$D$11*AR120)*AM120/(AO120+273)*$E$11)</f>
        <v>0</v>
      </c>
      <c r="AB120">
        <f>$B$9*AS120+$C$9*AT120</f>
        <v>0</v>
      </c>
      <c r="AC120">
        <f>AB120*AD120</f>
        <v>0</v>
      </c>
      <c r="AD120">
        <f>($B$9*$D$7+$C$9*$D$7)/($B$9+$C$9)</f>
        <v>0</v>
      </c>
      <c r="AE120">
        <f>($B$9*$K$7+$C$9*$K$7)/($B$9+$C$9)</f>
        <v>0</v>
      </c>
      <c r="AF120">
        <v>10</v>
      </c>
      <c r="AG120">
        <v>1550836745.3</v>
      </c>
      <c r="AH120">
        <v>394.218</v>
      </c>
      <c r="AI120">
        <v>399.591</v>
      </c>
      <c r="AJ120">
        <v>7.59772</v>
      </c>
      <c r="AK120">
        <v>3.13131</v>
      </c>
      <c r="AL120">
        <v>1410.1</v>
      </c>
      <c r="AM120">
        <v>99.4595</v>
      </c>
      <c r="AN120">
        <v>0.0216769</v>
      </c>
      <c r="AO120">
        <v>4.23286</v>
      </c>
      <c r="AP120">
        <v>999.9</v>
      </c>
      <c r="AQ120">
        <v>999.9</v>
      </c>
      <c r="AR120">
        <v>9993.75</v>
      </c>
      <c r="AS120">
        <v>0</v>
      </c>
      <c r="AT120">
        <v>583.848</v>
      </c>
      <c r="AU120">
        <v>0</v>
      </c>
      <c r="AV120" t="s">
        <v>204</v>
      </c>
      <c r="AW120">
        <v>0</v>
      </c>
      <c r="AX120">
        <v>-1.442</v>
      </c>
      <c r="AY120">
        <v>-0.036</v>
      </c>
      <c r="AZ120">
        <v>0</v>
      </c>
      <c r="BA120">
        <v>0</v>
      </c>
      <c r="BB120">
        <v>0</v>
      </c>
      <c r="BC120">
        <v>0</v>
      </c>
      <c r="BD120">
        <v>397.913606557377</v>
      </c>
      <c r="BE120">
        <v>-1.55731267823443</v>
      </c>
      <c r="BF120">
        <v>0.466238357343797</v>
      </c>
      <c r="BG120">
        <v>-1</v>
      </c>
      <c r="BH120">
        <v>0</v>
      </c>
      <c r="BI120">
        <v>0</v>
      </c>
      <c r="BJ120" t="s">
        <v>205</v>
      </c>
      <c r="BK120">
        <v>1.88465</v>
      </c>
      <c r="BL120">
        <v>1.88162</v>
      </c>
      <c r="BM120">
        <v>1.88316</v>
      </c>
      <c r="BN120">
        <v>1.88187</v>
      </c>
      <c r="BO120">
        <v>1.88374</v>
      </c>
      <c r="BP120">
        <v>1.88309</v>
      </c>
      <c r="BQ120">
        <v>1.88477</v>
      </c>
      <c r="BR120">
        <v>1.88223</v>
      </c>
      <c r="BS120" t="s">
        <v>206</v>
      </c>
      <c r="BT120" t="s">
        <v>17</v>
      </c>
      <c r="BU120" t="s">
        <v>17</v>
      </c>
      <c r="BV120" t="s">
        <v>17</v>
      </c>
      <c r="BW120" t="s">
        <v>207</v>
      </c>
      <c r="BX120" t="s">
        <v>208</v>
      </c>
      <c r="BY120" t="s">
        <v>209</v>
      </c>
      <c r="BZ120" t="s">
        <v>209</v>
      </c>
      <c r="CA120" t="s">
        <v>209</v>
      </c>
      <c r="CB120" t="s">
        <v>209</v>
      </c>
      <c r="CC120">
        <v>5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1304.07</v>
      </c>
      <c r="CJ120">
        <v>1.77085</v>
      </c>
      <c r="CK120">
        <v>4.58583</v>
      </c>
      <c r="CL120">
        <v>7.2085</v>
      </c>
      <c r="CM120">
        <v>29.9998</v>
      </c>
      <c r="CN120">
        <v>7.1703</v>
      </c>
      <c r="CO120">
        <v>7.28589</v>
      </c>
      <c r="CP120">
        <v>-1</v>
      </c>
      <c r="CQ120">
        <v>100</v>
      </c>
      <c r="CR120">
        <v>87.1777</v>
      </c>
      <c r="CS120">
        <v>-999.9</v>
      </c>
      <c r="CT120">
        <v>400</v>
      </c>
      <c r="CU120">
        <v>0</v>
      </c>
      <c r="CV120">
        <v>104.326</v>
      </c>
      <c r="CW120">
        <v>103.729</v>
      </c>
    </row>
    <row r="121" spans="1:101">
      <c r="A121">
        <v>107</v>
      </c>
      <c r="B121">
        <v>1550836747.3</v>
      </c>
      <c r="C121">
        <v>246.599999904633</v>
      </c>
      <c r="D121" t="s">
        <v>420</v>
      </c>
      <c r="E121" t="s">
        <v>421</v>
      </c>
      <c r="F121">
        <f>J121+I121+M121*K121</f>
        <v>0</v>
      </c>
      <c r="G121">
        <f>(1000*AM121)/(L121*(AO121+273.15))</f>
        <v>0</v>
      </c>
      <c r="H121">
        <f>((G121*F121*(1-(AJ121/1000)))/(100*K121))*(BE121/60)</f>
        <v>0</v>
      </c>
      <c r="I121" t="s">
        <v>197</v>
      </c>
      <c r="J121" t="s">
        <v>198</v>
      </c>
      <c r="K121" t="s">
        <v>199</v>
      </c>
      <c r="L121" t="s">
        <v>200</v>
      </c>
      <c r="M121" t="s">
        <v>201</v>
      </c>
      <c r="N121" t="s">
        <v>202</v>
      </c>
      <c r="O121" t="s">
        <v>203</v>
      </c>
      <c r="Q121">
        <v>1550836747.3</v>
      </c>
      <c r="R121">
        <f>AL121*Y121*(AJ121-AK121)/(100*AF121*(1000-Y121*AJ121))</f>
        <v>0</v>
      </c>
      <c r="S121">
        <f>AL121*Y121*(AI121-AH121*(1000-Y121*AK121)/(1000-Y121*AJ121))/(100*AF121)</f>
        <v>0</v>
      </c>
      <c r="T121">
        <f>(U121/V121*100)</f>
        <v>0</v>
      </c>
      <c r="U121">
        <f>AJ121*(AM121+AN121)/1000</f>
        <v>0</v>
      </c>
      <c r="V121">
        <f>0.61365*exp(17.502*AO121/(240.97+AO121))</f>
        <v>0</v>
      </c>
      <c r="W121">
        <v>162</v>
      </c>
      <c r="X121">
        <v>11</v>
      </c>
      <c r="Y121">
        <f>IF(W121*$H$11&gt;=AA121,1.0,(AA121/(AA121-W121*$H$11)))</f>
        <v>0</v>
      </c>
      <c r="Z121">
        <f>(Y121-1)*100</f>
        <v>0</v>
      </c>
      <c r="AA121">
        <f>MAX(0,($B$11+$C$11*AR121)/(1+$D$11*AR121)*AM121/(AO121+273)*$E$11)</f>
        <v>0</v>
      </c>
      <c r="AB121">
        <f>$B$9*AS121+$C$9*AT121</f>
        <v>0</v>
      </c>
      <c r="AC121">
        <f>AB121*AD121</f>
        <v>0</v>
      </c>
      <c r="AD121">
        <f>($B$9*$D$7+$C$9*$D$7)/($B$9+$C$9)</f>
        <v>0</v>
      </c>
      <c r="AE121">
        <f>($B$9*$K$7+$C$9*$K$7)/($B$9+$C$9)</f>
        <v>0</v>
      </c>
      <c r="AF121">
        <v>10</v>
      </c>
      <c r="AG121">
        <v>1550836747.3</v>
      </c>
      <c r="AH121">
        <v>394.181</v>
      </c>
      <c r="AI121">
        <v>399.568</v>
      </c>
      <c r="AJ121">
        <v>7.60449</v>
      </c>
      <c r="AK121">
        <v>3.13042</v>
      </c>
      <c r="AL121">
        <v>1410.16</v>
      </c>
      <c r="AM121">
        <v>99.4593</v>
      </c>
      <c r="AN121">
        <v>0.0216899</v>
      </c>
      <c r="AO121">
        <v>4.23071</v>
      </c>
      <c r="AP121">
        <v>999.9</v>
      </c>
      <c r="AQ121">
        <v>999.9</v>
      </c>
      <c r="AR121">
        <v>10012.5</v>
      </c>
      <c r="AS121">
        <v>0</v>
      </c>
      <c r="AT121">
        <v>584.012</v>
      </c>
      <c r="AU121">
        <v>0</v>
      </c>
      <c r="AV121" t="s">
        <v>204</v>
      </c>
      <c r="AW121">
        <v>0</v>
      </c>
      <c r="AX121">
        <v>-1.442</v>
      </c>
      <c r="AY121">
        <v>-0.036</v>
      </c>
      <c r="AZ121">
        <v>0</v>
      </c>
      <c r="BA121">
        <v>0</v>
      </c>
      <c r="BB121">
        <v>0</v>
      </c>
      <c r="BC121">
        <v>0</v>
      </c>
      <c r="BD121">
        <v>397.859024590164</v>
      </c>
      <c r="BE121">
        <v>-1.48874413870819</v>
      </c>
      <c r="BF121">
        <v>0.445005110729813</v>
      </c>
      <c r="BG121">
        <v>-1</v>
      </c>
      <c r="BH121">
        <v>0</v>
      </c>
      <c r="BI121">
        <v>0</v>
      </c>
      <c r="BJ121" t="s">
        <v>205</v>
      </c>
      <c r="BK121">
        <v>1.88463</v>
      </c>
      <c r="BL121">
        <v>1.88162</v>
      </c>
      <c r="BM121">
        <v>1.88315</v>
      </c>
      <c r="BN121">
        <v>1.88187</v>
      </c>
      <c r="BO121">
        <v>1.88373</v>
      </c>
      <c r="BP121">
        <v>1.88308</v>
      </c>
      <c r="BQ121">
        <v>1.88477</v>
      </c>
      <c r="BR121">
        <v>1.88221</v>
      </c>
      <c r="BS121" t="s">
        <v>206</v>
      </c>
      <c r="BT121" t="s">
        <v>17</v>
      </c>
      <c r="BU121" t="s">
        <v>17</v>
      </c>
      <c r="BV121" t="s">
        <v>17</v>
      </c>
      <c r="BW121" t="s">
        <v>207</v>
      </c>
      <c r="BX121" t="s">
        <v>208</v>
      </c>
      <c r="BY121" t="s">
        <v>209</v>
      </c>
      <c r="BZ121" t="s">
        <v>209</v>
      </c>
      <c r="CA121" t="s">
        <v>209</v>
      </c>
      <c r="CB121" t="s">
        <v>209</v>
      </c>
      <c r="CC121">
        <v>5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1289.83</v>
      </c>
      <c r="CJ121">
        <v>1.77085</v>
      </c>
      <c r="CK121">
        <v>4.59302</v>
      </c>
      <c r="CL121">
        <v>7.20721</v>
      </c>
      <c r="CM121">
        <v>29.9999</v>
      </c>
      <c r="CN121">
        <v>7.16721</v>
      </c>
      <c r="CO121">
        <v>7.2838</v>
      </c>
      <c r="CP121">
        <v>-1</v>
      </c>
      <c r="CQ121">
        <v>100</v>
      </c>
      <c r="CR121">
        <v>87.1777</v>
      </c>
      <c r="CS121">
        <v>-999.9</v>
      </c>
      <c r="CT121">
        <v>400</v>
      </c>
      <c r="CU121">
        <v>0</v>
      </c>
      <c r="CV121">
        <v>104.326</v>
      </c>
      <c r="CW121">
        <v>103.729</v>
      </c>
    </row>
    <row r="122" spans="1:101">
      <c r="A122">
        <v>108</v>
      </c>
      <c r="B122">
        <v>1550836749.3</v>
      </c>
      <c r="C122">
        <v>248.599999904633</v>
      </c>
      <c r="D122" t="s">
        <v>422</v>
      </c>
      <c r="E122" t="s">
        <v>423</v>
      </c>
      <c r="F122">
        <f>J122+I122+M122*K122</f>
        <v>0</v>
      </c>
      <c r="G122">
        <f>(1000*AM122)/(L122*(AO122+273.15))</f>
        <v>0</v>
      </c>
      <c r="H122">
        <f>((G122*F122*(1-(AJ122/1000)))/(100*K122))*(BE122/60)</f>
        <v>0</v>
      </c>
      <c r="I122" t="s">
        <v>197</v>
      </c>
      <c r="J122" t="s">
        <v>198</v>
      </c>
      <c r="K122" t="s">
        <v>199</v>
      </c>
      <c r="L122" t="s">
        <v>200</v>
      </c>
      <c r="M122" t="s">
        <v>201</v>
      </c>
      <c r="N122" t="s">
        <v>202</v>
      </c>
      <c r="O122" t="s">
        <v>203</v>
      </c>
      <c r="Q122">
        <v>1550836749.3</v>
      </c>
      <c r="R122">
        <f>AL122*Y122*(AJ122-AK122)/(100*AF122*(1000-Y122*AJ122))</f>
        <v>0</v>
      </c>
      <c r="S122">
        <f>AL122*Y122*(AI122-AH122*(1000-Y122*AK122)/(1000-Y122*AJ122))/(100*AF122)</f>
        <v>0</v>
      </c>
      <c r="T122">
        <f>(U122/V122*100)</f>
        <v>0</v>
      </c>
      <c r="U122">
        <f>AJ122*(AM122+AN122)/1000</f>
        <v>0</v>
      </c>
      <c r="V122">
        <f>0.61365*exp(17.502*AO122/(240.97+AO122))</f>
        <v>0</v>
      </c>
      <c r="W122">
        <v>154</v>
      </c>
      <c r="X122">
        <v>11</v>
      </c>
      <c r="Y122">
        <f>IF(W122*$H$11&gt;=AA122,1.0,(AA122/(AA122-W122*$H$11)))</f>
        <v>0</v>
      </c>
      <c r="Z122">
        <f>(Y122-1)*100</f>
        <v>0</v>
      </c>
      <c r="AA122">
        <f>MAX(0,($B$11+$C$11*AR122)/(1+$D$11*AR122)*AM122/(AO122+273)*$E$11)</f>
        <v>0</v>
      </c>
      <c r="AB122">
        <f>$B$9*AS122+$C$9*AT122</f>
        <v>0</v>
      </c>
      <c r="AC122">
        <f>AB122*AD122</f>
        <v>0</v>
      </c>
      <c r="AD122">
        <f>($B$9*$D$7+$C$9*$D$7)/($B$9+$C$9)</f>
        <v>0</v>
      </c>
      <c r="AE122">
        <f>($B$9*$K$7+$C$9*$K$7)/($B$9+$C$9)</f>
        <v>0</v>
      </c>
      <c r="AF122">
        <v>10</v>
      </c>
      <c r="AG122">
        <v>1550836749.3</v>
      </c>
      <c r="AH122">
        <v>394.204</v>
      </c>
      <c r="AI122">
        <v>399.589</v>
      </c>
      <c r="AJ122">
        <v>7.60488</v>
      </c>
      <c r="AK122">
        <v>3.12945</v>
      </c>
      <c r="AL122">
        <v>1409.81</v>
      </c>
      <c r="AM122">
        <v>99.4583</v>
      </c>
      <c r="AN122">
        <v>0.021567</v>
      </c>
      <c r="AO122">
        <v>4.20972</v>
      </c>
      <c r="AP122">
        <v>999.9</v>
      </c>
      <c r="AQ122">
        <v>999.9</v>
      </c>
      <c r="AR122">
        <v>10008.8</v>
      </c>
      <c r="AS122">
        <v>0</v>
      </c>
      <c r="AT122">
        <v>584.21</v>
      </c>
      <c r="AU122">
        <v>0</v>
      </c>
      <c r="AV122" t="s">
        <v>204</v>
      </c>
      <c r="AW122">
        <v>0</v>
      </c>
      <c r="AX122">
        <v>-1.442</v>
      </c>
      <c r="AY122">
        <v>-0.036</v>
      </c>
      <c r="AZ122">
        <v>0</v>
      </c>
      <c r="BA122">
        <v>0</v>
      </c>
      <c r="BB122">
        <v>0</v>
      </c>
      <c r="BC122">
        <v>0</v>
      </c>
      <c r="BD122">
        <v>397.80681147541</v>
      </c>
      <c r="BE122">
        <v>-1.42601934432859</v>
      </c>
      <c r="BF122">
        <v>0.425564453171012</v>
      </c>
      <c r="BG122">
        <v>-1</v>
      </c>
      <c r="BH122">
        <v>0</v>
      </c>
      <c r="BI122">
        <v>0</v>
      </c>
      <c r="BJ122" t="s">
        <v>205</v>
      </c>
      <c r="BK122">
        <v>1.88461</v>
      </c>
      <c r="BL122">
        <v>1.8816</v>
      </c>
      <c r="BM122">
        <v>1.88315</v>
      </c>
      <c r="BN122">
        <v>1.88187</v>
      </c>
      <c r="BO122">
        <v>1.88372</v>
      </c>
      <c r="BP122">
        <v>1.88308</v>
      </c>
      <c r="BQ122">
        <v>1.88477</v>
      </c>
      <c r="BR122">
        <v>1.8822</v>
      </c>
      <c r="BS122" t="s">
        <v>206</v>
      </c>
      <c r="BT122" t="s">
        <v>17</v>
      </c>
      <c r="BU122" t="s">
        <v>17</v>
      </c>
      <c r="BV122" t="s">
        <v>17</v>
      </c>
      <c r="BW122" t="s">
        <v>207</v>
      </c>
      <c r="BX122" t="s">
        <v>208</v>
      </c>
      <c r="BY122" t="s">
        <v>209</v>
      </c>
      <c r="BZ122" t="s">
        <v>209</v>
      </c>
      <c r="CA122" t="s">
        <v>209</v>
      </c>
      <c r="CB122" t="s">
        <v>209</v>
      </c>
      <c r="CC122">
        <v>5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1295.15</v>
      </c>
      <c r="CJ122">
        <v>1.77085</v>
      </c>
      <c r="CK122">
        <v>4.60035</v>
      </c>
      <c r="CL122">
        <v>7.20614</v>
      </c>
      <c r="CM122">
        <v>29.9999</v>
      </c>
      <c r="CN122">
        <v>7.1641</v>
      </c>
      <c r="CO122">
        <v>7.28173</v>
      </c>
      <c r="CP122">
        <v>-1</v>
      </c>
      <c r="CQ122">
        <v>100</v>
      </c>
      <c r="CR122">
        <v>86.786</v>
      </c>
      <c r="CS122">
        <v>-999.9</v>
      </c>
      <c r="CT122">
        <v>400</v>
      </c>
      <c r="CU122">
        <v>0</v>
      </c>
      <c r="CV122">
        <v>104.326</v>
      </c>
      <c r="CW122">
        <v>103.73</v>
      </c>
    </row>
    <row r="123" spans="1:101">
      <c r="A123">
        <v>109</v>
      </c>
      <c r="B123">
        <v>1550836751.3</v>
      </c>
      <c r="C123">
        <v>250.599999904633</v>
      </c>
      <c r="D123" t="s">
        <v>424</v>
      </c>
      <c r="E123" t="s">
        <v>425</v>
      </c>
      <c r="F123">
        <f>J123+I123+M123*K123</f>
        <v>0</v>
      </c>
      <c r="G123">
        <f>(1000*AM123)/(L123*(AO123+273.15))</f>
        <v>0</v>
      </c>
      <c r="H123">
        <f>((G123*F123*(1-(AJ123/1000)))/(100*K123))*(BE123/60)</f>
        <v>0</v>
      </c>
      <c r="I123" t="s">
        <v>197</v>
      </c>
      <c r="J123" t="s">
        <v>198</v>
      </c>
      <c r="K123" t="s">
        <v>199</v>
      </c>
      <c r="L123" t="s">
        <v>200</v>
      </c>
      <c r="M123" t="s">
        <v>201</v>
      </c>
      <c r="N123" t="s">
        <v>202</v>
      </c>
      <c r="O123" t="s">
        <v>203</v>
      </c>
      <c r="Q123">
        <v>1550836751.3</v>
      </c>
      <c r="R123">
        <f>AL123*Y123*(AJ123-AK123)/(100*AF123*(1000-Y123*AJ123))</f>
        <v>0</v>
      </c>
      <c r="S123">
        <f>AL123*Y123*(AI123-AH123*(1000-Y123*AK123)/(1000-Y123*AJ123))/(100*AF123)</f>
        <v>0</v>
      </c>
      <c r="T123">
        <f>(U123/V123*100)</f>
        <v>0</v>
      </c>
      <c r="U123">
        <f>AJ123*(AM123+AN123)/1000</f>
        <v>0</v>
      </c>
      <c r="V123">
        <f>0.61365*exp(17.502*AO123/(240.97+AO123))</f>
        <v>0</v>
      </c>
      <c r="W123">
        <v>141</v>
      </c>
      <c r="X123">
        <v>10</v>
      </c>
      <c r="Y123">
        <f>IF(W123*$H$11&gt;=AA123,1.0,(AA123/(AA123-W123*$H$11)))</f>
        <v>0</v>
      </c>
      <c r="Z123">
        <f>(Y123-1)*100</f>
        <v>0</v>
      </c>
      <c r="AA123">
        <f>MAX(0,($B$11+$C$11*AR123)/(1+$D$11*AR123)*AM123/(AO123+273)*$E$11)</f>
        <v>0</v>
      </c>
      <c r="AB123">
        <f>$B$9*AS123+$C$9*AT123</f>
        <v>0</v>
      </c>
      <c r="AC123">
        <f>AB123*AD123</f>
        <v>0</v>
      </c>
      <c r="AD123">
        <f>($B$9*$D$7+$C$9*$D$7)/($B$9+$C$9)</f>
        <v>0</v>
      </c>
      <c r="AE123">
        <f>($B$9*$K$7+$C$9*$K$7)/($B$9+$C$9)</f>
        <v>0</v>
      </c>
      <c r="AF123">
        <v>10</v>
      </c>
      <c r="AG123">
        <v>1550836751.3</v>
      </c>
      <c r="AH123">
        <v>394.185</v>
      </c>
      <c r="AI123">
        <v>399.578</v>
      </c>
      <c r="AJ123">
        <v>7.60335</v>
      </c>
      <c r="AK123">
        <v>3.12815</v>
      </c>
      <c r="AL123">
        <v>1410</v>
      </c>
      <c r="AM123">
        <v>99.4579</v>
      </c>
      <c r="AN123">
        <v>0.0217574</v>
      </c>
      <c r="AO123">
        <v>4.20905</v>
      </c>
      <c r="AP123">
        <v>999.9</v>
      </c>
      <c r="AQ123">
        <v>999.9</v>
      </c>
      <c r="AR123">
        <v>10023.8</v>
      </c>
      <c r="AS123">
        <v>0</v>
      </c>
      <c r="AT123">
        <v>584.236</v>
      </c>
      <c r="AU123">
        <v>0</v>
      </c>
      <c r="AV123" t="s">
        <v>204</v>
      </c>
      <c r="AW123">
        <v>0</v>
      </c>
      <c r="AX123">
        <v>-1.442</v>
      </c>
      <c r="AY123">
        <v>-0.036</v>
      </c>
      <c r="AZ123">
        <v>0</v>
      </c>
      <c r="BA123">
        <v>0</v>
      </c>
      <c r="BB123">
        <v>0</v>
      </c>
      <c r="BC123">
        <v>0</v>
      </c>
      <c r="BD123">
        <v>397.758131147541</v>
      </c>
      <c r="BE123">
        <v>-1.35785368497233</v>
      </c>
      <c r="BF123">
        <v>0.404929460580759</v>
      </c>
      <c r="BG123">
        <v>-1</v>
      </c>
      <c r="BH123">
        <v>0</v>
      </c>
      <c r="BI123">
        <v>0</v>
      </c>
      <c r="BJ123" t="s">
        <v>205</v>
      </c>
      <c r="BK123">
        <v>1.88462</v>
      </c>
      <c r="BL123">
        <v>1.88161</v>
      </c>
      <c r="BM123">
        <v>1.88315</v>
      </c>
      <c r="BN123">
        <v>1.88187</v>
      </c>
      <c r="BO123">
        <v>1.88373</v>
      </c>
      <c r="BP123">
        <v>1.88308</v>
      </c>
      <c r="BQ123">
        <v>1.88477</v>
      </c>
      <c r="BR123">
        <v>1.88223</v>
      </c>
      <c r="BS123" t="s">
        <v>206</v>
      </c>
      <c r="BT123" t="s">
        <v>17</v>
      </c>
      <c r="BU123" t="s">
        <v>17</v>
      </c>
      <c r="BV123" t="s">
        <v>17</v>
      </c>
      <c r="BW123" t="s">
        <v>207</v>
      </c>
      <c r="BX123" t="s">
        <v>208</v>
      </c>
      <c r="BY123" t="s">
        <v>209</v>
      </c>
      <c r="BZ123" t="s">
        <v>209</v>
      </c>
      <c r="CA123" t="s">
        <v>209</v>
      </c>
      <c r="CB123" t="s">
        <v>209</v>
      </c>
      <c r="CC123">
        <v>5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1305.55</v>
      </c>
      <c r="CJ123">
        <v>1.77085</v>
      </c>
      <c r="CK123">
        <v>4.60762</v>
      </c>
      <c r="CL123">
        <v>7.20511</v>
      </c>
      <c r="CM123">
        <v>29.9998</v>
      </c>
      <c r="CN123">
        <v>7.16075</v>
      </c>
      <c r="CO123">
        <v>7.27966</v>
      </c>
      <c r="CP123">
        <v>-1</v>
      </c>
      <c r="CQ123">
        <v>100</v>
      </c>
      <c r="CR123">
        <v>86.786</v>
      </c>
      <c r="CS123">
        <v>-999.9</v>
      </c>
      <c r="CT123">
        <v>400</v>
      </c>
      <c r="CU123">
        <v>0</v>
      </c>
      <c r="CV123">
        <v>104.326</v>
      </c>
      <c r="CW123">
        <v>103.73</v>
      </c>
    </row>
    <row r="124" spans="1:101">
      <c r="A124">
        <v>110</v>
      </c>
      <c r="B124">
        <v>1550836753.3</v>
      </c>
      <c r="C124">
        <v>252.599999904633</v>
      </c>
      <c r="D124" t="s">
        <v>426</v>
      </c>
      <c r="E124" t="s">
        <v>427</v>
      </c>
      <c r="F124">
        <f>J124+I124+M124*K124</f>
        <v>0</v>
      </c>
      <c r="G124">
        <f>(1000*AM124)/(L124*(AO124+273.15))</f>
        <v>0</v>
      </c>
      <c r="H124">
        <f>((G124*F124*(1-(AJ124/1000)))/(100*K124))*(BE124/60)</f>
        <v>0</v>
      </c>
      <c r="I124" t="s">
        <v>197</v>
      </c>
      <c r="J124" t="s">
        <v>198</v>
      </c>
      <c r="K124" t="s">
        <v>199</v>
      </c>
      <c r="L124" t="s">
        <v>200</v>
      </c>
      <c r="M124" t="s">
        <v>201</v>
      </c>
      <c r="N124" t="s">
        <v>202</v>
      </c>
      <c r="O124" t="s">
        <v>203</v>
      </c>
      <c r="Q124">
        <v>1550836753.3</v>
      </c>
      <c r="R124">
        <f>AL124*Y124*(AJ124-AK124)/(100*AF124*(1000-Y124*AJ124))</f>
        <v>0</v>
      </c>
      <c r="S124">
        <f>AL124*Y124*(AI124-AH124*(1000-Y124*AK124)/(1000-Y124*AJ124))/(100*AF124)</f>
        <v>0</v>
      </c>
      <c r="T124">
        <f>(U124/V124*100)</f>
        <v>0</v>
      </c>
      <c r="U124">
        <f>AJ124*(AM124+AN124)/1000</f>
        <v>0</v>
      </c>
      <c r="V124">
        <f>0.61365*exp(17.502*AO124/(240.97+AO124))</f>
        <v>0</v>
      </c>
      <c r="W124">
        <v>143</v>
      </c>
      <c r="X124">
        <v>10</v>
      </c>
      <c r="Y124">
        <f>IF(W124*$H$11&gt;=AA124,1.0,(AA124/(AA124-W124*$H$11)))</f>
        <v>0</v>
      </c>
      <c r="Z124">
        <f>(Y124-1)*100</f>
        <v>0</v>
      </c>
      <c r="AA124">
        <f>MAX(0,($B$11+$C$11*AR124)/(1+$D$11*AR124)*AM124/(AO124+273)*$E$11)</f>
        <v>0</v>
      </c>
      <c r="AB124">
        <f>$B$9*AS124+$C$9*AT124</f>
        <v>0</v>
      </c>
      <c r="AC124">
        <f>AB124*AD124</f>
        <v>0</v>
      </c>
      <c r="AD124">
        <f>($B$9*$D$7+$C$9*$D$7)/($B$9+$C$9)</f>
        <v>0</v>
      </c>
      <c r="AE124">
        <f>($B$9*$K$7+$C$9*$K$7)/($B$9+$C$9)</f>
        <v>0</v>
      </c>
      <c r="AF124">
        <v>10</v>
      </c>
      <c r="AG124">
        <v>1550836753.3</v>
      </c>
      <c r="AH124">
        <v>394.145</v>
      </c>
      <c r="AI124">
        <v>399.551</v>
      </c>
      <c r="AJ124">
        <v>7.60985</v>
      </c>
      <c r="AK124">
        <v>3.12682</v>
      </c>
      <c r="AL124">
        <v>1410.32</v>
      </c>
      <c r="AM124">
        <v>99.4589</v>
      </c>
      <c r="AN124">
        <v>0.0220006</v>
      </c>
      <c r="AO124">
        <v>4.22995</v>
      </c>
      <c r="AP124">
        <v>999.9</v>
      </c>
      <c r="AQ124">
        <v>999.9</v>
      </c>
      <c r="AR124">
        <v>10005</v>
      </c>
      <c r="AS124">
        <v>0</v>
      </c>
      <c r="AT124">
        <v>584.334</v>
      </c>
      <c r="AU124">
        <v>0</v>
      </c>
      <c r="AV124" t="s">
        <v>204</v>
      </c>
      <c r="AW124">
        <v>0</v>
      </c>
      <c r="AX124">
        <v>-1.442</v>
      </c>
      <c r="AY124">
        <v>-0.036</v>
      </c>
      <c r="AZ124">
        <v>0</v>
      </c>
      <c r="BA124">
        <v>0</v>
      </c>
      <c r="BB124">
        <v>0</v>
      </c>
      <c r="BC124">
        <v>0</v>
      </c>
      <c r="BD124">
        <v>397.711983606557</v>
      </c>
      <c r="BE124">
        <v>-1.29260851031493</v>
      </c>
      <c r="BF124">
        <v>0.385231524670694</v>
      </c>
      <c r="BG124">
        <v>-1</v>
      </c>
      <c r="BH124">
        <v>0</v>
      </c>
      <c r="BI124">
        <v>0</v>
      </c>
      <c r="BJ124" t="s">
        <v>205</v>
      </c>
      <c r="BK124">
        <v>1.88463</v>
      </c>
      <c r="BL124">
        <v>1.88162</v>
      </c>
      <c r="BM124">
        <v>1.88316</v>
      </c>
      <c r="BN124">
        <v>1.88187</v>
      </c>
      <c r="BO124">
        <v>1.88374</v>
      </c>
      <c r="BP124">
        <v>1.88309</v>
      </c>
      <c r="BQ124">
        <v>1.88477</v>
      </c>
      <c r="BR124">
        <v>1.88223</v>
      </c>
      <c r="BS124" t="s">
        <v>206</v>
      </c>
      <c r="BT124" t="s">
        <v>17</v>
      </c>
      <c r="BU124" t="s">
        <v>17</v>
      </c>
      <c r="BV124" t="s">
        <v>17</v>
      </c>
      <c r="BW124" t="s">
        <v>207</v>
      </c>
      <c r="BX124" t="s">
        <v>208</v>
      </c>
      <c r="BY124" t="s">
        <v>209</v>
      </c>
      <c r="BZ124" t="s">
        <v>209</v>
      </c>
      <c r="CA124" t="s">
        <v>209</v>
      </c>
      <c r="CB124" t="s">
        <v>209</v>
      </c>
      <c r="CC124">
        <v>5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1304.04</v>
      </c>
      <c r="CJ124">
        <v>1.77084</v>
      </c>
      <c r="CK124">
        <v>4.61484</v>
      </c>
      <c r="CL124">
        <v>7.20408</v>
      </c>
      <c r="CM124">
        <v>29.9998</v>
      </c>
      <c r="CN124">
        <v>7.15741</v>
      </c>
      <c r="CO124">
        <v>7.27803</v>
      </c>
      <c r="CP124">
        <v>-1</v>
      </c>
      <c r="CQ124">
        <v>100</v>
      </c>
      <c r="CR124">
        <v>86.786</v>
      </c>
      <c r="CS124">
        <v>-999.9</v>
      </c>
      <c r="CT124">
        <v>400</v>
      </c>
      <c r="CU124">
        <v>0</v>
      </c>
      <c r="CV124">
        <v>104.326</v>
      </c>
      <c r="CW124">
        <v>103.73</v>
      </c>
    </row>
    <row r="125" spans="1:101">
      <c r="A125">
        <v>111</v>
      </c>
      <c r="B125">
        <v>1550836755.3</v>
      </c>
      <c r="C125">
        <v>254.599999904633</v>
      </c>
      <c r="D125" t="s">
        <v>428</v>
      </c>
      <c r="E125" t="s">
        <v>429</v>
      </c>
      <c r="F125">
        <f>J125+I125+M125*K125</f>
        <v>0</v>
      </c>
      <c r="G125">
        <f>(1000*AM125)/(L125*(AO125+273.15))</f>
        <v>0</v>
      </c>
      <c r="H125">
        <f>((G125*F125*(1-(AJ125/1000)))/(100*K125))*(BE125/60)</f>
        <v>0</v>
      </c>
      <c r="I125" t="s">
        <v>197</v>
      </c>
      <c r="J125" t="s">
        <v>198</v>
      </c>
      <c r="K125" t="s">
        <v>199</v>
      </c>
      <c r="L125" t="s">
        <v>200</v>
      </c>
      <c r="M125" t="s">
        <v>201</v>
      </c>
      <c r="N125" t="s">
        <v>202</v>
      </c>
      <c r="O125" t="s">
        <v>203</v>
      </c>
      <c r="Q125">
        <v>1550836755.3</v>
      </c>
      <c r="R125">
        <f>AL125*Y125*(AJ125-AK125)/(100*AF125*(1000-Y125*AJ125))</f>
        <v>0</v>
      </c>
      <c r="S125">
        <f>AL125*Y125*(AI125-AH125*(1000-Y125*AK125)/(1000-Y125*AJ125))/(100*AF125)</f>
        <v>0</v>
      </c>
      <c r="T125">
        <f>(U125/V125*100)</f>
        <v>0</v>
      </c>
      <c r="U125">
        <f>AJ125*(AM125+AN125)/1000</f>
        <v>0</v>
      </c>
      <c r="V125">
        <f>0.61365*exp(17.502*AO125/(240.97+AO125))</f>
        <v>0</v>
      </c>
      <c r="W125">
        <v>151</v>
      </c>
      <c r="X125">
        <v>11</v>
      </c>
      <c r="Y125">
        <f>IF(W125*$H$11&gt;=AA125,1.0,(AA125/(AA125-W125*$H$11)))</f>
        <v>0</v>
      </c>
      <c r="Z125">
        <f>(Y125-1)*100</f>
        <v>0</v>
      </c>
      <c r="AA125">
        <f>MAX(0,($B$11+$C$11*AR125)/(1+$D$11*AR125)*AM125/(AO125+273)*$E$11)</f>
        <v>0</v>
      </c>
      <c r="AB125">
        <f>$B$9*AS125+$C$9*AT125</f>
        <v>0</v>
      </c>
      <c r="AC125">
        <f>AB125*AD125</f>
        <v>0</v>
      </c>
      <c r="AD125">
        <f>($B$9*$D$7+$C$9*$D$7)/($B$9+$C$9)</f>
        <v>0</v>
      </c>
      <c r="AE125">
        <f>($B$9*$K$7+$C$9*$K$7)/($B$9+$C$9)</f>
        <v>0</v>
      </c>
      <c r="AF125">
        <v>10</v>
      </c>
      <c r="AG125">
        <v>1550836755.3</v>
      </c>
      <c r="AH125">
        <v>394.107</v>
      </c>
      <c r="AI125">
        <v>399.554</v>
      </c>
      <c r="AJ125">
        <v>7.62279</v>
      </c>
      <c r="AK125">
        <v>3.12608</v>
      </c>
      <c r="AL125">
        <v>1410.11</v>
      </c>
      <c r="AM125">
        <v>99.458</v>
      </c>
      <c r="AN125">
        <v>0.0217988</v>
      </c>
      <c r="AO125">
        <v>4.24698</v>
      </c>
      <c r="AP125">
        <v>999.9</v>
      </c>
      <c r="AQ125">
        <v>999.9</v>
      </c>
      <c r="AR125">
        <v>9995.62</v>
      </c>
      <c r="AS125">
        <v>0</v>
      </c>
      <c r="AT125">
        <v>584.38</v>
      </c>
      <c r="AU125">
        <v>0</v>
      </c>
      <c r="AV125" t="s">
        <v>204</v>
      </c>
      <c r="AW125">
        <v>0</v>
      </c>
      <c r="AX125">
        <v>-1.442</v>
      </c>
      <c r="AY125">
        <v>-0.036</v>
      </c>
      <c r="AZ125">
        <v>0</v>
      </c>
      <c r="BA125">
        <v>0</v>
      </c>
      <c r="BB125">
        <v>0</v>
      </c>
      <c r="BC125">
        <v>0</v>
      </c>
      <c r="BD125">
        <v>397.668155737705</v>
      </c>
      <c r="BE125">
        <v>-1.23825577207134</v>
      </c>
      <c r="BF125">
        <v>0.368891161266466</v>
      </c>
      <c r="BG125">
        <v>-1</v>
      </c>
      <c r="BH125">
        <v>0</v>
      </c>
      <c r="BI125">
        <v>0</v>
      </c>
      <c r="BJ125" t="s">
        <v>205</v>
      </c>
      <c r="BK125">
        <v>1.88463</v>
      </c>
      <c r="BL125">
        <v>1.8816</v>
      </c>
      <c r="BM125">
        <v>1.88317</v>
      </c>
      <c r="BN125">
        <v>1.88187</v>
      </c>
      <c r="BO125">
        <v>1.88373</v>
      </c>
      <c r="BP125">
        <v>1.88308</v>
      </c>
      <c r="BQ125">
        <v>1.88477</v>
      </c>
      <c r="BR125">
        <v>1.88222</v>
      </c>
      <c r="BS125" t="s">
        <v>206</v>
      </c>
      <c r="BT125" t="s">
        <v>17</v>
      </c>
      <c r="BU125" t="s">
        <v>17</v>
      </c>
      <c r="BV125" t="s">
        <v>17</v>
      </c>
      <c r="BW125" t="s">
        <v>207</v>
      </c>
      <c r="BX125" t="s">
        <v>208</v>
      </c>
      <c r="BY125" t="s">
        <v>209</v>
      </c>
      <c r="BZ125" t="s">
        <v>209</v>
      </c>
      <c r="CA125" t="s">
        <v>209</v>
      </c>
      <c r="CB125" t="s">
        <v>209</v>
      </c>
      <c r="CC125">
        <v>5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1297.77</v>
      </c>
      <c r="CJ125">
        <v>1.77084</v>
      </c>
      <c r="CK125">
        <v>4.62146</v>
      </c>
      <c r="CL125">
        <v>7.20304</v>
      </c>
      <c r="CM125">
        <v>29.9998</v>
      </c>
      <c r="CN125">
        <v>7.15457</v>
      </c>
      <c r="CO125">
        <v>7.27648</v>
      </c>
      <c r="CP125">
        <v>-1</v>
      </c>
      <c r="CQ125">
        <v>100</v>
      </c>
      <c r="CR125">
        <v>86.786</v>
      </c>
      <c r="CS125">
        <v>-999.9</v>
      </c>
      <c r="CT125">
        <v>400</v>
      </c>
      <c r="CU125">
        <v>0</v>
      </c>
      <c r="CV125">
        <v>104.326</v>
      </c>
      <c r="CW125">
        <v>103.73</v>
      </c>
    </row>
    <row r="126" spans="1:101">
      <c r="A126">
        <v>112</v>
      </c>
      <c r="B126">
        <v>1550836757.3</v>
      </c>
      <c r="C126">
        <v>256.599999904633</v>
      </c>
      <c r="D126" t="s">
        <v>430</v>
      </c>
      <c r="E126" t="s">
        <v>431</v>
      </c>
      <c r="F126">
        <f>J126+I126+M126*K126</f>
        <v>0</v>
      </c>
      <c r="G126">
        <f>(1000*AM126)/(L126*(AO126+273.15))</f>
        <v>0</v>
      </c>
      <c r="H126">
        <f>((G126*F126*(1-(AJ126/1000)))/(100*K126))*(BE126/60)</f>
        <v>0</v>
      </c>
      <c r="I126" t="s">
        <v>197</v>
      </c>
      <c r="J126" t="s">
        <v>198</v>
      </c>
      <c r="K126" t="s">
        <v>199</v>
      </c>
      <c r="L126" t="s">
        <v>200</v>
      </c>
      <c r="M126" t="s">
        <v>201</v>
      </c>
      <c r="N126" t="s">
        <v>202</v>
      </c>
      <c r="O126" t="s">
        <v>203</v>
      </c>
      <c r="Q126">
        <v>1550836757.3</v>
      </c>
      <c r="R126">
        <f>AL126*Y126*(AJ126-AK126)/(100*AF126*(1000-Y126*AJ126))</f>
        <v>0</v>
      </c>
      <c r="S126">
        <f>AL126*Y126*(AI126-AH126*(1000-Y126*AK126)/(1000-Y126*AJ126))/(100*AF126)</f>
        <v>0</v>
      </c>
      <c r="T126">
        <f>(U126/V126*100)</f>
        <v>0</v>
      </c>
      <c r="U126">
        <f>AJ126*(AM126+AN126)/1000</f>
        <v>0</v>
      </c>
      <c r="V126">
        <f>0.61365*exp(17.502*AO126/(240.97+AO126))</f>
        <v>0</v>
      </c>
      <c r="W126">
        <v>144</v>
      </c>
      <c r="X126">
        <v>10</v>
      </c>
      <c r="Y126">
        <f>IF(W126*$H$11&gt;=AA126,1.0,(AA126/(AA126-W126*$H$11)))</f>
        <v>0</v>
      </c>
      <c r="Z126">
        <f>(Y126-1)*100</f>
        <v>0</v>
      </c>
      <c r="AA126">
        <f>MAX(0,($B$11+$C$11*AR126)/(1+$D$11*AR126)*AM126/(AO126+273)*$E$11)</f>
        <v>0</v>
      </c>
      <c r="AB126">
        <f>$B$9*AS126+$C$9*AT126</f>
        <v>0</v>
      </c>
      <c r="AC126">
        <f>AB126*AD126</f>
        <v>0</v>
      </c>
      <c r="AD126">
        <f>($B$9*$D$7+$C$9*$D$7)/($B$9+$C$9)</f>
        <v>0</v>
      </c>
      <c r="AE126">
        <f>($B$9*$K$7+$C$9*$K$7)/($B$9+$C$9)</f>
        <v>0</v>
      </c>
      <c r="AF126">
        <v>10</v>
      </c>
      <c r="AG126">
        <v>1550836757.3</v>
      </c>
      <c r="AH126">
        <v>394.088</v>
      </c>
      <c r="AI126">
        <v>399.555</v>
      </c>
      <c r="AJ126">
        <v>7.63086</v>
      </c>
      <c r="AK126">
        <v>3.12521</v>
      </c>
      <c r="AL126">
        <v>1410.02</v>
      </c>
      <c r="AM126">
        <v>99.4579</v>
      </c>
      <c r="AN126">
        <v>0.0217962</v>
      </c>
      <c r="AO126">
        <v>4.2577</v>
      </c>
      <c r="AP126">
        <v>999.9</v>
      </c>
      <c r="AQ126">
        <v>999.9</v>
      </c>
      <c r="AR126">
        <v>10008.8</v>
      </c>
      <c r="AS126">
        <v>0</v>
      </c>
      <c r="AT126">
        <v>584.221</v>
      </c>
      <c r="AU126">
        <v>0</v>
      </c>
      <c r="AV126" t="s">
        <v>204</v>
      </c>
      <c r="AW126">
        <v>0</v>
      </c>
      <c r="AX126">
        <v>-1.442</v>
      </c>
      <c r="AY126">
        <v>-0.036</v>
      </c>
      <c r="AZ126">
        <v>0</v>
      </c>
      <c r="BA126">
        <v>0</v>
      </c>
      <c r="BB126">
        <v>0</v>
      </c>
      <c r="BC126">
        <v>0</v>
      </c>
      <c r="BD126">
        <v>397.626737704918</v>
      </c>
      <c r="BE126">
        <v>-1.19052835064313</v>
      </c>
      <c r="BF126">
        <v>0.354780555663216</v>
      </c>
      <c r="BG126">
        <v>-1</v>
      </c>
      <c r="BH126">
        <v>0</v>
      </c>
      <c r="BI126">
        <v>0</v>
      </c>
      <c r="BJ126" t="s">
        <v>205</v>
      </c>
      <c r="BK126">
        <v>1.88462</v>
      </c>
      <c r="BL126">
        <v>1.88161</v>
      </c>
      <c r="BM126">
        <v>1.88316</v>
      </c>
      <c r="BN126">
        <v>1.88187</v>
      </c>
      <c r="BO126">
        <v>1.88372</v>
      </c>
      <c r="BP126">
        <v>1.88309</v>
      </c>
      <c r="BQ126">
        <v>1.88477</v>
      </c>
      <c r="BR126">
        <v>1.88224</v>
      </c>
      <c r="BS126" t="s">
        <v>206</v>
      </c>
      <c r="BT126" t="s">
        <v>17</v>
      </c>
      <c r="BU126" t="s">
        <v>17</v>
      </c>
      <c r="BV126" t="s">
        <v>17</v>
      </c>
      <c r="BW126" t="s">
        <v>207</v>
      </c>
      <c r="BX126" t="s">
        <v>208</v>
      </c>
      <c r="BY126" t="s">
        <v>209</v>
      </c>
      <c r="BZ126" t="s">
        <v>209</v>
      </c>
      <c r="CA126" t="s">
        <v>209</v>
      </c>
      <c r="CB126" t="s">
        <v>209</v>
      </c>
      <c r="CC126">
        <v>5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1303.06</v>
      </c>
      <c r="CJ126">
        <v>1.77084</v>
      </c>
      <c r="CK126">
        <v>4.62791</v>
      </c>
      <c r="CL126">
        <v>7.20201</v>
      </c>
      <c r="CM126">
        <v>29.9999</v>
      </c>
      <c r="CN126">
        <v>7.15172</v>
      </c>
      <c r="CO126">
        <v>7.2745</v>
      </c>
      <c r="CP126">
        <v>-1</v>
      </c>
      <c r="CQ126">
        <v>100</v>
      </c>
      <c r="CR126">
        <v>86.3968</v>
      </c>
      <c r="CS126">
        <v>-999.9</v>
      </c>
      <c r="CT126">
        <v>400</v>
      </c>
      <c r="CU126">
        <v>0</v>
      </c>
      <c r="CV126">
        <v>104.326</v>
      </c>
      <c r="CW126">
        <v>103.73</v>
      </c>
    </row>
    <row r="127" spans="1:101">
      <c r="A127">
        <v>113</v>
      </c>
      <c r="B127">
        <v>1550836759.3</v>
      </c>
      <c r="C127">
        <v>258.599999904633</v>
      </c>
      <c r="D127" t="s">
        <v>432</v>
      </c>
      <c r="E127" t="s">
        <v>433</v>
      </c>
      <c r="F127">
        <f>J127+I127+M127*K127</f>
        <v>0</v>
      </c>
      <c r="G127">
        <f>(1000*AM127)/(L127*(AO127+273.15))</f>
        <v>0</v>
      </c>
      <c r="H127">
        <f>((G127*F127*(1-(AJ127/1000)))/(100*K127))*(BE127/60)</f>
        <v>0</v>
      </c>
      <c r="I127" t="s">
        <v>197</v>
      </c>
      <c r="J127" t="s">
        <v>198</v>
      </c>
      <c r="K127" t="s">
        <v>199</v>
      </c>
      <c r="L127" t="s">
        <v>200</v>
      </c>
      <c r="M127" t="s">
        <v>201</v>
      </c>
      <c r="N127" t="s">
        <v>202</v>
      </c>
      <c r="O127" t="s">
        <v>203</v>
      </c>
      <c r="Q127">
        <v>1550836759.3</v>
      </c>
      <c r="R127">
        <f>AL127*Y127*(AJ127-AK127)/(100*AF127*(1000-Y127*AJ127))</f>
        <v>0</v>
      </c>
      <c r="S127">
        <f>AL127*Y127*(AI127-AH127*(1000-Y127*AK127)/(1000-Y127*AJ127))/(100*AF127)</f>
        <v>0</v>
      </c>
      <c r="T127">
        <f>(U127/V127*100)</f>
        <v>0</v>
      </c>
      <c r="U127">
        <f>AJ127*(AM127+AN127)/1000</f>
        <v>0</v>
      </c>
      <c r="V127">
        <f>0.61365*exp(17.502*AO127/(240.97+AO127))</f>
        <v>0</v>
      </c>
      <c r="W127">
        <v>147</v>
      </c>
      <c r="X127">
        <v>10</v>
      </c>
      <c r="Y127">
        <f>IF(W127*$H$11&gt;=AA127,1.0,(AA127/(AA127-W127*$H$11)))</f>
        <v>0</v>
      </c>
      <c r="Z127">
        <f>(Y127-1)*100</f>
        <v>0</v>
      </c>
      <c r="AA127">
        <f>MAX(0,($B$11+$C$11*AR127)/(1+$D$11*AR127)*AM127/(AO127+273)*$E$11)</f>
        <v>0</v>
      </c>
      <c r="AB127">
        <f>$B$9*AS127+$C$9*AT127</f>
        <v>0</v>
      </c>
      <c r="AC127">
        <f>AB127*AD127</f>
        <v>0</v>
      </c>
      <c r="AD127">
        <f>($B$9*$D$7+$C$9*$D$7)/($B$9+$C$9)</f>
        <v>0</v>
      </c>
      <c r="AE127">
        <f>($B$9*$K$7+$C$9*$K$7)/($B$9+$C$9)</f>
        <v>0</v>
      </c>
      <c r="AF127">
        <v>10</v>
      </c>
      <c r="AG127">
        <v>1550836759.3</v>
      </c>
      <c r="AH127">
        <v>394.07</v>
      </c>
      <c r="AI127">
        <v>399.551</v>
      </c>
      <c r="AJ127">
        <v>7.63564</v>
      </c>
      <c r="AK127">
        <v>3.12436</v>
      </c>
      <c r="AL127">
        <v>1409.95</v>
      </c>
      <c r="AM127">
        <v>99.4598</v>
      </c>
      <c r="AN127">
        <v>0.0219347</v>
      </c>
      <c r="AO127">
        <v>4.27284</v>
      </c>
      <c r="AP127">
        <v>999.9</v>
      </c>
      <c r="AQ127">
        <v>999.9</v>
      </c>
      <c r="AR127">
        <v>9990</v>
      </c>
      <c r="AS127">
        <v>0</v>
      </c>
      <c r="AT127">
        <v>583.745</v>
      </c>
      <c r="AU127">
        <v>0</v>
      </c>
      <c r="AV127" t="s">
        <v>204</v>
      </c>
      <c r="AW127">
        <v>0</v>
      </c>
      <c r="AX127">
        <v>-1.442</v>
      </c>
      <c r="AY127">
        <v>-0.036</v>
      </c>
      <c r="AZ127">
        <v>0</v>
      </c>
      <c r="BA127">
        <v>0</v>
      </c>
      <c r="BB127">
        <v>0</v>
      </c>
      <c r="BC127">
        <v>0</v>
      </c>
      <c r="BD127">
        <v>397.585778688525</v>
      </c>
      <c r="BE127">
        <v>-1.13657056185799</v>
      </c>
      <c r="BF127">
        <v>0.338301289528492</v>
      </c>
      <c r="BG127">
        <v>-1</v>
      </c>
      <c r="BH127">
        <v>0</v>
      </c>
      <c r="BI127">
        <v>0</v>
      </c>
      <c r="BJ127" t="s">
        <v>205</v>
      </c>
      <c r="BK127">
        <v>1.88462</v>
      </c>
      <c r="BL127">
        <v>1.88161</v>
      </c>
      <c r="BM127">
        <v>1.88316</v>
      </c>
      <c r="BN127">
        <v>1.88187</v>
      </c>
      <c r="BO127">
        <v>1.88371</v>
      </c>
      <c r="BP127">
        <v>1.88309</v>
      </c>
      <c r="BQ127">
        <v>1.88477</v>
      </c>
      <c r="BR127">
        <v>1.88226</v>
      </c>
      <c r="BS127" t="s">
        <v>206</v>
      </c>
      <c r="BT127" t="s">
        <v>17</v>
      </c>
      <c r="BU127" t="s">
        <v>17</v>
      </c>
      <c r="BV127" t="s">
        <v>17</v>
      </c>
      <c r="BW127" t="s">
        <v>207</v>
      </c>
      <c r="BX127" t="s">
        <v>208</v>
      </c>
      <c r="BY127" t="s">
        <v>209</v>
      </c>
      <c r="BZ127" t="s">
        <v>209</v>
      </c>
      <c r="CA127" t="s">
        <v>209</v>
      </c>
      <c r="CB127" t="s">
        <v>209</v>
      </c>
      <c r="CC127">
        <v>5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1300.42</v>
      </c>
      <c r="CJ127">
        <v>1.77084</v>
      </c>
      <c r="CK127">
        <v>4.63501</v>
      </c>
      <c r="CL127">
        <v>7.20098</v>
      </c>
      <c r="CM127">
        <v>29.9999</v>
      </c>
      <c r="CN127">
        <v>7.14886</v>
      </c>
      <c r="CO127">
        <v>7.27287</v>
      </c>
      <c r="CP127">
        <v>-1</v>
      </c>
      <c r="CQ127">
        <v>100</v>
      </c>
      <c r="CR127">
        <v>86.3968</v>
      </c>
      <c r="CS127">
        <v>-999.9</v>
      </c>
      <c r="CT127">
        <v>400</v>
      </c>
      <c r="CU127">
        <v>0</v>
      </c>
      <c r="CV127">
        <v>104.326</v>
      </c>
      <c r="CW127">
        <v>103.73</v>
      </c>
    </row>
    <row r="128" spans="1:101">
      <c r="A128">
        <v>114</v>
      </c>
      <c r="B128">
        <v>1550836761.3</v>
      </c>
      <c r="C128">
        <v>260.599999904633</v>
      </c>
      <c r="D128" t="s">
        <v>434</v>
      </c>
      <c r="E128" t="s">
        <v>435</v>
      </c>
      <c r="F128">
        <f>J128+I128+M128*K128</f>
        <v>0</v>
      </c>
      <c r="G128">
        <f>(1000*AM128)/(L128*(AO128+273.15))</f>
        <v>0</v>
      </c>
      <c r="H128">
        <f>((G128*F128*(1-(AJ128/1000)))/(100*K128))*(BE128/60)</f>
        <v>0</v>
      </c>
      <c r="I128" t="s">
        <v>197</v>
      </c>
      <c r="J128" t="s">
        <v>198</v>
      </c>
      <c r="K128" t="s">
        <v>199</v>
      </c>
      <c r="L128" t="s">
        <v>200</v>
      </c>
      <c r="M128" t="s">
        <v>201</v>
      </c>
      <c r="N128" t="s">
        <v>202</v>
      </c>
      <c r="O128" t="s">
        <v>203</v>
      </c>
      <c r="Q128">
        <v>1550836761.3</v>
      </c>
      <c r="R128">
        <f>AL128*Y128*(AJ128-AK128)/(100*AF128*(1000-Y128*AJ128))</f>
        <v>0</v>
      </c>
      <c r="S128">
        <f>AL128*Y128*(AI128-AH128*(1000-Y128*AK128)/(1000-Y128*AJ128))/(100*AF128)</f>
        <v>0</v>
      </c>
      <c r="T128">
        <f>(U128/V128*100)</f>
        <v>0</v>
      </c>
      <c r="U128">
        <f>AJ128*(AM128+AN128)/1000</f>
        <v>0</v>
      </c>
      <c r="V128">
        <f>0.61365*exp(17.502*AO128/(240.97+AO128))</f>
        <v>0</v>
      </c>
      <c r="W128">
        <v>138</v>
      </c>
      <c r="X128">
        <v>10</v>
      </c>
      <c r="Y128">
        <f>IF(W128*$H$11&gt;=AA128,1.0,(AA128/(AA128-W128*$H$11)))</f>
        <v>0</v>
      </c>
      <c r="Z128">
        <f>(Y128-1)*100</f>
        <v>0</v>
      </c>
      <c r="AA128">
        <f>MAX(0,($B$11+$C$11*AR128)/(1+$D$11*AR128)*AM128/(AO128+273)*$E$11)</f>
        <v>0</v>
      </c>
      <c r="AB128">
        <f>$B$9*AS128+$C$9*AT128</f>
        <v>0</v>
      </c>
      <c r="AC128">
        <f>AB128*AD128</f>
        <v>0</v>
      </c>
      <c r="AD128">
        <f>($B$9*$D$7+$C$9*$D$7)/($B$9+$C$9)</f>
        <v>0</v>
      </c>
      <c r="AE128">
        <f>($B$9*$K$7+$C$9*$K$7)/($B$9+$C$9)</f>
        <v>0</v>
      </c>
      <c r="AF128">
        <v>10</v>
      </c>
      <c r="AG128">
        <v>1550836761.3</v>
      </c>
      <c r="AH128">
        <v>394.037</v>
      </c>
      <c r="AI128">
        <v>399.567</v>
      </c>
      <c r="AJ128">
        <v>7.64172</v>
      </c>
      <c r="AK128">
        <v>3.12343</v>
      </c>
      <c r="AL128">
        <v>1409.82</v>
      </c>
      <c r="AM128">
        <v>99.4607</v>
      </c>
      <c r="AN128">
        <v>0.0216925</v>
      </c>
      <c r="AO128">
        <v>4.28192</v>
      </c>
      <c r="AP128">
        <v>999.9</v>
      </c>
      <c r="AQ128">
        <v>999.9</v>
      </c>
      <c r="AR128">
        <v>9965</v>
      </c>
      <c r="AS128">
        <v>0</v>
      </c>
      <c r="AT128">
        <v>582.94</v>
      </c>
      <c r="AU128">
        <v>0</v>
      </c>
      <c r="AV128" t="s">
        <v>204</v>
      </c>
      <c r="AW128">
        <v>0</v>
      </c>
      <c r="AX128">
        <v>-1.442</v>
      </c>
      <c r="AY128">
        <v>-0.036</v>
      </c>
      <c r="AZ128">
        <v>0</v>
      </c>
      <c r="BA128">
        <v>0</v>
      </c>
      <c r="BB128">
        <v>0</v>
      </c>
      <c r="BC128">
        <v>0</v>
      </c>
      <c r="BD128">
        <v>397.546713114754</v>
      </c>
      <c r="BE128">
        <v>-1.08712177938745</v>
      </c>
      <c r="BF128">
        <v>0.323170398120628</v>
      </c>
      <c r="BG128">
        <v>-1</v>
      </c>
      <c r="BH128">
        <v>0</v>
      </c>
      <c r="BI128">
        <v>0</v>
      </c>
      <c r="BJ128" t="s">
        <v>205</v>
      </c>
      <c r="BK128">
        <v>1.88463</v>
      </c>
      <c r="BL128">
        <v>1.88161</v>
      </c>
      <c r="BM128">
        <v>1.88316</v>
      </c>
      <c r="BN128">
        <v>1.88187</v>
      </c>
      <c r="BO128">
        <v>1.88372</v>
      </c>
      <c r="BP128">
        <v>1.88307</v>
      </c>
      <c r="BQ128">
        <v>1.88477</v>
      </c>
      <c r="BR128">
        <v>1.88227</v>
      </c>
      <c r="BS128" t="s">
        <v>206</v>
      </c>
      <c r="BT128" t="s">
        <v>17</v>
      </c>
      <c r="BU128" t="s">
        <v>17</v>
      </c>
      <c r="BV128" t="s">
        <v>17</v>
      </c>
      <c r="BW128" t="s">
        <v>207</v>
      </c>
      <c r="BX128" t="s">
        <v>208</v>
      </c>
      <c r="BY128" t="s">
        <v>209</v>
      </c>
      <c r="BZ128" t="s">
        <v>209</v>
      </c>
      <c r="CA128" t="s">
        <v>209</v>
      </c>
      <c r="CB128" t="s">
        <v>209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1307.67</v>
      </c>
      <c r="CJ128">
        <v>1.77299</v>
      </c>
      <c r="CK128">
        <v>4.64236</v>
      </c>
      <c r="CL128">
        <v>7.19995</v>
      </c>
      <c r="CM128">
        <v>29.9999</v>
      </c>
      <c r="CN128">
        <v>7.14603</v>
      </c>
      <c r="CO128">
        <v>7.27132</v>
      </c>
      <c r="CP128">
        <v>-1</v>
      </c>
      <c r="CQ128">
        <v>100</v>
      </c>
      <c r="CR128">
        <v>86.3968</v>
      </c>
      <c r="CS128">
        <v>-999.9</v>
      </c>
      <c r="CT128">
        <v>400</v>
      </c>
      <c r="CU128">
        <v>0</v>
      </c>
      <c r="CV128">
        <v>104.327</v>
      </c>
      <c r="CW128">
        <v>103.73</v>
      </c>
    </row>
    <row r="129" spans="1:101">
      <c r="A129">
        <v>115</v>
      </c>
      <c r="B129">
        <v>1550836763.3</v>
      </c>
      <c r="C129">
        <v>262.599999904633</v>
      </c>
      <c r="D129" t="s">
        <v>436</v>
      </c>
      <c r="E129" t="s">
        <v>437</v>
      </c>
      <c r="F129">
        <f>J129+I129+M129*K129</f>
        <v>0</v>
      </c>
      <c r="G129">
        <f>(1000*AM129)/(L129*(AO129+273.15))</f>
        <v>0</v>
      </c>
      <c r="H129">
        <f>((G129*F129*(1-(AJ129/1000)))/(100*K129))*(BE129/60)</f>
        <v>0</v>
      </c>
      <c r="I129" t="s">
        <v>197</v>
      </c>
      <c r="J129" t="s">
        <v>198</v>
      </c>
      <c r="K129" t="s">
        <v>199</v>
      </c>
      <c r="L129" t="s">
        <v>200</v>
      </c>
      <c r="M129" t="s">
        <v>201</v>
      </c>
      <c r="N129" t="s">
        <v>202</v>
      </c>
      <c r="O129" t="s">
        <v>203</v>
      </c>
      <c r="Q129">
        <v>1550836763.3</v>
      </c>
      <c r="R129">
        <f>AL129*Y129*(AJ129-AK129)/(100*AF129*(1000-Y129*AJ129))</f>
        <v>0</v>
      </c>
      <c r="S129">
        <f>AL129*Y129*(AI129-AH129*(1000-Y129*AK129)/(1000-Y129*AJ129))/(100*AF129)</f>
        <v>0</v>
      </c>
      <c r="T129">
        <f>(U129/V129*100)</f>
        <v>0</v>
      </c>
      <c r="U129">
        <f>AJ129*(AM129+AN129)/1000</f>
        <v>0</v>
      </c>
      <c r="V129">
        <f>0.61365*exp(17.502*AO129/(240.97+AO129))</f>
        <v>0</v>
      </c>
      <c r="W129">
        <v>113</v>
      </c>
      <c r="X129">
        <v>8</v>
      </c>
      <c r="Y129">
        <f>IF(W129*$H$11&gt;=AA129,1.0,(AA129/(AA129-W129*$H$11)))</f>
        <v>0</v>
      </c>
      <c r="Z129">
        <f>(Y129-1)*100</f>
        <v>0</v>
      </c>
      <c r="AA129">
        <f>MAX(0,($B$11+$C$11*AR129)/(1+$D$11*AR129)*AM129/(AO129+273)*$E$11)</f>
        <v>0</v>
      </c>
      <c r="AB129">
        <f>$B$9*AS129+$C$9*AT129</f>
        <v>0</v>
      </c>
      <c r="AC129">
        <f>AB129*AD129</f>
        <v>0</v>
      </c>
      <c r="AD129">
        <f>($B$9*$D$7+$C$9*$D$7)/($B$9+$C$9)</f>
        <v>0</v>
      </c>
      <c r="AE129">
        <f>($B$9*$K$7+$C$9*$K$7)/($B$9+$C$9)</f>
        <v>0</v>
      </c>
      <c r="AF129">
        <v>10</v>
      </c>
      <c r="AG129">
        <v>1550836763.3</v>
      </c>
      <c r="AH129">
        <v>394.051</v>
      </c>
      <c r="AI129">
        <v>399.569</v>
      </c>
      <c r="AJ129">
        <v>7.65274</v>
      </c>
      <c r="AK129">
        <v>3.12223</v>
      </c>
      <c r="AL129">
        <v>1409.69</v>
      </c>
      <c r="AM129">
        <v>99.4592</v>
      </c>
      <c r="AN129">
        <v>0.0216324</v>
      </c>
      <c r="AO129">
        <v>4.30085</v>
      </c>
      <c r="AP129">
        <v>999.9</v>
      </c>
      <c r="AQ129">
        <v>999.9</v>
      </c>
      <c r="AR129">
        <v>9983.75</v>
      </c>
      <c r="AS129">
        <v>0</v>
      </c>
      <c r="AT129">
        <v>582.765</v>
      </c>
      <c r="AU129">
        <v>0</v>
      </c>
      <c r="AV129" t="s">
        <v>204</v>
      </c>
      <c r="AW129">
        <v>0</v>
      </c>
      <c r="AX129">
        <v>-1.442</v>
      </c>
      <c r="AY129">
        <v>-0.036</v>
      </c>
      <c r="AZ129">
        <v>0</v>
      </c>
      <c r="BA129">
        <v>0</v>
      </c>
      <c r="BB129">
        <v>0</v>
      </c>
      <c r="BC129">
        <v>0</v>
      </c>
      <c r="BD129">
        <v>397.510303278689</v>
      </c>
      <c r="BE129">
        <v>-1.04735560321323</v>
      </c>
      <c r="BF129">
        <v>0.311398613591368</v>
      </c>
      <c r="BG129">
        <v>-1</v>
      </c>
      <c r="BH129">
        <v>0</v>
      </c>
      <c r="BI129">
        <v>0</v>
      </c>
      <c r="BJ129" t="s">
        <v>205</v>
      </c>
      <c r="BK129">
        <v>1.88463</v>
      </c>
      <c r="BL129">
        <v>1.88163</v>
      </c>
      <c r="BM129">
        <v>1.88316</v>
      </c>
      <c r="BN129">
        <v>1.88187</v>
      </c>
      <c r="BO129">
        <v>1.88373</v>
      </c>
      <c r="BP129">
        <v>1.88308</v>
      </c>
      <c r="BQ129">
        <v>1.88477</v>
      </c>
      <c r="BR129">
        <v>1.88227</v>
      </c>
      <c r="BS129" t="s">
        <v>206</v>
      </c>
      <c r="BT129" t="s">
        <v>17</v>
      </c>
      <c r="BU129" t="s">
        <v>17</v>
      </c>
      <c r="BV129" t="s">
        <v>17</v>
      </c>
      <c r="BW129" t="s">
        <v>207</v>
      </c>
      <c r="BX129" t="s">
        <v>208</v>
      </c>
      <c r="BY129" t="s">
        <v>209</v>
      </c>
      <c r="BZ129" t="s">
        <v>209</v>
      </c>
      <c r="CA129" t="s">
        <v>209</v>
      </c>
      <c r="CB129" t="s">
        <v>209</v>
      </c>
      <c r="CC129">
        <v>5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1325.61</v>
      </c>
      <c r="CJ129">
        <v>1.77298</v>
      </c>
      <c r="CK129">
        <v>4.64977</v>
      </c>
      <c r="CL129">
        <v>7.19916</v>
      </c>
      <c r="CM129">
        <v>29.9999</v>
      </c>
      <c r="CN129">
        <v>7.14297</v>
      </c>
      <c r="CO129">
        <v>7.26951</v>
      </c>
      <c r="CP129">
        <v>-1</v>
      </c>
      <c r="CQ129">
        <v>100</v>
      </c>
      <c r="CR129">
        <v>86.0064</v>
      </c>
      <c r="CS129">
        <v>-999.9</v>
      </c>
      <c r="CT129">
        <v>400</v>
      </c>
      <c r="CU129">
        <v>0</v>
      </c>
      <c r="CV129">
        <v>104.327</v>
      </c>
      <c r="CW129">
        <v>103.73</v>
      </c>
    </row>
    <row r="130" spans="1:101">
      <c r="A130">
        <v>116</v>
      </c>
      <c r="B130">
        <v>1550836765.3</v>
      </c>
      <c r="C130">
        <v>264.599999904633</v>
      </c>
      <c r="D130" t="s">
        <v>438</v>
      </c>
      <c r="E130" t="s">
        <v>439</v>
      </c>
      <c r="F130">
        <f>J130+I130+M130*K130</f>
        <v>0</v>
      </c>
      <c r="G130">
        <f>(1000*AM130)/(L130*(AO130+273.15))</f>
        <v>0</v>
      </c>
      <c r="H130">
        <f>((G130*F130*(1-(AJ130/1000)))/(100*K130))*(BE130/60)</f>
        <v>0</v>
      </c>
      <c r="I130" t="s">
        <v>197</v>
      </c>
      <c r="J130" t="s">
        <v>198</v>
      </c>
      <c r="K130" t="s">
        <v>199</v>
      </c>
      <c r="L130" t="s">
        <v>200</v>
      </c>
      <c r="M130" t="s">
        <v>201</v>
      </c>
      <c r="N130" t="s">
        <v>202</v>
      </c>
      <c r="O130" t="s">
        <v>203</v>
      </c>
      <c r="Q130">
        <v>1550836765.3</v>
      </c>
      <c r="R130">
        <f>AL130*Y130*(AJ130-AK130)/(100*AF130*(1000-Y130*AJ130))</f>
        <v>0</v>
      </c>
      <c r="S130">
        <f>AL130*Y130*(AI130-AH130*(1000-Y130*AK130)/(1000-Y130*AJ130))/(100*AF130)</f>
        <v>0</v>
      </c>
      <c r="T130">
        <f>(U130/V130*100)</f>
        <v>0</v>
      </c>
      <c r="U130">
        <f>AJ130*(AM130+AN130)/1000</f>
        <v>0</v>
      </c>
      <c r="V130">
        <f>0.61365*exp(17.502*AO130/(240.97+AO130))</f>
        <v>0</v>
      </c>
      <c r="W130">
        <v>131</v>
      </c>
      <c r="X130">
        <v>9</v>
      </c>
      <c r="Y130">
        <f>IF(W130*$H$11&gt;=AA130,1.0,(AA130/(AA130-W130*$H$11)))</f>
        <v>0</v>
      </c>
      <c r="Z130">
        <f>(Y130-1)*100</f>
        <v>0</v>
      </c>
      <c r="AA130">
        <f>MAX(0,($B$11+$C$11*AR130)/(1+$D$11*AR130)*AM130/(AO130+273)*$E$11)</f>
        <v>0</v>
      </c>
      <c r="AB130">
        <f>$B$9*AS130+$C$9*AT130</f>
        <v>0</v>
      </c>
      <c r="AC130">
        <f>AB130*AD130</f>
        <v>0</v>
      </c>
      <c r="AD130">
        <f>($B$9*$D$7+$C$9*$D$7)/($B$9+$C$9)</f>
        <v>0</v>
      </c>
      <c r="AE130">
        <f>($B$9*$K$7+$C$9*$K$7)/($B$9+$C$9)</f>
        <v>0</v>
      </c>
      <c r="AF130">
        <v>10</v>
      </c>
      <c r="AG130">
        <v>1550836765.3</v>
      </c>
      <c r="AH130">
        <v>394.009</v>
      </c>
      <c r="AI130">
        <v>399.564</v>
      </c>
      <c r="AJ130">
        <v>7.66671</v>
      </c>
      <c r="AK130">
        <v>3.12073</v>
      </c>
      <c r="AL130">
        <v>1410.28</v>
      </c>
      <c r="AM130">
        <v>99.4581</v>
      </c>
      <c r="AN130">
        <v>0.0217637</v>
      </c>
      <c r="AO130">
        <v>4.31676</v>
      </c>
      <c r="AP130">
        <v>999.9</v>
      </c>
      <c r="AQ130">
        <v>999.9</v>
      </c>
      <c r="AR130">
        <v>9997.5</v>
      </c>
      <c r="AS130">
        <v>0</v>
      </c>
      <c r="AT130">
        <v>583.17</v>
      </c>
      <c r="AU130">
        <v>0</v>
      </c>
      <c r="AV130" t="s">
        <v>204</v>
      </c>
      <c r="AW130">
        <v>0</v>
      </c>
      <c r="AX130">
        <v>-1.442</v>
      </c>
      <c r="AY130">
        <v>-0.036</v>
      </c>
      <c r="AZ130">
        <v>0</v>
      </c>
      <c r="BA130">
        <v>0</v>
      </c>
      <c r="BB130">
        <v>0</v>
      </c>
      <c r="BC130">
        <v>0</v>
      </c>
      <c r="BD130">
        <v>397.475262295082</v>
      </c>
      <c r="BE130">
        <v>-0.99881449073263</v>
      </c>
      <c r="BF130">
        <v>0.296944212988768</v>
      </c>
      <c r="BG130">
        <v>-1</v>
      </c>
      <c r="BH130">
        <v>0</v>
      </c>
      <c r="BI130">
        <v>0</v>
      </c>
      <c r="BJ130" t="s">
        <v>205</v>
      </c>
      <c r="BK130">
        <v>1.88463</v>
      </c>
      <c r="BL130">
        <v>1.88161</v>
      </c>
      <c r="BM130">
        <v>1.88316</v>
      </c>
      <c r="BN130">
        <v>1.88187</v>
      </c>
      <c r="BO130">
        <v>1.88373</v>
      </c>
      <c r="BP130">
        <v>1.88309</v>
      </c>
      <c r="BQ130">
        <v>1.88477</v>
      </c>
      <c r="BR130">
        <v>1.88227</v>
      </c>
      <c r="BS130" t="s">
        <v>206</v>
      </c>
      <c r="BT130" t="s">
        <v>17</v>
      </c>
      <c r="BU130" t="s">
        <v>17</v>
      </c>
      <c r="BV130" t="s">
        <v>17</v>
      </c>
      <c r="BW130" t="s">
        <v>207</v>
      </c>
      <c r="BX130" t="s">
        <v>208</v>
      </c>
      <c r="BY130" t="s">
        <v>209</v>
      </c>
      <c r="BZ130" t="s">
        <v>209</v>
      </c>
      <c r="CA130" t="s">
        <v>209</v>
      </c>
      <c r="CB130" t="s">
        <v>209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1313.12</v>
      </c>
      <c r="CJ130">
        <v>1.77084</v>
      </c>
      <c r="CK130">
        <v>4.65713</v>
      </c>
      <c r="CL130">
        <v>7.19838</v>
      </c>
      <c r="CM130">
        <v>29.9998</v>
      </c>
      <c r="CN130">
        <v>7.14012</v>
      </c>
      <c r="CO130">
        <v>7.26795</v>
      </c>
      <c r="CP130">
        <v>-1</v>
      </c>
      <c r="CQ130">
        <v>100</v>
      </c>
      <c r="CR130">
        <v>86.0064</v>
      </c>
      <c r="CS130">
        <v>-999.9</v>
      </c>
      <c r="CT130">
        <v>400</v>
      </c>
      <c r="CU130">
        <v>0</v>
      </c>
      <c r="CV130">
        <v>104.328</v>
      </c>
      <c r="CW130">
        <v>103.73</v>
      </c>
    </row>
    <row r="131" spans="1:101">
      <c r="A131">
        <v>117</v>
      </c>
      <c r="B131">
        <v>1550836767.3</v>
      </c>
      <c r="C131">
        <v>266.599999904633</v>
      </c>
      <c r="D131" t="s">
        <v>440</v>
      </c>
      <c r="E131" t="s">
        <v>441</v>
      </c>
      <c r="F131">
        <f>J131+I131+M131*K131</f>
        <v>0</v>
      </c>
      <c r="G131">
        <f>(1000*AM131)/(L131*(AO131+273.15))</f>
        <v>0</v>
      </c>
      <c r="H131">
        <f>((G131*F131*(1-(AJ131/1000)))/(100*K131))*(BE131/60)</f>
        <v>0</v>
      </c>
      <c r="I131" t="s">
        <v>197</v>
      </c>
      <c r="J131" t="s">
        <v>198</v>
      </c>
      <c r="K131" t="s">
        <v>199</v>
      </c>
      <c r="L131" t="s">
        <v>200</v>
      </c>
      <c r="M131" t="s">
        <v>201</v>
      </c>
      <c r="N131" t="s">
        <v>202</v>
      </c>
      <c r="O131" t="s">
        <v>203</v>
      </c>
      <c r="Q131">
        <v>1550836767.3</v>
      </c>
      <c r="R131">
        <f>AL131*Y131*(AJ131-AK131)/(100*AF131*(1000-Y131*AJ131))</f>
        <v>0</v>
      </c>
      <c r="S131">
        <f>AL131*Y131*(AI131-AH131*(1000-Y131*AK131)/(1000-Y131*AJ131))/(100*AF131)</f>
        <v>0</v>
      </c>
      <c r="T131">
        <f>(U131/V131*100)</f>
        <v>0</v>
      </c>
      <c r="U131">
        <f>AJ131*(AM131+AN131)/1000</f>
        <v>0</v>
      </c>
      <c r="V131">
        <f>0.61365*exp(17.502*AO131/(240.97+AO131))</f>
        <v>0</v>
      </c>
      <c r="W131">
        <v>143</v>
      </c>
      <c r="X131">
        <v>10</v>
      </c>
      <c r="Y131">
        <f>IF(W131*$H$11&gt;=AA131,1.0,(AA131/(AA131-W131*$H$11)))</f>
        <v>0</v>
      </c>
      <c r="Z131">
        <f>(Y131-1)*100</f>
        <v>0</v>
      </c>
      <c r="AA131">
        <f>MAX(0,($B$11+$C$11*AR131)/(1+$D$11*AR131)*AM131/(AO131+273)*$E$11)</f>
        <v>0</v>
      </c>
      <c r="AB131">
        <f>$B$9*AS131+$C$9*AT131</f>
        <v>0</v>
      </c>
      <c r="AC131">
        <f>AB131*AD131</f>
        <v>0</v>
      </c>
      <c r="AD131">
        <f>($B$9*$D$7+$C$9*$D$7)/($B$9+$C$9)</f>
        <v>0</v>
      </c>
      <c r="AE131">
        <f>($B$9*$K$7+$C$9*$K$7)/($B$9+$C$9)</f>
        <v>0</v>
      </c>
      <c r="AF131">
        <v>10</v>
      </c>
      <c r="AG131">
        <v>1550836767.3</v>
      </c>
      <c r="AH131">
        <v>393.971</v>
      </c>
      <c r="AI131">
        <v>399.577</v>
      </c>
      <c r="AJ131">
        <v>7.67107</v>
      </c>
      <c r="AK131">
        <v>3.11962</v>
      </c>
      <c r="AL131">
        <v>1410.5</v>
      </c>
      <c r="AM131">
        <v>99.4583</v>
      </c>
      <c r="AN131">
        <v>0.0215043</v>
      </c>
      <c r="AO131">
        <v>4.30792</v>
      </c>
      <c r="AP131">
        <v>999.9</v>
      </c>
      <c r="AQ131">
        <v>999.9</v>
      </c>
      <c r="AR131">
        <v>10005</v>
      </c>
      <c r="AS131">
        <v>0</v>
      </c>
      <c r="AT131">
        <v>583.25</v>
      </c>
      <c r="AU131">
        <v>0</v>
      </c>
      <c r="AV131" t="s">
        <v>204</v>
      </c>
      <c r="AW131">
        <v>0</v>
      </c>
      <c r="AX131">
        <v>-1.442</v>
      </c>
      <c r="AY131">
        <v>-0.036</v>
      </c>
      <c r="AZ131">
        <v>0</v>
      </c>
      <c r="BA131">
        <v>0</v>
      </c>
      <c r="BB131">
        <v>0</v>
      </c>
      <c r="BC131">
        <v>0</v>
      </c>
      <c r="BD131">
        <v>397.441516393443</v>
      </c>
      <c r="BE131">
        <v>-0.956892350497805</v>
      </c>
      <c r="BF131">
        <v>0.284349681790805</v>
      </c>
      <c r="BG131">
        <v>-1</v>
      </c>
      <c r="BH131">
        <v>0</v>
      </c>
      <c r="BI131">
        <v>0</v>
      </c>
      <c r="BJ131" t="s">
        <v>205</v>
      </c>
      <c r="BK131">
        <v>1.88463</v>
      </c>
      <c r="BL131">
        <v>1.88158</v>
      </c>
      <c r="BM131">
        <v>1.88315</v>
      </c>
      <c r="BN131">
        <v>1.88187</v>
      </c>
      <c r="BO131">
        <v>1.88373</v>
      </c>
      <c r="BP131">
        <v>1.88309</v>
      </c>
      <c r="BQ131">
        <v>1.88477</v>
      </c>
      <c r="BR131">
        <v>1.88227</v>
      </c>
      <c r="BS131" t="s">
        <v>206</v>
      </c>
      <c r="BT131" t="s">
        <v>17</v>
      </c>
      <c r="BU131" t="s">
        <v>17</v>
      </c>
      <c r="BV131" t="s">
        <v>17</v>
      </c>
      <c r="BW131" t="s">
        <v>207</v>
      </c>
      <c r="BX131" t="s">
        <v>208</v>
      </c>
      <c r="BY131" t="s">
        <v>209</v>
      </c>
      <c r="BZ131" t="s">
        <v>209</v>
      </c>
      <c r="CA131" t="s">
        <v>209</v>
      </c>
      <c r="CB131" t="s">
        <v>209</v>
      </c>
      <c r="CC131">
        <v>5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1304.05</v>
      </c>
      <c r="CJ131">
        <v>1.77084</v>
      </c>
      <c r="CK131">
        <v>4.66448</v>
      </c>
      <c r="CL131">
        <v>7.19735</v>
      </c>
      <c r="CM131">
        <v>29.9998</v>
      </c>
      <c r="CN131">
        <v>7.13751</v>
      </c>
      <c r="CO131">
        <v>7.2664</v>
      </c>
      <c r="CP131">
        <v>-1</v>
      </c>
      <c r="CQ131">
        <v>100</v>
      </c>
      <c r="CR131">
        <v>86.0064</v>
      </c>
      <c r="CS131">
        <v>-999.9</v>
      </c>
      <c r="CT131">
        <v>400</v>
      </c>
      <c r="CU131">
        <v>0</v>
      </c>
      <c r="CV131">
        <v>104.328</v>
      </c>
      <c r="CW131">
        <v>103.73</v>
      </c>
    </row>
    <row r="132" spans="1:101">
      <c r="A132">
        <v>118</v>
      </c>
      <c r="B132">
        <v>1550836769.3</v>
      </c>
      <c r="C132">
        <v>268.599999904633</v>
      </c>
      <c r="D132" t="s">
        <v>442</v>
      </c>
      <c r="E132" t="s">
        <v>443</v>
      </c>
      <c r="F132">
        <f>J132+I132+M132*K132</f>
        <v>0</v>
      </c>
      <c r="G132">
        <f>(1000*AM132)/(L132*(AO132+273.15))</f>
        <v>0</v>
      </c>
      <c r="H132">
        <f>((G132*F132*(1-(AJ132/1000)))/(100*K132))*(BE132/60)</f>
        <v>0</v>
      </c>
      <c r="I132" t="s">
        <v>197</v>
      </c>
      <c r="J132" t="s">
        <v>198</v>
      </c>
      <c r="K132" t="s">
        <v>199</v>
      </c>
      <c r="L132" t="s">
        <v>200</v>
      </c>
      <c r="M132" t="s">
        <v>201</v>
      </c>
      <c r="N132" t="s">
        <v>202</v>
      </c>
      <c r="O132" t="s">
        <v>203</v>
      </c>
      <c r="Q132">
        <v>1550836769.3</v>
      </c>
      <c r="R132">
        <f>AL132*Y132*(AJ132-AK132)/(100*AF132*(1000-Y132*AJ132))</f>
        <v>0</v>
      </c>
      <c r="S132">
        <f>AL132*Y132*(AI132-AH132*(1000-Y132*AK132)/(1000-Y132*AJ132))/(100*AF132)</f>
        <v>0</v>
      </c>
      <c r="T132">
        <f>(U132/V132*100)</f>
        <v>0</v>
      </c>
      <c r="U132">
        <f>AJ132*(AM132+AN132)/1000</f>
        <v>0</v>
      </c>
      <c r="V132">
        <f>0.61365*exp(17.502*AO132/(240.97+AO132))</f>
        <v>0</v>
      </c>
      <c r="W132">
        <v>136</v>
      </c>
      <c r="X132">
        <v>10</v>
      </c>
      <c r="Y132">
        <f>IF(W132*$H$11&gt;=AA132,1.0,(AA132/(AA132-W132*$H$11)))</f>
        <v>0</v>
      </c>
      <c r="Z132">
        <f>(Y132-1)*100</f>
        <v>0</v>
      </c>
      <c r="AA132">
        <f>MAX(0,($B$11+$C$11*AR132)/(1+$D$11*AR132)*AM132/(AO132+273)*$E$11)</f>
        <v>0</v>
      </c>
      <c r="AB132">
        <f>$B$9*AS132+$C$9*AT132</f>
        <v>0</v>
      </c>
      <c r="AC132">
        <f>AB132*AD132</f>
        <v>0</v>
      </c>
      <c r="AD132">
        <f>($B$9*$D$7+$C$9*$D$7)/($B$9+$C$9)</f>
        <v>0</v>
      </c>
      <c r="AE132">
        <f>($B$9*$K$7+$C$9*$K$7)/($B$9+$C$9)</f>
        <v>0</v>
      </c>
      <c r="AF132">
        <v>10</v>
      </c>
      <c r="AG132">
        <v>1550836769.3</v>
      </c>
      <c r="AH132">
        <v>393.947</v>
      </c>
      <c r="AI132">
        <v>399.592</v>
      </c>
      <c r="AJ132">
        <v>7.6778</v>
      </c>
      <c r="AK132">
        <v>3.11915</v>
      </c>
      <c r="AL132">
        <v>1409.94</v>
      </c>
      <c r="AM132">
        <v>99.4583</v>
      </c>
      <c r="AN132">
        <v>0.0216282</v>
      </c>
      <c r="AO132">
        <v>4.32781</v>
      </c>
      <c r="AP132">
        <v>999.9</v>
      </c>
      <c r="AQ132">
        <v>999.9</v>
      </c>
      <c r="AR132">
        <v>10020</v>
      </c>
      <c r="AS132">
        <v>0</v>
      </c>
      <c r="AT132">
        <v>583.465</v>
      </c>
      <c r="AU132">
        <v>0</v>
      </c>
      <c r="AV132" t="s">
        <v>204</v>
      </c>
      <c r="AW132">
        <v>0</v>
      </c>
      <c r="AX132">
        <v>-1.442</v>
      </c>
      <c r="AY132">
        <v>-0.036</v>
      </c>
      <c r="AZ132">
        <v>0</v>
      </c>
      <c r="BA132">
        <v>0</v>
      </c>
      <c r="BB132">
        <v>0</v>
      </c>
      <c r="BC132">
        <v>0</v>
      </c>
      <c r="BD132">
        <v>397.409360655738</v>
      </c>
      <c r="BE132">
        <v>-0.929128117348055</v>
      </c>
      <c r="BF132">
        <v>0.276110724569908</v>
      </c>
      <c r="BG132">
        <v>-1</v>
      </c>
      <c r="BH132">
        <v>0</v>
      </c>
      <c r="BI132">
        <v>0</v>
      </c>
      <c r="BJ132" t="s">
        <v>205</v>
      </c>
      <c r="BK132">
        <v>1.88463</v>
      </c>
      <c r="BL132">
        <v>1.88158</v>
      </c>
      <c r="BM132">
        <v>1.88314</v>
      </c>
      <c r="BN132">
        <v>1.88187</v>
      </c>
      <c r="BO132">
        <v>1.88372</v>
      </c>
      <c r="BP132">
        <v>1.88309</v>
      </c>
      <c r="BQ132">
        <v>1.88477</v>
      </c>
      <c r="BR132">
        <v>1.88227</v>
      </c>
      <c r="BS132" t="s">
        <v>206</v>
      </c>
      <c r="BT132" t="s">
        <v>17</v>
      </c>
      <c r="BU132" t="s">
        <v>17</v>
      </c>
      <c r="BV132" t="s">
        <v>17</v>
      </c>
      <c r="BW132" t="s">
        <v>207</v>
      </c>
      <c r="BX132" t="s">
        <v>208</v>
      </c>
      <c r="BY132" t="s">
        <v>209</v>
      </c>
      <c r="BZ132" t="s">
        <v>209</v>
      </c>
      <c r="CA132" t="s">
        <v>209</v>
      </c>
      <c r="CB132" t="s">
        <v>209</v>
      </c>
      <c r="CC132">
        <v>5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1309.18</v>
      </c>
      <c r="CJ132">
        <v>1.77084</v>
      </c>
      <c r="CK132">
        <v>4.67098</v>
      </c>
      <c r="CL132">
        <v>7.19631</v>
      </c>
      <c r="CM132">
        <v>29.9999</v>
      </c>
      <c r="CN132">
        <v>7.13467</v>
      </c>
      <c r="CO132">
        <v>7.26485</v>
      </c>
      <c r="CP132">
        <v>-1</v>
      </c>
      <c r="CQ132">
        <v>100</v>
      </c>
      <c r="CR132">
        <v>86.0064</v>
      </c>
      <c r="CS132">
        <v>-999.9</v>
      </c>
      <c r="CT132">
        <v>400</v>
      </c>
      <c r="CU132">
        <v>0</v>
      </c>
      <c r="CV132">
        <v>104.329</v>
      </c>
      <c r="CW132">
        <v>103.73</v>
      </c>
    </row>
    <row r="133" spans="1:101">
      <c r="A133">
        <v>119</v>
      </c>
      <c r="B133">
        <v>1550836771.3</v>
      </c>
      <c r="C133">
        <v>270.599999904633</v>
      </c>
      <c r="D133" t="s">
        <v>444</v>
      </c>
      <c r="E133" t="s">
        <v>445</v>
      </c>
      <c r="F133">
        <f>J133+I133+M133*K133</f>
        <v>0</v>
      </c>
      <c r="G133">
        <f>(1000*AM133)/(L133*(AO133+273.15))</f>
        <v>0</v>
      </c>
      <c r="H133">
        <f>((G133*F133*(1-(AJ133/1000)))/(100*K133))*(BE133/60)</f>
        <v>0</v>
      </c>
      <c r="I133" t="s">
        <v>197</v>
      </c>
      <c r="J133" t="s">
        <v>198</v>
      </c>
      <c r="K133" t="s">
        <v>199</v>
      </c>
      <c r="L133" t="s">
        <v>200</v>
      </c>
      <c r="M133" t="s">
        <v>201</v>
      </c>
      <c r="N133" t="s">
        <v>202</v>
      </c>
      <c r="O133" t="s">
        <v>203</v>
      </c>
      <c r="Q133">
        <v>1550836771.3</v>
      </c>
      <c r="R133">
        <f>AL133*Y133*(AJ133-AK133)/(100*AF133*(1000-Y133*AJ133))</f>
        <v>0</v>
      </c>
      <c r="S133">
        <f>AL133*Y133*(AI133-AH133*(1000-Y133*AK133)/(1000-Y133*AJ133))/(100*AF133)</f>
        <v>0</v>
      </c>
      <c r="T133">
        <f>(U133/V133*100)</f>
        <v>0</v>
      </c>
      <c r="U133">
        <f>AJ133*(AM133+AN133)/1000</f>
        <v>0</v>
      </c>
      <c r="V133">
        <f>0.61365*exp(17.502*AO133/(240.97+AO133))</f>
        <v>0</v>
      </c>
      <c r="W133">
        <v>126</v>
      </c>
      <c r="X133">
        <v>9</v>
      </c>
      <c r="Y133">
        <f>IF(W133*$H$11&gt;=AA133,1.0,(AA133/(AA133-W133*$H$11)))</f>
        <v>0</v>
      </c>
      <c r="Z133">
        <f>(Y133-1)*100</f>
        <v>0</v>
      </c>
      <c r="AA133">
        <f>MAX(0,($B$11+$C$11*AR133)/(1+$D$11*AR133)*AM133/(AO133+273)*$E$11)</f>
        <v>0</v>
      </c>
      <c r="AB133">
        <f>$B$9*AS133+$C$9*AT133</f>
        <v>0</v>
      </c>
      <c r="AC133">
        <f>AB133*AD133</f>
        <v>0</v>
      </c>
      <c r="AD133">
        <f>($B$9*$D$7+$C$9*$D$7)/($B$9+$C$9)</f>
        <v>0</v>
      </c>
      <c r="AE133">
        <f>($B$9*$K$7+$C$9*$K$7)/($B$9+$C$9)</f>
        <v>0</v>
      </c>
      <c r="AF133">
        <v>10</v>
      </c>
      <c r="AG133">
        <v>1550836771.3</v>
      </c>
      <c r="AH133">
        <v>393.9</v>
      </c>
      <c r="AI133">
        <v>399.578</v>
      </c>
      <c r="AJ133">
        <v>7.69144</v>
      </c>
      <c r="AK133">
        <v>3.11808</v>
      </c>
      <c r="AL133">
        <v>1409.89</v>
      </c>
      <c r="AM133">
        <v>99.4601</v>
      </c>
      <c r="AN133">
        <v>0.0218928</v>
      </c>
      <c r="AO133">
        <v>4.35836</v>
      </c>
      <c r="AP133">
        <v>999.9</v>
      </c>
      <c r="AQ133">
        <v>999.9</v>
      </c>
      <c r="AR133">
        <v>9998.75</v>
      </c>
      <c r="AS133">
        <v>0</v>
      </c>
      <c r="AT133">
        <v>583.936</v>
      </c>
      <c r="AU133">
        <v>0</v>
      </c>
      <c r="AV133" t="s">
        <v>204</v>
      </c>
      <c r="AW133">
        <v>0</v>
      </c>
      <c r="AX133">
        <v>-1.442</v>
      </c>
      <c r="AY133">
        <v>-0.036</v>
      </c>
      <c r="AZ133">
        <v>0</v>
      </c>
      <c r="BA133">
        <v>0</v>
      </c>
      <c r="BB133">
        <v>0</v>
      </c>
      <c r="BC133">
        <v>0</v>
      </c>
      <c r="BD133">
        <v>397.377524590164</v>
      </c>
      <c r="BE133">
        <v>-0.900475247917339</v>
      </c>
      <c r="BF133">
        <v>0.267436562513605</v>
      </c>
      <c r="BG133">
        <v>-1</v>
      </c>
      <c r="BH133">
        <v>0</v>
      </c>
      <c r="BI133">
        <v>0</v>
      </c>
      <c r="BJ133" t="s">
        <v>205</v>
      </c>
      <c r="BK133">
        <v>1.88463</v>
      </c>
      <c r="BL133">
        <v>1.88158</v>
      </c>
      <c r="BM133">
        <v>1.88314</v>
      </c>
      <c r="BN133">
        <v>1.88187</v>
      </c>
      <c r="BO133">
        <v>1.88372</v>
      </c>
      <c r="BP133">
        <v>1.88309</v>
      </c>
      <c r="BQ133">
        <v>1.88477</v>
      </c>
      <c r="BR133">
        <v>1.88228</v>
      </c>
      <c r="BS133" t="s">
        <v>206</v>
      </c>
      <c r="BT133" t="s">
        <v>17</v>
      </c>
      <c r="BU133" t="s">
        <v>17</v>
      </c>
      <c r="BV133" t="s">
        <v>17</v>
      </c>
      <c r="BW133" t="s">
        <v>207</v>
      </c>
      <c r="BX133" t="s">
        <v>208</v>
      </c>
      <c r="BY133" t="s">
        <v>209</v>
      </c>
      <c r="BZ133" t="s">
        <v>209</v>
      </c>
      <c r="CA133" t="s">
        <v>209</v>
      </c>
      <c r="CB133" t="s">
        <v>209</v>
      </c>
      <c r="CC133">
        <v>5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1316.24</v>
      </c>
      <c r="CJ133">
        <v>1.77083</v>
      </c>
      <c r="CK133">
        <v>4.67749</v>
      </c>
      <c r="CL133">
        <v>7.19553</v>
      </c>
      <c r="CM133">
        <v>29.9999</v>
      </c>
      <c r="CN133">
        <v>7.13188</v>
      </c>
      <c r="CO133">
        <v>7.26328</v>
      </c>
      <c r="CP133">
        <v>-1</v>
      </c>
      <c r="CQ133">
        <v>100</v>
      </c>
      <c r="CR133">
        <v>85.6133</v>
      </c>
      <c r="CS133">
        <v>-999.9</v>
      </c>
      <c r="CT133">
        <v>400</v>
      </c>
      <c r="CU133">
        <v>0</v>
      </c>
      <c r="CV133">
        <v>104.329</v>
      </c>
      <c r="CW133">
        <v>103.73</v>
      </c>
    </row>
    <row r="134" spans="1:101">
      <c r="A134">
        <v>120</v>
      </c>
      <c r="B134">
        <v>1550836825.8</v>
      </c>
      <c r="C134">
        <v>325.099999904633</v>
      </c>
      <c r="D134" t="s">
        <v>448</v>
      </c>
      <c r="E134" t="s">
        <v>449</v>
      </c>
      <c r="F134">
        <f>J134+I134+M134*K134</f>
        <v>0</v>
      </c>
      <c r="G134">
        <f>(1000*AM134)/(L134*(AO134+273.15))</f>
        <v>0</v>
      </c>
      <c r="H134">
        <f>((G134*F134*(1-(AJ134/1000)))/(100*K134))*(BE134/60)</f>
        <v>0</v>
      </c>
      <c r="I134" t="s">
        <v>197</v>
      </c>
      <c r="J134" t="s">
        <v>198</v>
      </c>
      <c r="K134" t="s">
        <v>199</v>
      </c>
      <c r="L134" t="s">
        <v>200</v>
      </c>
      <c r="M134" t="s">
        <v>201</v>
      </c>
      <c r="N134" t="s">
        <v>202</v>
      </c>
      <c r="O134" t="s">
        <v>203</v>
      </c>
      <c r="Q134">
        <v>1550836825.8</v>
      </c>
      <c r="R134">
        <f>AL134*Y134*(AJ134-AK134)/(100*AF134*(1000-Y134*AJ134))</f>
        <v>0</v>
      </c>
      <c r="S134">
        <f>AL134*Y134*(AI134-AH134*(1000-Y134*AK134)/(1000-Y134*AJ134))/(100*AF134)</f>
        <v>0</v>
      </c>
      <c r="T134">
        <f>(U134/V134*100)</f>
        <v>0</v>
      </c>
      <c r="U134">
        <f>AJ134*(AM134+AN134)/1000</f>
        <v>0</v>
      </c>
      <c r="V134">
        <f>0.61365*exp(17.502*AO134/(240.97+AO134))</f>
        <v>0</v>
      </c>
      <c r="W134">
        <v>173</v>
      </c>
      <c r="X134">
        <v>12</v>
      </c>
      <c r="Y134">
        <f>IF(W134*$H$11&gt;=AA134,1.0,(AA134/(AA134-W134*$H$11)))</f>
        <v>0</v>
      </c>
      <c r="Z134">
        <f>(Y134-1)*100</f>
        <v>0</v>
      </c>
      <c r="AA134">
        <f>MAX(0,($B$11+$C$11*AR134)/(1+$D$11*AR134)*AM134/(AO134+273)*$E$11)</f>
        <v>0</v>
      </c>
      <c r="AB134">
        <f>$B$9*AS134+$C$9*AT134</f>
        <v>0</v>
      </c>
      <c r="AC134">
        <f>AB134*AD134</f>
        <v>0</v>
      </c>
      <c r="AD134">
        <f>($B$9*$D$7+$C$9*$D$7)/($B$9+$C$9)</f>
        <v>0</v>
      </c>
      <c r="AE134">
        <f>($B$9*$K$7+$C$9*$K$7)/($B$9+$C$9)</f>
        <v>0</v>
      </c>
      <c r="AF134">
        <v>10</v>
      </c>
      <c r="AG134">
        <v>1550836825.8</v>
      </c>
      <c r="AH134">
        <v>400.255</v>
      </c>
      <c r="AI134">
        <v>399.429</v>
      </c>
      <c r="AJ134">
        <v>5.36518</v>
      </c>
      <c r="AK134">
        <v>3.09386</v>
      </c>
      <c r="AL134">
        <v>1409.06</v>
      </c>
      <c r="AM134">
        <v>99.4577</v>
      </c>
      <c r="AN134">
        <v>0.0225579</v>
      </c>
      <c r="AO134">
        <v>2.21433</v>
      </c>
      <c r="AP134">
        <v>999.9</v>
      </c>
      <c r="AQ134">
        <v>999.9</v>
      </c>
      <c r="AR134">
        <v>10017.5</v>
      </c>
      <c r="AS134">
        <v>0</v>
      </c>
      <c r="AT134">
        <v>695.562</v>
      </c>
      <c r="AU134">
        <v>0</v>
      </c>
      <c r="AV134" t="s">
        <v>204</v>
      </c>
      <c r="AW134">
        <v>0</v>
      </c>
      <c r="AX134">
        <v>-1.442</v>
      </c>
      <c r="AY134">
        <v>-0.036</v>
      </c>
      <c r="AZ134">
        <v>0</v>
      </c>
      <c r="BA134">
        <v>0</v>
      </c>
      <c r="BB134">
        <v>0</v>
      </c>
      <c r="BC134">
        <v>0</v>
      </c>
      <c r="BD134">
        <v>401.098729508197</v>
      </c>
      <c r="BE134">
        <v>6.11709207625315</v>
      </c>
      <c r="BF134">
        <v>2.3216489089314</v>
      </c>
      <c r="BG134">
        <v>-1</v>
      </c>
      <c r="BH134">
        <v>0</v>
      </c>
      <c r="BI134">
        <v>0</v>
      </c>
      <c r="BJ134" t="s">
        <v>205</v>
      </c>
      <c r="BK134">
        <v>1.88464</v>
      </c>
      <c r="BL134">
        <v>1.88158</v>
      </c>
      <c r="BM134">
        <v>1.88311</v>
      </c>
      <c r="BN134">
        <v>1.88187</v>
      </c>
      <c r="BO134">
        <v>1.88373</v>
      </c>
      <c r="BP134">
        <v>1.88309</v>
      </c>
      <c r="BQ134">
        <v>1.88477</v>
      </c>
      <c r="BR134">
        <v>1.88224</v>
      </c>
      <c r="BS134" t="s">
        <v>206</v>
      </c>
      <c r="BT134" t="s">
        <v>17</v>
      </c>
      <c r="BU134" t="s">
        <v>17</v>
      </c>
      <c r="BV134" t="s">
        <v>17</v>
      </c>
      <c r="BW134" t="s">
        <v>207</v>
      </c>
      <c r="BX134" t="s">
        <v>208</v>
      </c>
      <c r="BY134" t="s">
        <v>209</v>
      </c>
      <c r="BZ134" t="s">
        <v>209</v>
      </c>
      <c r="CA134" t="s">
        <v>209</v>
      </c>
      <c r="CB134" t="s">
        <v>209</v>
      </c>
      <c r="CC134">
        <v>5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1280.33</v>
      </c>
      <c r="CJ134">
        <v>1.53702</v>
      </c>
      <c r="CK134">
        <v>4.50456</v>
      </c>
      <c r="CL134">
        <v>7.16865</v>
      </c>
      <c r="CM134">
        <v>29.9998</v>
      </c>
      <c r="CN134">
        <v>7.07146</v>
      </c>
      <c r="CO134">
        <v>7.23708</v>
      </c>
      <c r="CP134">
        <v>-1</v>
      </c>
      <c r="CQ134">
        <v>98.8361</v>
      </c>
      <c r="CR134">
        <v>84.0848</v>
      </c>
      <c r="CS134">
        <v>-999.9</v>
      </c>
      <c r="CT134">
        <v>400</v>
      </c>
      <c r="CU134">
        <v>2.76654</v>
      </c>
      <c r="CV134">
        <v>104.359</v>
      </c>
      <c r="CW134">
        <v>103.751</v>
      </c>
    </row>
    <row r="135" spans="1:101">
      <c r="A135">
        <v>121</v>
      </c>
      <c r="B135">
        <v>1550836827.8</v>
      </c>
      <c r="C135">
        <v>327.099999904633</v>
      </c>
      <c r="D135" t="s">
        <v>450</v>
      </c>
      <c r="E135" t="s">
        <v>451</v>
      </c>
      <c r="F135">
        <f>J135+I135+M135*K135</f>
        <v>0</v>
      </c>
      <c r="G135">
        <f>(1000*AM135)/(L135*(AO135+273.15))</f>
        <v>0</v>
      </c>
      <c r="H135">
        <f>((G135*F135*(1-(AJ135/1000)))/(100*K135))*(BE135/60)</f>
        <v>0</v>
      </c>
      <c r="I135" t="s">
        <v>197</v>
      </c>
      <c r="J135" t="s">
        <v>198</v>
      </c>
      <c r="K135" t="s">
        <v>199</v>
      </c>
      <c r="L135" t="s">
        <v>200</v>
      </c>
      <c r="M135" t="s">
        <v>201</v>
      </c>
      <c r="N135" t="s">
        <v>202</v>
      </c>
      <c r="O135" t="s">
        <v>203</v>
      </c>
      <c r="Q135">
        <v>1550836827.8</v>
      </c>
      <c r="R135">
        <f>AL135*Y135*(AJ135-AK135)/(100*AF135*(1000-Y135*AJ135))</f>
        <v>0</v>
      </c>
      <c r="S135">
        <f>AL135*Y135*(AI135-AH135*(1000-Y135*AK135)/(1000-Y135*AJ135))/(100*AF135)</f>
        <v>0</v>
      </c>
      <c r="T135">
        <f>(U135/V135*100)</f>
        <v>0</v>
      </c>
      <c r="U135">
        <f>AJ135*(AM135+AN135)/1000</f>
        <v>0</v>
      </c>
      <c r="V135">
        <f>0.61365*exp(17.502*AO135/(240.97+AO135))</f>
        <v>0</v>
      </c>
      <c r="W135">
        <v>126</v>
      </c>
      <c r="X135">
        <v>9</v>
      </c>
      <c r="Y135">
        <f>IF(W135*$H$11&gt;=AA135,1.0,(AA135/(AA135-W135*$H$11)))</f>
        <v>0</v>
      </c>
      <c r="Z135">
        <f>(Y135-1)*100</f>
        <v>0</v>
      </c>
      <c r="AA135">
        <f>MAX(0,($B$11+$C$11*AR135)/(1+$D$11*AR135)*AM135/(AO135+273)*$E$11)</f>
        <v>0</v>
      </c>
      <c r="AB135">
        <f>$B$9*AS135+$C$9*AT135</f>
        <v>0</v>
      </c>
      <c r="AC135">
        <f>AB135*AD135</f>
        <v>0</v>
      </c>
      <c r="AD135">
        <f>($B$9*$D$7+$C$9*$D$7)/($B$9+$C$9)</f>
        <v>0</v>
      </c>
      <c r="AE135">
        <f>($B$9*$K$7+$C$9*$K$7)/($B$9+$C$9)</f>
        <v>0</v>
      </c>
      <c r="AF135">
        <v>10</v>
      </c>
      <c r="AG135">
        <v>1550836827.8</v>
      </c>
      <c r="AH135">
        <v>400.035</v>
      </c>
      <c r="AI135">
        <v>399.427</v>
      </c>
      <c r="AJ135">
        <v>5.80649</v>
      </c>
      <c r="AK135">
        <v>3.0928</v>
      </c>
      <c r="AL135">
        <v>1408.38</v>
      </c>
      <c r="AM135">
        <v>99.458</v>
      </c>
      <c r="AN135">
        <v>0.0228186</v>
      </c>
      <c r="AO135">
        <v>2.7795</v>
      </c>
      <c r="AP135">
        <v>999.9</v>
      </c>
      <c r="AQ135">
        <v>999.9</v>
      </c>
      <c r="AR135">
        <v>10008.8</v>
      </c>
      <c r="AS135">
        <v>0</v>
      </c>
      <c r="AT135">
        <v>625.762</v>
      </c>
      <c r="AU135">
        <v>0</v>
      </c>
      <c r="AV135" t="s">
        <v>204</v>
      </c>
      <c r="AW135">
        <v>0</v>
      </c>
      <c r="AX135">
        <v>-1.442</v>
      </c>
      <c r="AY135">
        <v>-0.036</v>
      </c>
      <c r="AZ135">
        <v>0</v>
      </c>
      <c r="BA135">
        <v>0</v>
      </c>
      <c r="BB135">
        <v>0</v>
      </c>
      <c r="BC135">
        <v>0</v>
      </c>
      <c r="BD135">
        <v>401.274180327869</v>
      </c>
      <c r="BE135">
        <v>5.55755953335189</v>
      </c>
      <c r="BF135">
        <v>2.20960460826341</v>
      </c>
      <c r="BG135">
        <v>-1</v>
      </c>
      <c r="BH135">
        <v>0</v>
      </c>
      <c r="BI135">
        <v>0</v>
      </c>
      <c r="BJ135" t="s">
        <v>205</v>
      </c>
      <c r="BK135">
        <v>1.88463</v>
      </c>
      <c r="BL135">
        <v>1.88157</v>
      </c>
      <c r="BM135">
        <v>1.88312</v>
      </c>
      <c r="BN135">
        <v>1.88187</v>
      </c>
      <c r="BO135">
        <v>1.88374</v>
      </c>
      <c r="BP135">
        <v>1.88309</v>
      </c>
      <c r="BQ135">
        <v>1.88477</v>
      </c>
      <c r="BR135">
        <v>1.88226</v>
      </c>
      <c r="BS135" t="s">
        <v>206</v>
      </c>
      <c r="BT135" t="s">
        <v>17</v>
      </c>
      <c r="BU135" t="s">
        <v>17</v>
      </c>
      <c r="BV135" t="s">
        <v>17</v>
      </c>
      <c r="BW135" t="s">
        <v>207</v>
      </c>
      <c r="BX135" t="s">
        <v>208</v>
      </c>
      <c r="BY135" t="s">
        <v>209</v>
      </c>
      <c r="BZ135" t="s">
        <v>209</v>
      </c>
      <c r="CA135" t="s">
        <v>209</v>
      </c>
      <c r="CB135" t="s">
        <v>209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1315.16</v>
      </c>
      <c r="CJ135">
        <v>1.58849</v>
      </c>
      <c r="CK135">
        <v>4.50115</v>
      </c>
      <c r="CL135">
        <v>7.16737</v>
      </c>
      <c r="CM135">
        <v>29.9996</v>
      </c>
      <c r="CN135">
        <v>7.07455</v>
      </c>
      <c r="CO135">
        <v>7.23629</v>
      </c>
      <c r="CP135">
        <v>-1</v>
      </c>
      <c r="CQ135">
        <v>100</v>
      </c>
      <c r="CR135">
        <v>84.0848</v>
      </c>
      <c r="CS135">
        <v>-999.9</v>
      </c>
      <c r="CT135">
        <v>400</v>
      </c>
      <c r="CU135">
        <v>2.45526</v>
      </c>
      <c r="CV135">
        <v>104.357</v>
      </c>
      <c r="CW135">
        <v>103.751</v>
      </c>
    </row>
    <row r="136" spans="1:101">
      <c r="A136">
        <v>122</v>
      </c>
      <c r="B136">
        <v>1550836829.8</v>
      </c>
      <c r="C136">
        <v>329.099999904633</v>
      </c>
      <c r="D136" t="s">
        <v>452</v>
      </c>
      <c r="E136" t="s">
        <v>453</v>
      </c>
      <c r="F136">
        <f>J136+I136+M136*K136</f>
        <v>0</v>
      </c>
      <c r="G136">
        <f>(1000*AM136)/(L136*(AO136+273.15))</f>
        <v>0</v>
      </c>
      <c r="H136">
        <f>((G136*F136*(1-(AJ136/1000)))/(100*K136))*(BE136/60)</f>
        <v>0</v>
      </c>
      <c r="I136" t="s">
        <v>197</v>
      </c>
      <c r="J136" t="s">
        <v>198</v>
      </c>
      <c r="K136" t="s">
        <v>199</v>
      </c>
      <c r="L136" t="s">
        <v>200</v>
      </c>
      <c r="M136" t="s">
        <v>201</v>
      </c>
      <c r="N136" t="s">
        <v>202</v>
      </c>
      <c r="O136" t="s">
        <v>203</v>
      </c>
      <c r="Q136">
        <v>1550836829.8</v>
      </c>
      <c r="R136">
        <f>AL136*Y136*(AJ136-AK136)/(100*AF136*(1000-Y136*AJ136))</f>
        <v>0</v>
      </c>
      <c r="S136">
        <f>AL136*Y136*(AI136-AH136*(1000-Y136*AK136)/(1000-Y136*AJ136))/(100*AF136)</f>
        <v>0</v>
      </c>
      <c r="T136">
        <f>(U136/V136*100)</f>
        <v>0</v>
      </c>
      <c r="U136">
        <f>AJ136*(AM136+AN136)/1000</f>
        <v>0</v>
      </c>
      <c r="V136">
        <f>0.61365*exp(17.502*AO136/(240.97+AO136))</f>
        <v>0</v>
      </c>
      <c r="W136">
        <v>130</v>
      </c>
      <c r="X136">
        <v>9</v>
      </c>
      <c r="Y136">
        <f>IF(W136*$H$11&gt;=AA136,1.0,(AA136/(AA136-W136*$H$11)))</f>
        <v>0</v>
      </c>
      <c r="Z136">
        <f>(Y136-1)*100</f>
        <v>0</v>
      </c>
      <c r="AA136">
        <f>MAX(0,($B$11+$C$11*AR136)/(1+$D$11*AR136)*AM136/(AO136+273)*$E$11)</f>
        <v>0</v>
      </c>
      <c r="AB136">
        <f>$B$9*AS136+$C$9*AT136</f>
        <v>0</v>
      </c>
      <c r="AC136">
        <f>AB136*AD136</f>
        <v>0</v>
      </c>
      <c r="AD136">
        <f>($B$9*$D$7+$C$9*$D$7)/($B$9+$C$9)</f>
        <v>0</v>
      </c>
      <c r="AE136">
        <f>($B$9*$K$7+$C$9*$K$7)/($B$9+$C$9)</f>
        <v>0</v>
      </c>
      <c r="AF136">
        <v>10</v>
      </c>
      <c r="AG136">
        <v>1550836829.8</v>
      </c>
      <c r="AH136">
        <v>399.828</v>
      </c>
      <c r="AI136">
        <v>399.386</v>
      </c>
      <c r="AJ136">
        <v>6.15262</v>
      </c>
      <c r="AK136">
        <v>3.09132</v>
      </c>
      <c r="AL136">
        <v>1408.67</v>
      </c>
      <c r="AM136">
        <v>99.4581</v>
      </c>
      <c r="AN136">
        <v>0.0226212</v>
      </c>
      <c r="AO136">
        <v>3.17013</v>
      </c>
      <c r="AP136">
        <v>999.9</v>
      </c>
      <c r="AQ136">
        <v>999.9</v>
      </c>
      <c r="AR136">
        <v>10029.4</v>
      </c>
      <c r="AS136">
        <v>0</v>
      </c>
      <c r="AT136">
        <v>622.568</v>
      </c>
      <c r="AU136">
        <v>0</v>
      </c>
      <c r="AV136" t="s">
        <v>204</v>
      </c>
      <c r="AW136">
        <v>0</v>
      </c>
      <c r="AX136">
        <v>-1.442</v>
      </c>
      <c r="AY136">
        <v>-0.036</v>
      </c>
      <c r="AZ136">
        <v>0</v>
      </c>
      <c r="BA136">
        <v>0</v>
      </c>
      <c r="BB136">
        <v>0</v>
      </c>
      <c r="BC136">
        <v>0</v>
      </c>
      <c r="BD136">
        <v>401.449581967213</v>
      </c>
      <c r="BE136">
        <v>4.91037405773773</v>
      </c>
      <c r="BF136">
        <v>2.07269777019228</v>
      </c>
      <c r="BG136">
        <v>-1</v>
      </c>
      <c r="BH136">
        <v>0</v>
      </c>
      <c r="BI136">
        <v>0</v>
      </c>
      <c r="BJ136" t="s">
        <v>205</v>
      </c>
      <c r="BK136">
        <v>1.88463</v>
      </c>
      <c r="BL136">
        <v>1.88157</v>
      </c>
      <c r="BM136">
        <v>1.88314</v>
      </c>
      <c r="BN136">
        <v>1.88187</v>
      </c>
      <c r="BO136">
        <v>1.88372</v>
      </c>
      <c r="BP136">
        <v>1.88309</v>
      </c>
      <c r="BQ136">
        <v>1.88477</v>
      </c>
      <c r="BR136">
        <v>1.88227</v>
      </c>
      <c r="BS136" t="s">
        <v>206</v>
      </c>
      <c r="BT136" t="s">
        <v>17</v>
      </c>
      <c r="BU136" t="s">
        <v>17</v>
      </c>
      <c r="BV136" t="s">
        <v>17</v>
      </c>
      <c r="BW136" t="s">
        <v>207</v>
      </c>
      <c r="BX136" t="s">
        <v>208</v>
      </c>
      <c r="BY136" t="s">
        <v>209</v>
      </c>
      <c r="BZ136" t="s">
        <v>209</v>
      </c>
      <c r="CA136" t="s">
        <v>209</v>
      </c>
      <c r="CB136" t="s">
        <v>209</v>
      </c>
      <c r="CC136">
        <v>5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1312.46</v>
      </c>
      <c r="CJ136">
        <v>1.57134</v>
      </c>
      <c r="CK136">
        <v>4.50077</v>
      </c>
      <c r="CL136">
        <v>7.16608</v>
      </c>
      <c r="CM136">
        <v>29.9994</v>
      </c>
      <c r="CN136">
        <v>7.07559</v>
      </c>
      <c r="CO136">
        <v>7.23527</v>
      </c>
      <c r="CP136">
        <v>-1</v>
      </c>
      <c r="CQ136">
        <v>100</v>
      </c>
      <c r="CR136">
        <v>84.0848</v>
      </c>
      <c r="CS136">
        <v>-999.9</v>
      </c>
      <c r="CT136">
        <v>400</v>
      </c>
      <c r="CU136">
        <v>2.54964</v>
      </c>
      <c r="CV136">
        <v>104.354</v>
      </c>
      <c r="CW136">
        <v>103.751</v>
      </c>
    </row>
    <row r="137" spans="1:101">
      <c r="A137">
        <v>123</v>
      </c>
      <c r="B137">
        <v>1550836831.8</v>
      </c>
      <c r="C137">
        <v>331.099999904633</v>
      </c>
      <c r="D137" t="s">
        <v>454</v>
      </c>
      <c r="E137" t="s">
        <v>455</v>
      </c>
      <c r="F137">
        <f>J137+I137+M137*K137</f>
        <v>0</v>
      </c>
      <c r="G137">
        <f>(1000*AM137)/(L137*(AO137+273.15))</f>
        <v>0</v>
      </c>
      <c r="H137">
        <f>((G137*F137*(1-(AJ137/1000)))/(100*K137))*(BE137/60)</f>
        <v>0</v>
      </c>
      <c r="I137" t="s">
        <v>197</v>
      </c>
      <c r="J137" t="s">
        <v>198</v>
      </c>
      <c r="K137" t="s">
        <v>199</v>
      </c>
      <c r="L137" t="s">
        <v>200</v>
      </c>
      <c r="M137" t="s">
        <v>201</v>
      </c>
      <c r="N137" t="s">
        <v>202</v>
      </c>
      <c r="O137" t="s">
        <v>203</v>
      </c>
      <c r="Q137">
        <v>1550836831.8</v>
      </c>
      <c r="R137">
        <f>AL137*Y137*(AJ137-AK137)/(100*AF137*(1000-Y137*AJ137))</f>
        <v>0</v>
      </c>
      <c r="S137">
        <f>AL137*Y137*(AI137-AH137*(1000-Y137*AK137)/(1000-Y137*AJ137))/(100*AF137)</f>
        <v>0</v>
      </c>
      <c r="T137">
        <f>(U137/V137*100)</f>
        <v>0</v>
      </c>
      <c r="U137">
        <f>AJ137*(AM137+AN137)/1000</f>
        <v>0</v>
      </c>
      <c r="V137">
        <f>0.61365*exp(17.502*AO137/(240.97+AO137))</f>
        <v>0</v>
      </c>
      <c r="W137">
        <v>155</v>
      </c>
      <c r="X137">
        <v>11</v>
      </c>
      <c r="Y137">
        <f>IF(W137*$H$11&gt;=AA137,1.0,(AA137/(AA137-W137*$H$11)))</f>
        <v>0</v>
      </c>
      <c r="Z137">
        <f>(Y137-1)*100</f>
        <v>0</v>
      </c>
      <c r="AA137">
        <f>MAX(0,($B$11+$C$11*AR137)/(1+$D$11*AR137)*AM137/(AO137+273)*$E$11)</f>
        <v>0</v>
      </c>
      <c r="AB137">
        <f>$B$9*AS137+$C$9*AT137</f>
        <v>0</v>
      </c>
      <c r="AC137">
        <f>AB137*AD137</f>
        <v>0</v>
      </c>
      <c r="AD137">
        <f>($B$9*$D$7+$C$9*$D$7)/($B$9+$C$9)</f>
        <v>0</v>
      </c>
      <c r="AE137">
        <f>($B$9*$K$7+$C$9*$K$7)/($B$9+$C$9)</f>
        <v>0</v>
      </c>
      <c r="AF137">
        <v>10</v>
      </c>
      <c r="AG137">
        <v>1550836831.8</v>
      </c>
      <c r="AH137">
        <v>399.657</v>
      </c>
      <c r="AI137">
        <v>399.392</v>
      </c>
      <c r="AJ137">
        <v>6.4297</v>
      </c>
      <c r="AK137">
        <v>3.09081</v>
      </c>
      <c r="AL137">
        <v>1408.66</v>
      </c>
      <c r="AM137">
        <v>99.4568</v>
      </c>
      <c r="AN137">
        <v>0.0221037</v>
      </c>
      <c r="AO137">
        <v>3.45101</v>
      </c>
      <c r="AP137">
        <v>999.9</v>
      </c>
      <c r="AQ137">
        <v>999.9</v>
      </c>
      <c r="AR137">
        <v>9984.38</v>
      </c>
      <c r="AS137">
        <v>0</v>
      </c>
      <c r="AT137">
        <v>616.364</v>
      </c>
      <c r="AU137">
        <v>0</v>
      </c>
      <c r="AV137" t="s">
        <v>204</v>
      </c>
      <c r="AW137">
        <v>0</v>
      </c>
      <c r="AX137">
        <v>-1.442</v>
      </c>
      <c r="AY137">
        <v>-0.036</v>
      </c>
      <c r="AZ137">
        <v>0</v>
      </c>
      <c r="BA137">
        <v>0</v>
      </c>
      <c r="BB137">
        <v>0</v>
      </c>
      <c r="BC137">
        <v>0</v>
      </c>
      <c r="BD137">
        <v>401.623581967213</v>
      </c>
      <c r="BE137">
        <v>4.17669314348314</v>
      </c>
      <c r="BF137">
        <v>1.90687233766024</v>
      </c>
      <c r="BG137">
        <v>-1</v>
      </c>
      <c r="BH137">
        <v>0</v>
      </c>
      <c r="BI137">
        <v>0</v>
      </c>
      <c r="BJ137" t="s">
        <v>205</v>
      </c>
      <c r="BK137">
        <v>1.88463</v>
      </c>
      <c r="BL137">
        <v>1.88157</v>
      </c>
      <c r="BM137">
        <v>1.88315</v>
      </c>
      <c r="BN137">
        <v>1.88187</v>
      </c>
      <c r="BO137">
        <v>1.88372</v>
      </c>
      <c r="BP137">
        <v>1.88309</v>
      </c>
      <c r="BQ137">
        <v>1.88477</v>
      </c>
      <c r="BR137">
        <v>1.88226</v>
      </c>
      <c r="BS137" t="s">
        <v>206</v>
      </c>
      <c r="BT137" t="s">
        <v>17</v>
      </c>
      <c r="BU137" t="s">
        <v>17</v>
      </c>
      <c r="BV137" t="s">
        <v>17</v>
      </c>
      <c r="BW137" t="s">
        <v>207</v>
      </c>
      <c r="BX137" t="s">
        <v>208</v>
      </c>
      <c r="BY137" t="s">
        <v>209</v>
      </c>
      <c r="BZ137" t="s">
        <v>209</v>
      </c>
      <c r="CA137" t="s">
        <v>209</v>
      </c>
      <c r="CB137" t="s">
        <v>209</v>
      </c>
      <c r="CC137">
        <v>5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1293.53</v>
      </c>
      <c r="CJ137">
        <v>1.57775</v>
      </c>
      <c r="CK137">
        <v>4.50237</v>
      </c>
      <c r="CL137">
        <v>7.16479</v>
      </c>
      <c r="CM137">
        <v>29.9993</v>
      </c>
      <c r="CN137">
        <v>7.07533</v>
      </c>
      <c r="CO137">
        <v>7.23398</v>
      </c>
      <c r="CP137">
        <v>-1</v>
      </c>
      <c r="CQ137">
        <v>100</v>
      </c>
      <c r="CR137">
        <v>83.7095</v>
      </c>
      <c r="CS137">
        <v>-999.9</v>
      </c>
      <c r="CT137">
        <v>400</v>
      </c>
      <c r="CU137">
        <v>2.34284</v>
      </c>
      <c r="CV137">
        <v>104.352</v>
      </c>
      <c r="CW137">
        <v>103.75</v>
      </c>
    </row>
    <row r="138" spans="1:101">
      <c r="A138">
        <v>124</v>
      </c>
      <c r="B138">
        <v>1550836833.8</v>
      </c>
      <c r="C138">
        <v>333.099999904633</v>
      </c>
      <c r="D138" t="s">
        <v>456</v>
      </c>
      <c r="E138" t="s">
        <v>457</v>
      </c>
      <c r="F138">
        <f>J138+I138+M138*K138</f>
        <v>0</v>
      </c>
      <c r="G138">
        <f>(1000*AM138)/(L138*(AO138+273.15))</f>
        <v>0</v>
      </c>
      <c r="H138">
        <f>((G138*F138*(1-(AJ138/1000)))/(100*K138))*(BE138/60)</f>
        <v>0</v>
      </c>
      <c r="I138" t="s">
        <v>197</v>
      </c>
      <c r="J138" t="s">
        <v>198</v>
      </c>
      <c r="K138" t="s">
        <v>199</v>
      </c>
      <c r="L138" t="s">
        <v>200</v>
      </c>
      <c r="M138" t="s">
        <v>201</v>
      </c>
      <c r="N138" t="s">
        <v>202</v>
      </c>
      <c r="O138" t="s">
        <v>203</v>
      </c>
      <c r="Q138">
        <v>1550836833.8</v>
      </c>
      <c r="R138">
        <f>AL138*Y138*(AJ138-AK138)/(100*AF138*(1000-Y138*AJ138))</f>
        <v>0</v>
      </c>
      <c r="S138">
        <f>AL138*Y138*(AI138-AH138*(1000-Y138*AK138)/(1000-Y138*AJ138))/(100*AF138)</f>
        <v>0</v>
      </c>
      <c r="T138">
        <f>(U138/V138*100)</f>
        <v>0</v>
      </c>
      <c r="U138">
        <f>AJ138*(AM138+AN138)/1000</f>
        <v>0</v>
      </c>
      <c r="V138">
        <f>0.61365*exp(17.502*AO138/(240.97+AO138))</f>
        <v>0</v>
      </c>
      <c r="W138">
        <v>136</v>
      </c>
      <c r="X138">
        <v>10</v>
      </c>
      <c r="Y138">
        <f>IF(W138*$H$11&gt;=AA138,1.0,(AA138/(AA138-W138*$H$11)))</f>
        <v>0</v>
      </c>
      <c r="Z138">
        <f>(Y138-1)*100</f>
        <v>0</v>
      </c>
      <c r="AA138">
        <f>MAX(0,($B$11+$C$11*AR138)/(1+$D$11*AR138)*AM138/(AO138+273)*$E$11)</f>
        <v>0</v>
      </c>
      <c r="AB138">
        <f>$B$9*AS138+$C$9*AT138</f>
        <v>0</v>
      </c>
      <c r="AC138">
        <f>AB138*AD138</f>
        <v>0</v>
      </c>
      <c r="AD138">
        <f>($B$9*$D$7+$C$9*$D$7)/($B$9+$C$9)</f>
        <v>0</v>
      </c>
      <c r="AE138">
        <f>($B$9*$K$7+$C$9*$K$7)/($B$9+$C$9)</f>
        <v>0</v>
      </c>
      <c r="AF138">
        <v>10</v>
      </c>
      <c r="AG138">
        <v>1550836833.8</v>
      </c>
      <c r="AH138">
        <v>399.54</v>
      </c>
      <c r="AI138">
        <v>399.402</v>
      </c>
      <c r="AJ138">
        <v>6.64438</v>
      </c>
      <c r="AK138">
        <v>3.08987</v>
      </c>
      <c r="AL138">
        <v>1408.47</v>
      </c>
      <c r="AM138">
        <v>99.4569</v>
      </c>
      <c r="AN138">
        <v>0.0222189</v>
      </c>
      <c r="AO138">
        <v>3.65408</v>
      </c>
      <c r="AP138">
        <v>999.9</v>
      </c>
      <c r="AQ138">
        <v>999.9</v>
      </c>
      <c r="AR138">
        <v>9941.25</v>
      </c>
      <c r="AS138">
        <v>0</v>
      </c>
      <c r="AT138">
        <v>613.795</v>
      </c>
      <c r="AU138">
        <v>0</v>
      </c>
      <c r="AV138" t="s">
        <v>204</v>
      </c>
      <c r="AW138">
        <v>0</v>
      </c>
      <c r="AX138">
        <v>-1.442</v>
      </c>
      <c r="AY138">
        <v>-0.036</v>
      </c>
      <c r="AZ138">
        <v>0</v>
      </c>
      <c r="BA138">
        <v>0</v>
      </c>
      <c r="BB138">
        <v>0</v>
      </c>
      <c r="BC138">
        <v>0</v>
      </c>
      <c r="BD138">
        <v>401.796704918033</v>
      </c>
      <c r="BE138">
        <v>3.36107053561737</v>
      </c>
      <c r="BF138">
        <v>1.70480366009814</v>
      </c>
      <c r="BG138">
        <v>-1</v>
      </c>
      <c r="BH138">
        <v>0</v>
      </c>
      <c r="BI138">
        <v>0</v>
      </c>
      <c r="BJ138" t="s">
        <v>205</v>
      </c>
      <c r="BK138">
        <v>1.88463</v>
      </c>
      <c r="BL138">
        <v>1.88158</v>
      </c>
      <c r="BM138">
        <v>1.88315</v>
      </c>
      <c r="BN138">
        <v>1.88187</v>
      </c>
      <c r="BO138">
        <v>1.88371</v>
      </c>
      <c r="BP138">
        <v>1.88309</v>
      </c>
      <c r="BQ138">
        <v>1.88477</v>
      </c>
      <c r="BR138">
        <v>1.88225</v>
      </c>
      <c r="BS138" t="s">
        <v>206</v>
      </c>
      <c r="BT138" t="s">
        <v>17</v>
      </c>
      <c r="BU138" t="s">
        <v>17</v>
      </c>
      <c r="BV138" t="s">
        <v>17</v>
      </c>
      <c r="BW138" t="s">
        <v>207</v>
      </c>
      <c r="BX138" t="s">
        <v>208</v>
      </c>
      <c r="BY138" t="s">
        <v>209</v>
      </c>
      <c r="BZ138" t="s">
        <v>209</v>
      </c>
      <c r="CA138" t="s">
        <v>209</v>
      </c>
      <c r="CB138" t="s">
        <v>209</v>
      </c>
      <c r="CC138">
        <v>5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1307.94</v>
      </c>
      <c r="CJ138">
        <v>1.59919</v>
      </c>
      <c r="CK138">
        <v>4.50513</v>
      </c>
      <c r="CL138">
        <v>7.16352</v>
      </c>
      <c r="CM138">
        <v>29.9994</v>
      </c>
      <c r="CN138">
        <v>7.07403</v>
      </c>
      <c r="CO138">
        <v>7.23274</v>
      </c>
      <c r="CP138">
        <v>-1</v>
      </c>
      <c r="CQ138">
        <v>100</v>
      </c>
      <c r="CR138">
        <v>83.7095</v>
      </c>
      <c r="CS138">
        <v>-999.9</v>
      </c>
      <c r="CT138">
        <v>400</v>
      </c>
      <c r="CU138">
        <v>2.39172</v>
      </c>
      <c r="CV138">
        <v>104.351</v>
      </c>
      <c r="CW138">
        <v>103.75</v>
      </c>
    </row>
    <row r="139" spans="1:101">
      <c r="A139">
        <v>125</v>
      </c>
      <c r="B139">
        <v>1550836835.8</v>
      </c>
      <c r="C139">
        <v>335.099999904633</v>
      </c>
      <c r="D139" t="s">
        <v>458</v>
      </c>
      <c r="E139" t="s">
        <v>459</v>
      </c>
      <c r="F139">
        <f>J139+I139+M139*K139</f>
        <v>0</v>
      </c>
      <c r="G139">
        <f>(1000*AM139)/(L139*(AO139+273.15))</f>
        <v>0</v>
      </c>
      <c r="H139">
        <f>((G139*F139*(1-(AJ139/1000)))/(100*K139))*(BE139/60)</f>
        <v>0</v>
      </c>
      <c r="I139" t="s">
        <v>197</v>
      </c>
      <c r="J139" t="s">
        <v>198</v>
      </c>
      <c r="K139" t="s">
        <v>199</v>
      </c>
      <c r="L139" t="s">
        <v>200</v>
      </c>
      <c r="M139" t="s">
        <v>201</v>
      </c>
      <c r="N139" t="s">
        <v>202</v>
      </c>
      <c r="O139" t="s">
        <v>203</v>
      </c>
      <c r="Q139">
        <v>1550836835.8</v>
      </c>
      <c r="R139">
        <f>AL139*Y139*(AJ139-AK139)/(100*AF139*(1000-Y139*AJ139))</f>
        <v>0</v>
      </c>
      <c r="S139">
        <f>AL139*Y139*(AI139-AH139*(1000-Y139*AK139)/(1000-Y139*AJ139))/(100*AF139)</f>
        <v>0</v>
      </c>
      <c r="T139">
        <f>(U139/V139*100)</f>
        <v>0</v>
      </c>
      <c r="U139">
        <f>AJ139*(AM139+AN139)/1000</f>
        <v>0</v>
      </c>
      <c r="V139">
        <f>0.61365*exp(17.502*AO139/(240.97+AO139))</f>
        <v>0</v>
      </c>
      <c r="W139">
        <v>122</v>
      </c>
      <c r="X139">
        <v>9</v>
      </c>
      <c r="Y139">
        <f>IF(W139*$H$11&gt;=AA139,1.0,(AA139/(AA139-W139*$H$11)))</f>
        <v>0</v>
      </c>
      <c r="Z139">
        <f>(Y139-1)*100</f>
        <v>0</v>
      </c>
      <c r="AA139">
        <f>MAX(0,($B$11+$C$11*AR139)/(1+$D$11*AR139)*AM139/(AO139+273)*$E$11)</f>
        <v>0</v>
      </c>
      <c r="AB139">
        <f>$B$9*AS139+$C$9*AT139</f>
        <v>0</v>
      </c>
      <c r="AC139">
        <f>AB139*AD139</f>
        <v>0</v>
      </c>
      <c r="AD139">
        <f>($B$9*$D$7+$C$9*$D$7)/($B$9+$C$9)</f>
        <v>0</v>
      </c>
      <c r="AE139">
        <f>($B$9*$K$7+$C$9*$K$7)/($B$9+$C$9)</f>
        <v>0</v>
      </c>
      <c r="AF139">
        <v>10</v>
      </c>
      <c r="AG139">
        <v>1550836835.8</v>
      </c>
      <c r="AH139">
        <v>399.411</v>
      </c>
      <c r="AI139">
        <v>399.399</v>
      </c>
      <c r="AJ139">
        <v>6.80168</v>
      </c>
      <c r="AK139">
        <v>3.08853</v>
      </c>
      <c r="AL139">
        <v>1408.45</v>
      </c>
      <c r="AM139">
        <v>99.4583</v>
      </c>
      <c r="AN139">
        <v>0.0220478</v>
      </c>
      <c r="AO139">
        <v>3.79029</v>
      </c>
      <c r="AP139">
        <v>999.9</v>
      </c>
      <c r="AQ139">
        <v>999.9</v>
      </c>
      <c r="AR139">
        <v>9998.75</v>
      </c>
      <c r="AS139">
        <v>0</v>
      </c>
      <c r="AT139">
        <v>614.548</v>
      </c>
      <c r="AU139">
        <v>0</v>
      </c>
      <c r="AV139" t="s">
        <v>204</v>
      </c>
      <c r="AW139">
        <v>0</v>
      </c>
      <c r="AX139">
        <v>-1.442</v>
      </c>
      <c r="AY139">
        <v>-0.036</v>
      </c>
      <c r="AZ139">
        <v>0</v>
      </c>
      <c r="BA139">
        <v>0</v>
      </c>
      <c r="BB139">
        <v>0</v>
      </c>
      <c r="BC139">
        <v>0</v>
      </c>
      <c r="BD139">
        <v>401.969270491803</v>
      </c>
      <c r="BE139">
        <v>2.46680600452635</v>
      </c>
      <c r="BF139">
        <v>1.45223280343021</v>
      </c>
      <c r="BG139">
        <v>-1</v>
      </c>
      <c r="BH139">
        <v>0</v>
      </c>
      <c r="BI139">
        <v>0</v>
      </c>
      <c r="BJ139" t="s">
        <v>205</v>
      </c>
      <c r="BK139">
        <v>1.88463</v>
      </c>
      <c r="BL139">
        <v>1.88159</v>
      </c>
      <c r="BM139">
        <v>1.88313</v>
      </c>
      <c r="BN139">
        <v>1.88187</v>
      </c>
      <c r="BO139">
        <v>1.88371</v>
      </c>
      <c r="BP139">
        <v>1.88309</v>
      </c>
      <c r="BQ139">
        <v>1.88477</v>
      </c>
      <c r="BR139">
        <v>1.88223</v>
      </c>
      <c r="BS139" t="s">
        <v>206</v>
      </c>
      <c r="BT139" t="s">
        <v>17</v>
      </c>
      <c r="BU139" t="s">
        <v>17</v>
      </c>
      <c r="BV139" t="s">
        <v>17</v>
      </c>
      <c r="BW139" t="s">
        <v>207</v>
      </c>
      <c r="BX139" t="s">
        <v>208</v>
      </c>
      <c r="BY139" t="s">
        <v>209</v>
      </c>
      <c r="BZ139" t="s">
        <v>209</v>
      </c>
      <c r="CA139" t="s">
        <v>209</v>
      </c>
      <c r="CB139" t="s">
        <v>209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1318.38</v>
      </c>
      <c r="CJ139">
        <v>1.59919</v>
      </c>
      <c r="CK139">
        <v>4.50869</v>
      </c>
      <c r="CL139">
        <v>7.16197</v>
      </c>
      <c r="CM139">
        <v>29.9994</v>
      </c>
      <c r="CN139">
        <v>7.07224</v>
      </c>
      <c r="CO139">
        <v>7.23145</v>
      </c>
      <c r="CP139">
        <v>-1</v>
      </c>
      <c r="CQ139">
        <v>100</v>
      </c>
      <c r="CR139">
        <v>83.7095</v>
      </c>
      <c r="CS139">
        <v>-999.9</v>
      </c>
      <c r="CT139">
        <v>400</v>
      </c>
      <c r="CU139">
        <v>2.2524</v>
      </c>
      <c r="CV139">
        <v>104.349</v>
      </c>
      <c r="CW139">
        <v>103.75</v>
      </c>
    </row>
    <row r="140" spans="1:101">
      <c r="A140">
        <v>126</v>
      </c>
      <c r="B140">
        <v>1550836837.8</v>
      </c>
      <c r="C140">
        <v>337.099999904633</v>
      </c>
      <c r="D140" t="s">
        <v>460</v>
      </c>
      <c r="E140" t="s">
        <v>461</v>
      </c>
      <c r="F140">
        <f>J140+I140+M140*K140</f>
        <v>0</v>
      </c>
      <c r="G140">
        <f>(1000*AM140)/(L140*(AO140+273.15))</f>
        <v>0</v>
      </c>
      <c r="H140">
        <f>((G140*F140*(1-(AJ140/1000)))/(100*K140))*(BE140/60)</f>
        <v>0</v>
      </c>
      <c r="I140" t="s">
        <v>197</v>
      </c>
      <c r="J140" t="s">
        <v>198</v>
      </c>
      <c r="K140" t="s">
        <v>199</v>
      </c>
      <c r="L140" t="s">
        <v>200</v>
      </c>
      <c r="M140" t="s">
        <v>201</v>
      </c>
      <c r="N140" t="s">
        <v>202</v>
      </c>
      <c r="O140" t="s">
        <v>203</v>
      </c>
      <c r="Q140">
        <v>1550836837.8</v>
      </c>
      <c r="R140">
        <f>AL140*Y140*(AJ140-AK140)/(100*AF140*(1000-Y140*AJ140))</f>
        <v>0</v>
      </c>
      <c r="S140">
        <f>AL140*Y140*(AI140-AH140*(1000-Y140*AK140)/(1000-Y140*AJ140))/(100*AF140)</f>
        <v>0</v>
      </c>
      <c r="T140">
        <f>(U140/V140*100)</f>
        <v>0</v>
      </c>
      <c r="U140">
        <f>AJ140*(AM140+AN140)/1000</f>
        <v>0</v>
      </c>
      <c r="V140">
        <f>0.61365*exp(17.502*AO140/(240.97+AO140))</f>
        <v>0</v>
      </c>
      <c r="W140">
        <v>158</v>
      </c>
      <c r="X140">
        <v>11</v>
      </c>
      <c r="Y140">
        <f>IF(W140*$H$11&gt;=AA140,1.0,(AA140/(AA140-W140*$H$11)))</f>
        <v>0</v>
      </c>
      <c r="Z140">
        <f>(Y140-1)*100</f>
        <v>0</v>
      </c>
      <c r="AA140">
        <f>MAX(0,($B$11+$C$11*AR140)/(1+$D$11*AR140)*AM140/(AO140+273)*$E$11)</f>
        <v>0</v>
      </c>
      <c r="AB140">
        <f>$B$9*AS140+$C$9*AT140</f>
        <v>0</v>
      </c>
      <c r="AC140">
        <f>AB140*AD140</f>
        <v>0</v>
      </c>
      <c r="AD140">
        <f>($B$9*$D$7+$C$9*$D$7)/($B$9+$C$9)</f>
        <v>0</v>
      </c>
      <c r="AE140">
        <f>($B$9*$K$7+$C$9*$K$7)/($B$9+$C$9)</f>
        <v>0</v>
      </c>
      <c r="AF140">
        <v>10</v>
      </c>
      <c r="AG140">
        <v>1550836837.8</v>
      </c>
      <c r="AH140">
        <v>399.325</v>
      </c>
      <c r="AI140">
        <v>399.404</v>
      </c>
      <c r="AJ140">
        <v>6.91093</v>
      </c>
      <c r="AK140">
        <v>3.08741</v>
      </c>
      <c r="AL140">
        <v>1408.29</v>
      </c>
      <c r="AM140">
        <v>99.4585</v>
      </c>
      <c r="AN140">
        <v>0.0220808</v>
      </c>
      <c r="AO140">
        <v>3.85452</v>
      </c>
      <c r="AP140">
        <v>999.9</v>
      </c>
      <c r="AQ140">
        <v>999.9</v>
      </c>
      <c r="AR140">
        <v>10041.9</v>
      </c>
      <c r="AS140">
        <v>0</v>
      </c>
      <c r="AT140">
        <v>615.027</v>
      </c>
      <c r="AU140">
        <v>0</v>
      </c>
      <c r="AV140" t="s">
        <v>204</v>
      </c>
      <c r="AW140">
        <v>0</v>
      </c>
      <c r="AX140">
        <v>-1.442</v>
      </c>
      <c r="AY140">
        <v>-0.036</v>
      </c>
      <c r="AZ140">
        <v>0</v>
      </c>
      <c r="BA140">
        <v>0</v>
      </c>
      <c r="BB140">
        <v>0</v>
      </c>
      <c r="BC140">
        <v>0</v>
      </c>
      <c r="BD140">
        <v>402.140081967213</v>
      </c>
      <c r="BE140">
        <v>1.49262628248457</v>
      </c>
      <c r="BF140">
        <v>1.11775089302364</v>
      </c>
      <c r="BG140">
        <v>-1</v>
      </c>
      <c r="BH140">
        <v>0</v>
      </c>
      <c r="BI140">
        <v>0</v>
      </c>
      <c r="BJ140" t="s">
        <v>205</v>
      </c>
      <c r="BK140">
        <v>1.88463</v>
      </c>
      <c r="BL140">
        <v>1.88158</v>
      </c>
      <c r="BM140">
        <v>1.88314</v>
      </c>
      <c r="BN140">
        <v>1.88187</v>
      </c>
      <c r="BO140">
        <v>1.88371</v>
      </c>
      <c r="BP140">
        <v>1.88309</v>
      </c>
      <c r="BQ140">
        <v>1.88477</v>
      </c>
      <c r="BR140">
        <v>1.88223</v>
      </c>
      <c r="BS140" t="s">
        <v>206</v>
      </c>
      <c r="BT140" t="s">
        <v>17</v>
      </c>
      <c r="BU140" t="s">
        <v>17</v>
      </c>
      <c r="BV140" t="s">
        <v>17</v>
      </c>
      <c r="BW140" t="s">
        <v>207</v>
      </c>
      <c r="BX140" t="s">
        <v>208</v>
      </c>
      <c r="BY140" t="s">
        <v>209</v>
      </c>
      <c r="BZ140" t="s">
        <v>209</v>
      </c>
      <c r="CA140" t="s">
        <v>209</v>
      </c>
      <c r="CB140" t="s">
        <v>209</v>
      </c>
      <c r="CC140">
        <v>5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1291.62</v>
      </c>
      <c r="CJ140">
        <v>1.59919</v>
      </c>
      <c r="CK140">
        <v>4.51282</v>
      </c>
      <c r="CL140">
        <v>7.16068</v>
      </c>
      <c r="CM140">
        <v>29.9995</v>
      </c>
      <c r="CN140">
        <v>7.06992</v>
      </c>
      <c r="CO140">
        <v>7.23035</v>
      </c>
      <c r="CP140">
        <v>-1</v>
      </c>
      <c r="CQ140">
        <v>100</v>
      </c>
      <c r="CR140">
        <v>83.7095</v>
      </c>
      <c r="CS140">
        <v>-999.9</v>
      </c>
      <c r="CT140">
        <v>400</v>
      </c>
      <c r="CU140">
        <v>2.23431</v>
      </c>
      <c r="CV140">
        <v>104.349</v>
      </c>
      <c r="CW140">
        <v>103.75</v>
      </c>
    </row>
    <row r="141" spans="1:101">
      <c r="A141">
        <v>127</v>
      </c>
      <c r="B141">
        <v>1550836839.8</v>
      </c>
      <c r="C141">
        <v>339.099999904633</v>
      </c>
      <c r="D141" t="s">
        <v>462</v>
      </c>
      <c r="E141" t="s">
        <v>463</v>
      </c>
      <c r="F141">
        <f>J141+I141+M141*K141</f>
        <v>0</v>
      </c>
      <c r="G141">
        <f>(1000*AM141)/(L141*(AO141+273.15))</f>
        <v>0</v>
      </c>
      <c r="H141">
        <f>((G141*F141*(1-(AJ141/1000)))/(100*K141))*(BE141/60)</f>
        <v>0</v>
      </c>
      <c r="I141" t="s">
        <v>197</v>
      </c>
      <c r="J141" t="s">
        <v>198</v>
      </c>
      <c r="K141" t="s">
        <v>199</v>
      </c>
      <c r="L141" t="s">
        <v>200</v>
      </c>
      <c r="M141" t="s">
        <v>201</v>
      </c>
      <c r="N141" t="s">
        <v>202</v>
      </c>
      <c r="O141" t="s">
        <v>203</v>
      </c>
      <c r="Q141">
        <v>1550836839.8</v>
      </c>
      <c r="R141">
        <f>AL141*Y141*(AJ141-AK141)/(100*AF141*(1000-Y141*AJ141))</f>
        <v>0</v>
      </c>
      <c r="S141">
        <f>AL141*Y141*(AI141-AH141*(1000-Y141*AK141)/(1000-Y141*AJ141))/(100*AF141)</f>
        <v>0</v>
      </c>
      <c r="T141">
        <f>(U141/V141*100)</f>
        <v>0</v>
      </c>
      <c r="U141">
        <f>AJ141*(AM141+AN141)/1000</f>
        <v>0</v>
      </c>
      <c r="V141">
        <f>0.61365*exp(17.502*AO141/(240.97+AO141))</f>
        <v>0</v>
      </c>
      <c r="W141">
        <v>159</v>
      </c>
      <c r="X141">
        <v>11</v>
      </c>
      <c r="Y141">
        <f>IF(W141*$H$11&gt;=AA141,1.0,(AA141/(AA141-W141*$H$11)))</f>
        <v>0</v>
      </c>
      <c r="Z141">
        <f>(Y141-1)*100</f>
        <v>0</v>
      </c>
      <c r="AA141">
        <f>MAX(0,($B$11+$C$11*AR141)/(1+$D$11*AR141)*AM141/(AO141+273)*$E$11)</f>
        <v>0</v>
      </c>
      <c r="AB141">
        <f>$B$9*AS141+$C$9*AT141</f>
        <v>0</v>
      </c>
      <c r="AC141">
        <f>AB141*AD141</f>
        <v>0</v>
      </c>
      <c r="AD141">
        <f>($B$9*$D$7+$C$9*$D$7)/($B$9+$C$9)</f>
        <v>0</v>
      </c>
      <c r="AE141">
        <f>($B$9*$K$7+$C$9*$K$7)/($B$9+$C$9)</f>
        <v>0</v>
      </c>
      <c r="AF141">
        <v>10</v>
      </c>
      <c r="AG141">
        <v>1550836839.8</v>
      </c>
      <c r="AH141">
        <v>399.275</v>
      </c>
      <c r="AI141">
        <v>399.383</v>
      </c>
      <c r="AJ141">
        <v>6.99141</v>
      </c>
      <c r="AK141">
        <v>3.08646</v>
      </c>
      <c r="AL141">
        <v>1408.16</v>
      </c>
      <c r="AM141">
        <v>99.4591</v>
      </c>
      <c r="AN141">
        <v>0.0220918</v>
      </c>
      <c r="AO141">
        <v>3.88545</v>
      </c>
      <c r="AP141">
        <v>999.9</v>
      </c>
      <c r="AQ141">
        <v>999.9</v>
      </c>
      <c r="AR141">
        <v>10035</v>
      </c>
      <c r="AS141">
        <v>0</v>
      </c>
      <c r="AT141">
        <v>615.304</v>
      </c>
      <c r="AU141">
        <v>0</v>
      </c>
      <c r="AV141" t="s">
        <v>204</v>
      </c>
      <c r="AW141">
        <v>0</v>
      </c>
      <c r="AX141">
        <v>-1.442</v>
      </c>
      <c r="AY141">
        <v>-0.036</v>
      </c>
      <c r="AZ141">
        <v>0</v>
      </c>
      <c r="BA141">
        <v>0</v>
      </c>
      <c r="BB141">
        <v>0</v>
      </c>
      <c r="BC141">
        <v>0</v>
      </c>
      <c r="BD141">
        <v>402.303081967213</v>
      </c>
      <c r="BE141">
        <v>0.480323222936377</v>
      </c>
      <c r="BF141">
        <v>0.629218479481267</v>
      </c>
      <c r="BG141">
        <v>-1</v>
      </c>
      <c r="BH141">
        <v>0</v>
      </c>
      <c r="BI141">
        <v>0</v>
      </c>
      <c r="BJ141" t="s">
        <v>205</v>
      </c>
      <c r="BK141">
        <v>1.88461</v>
      </c>
      <c r="BL141">
        <v>1.88157</v>
      </c>
      <c r="BM141">
        <v>1.88314</v>
      </c>
      <c r="BN141">
        <v>1.88187</v>
      </c>
      <c r="BO141">
        <v>1.88371</v>
      </c>
      <c r="BP141">
        <v>1.88309</v>
      </c>
      <c r="BQ141">
        <v>1.88477</v>
      </c>
      <c r="BR141">
        <v>1.88225</v>
      </c>
      <c r="BS141" t="s">
        <v>206</v>
      </c>
      <c r="BT141" t="s">
        <v>17</v>
      </c>
      <c r="BU141" t="s">
        <v>17</v>
      </c>
      <c r="BV141" t="s">
        <v>17</v>
      </c>
      <c r="BW141" t="s">
        <v>207</v>
      </c>
      <c r="BX141" t="s">
        <v>208</v>
      </c>
      <c r="BY141" t="s">
        <v>209</v>
      </c>
      <c r="BZ141" t="s">
        <v>209</v>
      </c>
      <c r="CA141" t="s">
        <v>209</v>
      </c>
      <c r="CB141" t="s">
        <v>209</v>
      </c>
      <c r="CC141">
        <v>5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1290.08</v>
      </c>
      <c r="CJ141">
        <v>1.59919</v>
      </c>
      <c r="CK141">
        <v>4.51741</v>
      </c>
      <c r="CL141">
        <v>7.15939</v>
      </c>
      <c r="CM141">
        <v>29.9995</v>
      </c>
      <c r="CN141">
        <v>7.06734</v>
      </c>
      <c r="CO141">
        <v>7.22905</v>
      </c>
      <c r="CP141">
        <v>-1</v>
      </c>
      <c r="CQ141">
        <v>100</v>
      </c>
      <c r="CR141">
        <v>83.7095</v>
      </c>
      <c r="CS141">
        <v>-999.9</v>
      </c>
      <c r="CT141">
        <v>400</v>
      </c>
      <c r="CU141">
        <v>2.1316</v>
      </c>
      <c r="CV141">
        <v>104.348</v>
      </c>
      <c r="CW141">
        <v>103.749</v>
      </c>
    </row>
    <row r="142" spans="1:101">
      <c r="A142">
        <v>128</v>
      </c>
      <c r="B142">
        <v>1550836841.8</v>
      </c>
      <c r="C142">
        <v>341.099999904633</v>
      </c>
      <c r="D142" t="s">
        <v>464</v>
      </c>
      <c r="E142" t="s">
        <v>465</v>
      </c>
      <c r="F142">
        <f>J142+I142+M142*K142</f>
        <v>0</v>
      </c>
      <c r="G142">
        <f>(1000*AM142)/(L142*(AO142+273.15))</f>
        <v>0</v>
      </c>
      <c r="H142">
        <f>((G142*F142*(1-(AJ142/1000)))/(100*K142))*(BE142/60)</f>
        <v>0</v>
      </c>
      <c r="I142" t="s">
        <v>197</v>
      </c>
      <c r="J142" t="s">
        <v>198</v>
      </c>
      <c r="K142" t="s">
        <v>199</v>
      </c>
      <c r="L142" t="s">
        <v>200</v>
      </c>
      <c r="M142" t="s">
        <v>201</v>
      </c>
      <c r="N142" t="s">
        <v>202</v>
      </c>
      <c r="O142" t="s">
        <v>203</v>
      </c>
      <c r="Q142">
        <v>1550836841.8</v>
      </c>
      <c r="R142">
        <f>AL142*Y142*(AJ142-AK142)/(100*AF142*(1000-Y142*AJ142))</f>
        <v>0</v>
      </c>
      <c r="S142">
        <f>AL142*Y142*(AI142-AH142*(1000-Y142*AK142)/(1000-Y142*AJ142))/(100*AF142)</f>
        <v>0</v>
      </c>
      <c r="T142">
        <f>(U142/V142*100)</f>
        <v>0</v>
      </c>
      <c r="U142">
        <f>AJ142*(AM142+AN142)/1000</f>
        <v>0</v>
      </c>
      <c r="V142">
        <f>0.61365*exp(17.502*AO142/(240.97+AO142))</f>
        <v>0</v>
      </c>
      <c r="W142">
        <v>158</v>
      </c>
      <c r="X142">
        <v>11</v>
      </c>
      <c r="Y142">
        <f>IF(W142*$H$11&gt;=AA142,1.0,(AA142/(AA142-W142*$H$11)))</f>
        <v>0</v>
      </c>
      <c r="Z142">
        <f>(Y142-1)*100</f>
        <v>0</v>
      </c>
      <c r="AA142">
        <f>MAX(0,($B$11+$C$11*AR142)/(1+$D$11*AR142)*AM142/(AO142+273)*$E$11)</f>
        <v>0</v>
      </c>
      <c r="AB142">
        <f>$B$9*AS142+$C$9*AT142</f>
        <v>0</v>
      </c>
      <c r="AC142">
        <f>AB142*AD142</f>
        <v>0</v>
      </c>
      <c r="AD142">
        <f>($B$9*$D$7+$C$9*$D$7)/($B$9+$C$9)</f>
        <v>0</v>
      </c>
      <c r="AE142">
        <f>($B$9*$K$7+$C$9*$K$7)/($B$9+$C$9)</f>
        <v>0</v>
      </c>
      <c r="AF142">
        <v>10</v>
      </c>
      <c r="AG142">
        <v>1550836841.8</v>
      </c>
      <c r="AH142">
        <v>399.179</v>
      </c>
      <c r="AI142">
        <v>399.363</v>
      </c>
      <c r="AJ142">
        <v>7.06789</v>
      </c>
      <c r="AK142">
        <v>3.08569</v>
      </c>
      <c r="AL142">
        <v>1407.71</v>
      </c>
      <c r="AM142">
        <v>99.4588</v>
      </c>
      <c r="AN142">
        <v>0.022173</v>
      </c>
      <c r="AO142">
        <v>3.93894</v>
      </c>
      <c r="AP142">
        <v>999.9</v>
      </c>
      <c r="AQ142">
        <v>999.9</v>
      </c>
      <c r="AR142">
        <v>9990</v>
      </c>
      <c r="AS142">
        <v>0</v>
      </c>
      <c r="AT142">
        <v>615.438</v>
      </c>
      <c r="AU142">
        <v>0</v>
      </c>
      <c r="AV142" t="s">
        <v>204</v>
      </c>
      <c r="AW142">
        <v>0</v>
      </c>
      <c r="AX142">
        <v>-1.442</v>
      </c>
      <c r="AY142">
        <v>-0.036</v>
      </c>
      <c r="AZ142">
        <v>0</v>
      </c>
      <c r="BA142">
        <v>0</v>
      </c>
      <c r="BB142">
        <v>0</v>
      </c>
      <c r="BC142">
        <v>0</v>
      </c>
      <c r="BD142">
        <v>402.398852459016</v>
      </c>
      <c r="BE142">
        <v>-0.197508614958349</v>
      </c>
      <c r="BF142">
        <v>0.203724809249606</v>
      </c>
      <c r="BG142">
        <v>-1</v>
      </c>
      <c r="BH142">
        <v>0</v>
      </c>
      <c r="BI142">
        <v>0</v>
      </c>
      <c r="BJ142" t="s">
        <v>205</v>
      </c>
      <c r="BK142">
        <v>1.88461</v>
      </c>
      <c r="BL142">
        <v>1.88158</v>
      </c>
      <c r="BM142">
        <v>1.88313</v>
      </c>
      <c r="BN142">
        <v>1.88187</v>
      </c>
      <c r="BO142">
        <v>1.88372</v>
      </c>
      <c r="BP142">
        <v>1.88309</v>
      </c>
      <c r="BQ142">
        <v>1.88477</v>
      </c>
      <c r="BR142">
        <v>1.88226</v>
      </c>
      <c r="BS142" t="s">
        <v>206</v>
      </c>
      <c r="BT142" t="s">
        <v>17</v>
      </c>
      <c r="BU142" t="s">
        <v>17</v>
      </c>
      <c r="BV142" t="s">
        <v>17</v>
      </c>
      <c r="BW142" t="s">
        <v>207</v>
      </c>
      <c r="BX142" t="s">
        <v>208</v>
      </c>
      <c r="BY142" t="s">
        <v>209</v>
      </c>
      <c r="BZ142" t="s">
        <v>209</v>
      </c>
      <c r="CA142" t="s">
        <v>209</v>
      </c>
      <c r="CB142" t="s">
        <v>209</v>
      </c>
      <c r="CC142">
        <v>5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1291.08</v>
      </c>
      <c r="CJ142">
        <v>1.59919</v>
      </c>
      <c r="CK142">
        <v>4.52203</v>
      </c>
      <c r="CL142">
        <v>7.15811</v>
      </c>
      <c r="CM142">
        <v>29.9996</v>
      </c>
      <c r="CN142">
        <v>7.06453</v>
      </c>
      <c r="CO142">
        <v>7.22757</v>
      </c>
      <c r="CP142">
        <v>-1</v>
      </c>
      <c r="CQ142">
        <v>100</v>
      </c>
      <c r="CR142">
        <v>83.3204</v>
      </c>
      <c r="CS142">
        <v>-999.9</v>
      </c>
      <c r="CT142">
        <v>400</v>
      </c>
      <c r="CU142">
        <v>2.00758</v>
      </c>
      <c r="CV142">
        <v>104.347</v>
      </c>
      <c r="CW142">
        <v>103.749</v>
      </c>
    </row>
    <row r="143" spans="1:101">
      <c r="A143">
        <v>129</v>
      </c>
      <c r="B143">
        <v>1550836843.8</v>
      </c>
      <c r="C143">
        <v>343.099999904633</v>
      </c>
      <c r="D143" t="s">
        <v>466</v>
      </c>
      <c r="E143" t="s">
        <v>467</v>
      </c>
      <c r="F143">
        <f>J143+I143+M143*K143</f>
        <v>0</v>
      </c>
      <c r="G143">
        <f>(1000*AM143)/(L143*(AO143+273.15))</f>
        <v>0</v>
      </c>
      <c r="H143">
        <f>((G143*F143*(1-(AJ143/1000)))/(100*K143))*(BE143/60)</f>
        <v>0</v>
      </c>
      <c r="I143" t="s">
        <v>197</v>
      </c>
      <c r="J143" t="s">
        <v>198</v>
      </c>
      <c r="K143" t="s">
        <v>199</v>
      </c>
      <c r="L143" t="s">
        <v>200</v>
      </c>
      <c r="M143" t="s">
        <v>201</v>
      </c>
      <c r="N143" t="s">
        <v>202</v>
      </c>
      <c r="O143" t="s">
        <v>203</v>
      </c>
      <c r="Q143">
        <v>1550836843.8</v>
      </c>
      <c r="R143">
        <f>AL143*Y143*(AJ143-AK143)/(100*AF143*(1000-Y143*AJ143))</f>
        <v>0</v>
      </c>
      <c r="S143">
        <f>AL143*Y143*(AI143-AH143*(1000-Y143*AK143)/(1000-Y143*AJ143))/(100*AF143)</f>
        <v>0</v>
      </c>
      <c r="T143">
        <f>(U143/V143*100)</f>
        <v>0</v>
      </c>
      <c r="U143">
        <f>AJ143*(AM143+AN143)/1000</f>
        <v>0</v>
      </c>
      <c r="V143">
        <f>0.61365*exp(17.502*AO143/(240.97+AO143))</f>
        <v>0</v>
      </c>
      <c r="W143">
        <v>161</v>
      </c>
      <c r="X143">
        <v>11</v>
      </c>
      <c r="Y143">
        <f>IF(W143*$H$11&gt;=AA143,1.0,(AA143/(AA143-W143*$H$11)))</f>
        <v>0</v>
      </c>
      <c r="Z143">
        <f>(Y143-1)*100</f>
        <v>0</v>
      </c>
      <c r="AA143">
        <f>MAX(0,($B$11+$C$11*AR143)/(1+$D$11*AR143)*AM143/(AO143+273)*$E$11)</f>
        <v>0</v>
      </c>
      <c r="AB143">
        <f>$B$9*AS143+$C$9*AT143</f>
        <v>0</v>
      </c>
      <c r="AC143">
        <f>AB143*AD143</f>
        <v>0</v>
      </c>
      <c r="AD143">
        <f>($B$9*$D$7+$C$9*$D$7)/($B$9+$C$9)</f>
        <v>0</v>
      </c>
      <c r="AE143">
        <f>($B$9*$K$7+$C$9*$K$7)/($B$9+$C$9)</f>
        <v>0</v>
      </c>
      <c r="AF143">
        <v>10</v>
      </c>
      <c r="AG143">
        <v>1550836843.8</v>
      </c>
      <c r="AH143">
        <v>399.113</v>
      </c>
      <c r="AI143">
        <v>399.35</v>
      </c>
      <c r="AJ143">
        <v>7.13585</v>
      </c>
      <c r="AK143">
        <v>3.08528</v>
      </c>
      <c r="AL143">
        <v>1407.72</v>
      </c>
      <c r="AM143">
        <v>99.4586</v>
      </c>
      <c r="AN143">
        <v>0.0221785</v>
      </c>
      <c r="AO143">
        <v>3.98005</v>
      </c>
      <c r="AP143">
        <v>999.9</v>
      </c>
      <c r="AQ143">
        <v>999.9</v>
      </c>
      <c r="AR143">
        <v>10006.2</v>
      </c>
      <c r="AS143">
        <v>0</v>
      </c>
      <c r="AT143">
        <v>615.32</v>
      </c>
      <c r="AU143">
        <v>0</v>
      </c>
      <c r="AV143" t="s">
        <v>204</v>
      </c>
      <c r="AW143">
        <v>0</v>
      </c>
      <c r="AX143">
        <v>-1.442</v>
      </c>
      <c r="AY143">
        <v>-0.036</v>
      </c>
      <c r="AZ143">
        <v>0</v>
      </c>
      <c r="BA143">
        <v>0</v>
      </c>
      <c r="BB143">
        <v>0</v>
      </c>
      <c r="BC143">
        <v>0</v>
      </c>
      <c r="BD143">
        <v>402.407549180328</v>
      </c>
      <c r="BE143">
        <v>-0.399177455432316</v>
      </c>
      <c r="BF143">
        <v>0.149421842197041</v>
      </c>
      <c r="BG143">
        <v>-1</v>
      </c>
      <c r="BH143">
        <v>0</v>
      </c>
      <c r="BI143">
        <v>0</v>
      </c>
      <c r="BJ143" t="s">
        <v>205</v>
      </c>
      <c r="BK143">
        <v>1.88463</v>
      </c>
      <c r="BL143">
        <v>1.88159</v>
      </c>
      <c r="BM143">
        <v>1.88313</v>
      </c>
      <c r="BN143">
        <v>1.88187</v>
      </c>
      <c r="BO143">
        <v>1.88371</v>
      </c>
      <c r="BP143">
        <v>1.88309</v>
      </c>
      <c r="BQ143">
        <v>1.88477</v>
      </c>
      <c r="BR143">
        <v>1.88226</v>
      </c>
      <c r="BS143" t="s">
        <v>206</v>
      </c>
      <c r="BT143" t="s">
        <v>17</v>
      </c>
      <c r="BU143" t="s">
        <v>17</v>
      </c>
      <c r="BV143" t="s">
        <v>17</v>
      </c>
      <c r="BW143" t="s">
        <v>207</v>
      </c>
      <c r="BX143" t="s">
        <v>208</v>
      </c>
      <c r="BY143" t="s">
        <v>209</v>
      </c>
      <c r="BZ143" t="s">
        <v>209</v>
      </c>
      <c r="CA143" t="s">
        <v>209</v>
      </c>
      <c r="CB143" t="s">
        <v>209</v>
      </c>
      <c r="CC143">
        <v>5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1288.26</v>
      </c>
      <c r="CJ143">
        <v>1.59919</v>
      </c>
      <c r="CK143">
        <v>4.52641</v>
      </c>
      <c r="CL143">
        <v>7.15706</v>
      </c>
      <c r="CM143">
        <v>29.9998</v>
      </c>
      <c r="CN143">
        <v>7.06197</v>
      </c>
      <c r="CO143">
        <v>7.22629</v>
      </c>
      <c r="CP143">
        <v>-1</v>
      </c>
      <c r="CQ143">
        <v>100</v>
      </c>
      <c r="CR143">
        <v>83.3204</v>
      </c>
      <c r="CS143">
        <v>-999.9</v>
      </c>
      <c r="CT143">
        <v>400</v>
      </c>
      <c r="CU143">
        <v>1.94188</v>
      </c>
      <c r="CV143">
        <v>104.347</v>
      </c>
      <c r="CW143">
        <v>103.749</v>
      </c>
    </row>
    <row r="144" spans="1:101">
      <c r="A144">
        <v>130</v>
      </c>
      <c r="B144">
        <v>1550836845.8</v>
      </c>
      <c r="C144">
        <v>345.099999904633</v>
      </c>
      <c r="D144" t="s">
        <v>468</v>
      </c>
      <c r="E144" t="s">
        <v>469</v>
      </c>
      <c r="F144">
        <f>J144+I144+M144*K144</f>
        <v>0</v>
      </c>
      <c r="G144">
        <f>(1000*AM144)/(L144*(AO144+273.15))</f>
        <v>0</v>
      </c>
      <c r="H144">
        <f>((G144*F144*(1-(AJ144/1000)))/(100*K144))*(BE144/60)</f>
        <v>0</v>
      </c>
      <c r="I144" t="s">
        <v>197</v>
      </c>
      <c r="J144" t="s">
        <v>198</v>
      </c>
      <c r="K144" t="s">
        <v>199</v>
      </c>
      <c r="L144" t="s">
        <v>200</v>
      </c>
      <c r="M144" t="s">
        <v>201</v>
      </c>
      <c r="N144" t="s">
        <v>202</v>
      </c>
      <c r="O144" t="s">
        <v>203</v>
      </c>
      <c r="Q144">
        <v>1550836845.8</v>
      </c>
      <c r="R144">
        <f>AL144*Y144*(AJ144-AK144)/(100*AF144*(1000-Y144*AJ144))</f>
        <v>0</v>
      </c>
      <c r="S144">
        <f>AL144*Y144*(AI144-AH144*(1000-Y144*AK144)/(1000-Y144*AJ144))/(100*AF144)</f>
        <v>0</v>
      </c>
      <c r="T144">
        <f>(U144/V144*100)</f>
        <v>0</v>
      </c>
      <c r="U144">
        <f>AJ144*(AM144+AN144)/1000</f>
        <v>0</v>
      </c>
      <c r="V144">
        <f>0.61365*exp(17.502*AO144/(240.97+AO144))</f>
        <v>0</v>
      </c>
      <c r="W144">
        <v>143</v>
      </c>
      <c r="X144">
        <v>10</v>
      </c>
      <c r="Y144">
        <f>IF(W144*$H$11&gt;=AA144,1.0,(AA144/(AA144-W144*$H$11)))</f>
        <v>0</v>
      </c>
      <c r="Z144">
        <f>(Y144-1)*100</f>
        <v>0</v>
      </c>
      <c r="AA144">
        <f>MAX(0,($B$11+$C$11*AR144)/(1+$D$11*AR144)*AM144/(AO144+273)*$E$11)</f>
        <v>0</v>
      </c>
      <c r="AB144">
        <f>$B$9*AS144+$C$9*AT144</f>
        <v>0</v>
      </c>
      <c r="AC144">
        <f>AB144*AD144</f>
        <v>0</v>
      </c>
      <c r="AD144">
        <f>($B$9*$D$7+$C$9*$D$7)/($B$9+$C$9)</f>
        <v>0</v>
      </c>
      <c r="AE144">
        <f>($B$9*$K$7+$C$9*$K$7)/($B$9+$C$9)</f>
        <v>0</v>
      </c>
      <c r="AF144">
        <v>10</v>
      </c>
      <c r="AG144">
        <v>1550836845.8</v>
      </c>
      <c r="AH144">
        <v>399.098</v>
      </c>
      <c r="AI144">
        <v>399.341</v>
      </c>
      <c r="AJ144">
        <v>7.18663</v>
      </c>
      <c r="AK144">
        <v>3.08472</v>
      </c>
      <c r="AL144">
        <v>1407.53</v>
      </c>
      <c r="AM144">
        <v>99.4589</v>
      </c>
      <c r="AN144">
        <v>0.0221173</v>
      </c>
      <c r="AO144">
        <v>4.00329</v>
      </c>
      <c r="AP144">
        <v>999.9</v>
      </c>
      <c r="AQ144">
        <v>999.9</v>
      </c>
      <c r="AR144">
        <v>10013.1</v>
      </c>
      <c r="AS144">
        <v>0</v>
      </c>
      <c r="AT144">
        <v>615.515</v>
      </c>
      <c r="AU144">
        <v>0</v>
      </c>
      <c r="AV144" t="s">
        <v>204</v>
      </c>
      <c r="AW144">
        <v>0</v>
      </c>
      <c r="AX144">
        <v>-1.442</v>
      </c>
      <c r="AY144">
        <v>-0.036</v>
      </c>
      <c r="AZ144">
        <v>0</v>
      </c>
      <c r="BA144">
        <v>0</v>
      </c>
      <c r="BB144">
        <v>0</v>
      </c>
      <c r="BC144">
        <v>0</v>
      </c>
      <c r="BD144">
        <v>402.391024590164</v>
      </c>
      <c r="BE144">
        <v>-0.45957666169539</v>
      </c>
      <c r="BF144">
        <v>0.165769960255748</v>
      </c>
      <c r="BG144">
        <v>-1</v>
      </c>
      <c r="BH144">
        <v>0</v>
      </c>
      <c r="BI144">
        <v>0</v>
      </c>
      <c r="BJ144" t="s">
        <v>205</v>
      </c>
      <c r="BK144">
        <v>1.88464</v>
      </c>
      <c r="BL144">
        <v>1.8816</v>
      </c>
      <c r="BM144">
        <v>1.88315</v>
      </c>
      <c r="BN144">
        <v>1.88187</v>
      </c>
      <c r="BO144">
        <v>1.88372</v>
      </c>
      <c r="BP144">
        <v>1.88309</v>
      </c>
      <c r="BQ144">
        <v>1.88477</v>
      </c>
      <c r="BR144">
        <v>1.88228</v>
      </c>
      <c r="BS144" t="s">
        <v>206</v>
      </c>
      <c r="BT144" t="s">
        <v>17</v>
      </c>
      <c r="BU144" t="s">
        <v>17</v>
      </c>
      <c r="BV144" t="s">
        <v>17</v>
      </c>
      <c r="BW144" t="s">
        <v>207</v>
      </c>
      <c r="BX144" t="s">
        <v>208</v>
      </c>
      <c r="BY144" t="s">
        <v>209</v>
      </c>
      <c r="BZ144" t="s">
        <v>209</v>
      </c>
      <c r="CA144" t="s">
        <v>209</v>
      </c>
      <c r="CB144" t="s">
        <v>209</v>
      </c>
      <c r="CC144">
        <v>5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1302.02</v>
      </c>
      <c r="CJ144">
        <v>1.59918</v>
      </c>
      <c r="CK144">
        <v>4.53135</v>
      </c>
      <c r="CL144">
        <v>7.15602</v>
      </c>
      <c r="CM144">
        <v>29.9997</v>
      </c>
      <c r="CN144">
        <v>7.05939</v>
      </c>
      <c r="CO144">
        <v>7.22496</v>
      </c>
      <c r="CP144">
        <v>-1</v>
      </c>
      <c r="CQ144">
        <v>100</v>
      </c>
      <c r="CR144">
        <v>83.3204</v>
      </c>
      <c r="CS144">
        <v>-999.9</v>
      </c>
      <c r="CT144">
        <v>400</v>
      </c>
      <c r="CU144">
        <v>1.83608</v>
      </c>
      <c r="CV144">
        <v>104.346</v>
      </c>
      <c r="CW144">
        <v>103.748</v>
      </c>
    </row>
    <row r="145" spans="1:101">
      <c r="A145">
        <v>131</v>
      </c>
      <c r="B145">
        <v>1550836847.8</v>
      </c>
      <c r="C145">
        <v>347.099999904633</v>
      </c>
      <c r="D145" t="s">
        <v>470</v>
      </c>
      <c r="E145" t="s">
        <v>471</v>
      </c>
      <c r="F145">
        <f>J145+I145+M145*K145</f>
        <v>0</v>
      </c>
      <c r="G145">
        <f>(1000*AM145)/(L145*(AO145+273.15))</f>
        <v>0</v>
      </c>
      <c r="H145">
        <f>((G145*F145*(1-(AJ145/1000)))/(100*K145))*(BE145/60)</f>
        <v>0</v>
      </c>
      <c r="I145" t="s">
        <v>197</v>
      </c>
      <c r="J145" t="s">
        <v>198</v>
      </c>
      <c r="K145" t="s">
        <v>199</v>
      </c>
      <c r="L145" t="s">
        <v>200</v>
      </c>
      <c r="M145" t="s">
        <v>201</v>
      </c>
      <c r="N145" t="s">
        <v>202</v>
      </c>
      <c r="O145" t="s">
        <v>203</v>
      </c>
      <c r="Q145">
        <v>1550836847.8</v>
      </c>
      <c r="R145">
        <f>AL145*Y145*(AJ145-AK145)/(100*AF145*(1000-Y145*AJ145))</f>
        <v>0</v>
      </c>
      <c r="S145">
        <f>AL145*Y145*(AI145-AH145*(1000-Y145*AK145)/(1000-Y145*AJ145))/(100*AF145)</f>
        <v>0</v>
      </c>
      <c r="T145">
        <f>(U145/V145*100)</f>
        <v>0</v>
      </c>
      <c r="U145">
        <f>AJ145*(AM145+AN145)/1000</f>
        <v>0</v>
      </c>
      <c r="V145">
        <f>0.61365*exp(17.502*AO145/(240.97+AO145))</f>
        <v>0</v>
      </c>
      <c r="W145">
        <v>134</v>
      </c>
      <c r="X145">
        <v>10</v>
      </c>
      <c r="Y145">
        <f>IF(W145*$H$11&gt;=AA145,1.0,(AA145/(AA145-W145*$H$11)))</f>
        <v>0</v>
      </c>
      <c r="Z145">
        <f>(Y145-1)*100</f>
        <v>0</v>
      </c>
      <c r="AA145">
        <f>MAX(0,($B$11+$C$11*AR145)/(1+$D$11*AR145)*AM145/(AO145+273)*$E$11)</f>
        <v>0</v>
      </c>
      <c r="AB145">
        <f>$B$9*AS145+$C$9*AT145</f>
        <v>0</v>
      </c>
      <c r="AC145">
        <f>AB145*AD145</f>
        <v>0</v>
      </c>
      <c r="AD145">
        <f>($B$9*$D$7+$C$9*$D$7)/($B$9+$C$9)</f>
        <v>0</v>
      </c>
      <c r="AE145">
        <f>($B$9*$K$7+$C$9*$K$7)/($B$9+$C$9)</f>
        <v>0</v>
      </c>
      <c r="AF145">
        <v>10</v>
      </c>
      <c r="AG145">
        <v>1550836847.8</v>
      </c>
      <c r="AH145">
        <v>399.013</v>
      </c>
      <c r="AI145">
        <v>399.343</v>
      </c>
      <c r="AJ145">
        <v>7.24247</v>
      </c>
      <c r="AK145">
        <v>3.08388</v>
      </c>
      <c r="AL145">
        <v>1406.89</v>
      </c>
      <c r="AM145">
        <v>99.4595</v>
      </c>
      <c r="AN145">
        <v>0.0220069</v>
      </c>
      <c r="AO145">
        <v>4.04846</v>
      </c>
      <c r="AP145">
        <v>999.9</v>
      </c>
      <c r="AQ145">
        <v>999.9</v>
      </c>
      <c r="AR145">
        <v>9970.62</v>
      </c>
      <c r="AS145">
        <v>0</v>
      </c>
      <c r="AT145">
        <v>615.884</v>
      </c>
      <c r="AU145">
        <v>0</v>
      </c>
      <c r="AV145" t="s">
        <v>204</v>
      </c>
      <c r="AW145">
        <v>0</v>
      </c>
      <c r="AX145">
        <v>-1.442</v>
      </c>
      <c r="AY145">
        <v>-0.036</v>
      </c>
      <c r="AZ145">
        <v>0</v>
      </c>
      <c r="BA145">
        <v>0</v>
      </c>
      <c r="BB145">
        <v>0</v>
      </c>
      <c r="BC145">
        <v>0</v>
      </c>
      <c r="BD145">
        <v>402.373991803279</v>
      </c>
      <c r="BE145">
        <v>-0.51755563108986</v>
      </c>
      <c r="BF145">
        <v>0.180484661529913</v>
      </c>
      <c r="BG145">
        <v>-1</v>
      </c>
      <c r="BH145">
        <v>0</v>
      </c>
      <c r="BI145">
        <v>0</v>
      </c>
      <c r="BJ145" t="s">
        <v>205</v>
      </c>
      <c r="BK145">
        <v>1.88463</v>
      </c>
      <c r="BL145">
        <v>1.88161</v>
      </c>
      <c r="BM145">
        <v>1.88315</v>
      </c>
      <c r="BN145">
        <v>1.88187</v>
      </c>
      <c r="BO145">
        <v>1.88372</v>
      </c>
      <c r="BP145">
        <v>1.88309</v>
      </c>
      <c r="BQ145">
        <v>1.88477</v>
      </c>
      <c r="BR145">
        <v>1.88227</v>
      </c>
      <c r="BS145" t="s">
        <v>206</v>
      </c>
      <c r="BT145" t="s">
        <v>17</v>
      </c>
      <c r="BU145" t="s">
        <v>17</v>
      </c>
      <c r="BV145" t="s">
        <v>17</v>
      </c>
      <c r="BW145" t="s">
        <v>207</v>
      </c>
      <c r="BX145" t="s">
        <v>208</v>
      </c>
      <c r="BY145" t="s">
        <v>209</v>
      </c>
      <c r="BZ145" t="s">
        <v>209</v>
      </c>
      <c r="CA145" t="s">
        <v>209</v>
      </c>
      <c r="CB145" t="s">
        <v>209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1308.18</v>
      </c>
      <c r="CJ145">
        <v>1.59918</v>
      </c>
      <c r="CK145">
        <v>4.53714</v>
      </c>
      <c r="CL145">
        <v>7.15498</v>
      </c>
      <c r="CM145">
        <v>29.9998</v>
      </c>
      <c r="CN145">
        <v>7.05682</v>
      </c>
      <c r="CO145">
        <v>7.22365</v>
      </c>
      <c r="CP145">
        <v>-1</v>
      </c>
      <c r="CQ145">
        <v>100</v>
      </c>
      <c r="CR145">
        <v>83.3204</v>
      </c>
      <c r="CS145">
        <v>-999.9</v>
      </c>
      <c r="CT145">
        <v>400</v>
      </c>
      <c r="CU145">
        <v>1.74435</v>
      </c>
      <c r="CV145">
        <v>104.345</v>
      </c>
      <c r="CW145">
        <v>103.748</v>
      </c>
    </row>
    <row r="146" spans="1:101">
      <c r="A146">
        <v>132</v>
      </c>
      <c r="B146">
        <v>1550836849.8</v>
      </c>
      <c r="C146">
        <v>349.099999904633</v>
      </c>
      <c r="D146" t="s">
        <v>472</v>
      </c>
      <c r="E146" t="s">
        <v>473</v>
      </c>
      <c r="F146">
        <f>J146+I146+M146*K146</f>
        <v>0</v>
      </c>
      <c r="G146">
        <f>(1000*AM146)/(L146*(AO146+273.15))</f>
        <v>0</v>
      </c>
      <c r="H146">
        <f>((G146*F146*(1-(AJ146/1000)))/(100*K146))*(BE146/60)</f>
        <v>0</v>
      </c>
      <c r="I146" t="s">
        <v>197</v>
      </c>
      <c r="J146" t="s">
        <v>198</v>
      </c>
      <c r="K146" t="s">
        <v>199</v>
      </c>
      <c r="L146" t="s">
        <v>200</v>
      </c>
      <c r="M146" t="s">
        <v>201</v>
      </c>
      <c r="N146" t="s">
        <v>202</v>
      </c>
      <c r="O146" t="s">
        <v>203</v>
      </c>
      <c r="Q146">
        <v>1550836849.8</v>
      </c>
      <c r="R146">
        <f>AL146*Y146*(AJ146-AK146)/(100*AF146*(1000-Y146*AJ146))</f>
        <v>0</v>
      </c>
      <c r="S146">
        <f>AL146*Y146*(AI146-AH146*(1000-Y146*AK146)/(1000-Y146*AJ146))/(100*AF146)</f>
        <v>0</v>
      </c>
      <c r="T146">
        <f>(U146/V146*100)</f>
        <v>0</v>
      </c>
      <c r="U146">
        <f>AJ146*(AM146+AN146)/1000</f>
        <v>0</v>
      </c>
      <c r="V146">
        <f>0.61365*exp(17.502*AO146/(240.97+AO146))</f>
        <v>0</v>
      </c>
      <c r="W146">
        <v>138</v>
      </c>
      <c r="X146">
        <v>10</v>
      </c>
      <c r="Y146">
        <f>IF(W146*$H$11&gt;=AA146,1.0,(AA146/(AA146-W146*$H$11)))</f>
        <v>0</v>
      </c>
      <c r="Z146">
        <f>(Y146-1)*100</f>
        <v>0</v>
      </c>
      <c r="AA146">
        <f>MAX(0,($B$11+$C$11*AR146)/(1+$D$11*AR146)*AM146/(AO146+273)*$E$11)</f>
        <v>0</v>
      </c>
      <c r="AB146">
        <f>$B$9*AS146+$C$9*AT146</f>
        <v>0</v>
      </c>
      <c r="AC146">
        <f>AB146*AD146</f>
        <v>0</v>
      </c>
      <c r="AD146">
        <f>($B$9*$D$7+$C$9*$D$7)/($B$9+$C$9)</f>
        <v>0</v>
      </c>
      <c r="AE146">
        <f>($B$9*$K$7+$C$9*$K$7)/($B$9+$C$9)</f>
        <v>0</v>
      </c>
      <c r="AF146">
        <v>10</v>
      </c>
      <c r="AG146">
        <v>1550836849.8</v>
      </c>
      <c r="AH146">
        <v>398.938</v>
      </c>
      <c r="AI146">
        <v>399.336</v>
      </c>
      <c r="AJ146">
        <v>7.29484</v>
      </c>
      <c r="AK146">
        <v>3.08276</v>
      </c>
      <c r="AL146">
        <v>1406.25</v>
      </c>
      <c r="AM146">
        <v>99.4586</v>
      </c>
      <c r="AN146">
        <v>0.0221702</v>
      </c>
      <c r="AO146">
        <v>4.09137</v>
      </c>
      <c r="AP146">
        <v>999.9</v>
      </c>
      <c r="AQ146">
        <v>999.9</v>
      </c>
      <c r="AR146">
        <v>9988.12</v>
      </c>
      <c r="AS146">
        <v>0</v>
      </c>
      <c r="AT146">
        <v>615.83</v>
      </c>
      <c r="AU146">
        <v>0</v>
      </c>
      <c r="AV146" t="s">
        <v>204</v>
      </c>
      <c r="AW146">
        <v>0</v>
      </c>
      <c r="AX146">
        <v>-1.442</v>
      </c>
      <c r="AY146">
        <v>-0.036</v>
      </c>
      <c r="AZ146">
        <v>0</v>
      </c>
      <c r="BA146">
        <v>0</v>
      </c>
      <c r="BB146">
        <v>0</v>
      </c>
      <c r="BC146">
        <v>0</v>
      </c>
      <c r="BD146">
        <v>402.354827868852</v>
      </c>
      <c r="BE146">
        <v>-0.576964726564818</v>
      </c>
      <c r="BF146">
        <v>0.196095773381481</v>
      </c>
      <c r="BG146">
        <v>-1</v>
      </c>
      <c r="BH146">
        <v>0</v>
      </c>
      <c r="BI146">
        <v>0</v>
      </c>
      <c r="BJ146" t="s">
        <v>205</v>
      </c>
      <c r="BK146">
        <v>1.88463</v>
      </c>
      <c r="BL146">
        <v>1.8816</v>
      </c>
      <c r="BM146">
        <v>1.88315</v>
      </c>
      <c r="BN146">
        <v>1.88187</v>
      </c>
      <c r="BO146">
        <v>1.88372</v>
      </c>
      <c r="BP146">
        <v>1.88309</v>
      </c>
      <c r="BQ146">
        <v>1.88477</v>
      </c>
      <c r="BR146">
        <v>1.88227</v>
      </c>
      <c r="BS146" t="s">
        <v>206</v>
      </c>
      <c r="BT146" t="s">
        <v>17</v>
      </c>
      <c r="BU146" t="s">
        <v>17</v>
      </c>
      <c r="BV146" t="s">
        <v>17</v>
      </c>
      <c r="BW146" t="s">
        <v>207</v>
      </c>
      <c r="BX146" t="s">
        <v>208</v>
      </c>
      <c r="BY146" t="s">
        <v>209</v>
      </c>
      <c r="BZ146" t="s">
        <v>209</v>
      </c>
      <c r="CA146" t="s">
        <v>209</v>
      </c>
      <c r="CB146" t="s">
        <v>209</v>
      </c>
      <c r="CC146">
        <v>5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1304.32</v>
      </c>
      <c r="CJ146">
        <v>1.59918</v>
      </c>
      <c r="CK146">
        <v>4.54315</v>
      </c>
      <c r="CL146">
        <v>7.1542</v>
      </c>
      <c r="CM146">
        <v>29.9998</v>
      </c>
      <c r="CN146">
        <v>7.05476</v>
      </c>
      <c r="CO146">
        <v>7.2224</v>
      </c>
      <c r="CP146">
        <v>-1</v>
      </c>
      <c r="CQ146">
        <v>100</v>
      </c>
      <c r="CR146">
        <v>82.9265</v>
      </c>
      <c r="CS146">
        <v>-999.9</v>
      </c>
      <c r="CT146">
        <v>400</v>
      </c>
      <c r="CU146">
        <v>1.6377</v>
      </c>
      <c r="CV146">
        <v>104.344</v>
      </c>
      <c r="CW146">
        <v>103.748</v>
      </c>
    </row>
    <row r="147" spans="1:101">
      <c r="A147">
        <v>133</v>
      </c>
      <c r="B147">
        <v>1550836851.8</v>
      </c>
      <c r="C147">
        <v>351.099999904633</v>
      </c>
      <c r="D147" t="s">
        <v>474</v>
      </c>
      <c r="E147" t="s">
        <v>475</v>
      </c>
      <c r="F147">
        <f>J147+I147+M147*K147</f>
        <v>0</v>
      </c>
      <c r="G147">
        <f>(1000*AM147)/(L147*(AO147+273.15))</f>
        <v>0</v>
      </c>
      <c r="H147">
        <f>((G147*F147*(1-(AJ147/1000)))/(100*K147))*(BE147/60)</f>
        <v>0</v>
      </c>
      <c r="I147" t="s">
        <v>197</v>
      </c>
      <c r="J147" t="s">
        <v>198</v>
      </c>
      <c r="K147" t="s">
        <v>199</v>
      </c>
      <c r="L147" t="s">
        <v>200</v>
      </c>
      <c r="M147" t="s">
        <v>201</v>
      </c>
      <c r="N147" t="s">
        <v>202</v>
      </c>
      <c r="O147" t="s">
        <v>203</v>
      </c>
      <c r="Q147">
        <v>1550836851.8</v>
      </c>
      <c r="R147">
        <f>AL147*Y147*(AJ147-AK147)/(100*AF147*(1000-Y147*AJ147))</f>
        <v>0</v>
      </c>
      <c r="S147">
        <f>AL147*Y147*(AI147-AH147*(1000-Y147*AK147)/(1000-Y147*AJ147))/(100*AF147)</f>
        <v>0</v>
      </c>
      <c r="T147">
        <f>(U147/V147*100)</f>
        <v>0</v>
      </c>
      <c r="U147">
        <f>AJ147*(AM147+AN147)/1000</f>
        <v>0</v>
      </c>
      <c r="V147">
        <f>0.61365*exp(17.502*AO147/(240.97+AO147))</f>
        <v>0</v>
      </c>
      <c r="W147">
        <v>144</v>
      </c>
      <c r="X147">
        <v>10</v>
      </c>
      <c r="Y147">
        <f>IF(W147*$H$11&gt;=AA147,1.0,(AA147/(AA147-W147*$H$11)))</f>
        <v>0</v>
      </c>
      <c r="Z147">
        <f>(Y147-1)*100</f>
        <v>0</v>
      </c>
      <c r="AA147">
        <f>MAX(0,($B$11+$C$11*AR147)/(1+$D$11*AR147)*AM147/(AO147+273)*$E$11)</f>
        <v>0</v>
      </c>
      <c r="AB147">
        <f>$B$9*AS147+$C$9*AT147</f>
        <v>0</v>
      </c>
      <c r="AC147">
        <f>AB147*AD147</f>
        <v>0</v>
      </c>
      <c r="AD147">
        <f>($B$9*$D$7+$C$9*$D$7)/($B$9+$C$9)</f>
        <v>0</v>
      </c>
      <c r="AE147">
        <f>($B$9*$K$7+$C$9*$K$7)/($B$9+$C$9)</f>
        <v>0</v>
      </c>
      <c r="AF147">
        <v>10</v>
      </c>
      <c r="AG147">
        <v>1550836851.8</v>
      </c>
      <c r="AH147">
        <v>398.919</v>
      </c>
      <c r="AI147">
        <v>399.336</v>
      </c>
      <c r="AJ147">
        <v>7.32369</v>
      </c>
      <c r="AK147">
        <v>3.08188</v>
      </c>
      <c r="AL147">
        <v>1406.02</v>
      </c>
      <c r="AM147">
        <v>99.4575</v>
      </c>
      <c r="AN147">
        <v>0.0222126</v>
      </c>
      <c r="AO147">
        <v>4.09969</v>
      </c>
      <c r="AP147">
        <v>999.9</v>
      </c>
      <c r="AQ147">
        <v>999.9</v>
      </c>
      <c r="AR147">
        <v>10003.1</v>
      </c>
      <c r="AS147">
        <v>0</v>
      </c>
      <c r="AT147">
        <v>615.827</v>
      </c>
      <c r="AU147">
        <v>0</v>
      </c>
      <c r="AV147" t="s">
        <v>204</v>
      </c>
      <c r="AW147">
        <v>0</v>
      </c>
      <c r="AX147">
        <v>-1.442</v>
      </c>
      <c r="AY147">
        <v>-0.036</v>
      </c>
      <c r="AZ147">
        <v>0</v>
      </c>
      <c r="BA147">
        <v>0</v>
      </c>
      <c r="BB147">
        <v>0</v>
      </c>
      <c r="BC147">
        <v>0</v>
      </c>
      <c r="BD147">
        <v>402.334409836066</v>
      </c>
      <c r="BE147">
        <v>-0.640763455392205</v>
      </c>
      <c r="BF147">
        <v>0.212544373538618</v>
      </c>
      <c r="BG147">
        <v>-1</v>
      </c>
      <c r="BH147">
        <v>0</v>
      </c>
      <c r="BI147">
        <v>0</v>
      </c>
      <c r="BJ147" t="s">
        <v>205</v>
      </c>
      <c r="BK147">
        <v>1.88462</v>
      </c>
      <c r="BL147">
        <v>1.88157</v>
      </c>
      <c r="BM147">
        <v>1.88316</v>
      </c>
      <c r="BN147">
        <v>1.88187</v>
      </c>
      <c r="BO147">
        <v>1.88371</v>
      </c>
      <c r="BP147">
        <v>1.88309</v>
      </c>
      <c r="BQ147">
        <v>1.88477</v>
      </c>
      <c r="BR147">
        <v>1.88227</v>
      </c>
      <c r="BS147" t="s">
        <v>206</v>
      </c>
      <c r="BT147" t="s">
        <v>17</v>
      </c>
      <c r="BU147" t="s">
        <v>17</v>
      </c>
      <c r="BV147" t="s">
        <v>17</v>
      </c>
      <c r="BW147" t="s">
        <v>207</v>
      </c>
      <c r="BX147" t="s">
        <v>208</v>
      </c>
      <c r="BY147" t="s">
        <v>209</v>
      </c>
      <c r="BZ147" t="s">
        <v>209</v>
      </c>
      <c r="CA147" t="s">
        <v>209</v>
      </c>
      <c r="CB147" t="s">
        <v>209</v>
      </c>
      <c r="CC147">
        <v>5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1299.89</v>
      </c>
      <c r="CJ147">
        <v>1.59918</v>
      </c>
      <c r="CK147">
        <v>4.54931</v>
      </c>
      <c r="CL147">
        <v>7.15344</v>
      </c>
      <c r="CM147">
        <v>29.9998</v>
      </c>
      <c r="CN147">
        <v>7.0527</v>
      </c>
      <c r="CO147">
        <v>7.22111</v>
      </c>
      <c r="CP147">
        <v>-1</v>
      </c>
      <c r="CQ147">
        <v>100</v>
      </c>
      <c r="CR147">
        <v>82.9265</v>
      </c>
      <c r="CS147">
        <v>-999.9</v>
      </c>
      <c r="CT147">
        <v>400</v>
      </c>
      <c r="CU147">
        <v>1.58027</v>
      </c>
      <c r="CV147">
        <v>104.344</v>
      </c>
      <c r="CW147">
        <v>103.748</v>
      </c>
    </row>
    <row r="148" spans="1:101">
      <c r="A148">
        <v>134</v>
      </c>
      <c r="B148">
        <v>1550836853.8</v>
      </c>
      <c r="C148">
        <v>353.099999904633</v>
      </c>
      <c r="D148" t="s">
        <v>476</v>
      </c>
      <c r="E148" t="s">
        <v>477</v>
      </c>
      <c r="F148">
        <f>J148+I148+M148*K148</f>
        <v>0</v>
      </c>
      <c r="G148">
        <f>(1000*AM148)/(L148*(AO148+273.15))</f>
        <v>0</v>
      </c>
      <c r="H148">
        <f>((G148*F148*(1-(AJ148/1000)))/(100*K148))*(BE148/60)</f>
        <v>0</v>
      </c>
      <c r="I148" t="s">
        <v>197</v>
      </c>
      <c r="J148" t="s">
        <v>198</v>
      </c>
      <c r="K148" t="s">
        <v>199</v>
      </c>
      <c r="L148" t="s">
        <v>200</v>
      </c>
      <c r="M148" t="s">
        <v>201</v>
      </c>
      <c r="N148" t="s">
        <v>202</v>
      </c>
      <c r="O148" t="s">
        <v>203</v>
      </c>
      <c r="Q148">
        <v>1550836853.8</v>
      </c>
      <c r="R148">
        <f>AL148*Y148*(AJ148-AK148)/(100*AF148*(1000-Y148*AJ148))</f>
        <v>0</v>
      </c>
      <c r="S148">
        <f>AL148*Y148*(AI148-AH148*(1000-Y148*AK148)/(1000-Y148*AJ148))/(100*AF148)</f>
        <v>0</v>
      </c>
      <c r="T148">
        <f>(U148/V148*100)</f>
        <v>0</v>
      </c>
      <c r="U148">
        <f>AJ148*(AM148+AN148)/1000</f>
        <v>0</v>
      </c>
      <c r="V148">
        <f>0.61365*exp(17.502*AO148/(240.97+AO148))</f>
        <v>0</v>
      </c>
      <c r="W148">
        <v>147</v>
      </c>
      <c r="X148">
        <v>10</v>
      </c>
      <c r="Y148">
        <f>IF(W148*$H$11&gt;=AA148,1.0,(AA148/(AA148-W148*$H$11)))</f>
        <v>0</v>
      </c>
      <c r="Z148">
        <f>(Y148-1)*100</f>
        <v>0</v>
      </c>
      <c r="AA148">
        <f>MAX(0,($B$11+$C$11*AR148)/(1+$D$11*AR148)*AM148/(AO148+273)*$E$11)</f>
        <v>0</v>
      </c>
      <c r="AB148">
        <f>$B$9*AS148+$C$9*AT148</f>
        <v>0</v>
      </c>
      <c r="AC148">
        <f>AB148*AD148</f>
        <v>0</v>
      </c>
      <c r="AD148">
        <f>($B$9*$D$7+$C$9*$D$7)/($B$9+$C$9)</f>
        <v>0</v>
      </c>
      <c r="AE148">
        <f>($B$9*$K$7+$C$9*$K$7)/($B$9+$C$9)</f>
        <v>0</v>
      </c>
      <c r="AF148">
        <v>10</v>
      </c>
      <c r="AG148">
        <v>1550836853.8</v>
      </c>
      <c r="AH148">
        <v>398.92</v>
      </c>
      <c r="AI148">
        <v>399.353</v>
      </c>
      <c r="AJ148">
        <v>7.33842</v>
      </c>
      <c r="AK148">
        <v>3.08131</v>
      </c>
      <c r="AL148">
        <v>1405.76</v>
      </c>
      <c r="AM148">
        <v>99.4576</v>
      </c>
      <c r="AN148">
        <v>0.0222228</v>
      </c>
      <c r="AO148">
        <v>4.09576</v>
      </c>
      <c r="AP148">
        <v>999.9</v>
      </c>
      <c r="AQ148">
        <v>999.9</v>
      </c>
      <c r="AR148">
        <v>10005</v>
      </c>
      <c r="AS148">
        <v>0</v>
      </c>
      <c r="AT148">
        <v>615.811</v>
      </c>
      <c r="AU148">
        <v>0</v>
      </c>
      <c r="AV148" t="s">
        <v>204</v>
      </c>
      <c r="AW148">
        <v>0</v>
      </c>
      <c r="AX148">
        <v>-1.442</v>
      </c>
      <c r="AY148">
        <v>-0.036</v>
      </c>
      <c r="AZ148">
        <v>0</v>
      </c>
      <c r="BA148">
        <v>0</v>
      </c>
      <c r="BB148">
        <v>0</v>
      </c>
      <c r="BC148">
        <v>0</v>
      </c>
      <c r="BD148">
        <v>402.313057377049</v>
      </c>
      <c r="BE148">
        <v>-0.6951857062837</v>
      </c>
      <c r="BF148">
        <v>0.226205741950731</v>
      </c>
      <c r="BG148">
        <v>-1</v>
      </c>
      <c r="BH148">
        <v>0</v>
      </c>
      <c r="BI148">
        <v>0</v>
      </c>
      <c r="BJ148" t="s">
        <v>205</v>
      </c>
      <c r="BK148">
        <v>1.88462</v>
      </c>
      <c r="BL148">
        <v>1.88157</v>
      </c>
      <c r="BM148">
        <v>1.88314</v>
      </c>
      <c r="BN148">
        <v>1.88187</v>
      </c>
      <c r="BO148">
        <v>1.88371</v>
      </c>
      <c r="BP148">
        <v>1.88309</v>
      </c>
      <c r="BQ148">
        <v>1.88477</v>
      </c>
      <c r="BR148">
        <v>1.88226</v>
      </c>
      <c r="BS148" t="s">
        <v>206</v>
      </c>
      <c r="BT148" t="s">
        <v>17</v>
      </c>
      <c r="BU148" t="s">
        <v>17</v>
      </c>
      <c r="BV148" t="s">
        <v>17</v>
      </c>
      <c r="BW148" t="s">
        <v>207</v>
      </c>
      <c r="BX148" t="s">
        <v>208</v>
      </c>
      <c r="BY148" t="s">
        <v>209</v>
      </c>
      <c r="BZ148" t="s">
        <v>209</v>
      </c>
      <c r="CA148" t="s">
        <v>209</v>
      </c>
      <c r="CB148" t="s">
        <v>209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1297.72</v>
      </c>
      <c r="CJ148">
        <v>1.59918</v>
      </c>
      <c r="CK148">
        <v>4.55549</v>
      </c>
      <c r="CL148">
        <v>7.15269</v>
      </c>
      <c r="CM148">
        <v>29.9998</v>
      </c>
      <c r="CN148">
        <v>7.05013</v>
      </c>
      <c r="CO148">
        <v>7.22003</v>
      </c>
      <c r="CP148">
        <v>-1</v>
      </c>
      <c r="CQ148">
        <v>100</v>
      </c>
      <c r="CR148">
        <v>82.9265</v>
      </c>
      <c r="CS148">
        <v>-999.9</v>
      </c>
      <c r="CT148">
        <v>400</v>
      </c>
      <c r="CU148">
        <v>1.4895</v>
      </c>
      <c r="CV148">
        <v>104.344</v>
      </c>
      <c r="CW148">
        <v>103.747</v>
      </c>
    </row>
    <row r="149" spans="1:101">
      <c r="A149">
        <v>135</v>
      </c>
      <c r="B149">
        <v>1550836855.8</v>
      </c>
      <c r="C149">
        <v>355.099999904633</v>
      </c>
      <c r="D149" t="s">
        <v>478</v>
      </c>
      <c r="E149" t="s">
        <v>479</v>
      </c>
      <c r="F149">
        <f>J149+I149+M149*K149</f>
        <v>0</v>
      </c>
      <c r="G149">
        <f>(1000*AM149)/(L149*(AO149+273.15))</f>
        <v>0</v>
      </c>
      <c r="H149">
        <f>((G149*F149*(1-(AJ149/1000)))/(100*K149))*(BE149/60)</f>
        <v>0</v>
      </c>
      <c r="I149" t="s">
        <v>197</v>
      </c>
      <c r="J149" t="s">
        <v>198</v>
      </c>
      <c r="K149" t="s">
        <v>199</v>
      </c>
      <c r="L149" t="s">
        <v>200</v>
      </c>
      <c r="M149" t="s">
        <v>201</v>
      </c>
      <c r="N149" t="s">
        <v>202</v>
      </c>
      <c r="O149" t="s">
        <v>203</v>
      </c>
      <c r="Q149">
        <v>1550836855.8</v>
      </c>
      <c r="R149">
        <f>AL149*Y149*(AJ149-AK149)/(100*AF149*(1000-Y149*AJ149))</f>
        <v>0</v>
      </c>
      <c r="S149">
        <f>AL149*Y149*(AI149-AH149*(1000-Y149*AK149)/(1000-Y149*AJ149))/(100*AF149)</f>
        <v>0</v>
      </c>
      <c r="T149">
        <f>(U149/V149*100)</f>
        <v>0</v>
      </c>
      <c r="U149">
        <f>AJ149*(AM149+AN149)/1000</f>
        <v>0</v>
      </c>
      <c r="V149">
        <f>0.61365*exp(17.502*AO149/(240.97+AO149))</f>
        <v>0</v>
      </c>
      <c r="W149">
        <v>148</v>
      </c>
      <c r="X149">
        <v>11</v>
      </c>
      <c r="Y149">
        <f>IF(W149*$H$11&gt;=AA149,1.0,(AA149/(AA149-W149*$H$11)))</f>
        <v>0</v>
      </c>
      <c r="Z149">
        <f>(Y149-1)*100</f>
        <v>0</v>
      </c>
      <c r="AA149">
        <f>MAX(0,($B$11+$C$11*AR149)/(1+$D$11*AR149)*AM149/(AO149+273)*$E$11)</f>
        <v>0</v>
      </c>
      <c r="AB149">
        <f>$B$9*AS149+$C$9*AT149</f>
        <v>0</v>
      </c>
      <c r="AC149">
        <f>AB149*AD149</f>
        <v>0</v>
      </c>
      <c r="AD149">
        <f>($B$9*$D$7+$C$9*$D$7)/($B$9+$C$9)</f>
        <v>0</v>
      </c>
      <c r="AE149">
        <f>($B$9*$K$7+$C$9*$K$7)/($B$9+$C$9)</f>
        <v>0</v>
      </c>
      <c r="AF149">
        <v>10</v>
      </c>
      <c r="AG149">
        <v>1550836855.8</v>
      </c>
      <c r="AH149">
        <v>398.89</v>
      </c>
      <c r="AI149">
        <v>399.342</v>
      </c>
      <c r="AJ149">
        <v>7.36048</v>
      </c>
      <c r="AK149">
        <v>3.08003</v>
      </c>
      <c r="AL149">
        <v>1405.66</v>
      </c>
      <c r="AM149">
        <v>99.4576</v>
      </c>
      <c r="AN149">
        <v>0.0224657</v>
      </c>
      <c r="AO149">
        <v>4.11146</v>
      </c>
      <c r="AP149">
        <v>999.9</v>
      </c>
      <c r="AQ149">
        <v>999.9</v>
      </c>
      <c r="AR149">
        <v>10007.5</v>
      </c>
      <c r="AS149">
        <v>0</v>
      </c>
      <c r="AT149">
        <v>615.926</v>
      </c>
      <c r="AU149">
        <v>0</v>
      </c>
      <c r="AV149" t="s">
        <v>204</v>
      </c>
      <c r="AW149">
        <v>0</v>
      </c>
      <c r="AX149">
        <v>-1.442</v>
      </c>
      <c r="AY149">
        <v>-0.036</v>
      </c>
      <c r="AZ149">
        <v>0</v>
      </c>
      <c r="BA149">
        <v>0</v>
      </c>
      <c r="BB149">
        <v>0</v>
      </c>
      <c r="BC149">
        <v>0</v>
      </c>
      <c r="BD149">
        <v>402.291942622951</v>
      </c>
      <c r="BE149">
        <v>-0.738463344388542</v>
      </c>
      <c r="BF149">
        <v>0.236450018951093</v>
      </c>
      <c r="BG149">
        <v>-1</v>
      </c>
      <c r="BH149">
        <v>0</v>
      </c>
      <c r="BI149">
        <v>0</v>
      </c>
      <c r="BJ149" t="s">
        <v>205</v>
      </c>
      <c r="BK149">
        <v>1.88463</v>
      </c>
      <c r="BL149">
        <v>1.88157</v>
      </c>
      <c r="BM149">
        <v>1.88314</v>
      </c>
      <c r="BN149">
        <v>1.88187</v>
      </c>
      <c r="BO149">
        <v>1.88372</v>
      </c>
      <c r="BP149">
        <v>1.88309</v>
      </c>
      <c r="BQ149">
        <v>1.88477</v>
      </c>
      <c r="BR149">
        <v>1.88226</v>
      </c>
      <c r="BS149" t="s">
        <v>206</v>
      </c>
      <c r="BT149" t="s">
        <v>17</v>
      </c>
      <c r="BU149" t="s">
        <v>17</v>
      </c>
      <c r="BV149" t="s">
        <v>17</v>
      </c>
      <c r="BW149" t="s">
        <v>207</v>
      </c>
      <c r="BX149" t="s">
        <v>208</v>
      </c>
      <c r="BY149" t="s">
        <v>209</v>
      </c>
      <c r="BZ149" t="s">
        <v>209</v>
      </c>
      <c r="CA149" t="s">
        <v>209</v>
      </c>
      <c r="CB149" t="s">
        <v>209</v>
      </c>
      <c r="CC149">
        <v>5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1296.62</v>
      </c>
      <c r="CJ149">
        <v>1.59918</v>
      </c>
      <c r="CK149">
        <v>4.56178</v>
      </c>
      <c r="CL149">
        <v>7.1519</v>
      </c>
      <c r="CM149">
        <v>29.9998</v>
      </c>
      <c r="CN149">
        <v>7.04756</v>
      </c>
      <c r="CO149">
        <v>7.21874</v>
      </c>
      <c r="CP149">
        <v>-1</v>
      </c>
      <c r="CQ149">
        <v>100</v>
      </c>
      <c r="CR149">
        <v>82.5466</v>
      </c>
      <c r="CS149">
        <v>-999.9</v>
      </c>
      <c r="CT149">
        <v>400</v>
      </c>
      <c r="CU149">
        <v>1.38733</v>
      </c>
      <c r="CV149">
        <v>104.344</v>
      </c>
      <c r="CW149">
        <v>103.746</v>
      </c>
    </row>
    <row r="150" spans="1:101">
      <c r="A150">
        <v>136</v>
      </c>
      <c r="B150">
        <v>1550836857.8</v>
      </c>
      <c r="C150">
        <v>357.099999904633</v>
      </c>
      <c r="D150" t="s">
        <v>480</v>
      </c>
      <c r="E150" t="s">
        <v>481</v>
      </c>
      <c r="F150">
        <f>J150+I150+M150*K150</f>
        <v>0</v>
      </c>
      <c r="G150">
        <f>(1000*AM150)/(L150*(AO150+273.15))</f>
        <v>0</v>
      </c>
      <c r="H150">
        <f>((G150*F150*(1-(AJ150/1000)))/(100*K150))*(BE150/60)</f>
        <v>0</v>
      </c>
      <c r="I150" t="s">
        <v>197</v>
      </c>
      <c r="J150" t="s">
        <v>198</v>
      </c>
      <c r="K150" t="s">
        <v>199</v>
      </c>
      <c r="L150" t="s">
        <v>200</v>
      </c>
      <c r="M150" t="s">
        <v>201</v>
      </c>
      <c r="N150" t="s">
        <v>202</v>
      </c>
      <c r="O150" t="s">
        <v>203</v>
      </c>
      <c r="Q150">
        <v>1550836857.8</v>
      </c>
      <c r="R150">
        <f>AL150*Y150*(AJ150-AK150)/(100*AF150*(1000-Y150*AJ150))</f>
        <v>0</v>
      </c>
      <c r="S150">
        <f>AL150*Y150*(AI150-AH150*(1000-Y150*AK150)/(1000-Y150*AJ150))/(100*AF150)</f>
        <v>0</v>
      </c>
      <c r="T150">
        <f>(U150/V150*100)</f>
        <v>0</v>
      </c>
      <c r="U150">
        <f>AJ150*(AM150+AN150)/1000</f>
        <v>0</v>
      </c>
      <c r="V150">
        <f>0.61365*exp(17.502*AO150/(240.97+AO150))</f>
        <v>0</v>
      </c>
      <c r="W150">
        <v>148</v>
      </c>
      <c r="X150">
        <v>11</v>
      </c>
      <c r="Y150">
        <f>IF(W150*$H$11&gt;=AA150,1.0,(AA150/(AA150-W150*$H$11)))</f>
        <v>0</v>
      </c>
      <c r="Z150">
        <f>(Y150-1)*100</f>
        <v>0</v>
      </c>
      <c r="AA150">
        <f>MAX(0,($B$11+$C$11*AR150)/(1+$D$11*AR150)*AM150/(AO150+273)*$E$11)</f>
        <v>0</v>
      </c>
      <c r="AB150">
        <f>$B$9*AS150+$C$9*AT150</f>
        <v>0</v>
      </c>
      <c r="AC150">
        <f>AB150*AD150</f>
        <v>0</v>
      </c>
      <c r="AD150">
        <f>($B$9*$D$7+$C$9*$D$7)/($B$9+$C$9)</f>
        <v>0</v>
      </c>
      <c r="AE150">
        <f>($B$9*$K$7+$C$9*$K$7)/($B$9+$C$9)</f>
        <v>0</v>
      </c>
      <c r="AF150">
        <v>10</v>
      </c>
      <c r="AG150">
        <v>1550836857.8</v>
      </c>
      <c r="AH150">
        <v>398.806</v>
      </c>
      <c r="AI150">
        <v>399.34</v>
      </c>
      <c r="AJ150">
        <v>7.38326</v>
      </c>
      <c r="AK150">
        <v>3.07939</v>
      </c>
      <c r="AL150">
        <v>1405.96</v>
      </c>
      <c r="AM150">
        <v>99.4583</v>
      </c>
      <c r="AN150">
        <v>0.0224931</v>
      </c>
      <c r="AO150">
        <v>4.12209</v>
      </c>
      <c r="AP150">
        <v>999.9</v>
      </c>
      <c r="AQ150">
        <v>999.9</v>
      </c>
      <c r="AR150">
        <v>9977.5</v>
      </c>
      <c r="AS150">
        <v>0</v>
      </c>
      <c r="AT150">
        <v>616.263</v>
      </c>
      <c r="AU150">
        <v>0</v>
      </c>
      <c r="AV150" t="s">
        <v>204</v>
      </c>
      <c r="AW150">
        <v>0</v>
      </c>
      <c r="AX150">
        <v>-1.442</v>
      </c>
      <c r="AY150">
        <v>-0.036</v>
      </c>
      <c r="AZ150">
        <v>0</v>
      </c>
      <c r="BA150">
        <v>0</v>
      </c>
      <c r="BB150">
        <v>0</v>
      </c>
      <c r="BC150">
        <v>0</v>
      </c>
      <c r="BD150">
        <v>402.26981147541</v>
      </c>
      <c r="BE150">
        <v>-0.780932017972393</v>
      </c>
      <c r="BF150">
        <v>0.246487699023609</v>
      </c>
      <c r="BG150">
        <v>-1</v>
      </c>
      <c r="BH150">
        <v>0</v>
      </c>
      <c r="BI150">
        <v>0</v>
      </c>
      <c r="BJ150" t="s">
        <v>205</v>
      </c>
      <c r="BK150">
        <v>1.88462</v>
      </c>
      <c r="BL150">
        <v>1.88158</v>
      </c>
      <c r="BM150">
        <v>1.88314</v>
      </c>
      <c r="BN150">
        <v>1.88187</v>
      </c>
      <c r="BO150">
        <v>1.88371</v>
      </c>
      <c r="BP150">
        <v>1.88309</v>
      </c>
      <c r="BQ150">
        <v>1.88477</v>
      </c>
      <c r="BR150">
        <v>1.88228</v>
      </c>
      <c r="BS150" t="s">
        <v>206</v>
      </c>
      <c r="BT150" t="s">
        <v>17</v>
      </c>
      <c r="BU150" t="s">
        <v>17</v>
      </c>
      <c r="BV150" t="s">
        <v>17</v>
      </c>
      <c r="BW150" t="s">
        <v>207</v>
      </c>
      <c r="BX150" t="s">
        <v>208</v>
      </c>
      <c r="BY150" t="s">
        <v>209</v>
      </c>
      <c r="BZ150" t="s">
        <v>209</v>
      </c>
      <c r="CA150" t="s">
        <v>209</v>
      </c>
      <c r="CB150" t="s">
        <v>209</v>
      </c>
      <c r="CC150">
        <v>5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1297.26</v>
      </c>
      <c r="CJ150">
        <v>1.59918</v>
      </c>
      <c r="CK150">
        <v>4.56814</v>
      </c>
      <c r="CL150">
        <v>7.15137</v>
      </c>
      <c r="CM150">
        <v>29.9998</v>
      </c>
      <c r="CN150">
        <v>7.0455</v>
      </c>
      <c r="CO150">
        <v>7.21745</v>
      </c>
      <c r="CP150">
        <v>-1</v>
      </c>
      <c r="CQ150">
        <v>100</v>
      </c>
      <c r="CR150">
        <v>82.5466</v>
      </c>
      <c r="CS150">
        <v>-999.9</v>
      </c>
      <c r="CT150">
        <v>400</v>
      </c>
      <c r="CU150">
        <v>1.29512</v>
      </c>
      <c r="CV150">
        <v>104.344</v>
      </c>
      <c r="CW150">
        <v>103.746</v>
      </c>
    </row>
    <row r="151" spans="1:101">
      <c r="A151">
        <v>137</v>
      </c>
      <c r="B151">
        <v>1550836859.8</v>
      </c>
      <c r="C151">
        <v>359.099999904633</v>
      </c>
      <c r="D151" t="s">
        <v>482</v>
      </c>
      <c r="E151" t="s">
        <v>483</v>
      </c>
      <c r="F151">
        <f>J151+I151+M151*K151</f>
        <v>0</v>
      </c>
      <c r="G151">
        <f>(1000*AM151)/(L151*(AO151+273.15))</f>
        <v>0</v>
      </c>
      <c r="H151">
        <f>((G151*F151*(1-(AJ151/1000)))/(100*K151))*(BE151/60)</f>
        <v>0</v>
      </c>
      <c r="I151" t="s">
        <v>197</v>
      </c>
      <c r="J151" t="s">
        <v>198</v>
      </c>
      <c r="K151" t="s">
        <v>199</v>
      </c>
      <c r="L151" t="s">
        <v>200</v>
      </c>
      <c r="M151" t="s">
        <v>201</v>
      </c>
      <c r="N151" t="s">
        <v>202</v>
      </c>
      <c r="O151" t="s">
        <v>203</v>
      </c>
      <c r="Q151">
        <v>1550836859.8</v>
      </c>
      <c r="R151">
        <f>AL151*Y151*(AJ151-AK151)/(100*AF151*(1000-Y151*AJ151))</f>
        <v>0</v>
      </c>
      <c r="S151">
        <f>AL151*Y151*(AI151-AH151*(1000-Y151*AK151)/(1000-Y151*AJ151))/(100*AF151)</f>
        <v>0</v>
      </c>
      <c r="T151">
        <f>(U151/V151*100)</f>
        <v>0</v>
      </c>
      <c r="U151">
        <f>AJ151*(AM151+AN151)/1000</f>
        <v>0</v>
      </c>
      <c r="V151">
        <f>0.61365*exp(17.502*AO151/(240.97+AO151))</f>
        <v>0</v>
      </c>
      <c r="W151">
        <v>142</v>
      </c>
      <c r="X151">
        <v>10</v>
      </c>
      <c r="Y151">
        <f>IF(W151*$H$11&gt;=AA151,1.0,(AA151/(AA151-W151*$H$11)))</f>
        <v>0</v>
      </c>
      <c r="Z151">
        <f>(Y151-1)*100</f>
        <v>0</v>
      </c>
      <c r="AA151">
        <f>MAX(0,($B$11+$C$11*AR151)/(1+$D$11*AR151)*AM151/(AO151+273)*$E$11)</f>
        <v>0</v>
      </c>
      <c r="AB151">
        <f>$B$9*AS151+$C$9*AT151</f>
        <v>0</v>
      </c>
      <c r="AC151">
        <f>AB151*AD151</f>
        <v>0</v>
      </c>
      <c r="AD151">
        <f>($B$9*$D$7+$C$9*$D$7)/($B$9+$C$9)</f>
        <v>0</v>
      </c>
      <c r="AE151">
        <f>($B$9*$K$7+$C$9*$K$7)/($B$9+$C$9)</f>
        <v>0</v>
      </c>
      <c r="AF151">
        <v>10</v>
      </c>
      <c r="AG151">
        <v>1550836859.8</v>
      </c>
      <c r="AH151">
        <v>398.744</v>
      </c>
      <c r="AI151">
        <v>399.351</v>
      </c>
      <c r="AJ151">
        <v>7.40035</v>
      </c>
      <c r="AK151">
        <v>3.07893</v>
      </c>
      <c r="AL151">
        <v>1405.91</v>
      </c>
      <c r="AM151">
        <v>99.4578</v>
      </c>
      <c r="AN151">
        <v>0.0226998</v>
      </c>
      <c r="AO151">
        <v>4.12996</v>
      </c>
      <c r="AP151">
        <v>999.9</v>
      </c>
      <c r="AQ151">
        <v>999.9</v>
      </c>
      <c r="AR151">
        <v>9982.5</v>
      </c>
      <c r="AS151">
        <v>0</v>
      </c>
      <c r="AT151">
        <v>616.32</v>
      </c>
      <c r="AU151">
        <v>0</v>
      </c>
      <c r="AV151" t="s">
        <v>204</v>
      </c>
      <c r="AW151">
        <v>0</v>
      </c>
      <c r="AX151">
        <v>-1.442</v>
      </c>
      <c r="AY151">
        <v>-0.036</v>
      </c>
      <c r="AZ151">
        <v>0</v>
      </c>
      <c r="BA151">
        <v>0</v>
      </c>
      <c r="BB151">
        <v>0</v>
      </c>
      <c r="BC151">
        <v>0</v>
      </c>
      <c r="BD151">
        <v>402.245754098361</v>
      </c>
      <c r="BE151">
        <v>-0.827323417715414</v>
      </c>
      <c r="BF151">
        <v>0.257906238887261</v>
      </c>
      <c r="BG151">
        <v>-1</v>
      </c>
      <c r="BH151">
        <v>0</v>
      </c>
      <c r="BI151">
        <v>0</v>
      </c>
      <c r="BJ151" t="s">
        <v>205</v>
      </c>
      <c r="BK151">
        <v>1.88461</v>
      </c>
      <c r="BL151">
        <v>1.88157</v>
      </c>
      <c r="BM151">
        <v>1.88312</v>
      </c>
      <c r="BN151">
        <v>1.88187</v>
      </c>
      <c r="BO151">
        <v>1.88371</v>
      </c>
      <c r="BP151">
        <v>1.88309</v>
      </c>
      <c r="BQ151">
        <v>1.88477</v>
      </c>
      <c r="BR151">
        <v>1.88226</v>
      </c>
      <c r="BS151" t="s">
        <v>206</v>
      </c>
      <c r="BT151" t="s">
        <v>17</v>
      </c>
      <c r="BU151" t="s">
        <v>17</v>
      </c>
      <c r="BV151" t="s">
        <v>17</v>
      </c>
      <c r="BW151" t="s">
        <v>207</v>
      </c>
      <c r="BX151" t="s">
        <v>208</v>
      </c>
      <c r="BY151" t="s">
        <v>209</v>
      </c>
      <c r="BZ151" t="s">
        <v>209</v>
      </c>
      <c r="CA151" t="s">
        <v>209</v>
      </c>
      <c r="CB151" t="s">
        <v>209</v>
      </c>
      <c r="CC151">
        <v>5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1301.49</v>
      </c>
      <c r="CJ151">
        <v>1.59918</v>
      </c>
      <c r="CK151">
        <v>4.57376</v>
      </c>
      <c r="CL151">
        <v>7.15086</v>
      </c>
      <c r="CM151">
        <v>29.9998</v>
      </c>
      <c r="CN151">
        <v>7.04345</v>
      </c>
      <c r="CO151">
        <v>7.21642</v>
      </c>
      <c r="CP151">
        <v>-1</v>
      </c>
      <c r="CQ151">
        <v>100</v>
      </c>
      <c r="CR151">
        <v>82.5466</v>
      </c>
      <c r="CS151">
        <v>-999.9</v>
      </c>
      <c r="CT151">
        <v>400</v>
      </c>
      <c r="CU151">
        <v>1.19539</v>
      </c>
      <c r="CV151">
        <v>104.343</v>
      </c>
      <c r="CW151">
        <v>103.745</v>
      </c>
    </row>
    <row r="152" spans="1:101">
      <c r="A152">
        <v>138</v>
      </c>
      <c r="B152">
        <v>1550836861.8</v>
      </c>
      <c r="C152">
        <v>361.099999904633</v>
      </c>
      <c r="D152" t="s">
        <v>484</v>
      </c>
      <c r="E152" t="s">
        <v>485</v>
      </c>
      <c r="F152">
        <f>J152+I152+M152*K152</f>
        <v>0</v>
      </c>
      <c r="G152">
        <f>(1000*AM152)/(L152*(AO152+273.15))</f>
        <v>0</v>
      </c>
      <c r="H152">
        <f>((G152*F152*(1-(AJ152/1000)))/(100*K152))*(BE152/60)</f>
        <v>0</v>
      </c>
      <c r="I152" t="s">
        <v>197</v>
      </c>
      <c r="J152" t="s">
        <v>198</v>
      </c>
      <c r="K152" t="s">
        <v>199</v>
      </c>
      <c r="L152" t="s">
        <v>200</v>
      </c>
      <c r="M152" t="s">
        <v>201</v>
      </c>
      <c r="N152" t="s">
        <v>202</v>
      </c>
      <c r="O152" t="s">
        <v>203</v>
      </c>
      <c r="Q152">
        <v>1550836861.8</v>
      </c>
      <c r="R152">
        <f>AL152*Y152*(AJ152-AK152)/(100*AF152*(1000-Y152*AJ152))</f>
        <v>0</v>
      </c>
      <c r="S152">
        <f>AL152*Y152*(AI152-AH152*(1000-Y152*AK152)/(1000-Y152*AJ152))/(100*AF152)</f>
        <v>0</v>
      </c>
      <c r="T152">
        <f>(U152/V152*100)</f>
        <v>0</v>
      </c>
      <c r="U152">
        <f>AJ152*(AM152+AN152)/1000</f>
        <v>0</v>
      </c>
      <c r="V152">
        <f>0.61365*exp(17.502*AO152/(240.97+AO152))</f>
        <v>0</v>
      </c>
      <c r="W152">
        <v>137</v>
      </c>
      <c r="X152">
        <v>10</v>
      </c>
      <c r="Y152">
        <f>IF(W152*$H$11&gt;=AA152,1.0,(AA152/(AA152-W152*$H$11)))</f>
        <v>0</v>
      </c>
      <c r="Z152">
        <f>(Y152-1)*100</f>
        <v>0</v>
      </c>
      <c r="AA152">
        <f>MAX(0,($B$11+$C$11*AR152)/(1+$D$11*AR152)*AM152/(AO152+273)*$E$11)</f>
        <v>0</v>
      </c>
      <c r="AB152">
        <f>$B$9*AS152+$C$9*AT152</f>
        <v>0</v>
      </c>
      <c r="AC152">
        <f>AB152*AD152</f>
        <v>0</v>
      </c>
      <c r="AD152">
        <f>($B$9*$D$7+$C$9*$D$7)/($B$9+$C$9)</f>
        <v>0</v>
      </c>
      <c r="AE152">
        <f>($B$9*$K$7+$C$9*$K$7)/($B$9+$C$9)</f>
        <v>0</v>
      </c>
      <c r="AF152">
        <v>10</v>
      </c>
      <c r="AG152">
        <v>1550836861.8</v>
      </c>
      <c r="AH152">
        <v>398.74</v>
      </c>
      <c r="AI152">
        <v>399.342</v>
      </c>
      <c r="AJ152">
        <v>7.42002</v>
      </c>
      <c r="AK152">
        <v>3.07772</v>
      </c>
      <c r="AL152">
        <v>1406.04</v>
      </c>
      <c r="AM152">
        <v>99.4575</v>
      </c>
      <c r="AN152">
        <v>0.0228569</v>
      </c>
      <c r="AO152">
        <v>4.14869</v>
      </c>
      <c r="AP152">
        <v>999.9</v>
      </c>
      <c r="AQ152">
        <v>999.9</v>
      </c>
      <c r="AR152">
        <v>10039.4</v>
      </c>
      <c r="AS152">
        <v>0</v>
      </c>
      <c r="AT152">
        <v>616.402</v>
      </c>
      <c r="AU152">
        <v>0</v>
      </c>
      <c r="AV152" t="s">
        <v>204</v>
      </c>
      <c r="AW152">
        <v>0</v>
      </c>
      <c r="AX152">
        <v>-1.442</v>
      </c>
      <c r="AY152">
        <v>-0.036</v>
      </c>
      <c r="AZ152">
        <v>0</v>
      </c>
      <c r="BA152">
        <v>0</v>
      </c>
      <c r="BB152">
        <v>0</v>
      </c>
      <c r="BC152">
        <v>0</v>
      </c>
      <c r="BD152">
        <v>402.221229508197</v>
      </c>
      <c r="BE152">
        <v>-0.879349322011442</v>
      </c>
      <c r="BF152">
        <v>0.270368412492154</v>
      </c>
      <c r="BG152">
        <v>-1</v>
      </c>
      <c r="BH152">
        <v>0</v>
      </c>
      <c r="BI152">
        <v>0</v>
      </c>
      <c r="BJ152" t="s">
        <v>205</v>
      </c>
      <c r="BK152">
        <v>1.88462</v>
      </c>
      <c r="BL152">
        <v>1.88157</v>
      </c>
      <c r="BM152">
        <v>1.88311</v>
      </c>
      <c r="BN152">
        <v>1.88187</v>
      </c>
      <c r="BO152">
        <v>1.88372</v>
      </c>
      <c r="BP152">
        <v>1.88309</v>
      </c>
      <c r="BQ152">
        <v>1.88477</v>
      </c>
      <c r="BR152">
        <v>1.88225</v>
      </c>
      <c r="BS152" t="s">
        <v>206</v>
      </c>
      <c r="BT152" t="s">
        <v>17</v>
      </c>
      <c r="BU152" t="s">
        <v>17</v>
      </c>
      <c r="BV152" t="s">
        <v>17</v>
      </c>
      <c r="BW152" t="s">
        <v>207</v>
      </c>
      <c r="BX152" t="s">
        <v>208</v>
      </c>
      <c r="BY152" t="s">
        <v>209</v>
      </c>
      <c r="BZ152" t="s">
        <v>209</v>
      </c>
      <c r="CA152" t="s">
        <v>209</v>
      </c>
      <c r="CB152" t="s">
        <v>209</v>
      </c>
      <c r="CC152">
        <v>5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1305.05</v>
      </c>
      <c r="CJ152">
        <v>1.59918</v>
      </c>
      <c r="CK152">
        <v>4.57974</v>
      </c>
      <c r="CL152">
        <v>7.15036</v>
      </c>
      <c r="CM152">
        <v>29.9999</v>
      </c>
      <c r="CN152">
        <v>7.0414</v>
      </c>
      <c r="CO152">
        <v>7.21538</v>
      </c>
      <c r="CP152">
        <v>-1</v>
      </c>
      <c r="CQ152">
        <v>100</v>
      </c>
      <c r="CR152">
        <v>82.5466</v>
      </c>
      <c r="CS152">
        <v>-999.9</v>
      </c>
      <c r="CT152">
        <v>400</v>
      </c>
      <c r="CU152">
        <v>1.09567</v>
      </c>
      <c r="CV152">
        <v>104.342</v>
      </c>
      <c r="CW152">
        <v>103.745</v>
      </c>
    </row>
    <row r="153" spans="1:101">
      <c r="A153">
        <v>139</v>
      </c>
      <c r="B153">
        <v>1550836863.8</v>
      </c>
      <c r="C153">
        <v>363.099999904633</v>
      </c>
      <c r="D153" t="s">
        <v>486</v>
      </c>
      <c r="E153" t="s">
        <v>487</v>
      </c>
      <c r="F153">
        <f>J153+I153+M153*K153</f>
        <v>0</v>
      </c>
      <c r="G153">
        <f>(1000*AM153)/(L153*(AO153+273.15))</f>
        <v>0</v>
      </c>
      <c r="H153">
        <f>((G153*F153*(1-(AJ153/1000)))/(100*K153))*(BE153/60)</f>
        <v>0</v>
      </c>
      <c r="I153" t="s">
        <v>197</v>
      </c>
      <c r="J153" t="s">
        <v>198</v>
      </c>
      <c r="K153" t="s">
        <v>199</v>
      </c>
      <c r="L153" t="s">
        <v>200</v>
      </c>
      <c r="M153" t="s">
        <v>201</v>
      </c>
      <c r="N153" t="s">
        <v>202</v>
      </c>
      <c r="O153" t="s">
        <v>203</v>
      </c>
      <c r="Q153">
        <v>1550836863.8</v>
      </c>
      <c r="R153">
        <f>AL153*Y153*(AJ153-AK153)/(100*AF153*(1000-Y153*AJ153))</f>
        <v>0</v>
      </c>
      <c r="S153">
        <f>AL153*Y153*(AI153-AH153*(1000-Y153*AK153)/(1000-Y153*AJ153))/(100*AF153)</f>
        <v>0</v>
      </c>
      <c r="T153">
        <f>(U153/V153*100)</f>
        <v>0</v>
      </c>
      <c r="U153">
        <f>AJ153*(AM153+AN153)/1000</f>
        <v>0</v>
      </c>
      <c r="V153">
        <f>0.61365*exp(17.502*AO153/(240.97+AO153))</f>
        <v>0</v>
      </c>
      <c r="W153">
        <v>136</v>
      </c>
      <c r="X153">
        <v>10</v>
      </c>
      <c r="Y153">
        <f>IF(W153*$H$11&gt;=AA153,1.0,(AA153/(AA153-W153*$H$11)))</f>
        <v>0</v>
      </c>
      <c r="Z153">
        <f>(Y153-1)*100</f>
        <v>0</v>
      </c>
      <c r="AA153">
        <f>MAX(0,($B$11+$C$11*AR153)/(1+$D$11*AR153)*AM153/(AO153+273)*$E$11)</f>
        <v>0</v>
      </c>
      <c r="AB153">
        <f>$B$9*AS153+$C$9*AT153</f>
        <v>0</v>
      </c>
      <c r="AC153">
        <f>AB153*AD153</f>
        <v>0</v>
      </c>
      <c r="AD153">
        <f>($B$9*$D$7+$C$9*$D$7)/($B$9+$C$9)</f>
        <v>0</v>
      </c>
      <c r="AE153">
        <f>($B$9*$K$7+$C$9*$K$7)/($B$9+$C$9)</f>
        <v>0</v>
      </c>
      <c r="AF153">
        <v>10</v>
      </c>
      <c r="AG153">
        <v>1550836863.8</v>
      </c>
      <c r="AH153">
        <v>398.714</v>
      </c>
      <c r="AI153">
        <v>399.325</v>
      </c>
      <c r="AJ153">
        <v>7.43681</v>
      </c>
      <c r="AK153">
        <v>3.0765</v>
      </c>
      <c r="AL153">
        <v>1406.1</v>
      </c>
      <c r="AM153">
        <v>99.458</v>
      </c>
      <c r="AN153">
        <v>0.0227707</v>
      </c>
      <c r="AO153">
        <v>4.16766</v>
      </c>
      <c r="AP153">
        <v>999.9</v>
      </c>
      <c r="AQ153">
        <v>999.9</v>
      </c>
      <c r="AR153">
        <v>10015</v>
      </c>
      <c r="AS153">
        <v>0</v>
      </c>
      <c r="AT153">
        <v>616.61</v>
      </c>
      <c r="AU153">
        <v>0</v>
      </c>
      <c r="AV153" t="s">
        <v>204</v>
      </c>
      <c r="AW153">
        <v>0</v>
      </c>
      <c r="AX153">
        <v>-1.442</v>
      </c>
      <c r="AY153">
        <v>-0.036</v>
      </c>
      <c r="AZ153">
        <v>0</v>
      </c>
      <c r="BA153">
        <v>0</v>
      </c>
      <c r="BB153">
        <v>0</v>
      </c>
      <c r="BC153">
        <v>0</v>
      </c>
      <c r="BD153">
        <v>402.196319672131</v>
      </c>
      <c r="BE153">
        <v>-0.922360528956848</v>
      </c>
      <c r="BF153">
        <v>0.280524516517014</v>
      </c>
      <c r="BG153">
        <v>-1</v>
      </c>
      <c r="BH153">
        <v>0</v>
      </c>
      <c r="BI153">
        <v>0</v>
      </c>
      <c r="BJ153" t="s">
        <v>205</v>
      </c>
      <c r="BK153">
        <v>1.88462</v>
      </c>
      <c r="BL153">
        <v>1.88159</v>
      </c>
      <c r="BM153">
        <v>1.8831</v>
      </c>
      <c r="BN153">
        <v>1.88187</v>
      </c>
      <c r="BO153">
        <v>1.88371</v>
      </c>
      <c r="BP153">
        <v>1.88309</v>
      </c>
      <c r="BQ153">
        <v>1.88477</v>
      </c>
      <c r="BR153">
        <v>1.88228</v>
      </c>
      <c r="BS153" t="s">
        <v>206</v>
      </c>
      <c r="BT153" t="s">
        <v>17</v>
      </c>
      <c r="BU153" t="s">
        <v>17</v>
      </c>
      <c r="BV153" t="s">
        <v>17</v>
      </c>
      <c r="BW153" t="s">
        <v>207</v>
      </c>
      <c r="BX153" t="s">
        <v>208</v>
      </c>
      <c r="BY153" t="s">
        <v>209</v>
      </c>
      <c r="BZ153" t="s">
        <v>209</v>
      </c>
      <c r="CA153" t="s">
        <v>209</v>
      </c>
      <c r="CB153" t="s">
        <v>209</v>
      </c>
      <c r="CC153">
        <v>5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1305.74</v>
      </c>
      <c r="CJ153">
        <v>1.59918</v>
      </c>
      <c r="CK153">
        <v>4.58656</v>
      </c>
      <c r="CL153">
        <v>7.14983</v>
      </c>
      <c r="CM153">
        <v>29.9999</v>
      </c>
      <c r="CN153">
        <v>7.03934</v>
      </c>
      <c r="CO153">
        <v>7.21436</v>
      </c>
      <c r="CP153">
        <v>-1</v>
      </c>
      <c r="CQ153">
        <v>100</v>
      </c>
      <c r="CR153">
        <v>82.1677</v>
      </c>
      <c r="CS153">
        <v>-999.9</v>
      </c>
      <c r="CT153">
        <v>400</v>
      </c>
      <c r="CU153">
        <v>0.999129</v>
      </c>
      <c r="CV153">
        <v>104.342</v>
      </c>
      <c r="CW153">
        <v>103.744</v>
      </c>
    </row>
    <row r="154" spans="1:101">
      <c r="A154">
        <v>140</v>
      </c>
      <c r="B154">
        <v>1550836865.8</v>
      </c>
      <c r="C154">
        <v>365.099999904633</v>
      </c>
      <c r="D154" t="s">
        <v>488</v>
      </c>
      <c r="E154" t="s">
        <v>489</v>
      </c>
      <c r="F154">
        <f>J154+I154+M154*K154</f>
        <v>0</v>
      </c>
      <c r="G154">
        <f>(1000*AM154)/(L154*(AO154+273.15))</f>
        <v>0</v>
      </c>
      <c r="H154">
        <f>((G154*F154*(1-(AJ154/1000)))/(100*K154))*(BE154/60)</f>
        <v>0</v>
      </c>
      <c r="I154" t="s">
        <v>197</v>
      </c>
      <c r="J154" t="s">
        <v>198</v>
      </c>
      <c r="K154" t="s">
        <v>199</v>
      </c>
      <c r="L154" t="s">
        <v>200</v>
      </c>
      <c r="M154" t="s">
        <v>201</v>
      </c>
      <c r="N154" t="s">
        <v>202</v>
      </c>
      <c r="O154" t="s">
        <v>203</v>
      </c>
      <c r="Q154">
        <v>1550836865.8</v>
      </c>
      <c r="R154">
        <f>AL154*Y154*(AJ154-AK154)/(100*AF154*(1000-Y154*AJ154))</f>
        <v>0</v>
      </c>
      <c r="S154">
        <f>AL154*Y154*(AI154-AH154*(1000-Y154*AK154)/(1000-Y154*AJ154))/(100*AF154)</f>
        <v>0</v>
      </c>
      <c r="T154">
        <f>(U154/V154*100)</f>
        <v>0</v>
      </c>
      <c r="U154">
        <f>AJ154*(AM154+AN154)/1000</f>
        <v>0</v>
      </c>
      <c r="V154">
        <f>0.61365*exp(17.502*AO154/(240.97+AO154))</f>
        <v>0</v>
      </c>
      <c r="W154">
        <v>133</v>
      </c>
      <c r="X154">
        <v>9</v>
      </c>
      <c r="Y154">
        <f>IF(W154*$H$11&gt;=AA154,1.0,(AA154/(AA154-W154*$H$11)))</f>
        <v>0</v>
      </c>
      <c r="Z154">
        <f>(Y154-1)*100</f>
        <v>0</v>
      </c>
      <c r="AA154">
        <f>MAX(0,($B$11+$C$11*AR154)/(1+$D$11*AR154)*AM154/(AO154+273)*$E$11)</f>
        <v>0</v>
      </c>
      <c r="AB154">
        <f>$B$9*AS154+$C$9*AT154</f>
        <v>0</v>
      </c>
      <c r="AC154">
        <f>AB154*AD154</f>
        <v>0</v>
      </c>
      <c r="AD154">
        <f>($B$9*$D$7+$C$9*$D$7)/($B$9+$C$9)</f>
        <v>0</v>
      </c>
      <c r="AE154">
        <f>($B$9*$K$7+$C$9*$K$7)/($B$9+$C$9)</f>
        <v>0</v>
      </c>
      <c r="AF154">
        <v>10</v>
      </c>
      <c r="AG154">
        <v>1550836865.8</v>
      </c>
      <c r="AH154">
        <v>398.659</v>
      </c>
      <c r="AI154">
        <v>399.316</v>
      </c>
      <c r="AJ154">
        <v>7.45672</v>
      </c>
      <c r="AK154">
        <v>3.07574</v>
      </c>
      <c r="AL154">
        <v>1405.97</v>
      </c>
      <c r="AM154">
        <v>99.4572</v>
      </c>
      <c r="AN154">
        <v>0.022415</v>
      </c>
      <c r="AO154">
        <v>4.19616</v>
      </c>
      <c r="AP154">
        <v>999.9</v>
      </c>
      <c r="AQ154">
        <v>999.9</v>
      </c>
      <c r="AR154">
        <v>9995.62</v>
      </c>
      <c r="AS154">
        <v>0</v>
      </c>
      <c r="AT154">
        <v>616.777</v>
      </c>
      <c r="AU154">
        <v>0</v>
      </c>
      <c r="AV154" t="s">
        <v>204</v>
      </c>
      <c r="AW154">
        <v>0</v>
      </c>
      <c r="AX154">
        <v>-1.442</v>
      </c>
      <c r="AY154">
        <v>-0.036</v>
      </c>
      <c r="AZ154">
        <v>0</v>
      </c>
      <c r="BA154">
        <v>0</v>
      </c>
      <c r="BB154">
        <v>0</v>
      </c>
      <c r="BC154">
        <v>0</v>
      </c>
      <c r="BD154">
        <v>402.170508196721</v>
      </c>
      <c r="BE154">
        <v>-0.959617310347748</v>
      </c>
      <c r="BF154">
        <v>0.289262749861441</v>
      </c>
      <c r="BG154">
        <v>-1</v>
      </c>
      <c r="BH154">
        <v>0</v>
      </c>
      <c r="BI154">
        <v>0</v>
      </c>
      <c r="BJ154" t="s">
        <v>205</v>
      </c>
      <c r="BK154">
        <v>1.88462</v>
      </c>
      <c r="BL154">
        <v>1.88159</v>
      </c>
      <c r="BM154">
        <v>1.8831</v>
      </c>
      <c r="BN154">
        <v>1.88187</v>
      </c>
      <c r="BO154">
        <v>1.88371</v>
      </c>
      <c r="BP154">
        <v>1.88309</v>
      </c>
      <c r="BQ154">
        <v>1.88477</v>
      </c>
      <c r="BR154">
        <v>1.88226</v>
      </c>
      <c r="BS154" t="s">
        <v>206</v>
      </c>
      <c r="BT154" t="s">
        <v>17</v>
      </c>
      <c r="BU154" t="s">
        <v>17</v>
      </c>
      <c r="BV154" t="s">
        <v>17</v>
      </c>
      <c r="BW154" t="s">
        <v>207</v>
      </c>
      <c r="BX154" t="s">
        <v>208</v>
      </c>
      <c r="BY154" t="s">
        <v>209</v>
      </c>
      <c r="BZ154" t="s">
        <v>209</v>
      </c>
      <c r="CA154" t="s">
        <v>209</v>
      </c>
      <c r="CB154" t="s">
        <v>209</v>
      </c>
      <c r="CC154">
        <v>5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1308.26</v>
      </c>
      <c r="CJ154">
        <v>1.59918</v>
      </c>
      <c r="CK154">
        <v>4.59346</v>
      </c>
      <c r="CL154">
        <v>7.14929</v>
      </c>
      <c r="CM154">
        <v>30</v>
      </c>
      <c r="CN154">
        <v>7.03754</v>
      </c>
      <c r="CO154">
        <v>7.21333</v>
      </c>
      <c r="CP154">
        <v>-1</v>
      </c>
      <c r="CQ154">
        <v>100</v>
      </c>
      <c r="CR154">
        <v>82.1677</v>
      </c>
      <c r="CS154">
        <v>-999.9</v>
      </c>
      <c r="CT154">
        <v>400</v>
      </c>
      <c r="CU154">
        <v>0.911933</v>
      </c>
      <c r="CV154">
        <v>104.341</v>
      </c>
      <c r="CW154">
        <v>103.744</v>
      </c>
    </row>
    <row r="155" spans="1:101">
      <c r="A155">
        <v>141</v>
      </c>
      <c r="B155">
        <v>1550836867.8</v>
      </c>
      <c r="C155">
        <v>367.099999904633</v>
      </c>
      <c r="D155" t="s">
        <v>490</v>
      </c>
      <c r="E155" t="s">
        <v>491</v>
      </c>
      <c r="F155">
        <f>J155+I155+M155*K155</f>
        <v>0</v>
      </c>
      <c r="G155">
        <f>(1000*AM155)/(L155*(AO155+273.15))</f>
        <v>0</v>
      </c>
      <c r="H155">
        <f>((G155*F155*(1-(AJ155/1000)))/(100*K155))*(BE155/60)</f>
        <v>0</v>
      </c>
      <c r="I155" t="s">
        <v>197</v>
      </c>
      <c r="J155" t="s">
        <v>198</v>
      </c>
      <c r="K155" t="s">
        <v>199</v>
      </c>
      <c r="L155" t="s">
        <v>200</v>
      </c>
      <c r="M155" t="s">
        <v>201</v>
      </c>
      <c r="N155" t="s">
        <v>202</v>
      </c>
      <c r="O155" t="s">
        <v>203</v>
      </c>
      <c r="Q155">
        <v>1550836867.8</v>
      </c>
      <c r="R155">
        <f>AL155*Y155*(AJ155-AK155)/(100*AF155*(1000-Y155*AJ155))</f>
        <v>0</v>
      </c>
      <c r="S155">
        <f>AL155*Y155*(AI155-AH155*(1000-Y155*AK155)/(1000-Y155*AJ155))/(100*AF155)</f>
        <v>0</v>
      </c>
      <c r="T155">
        <f>(U155/V155*100)</f>
        <v>0</v>
      </c>
      <c r="U155">
        <f>AJ155*(AM155+AN155)/1000</f>
        <v>0</v>
      </c>
      <c r="V155">
        <f>0.61365*exp(17.502*AO155/(240.97+AO155))</f>
        <v>0</v>
      </c>
      <c r="W155">
        <v>146</v>
      </c>
      <c r="X155">
        <v>10</v>
      </c>
      <c r="Y155">
        <f>IF(W155*$H$11&gt;=AA155,1.0,(AA155/(AA155-W155*$H$11)))</f>
        <v>0</v>
      </c>
      <c r="Z155">
        <f>(Y155-1)*100</f>
        <v>0</v>
      </c>
      <c r="AA155">
        <f>MAX(0,($B$11+$C$11*AR155)/(1+$D$11*AR155)*AM155/(AO155+273)*$E$11)</f>
        <v>0</v>
      </c>
      <c r="AB155">
        <f>$B$9*AS155+$C$9*AT155</f>
        <v>0</v>
      </c>
      <c r="AC155">
        <f>AB155*AD155</f>
        <v>0</v>
      </c>
      <c r="AD155">
        <f>($B$9*$D$7+$C$9*$D$7)/($B$9+$C$9)</f>
        <v>0</v>
      </c>
      <c r="AE155">
        <f>($B$9*$K$7+$C$9*$K$7)/($B$9+$C$9)</f>
        <v>0</v>
      </c>
      <c r="AF155">
        <v>10</v>
      </c>
      <c r="AG155">
        <v>1550836867.8</v>
      </c>
      <c r="AH155">
        <v>398.628</v>
      </c>
      <c r="AI155">
        <v>399.303</v>
      </c>
      <c r="AJ155">
        <v>7.48183</v>
      </c>
      <c r="AK155">
        <v>3.07531</v>
      </c>
      <c r="AL155">
        <v>1405.71</v>
      </c>
      <c r="AM155">
        <v>99.4574</v>
      </c>
      <c r="AN155">
        <v>0.0223376</v>
      </c>
      <c r="AO155">
        <v>4.22584</v>
      </c>
      <c r="AP155">
        <v>999.9</v>
      </c>
      <c r="AQ155">
        <v>999.9</v>
      </c>
      <c r="AR155">
        <v>10015.6</v>
      </c>
      <c r="AS155">
        <v>0</v>
      </c>
      <c r="AT155">
        <v>616.931</v>
      </c>
      <c r="AU155">
        <v>0</v>
      </c>
      <c r="AV155" t="s">
        <v>204</v>
      </c>
      <c r="AW155">
        <v>0</v>
      </c>
      <c r="AX155">
        <v>-1.442</v>
      </c>
      <c r="AY155">
        <v>-0.036</v>
      </c>
      <c r="AZ155">
        <v>0</v>
      </c>
      <c r="BA155">
        <v>0</v>
      </c>
      <c r="BB155">
        <v>0</v>
      </c>
      <c r="BC155">
        <v>0</v>
      </c>
      <c r="BD155">
        <v>402.14343442623</v>
      </c>
      <c r="BE155">
        <v>-1.00063225844108</v>
      </c>
      <c r="BF155">
        <v>0.299021381649684</v>
      </c>
      <c r="BG155">
        <v>-1</v>
      </c>
      <c r="BH155">
        <v>0</v>
      </c>
      <c r="BI155">
        <v>0</v>
      </c>
      <c r="BJ155" t="s">
        <v>205</v>
      </c>
      <c r="BK155">
        <v>1.88462</v>
      </c>
      <c r="BL155">
        <v>1.88157</v>
      </c>
      <c r="BM155">
        <v>1.88311</v>
      </c>
      <c r="BN155">
        <v>1.88187</v>
      </c>
      <c r="BO155">
        <v>1.88372</v>
      </c>
      <c r="BP155">
        <v>1.88309</v>
      </c>
      <c r="BQ155">
        <v>1.88477</v>
      </c>
      <c r="BR155">
        <v>1.88226</v>
      </c>
      <c r="BS155" t="s">
        <v>206</v>
      </c>
      <c r="BT155" t="s">
        <v>17</v>
      </c>
      <c r="BU155" t="s">
        <v>17</v>
      </c>
      <c r="BV155" t="s">
        <v>17</v>
      </c>
      <c r="BW155" t="s">
        <v>207</v>
      </c>
      <c r="BX155" t="s">
        <v>208</v>
      </c>
      <c r="BY155" t="s">
        <v>209</v>
      </c>
      <c r="BZ155" t="s">
        <v>209</v>
      </c>
      <c r="CA155" t="s">
        <v>209</v>
      </c>
      <c r="CB155" t="s">
        <v>209</v>
      </c>
      <c r="CC155">
        <v>5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1298.37</v>
      </c>
      <c r="CJ155">
        <v>1.59918</v>
      </c>
      <c r="CK155">
        <v>4.60051</v>
      </c>
      <c r="CL155">
        <v>7.14929</v>
      </c>
      <c r="CM155">
        <v>30</v>
      </c>
      <c r="CN155">
        <v>7.036</v>
      </c>
      <c r="CO155">
        <v>7.21231</v>
      </c>
      <c r="CP155">
        <v>-1</v>
      </c>
      <c r="CQ155">
        <v>100</v>
      </c>
      <c r="CR155">
        <v>82.1677</v>
      </c>
      <c r="CS155">
        <v>-999.9</v>
      </c>
      <c r="CT155">
        <v>400</v>
      </c>
      <c r="CU155">
        <v>0.80795</v>
      </c>
      <c r="CV155">
        <v>104.341</v>
      </c>
      <c r="CW155">
        <v>103.744</v>
      </c>
    </row>
    <row r="156" spans="1:101">
      <c r="A156">
        <v>142</v>
      </c>
      <c r="B156">
        <v>1550836869.8</v>
      </c>
      <c r="C156">
        <v>369.099999904633</v>
      </c>
      <c r="D156" t="s">
        <v>492</v>
      </c>
      <c r="E156" t="s">
        <v>493</v>
      </c>
      <c r="F156">
        <f>J156+I156+M156*K156</f>
        <v>0</v>
      </c>
      <c r="G156">
        <f>(1000*AM156)/(L156*(AO156+273.15))</f>
        <v>0</v>
      </c>
      <c r="H156">
        <f>((G156*F156*(1-(AJ156/1000)))/(100*K156))*(BE156/60)</f>
        <v>0</v>
      </c>
      <c r="I156" t="s">
        <v>197</v>
      </c>
      <c r="J156" t="s">
        <v>198</v>
      </c>
      <c r="K156" t="s">
        <v>199</v>
      </c>
      <c r="L156" t="s">
        <v>200</v>
      </c>
      <c r="M156" t="s">
        <v>201</v>
      </c>
      <c r="N156" t="s">
        <v>202</v>
      </c>
      <c r="O156" t="s">
        <v>203</v>
      </c>
      <c r="Q156">
        <v>1550836869.8</v>
      </c>
      <c r="R156">
        <f>AL156*Y156*(AJ156-AK156)/(100*AF156*(1000-Y156*AJ156))</f>
        <v>0</v>
      </c>
      <c r="S156">
        <f>AL156*Y156*(AI156-AH156*(1000-Y156*AK156)/(1000-Y156*AJ156))/(100*AF156)</f>
        <v>0</v>
      </c>
      <c r="T156">
        <f>(U156/V156*100)</f>
        <v>0</v>
      </c>
      <c r="U156">
        <f>AJ156*(AM156+AN156)/1000</f>
        <v>0</v>
      </c>
      <c r="V156">
        <f>0.61365*exp(17.502*AO156/(240.97+AO156))</f>
        <v>0</v>
      </c>
      <c r="W156">
        <v>141</v>
      </c>
      <c r="X156">
        <v>10</v>
      </c>
      <c r="Y156">
        <f>IF(W156*$H$11&gt;=AA156,1.0,(AA156/(AA156-W156*$H$11)))</f>
        <v>0</v>
      </c>
      <c r="Z156">
        <f>(Y156-1)*100</f>
        <v>0</v>
      </c>
      <c r="AA156">
        <f>MAX(0,($B$11+$C$11*AR156)/(1+$D$11*AR156)*AM156/(AO156+273)*$E$11)</f>
        <v>0</v>
      </c>
      <c r="AB156">
        <f>$B$9*AS156+$C$9*AT156</f>
        <v>0</v>
      </c>
      <c r="AC156">
        <f>AB156*AD156</f>
        <v>0</v>
      </c>
      <c r="AD156">
        <f>($B$9*$D$7+$C$9*$D$7)/($B$9+$C$9)</f>
        <v>0</v>
      </c>
      <c r="AE156">
        <f>($B$9*$K$7+$C$9*$K$7)/($B$9+$C$9)</f>
        <v>0</v>
      </c>
      <c r="AF156">
        <v>10</v>
      </c>
      <c r="AG156">
        <v>1550836869.8</v>
      </c>
      <c r="AH156">
        <v>398.607</v>
      </c>
      <c r="AI156">
        <v>399.298</v>
      </c>
      <c r="AJ156">
        <v>7.49517</v>
      </c>
      <c r="AK156">
        <v>3.07428</v>
      </c>
      <c r="AL156">
        <v>1405.4</v>
      </c>
      <c r="AM156">
        <v>99.4587</v>
      </c>
      <c r="AN156">
        <v>0.0225702</v>
      </c>
      <c r="AO156">
        <v>4.22746</v>
      </c>
      <c r="AP156">
        <v>999.9</v>
      </c>
      <c r="AQ156">
        <v>999.9</v>
      </c>
      <c r="AR156">
        <v>9989.38</v>
      </c>
      <c r="AS156">
        <v>0</v>
      </c>
      <c r="AT156">
        <v>617.112</v>
      </c>
      <c r="AU156">
        <v>0</v>
      </c>
      <c r="AV156" t="s">
        <v>204</v>
      </c>
      <c r="AW156">
        <v>0</v>
      </c>
      <c r="AX156">
        <v>-1.442</v>
      </c>
      <c r="AY156">
        <v>-0.036</v>
      </c>
      <c r="AZ156">
        <v>0</v>
      </c>
      <c r="BA156">
        <v>0</v>
      </c>
      <c r="BB156">
        <v>0</v>
      </c>
      <c r="BC156">
        <v>0</v>
      </c>
      <c r="BD156">
        <v>402.115532786885</v>
      </c>
      <c r="BE156">
        <v>-1.03024368581362</v>
      </c>
      <c r="BF156">
        <v>0.306074837747353</v>
      </c>
      <c r="BG156">
        <v>-1</v>
      </c>
      <c r="BH156">
        <v>0</v>
      </c>
      <c r="BI156">
        <v>0</v>
      </c>
      <c r="BJ156" t="s">
        <v>205</v>
      </c>
      <c r="BK156">
        <v>1.88461</v>
      </c>
      <c r="BL156">
        <v>1.88157</v>
      </c>
      <c r="BM156">
        <v>1.88311</v>
      </c>
      <c r="BN156">
        <v>1.88187</v>
      </c>
      <c r="BO156">
        <v>1.88372</v>
      </c>
      <c r="BP156">
        <v>1.88309</v>
      </c>
      <c r="BQ156">
        <v>1.88477</v>
      </c>
      <c r="BR156">
        <v>1.88226</v>
      </c>
      <c r="BS156" t="s">
        <v>206</v>
      </c>
      <c r="BT156" t="s">
        <v>17</v>
      </c>
      <c r="BU156" t="s">
        <v>17</v>
      </c>
      <c r="BV156" t="s">
        <v>17</v>
      </c>
      <c r="BW156" t="s">
        <v>207</v>
      </c>
      <c r="BX156" t="s">
        <v>208</v>
      </c>
      <c r="BY156" t="s">
        <v>209</v>
      </c>
      <c r="BZ156" t="s">
        <v>209</v>
      </c>
      <c r="CA156" t="s">
        <v>209</v>
      </c>
      <c r="CB156" t="s">
        <v>209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1301.72</v>
      </c>
      <c r="CJ156">
        <v>1.59918</v>
      </c>
      <c r="CK156">
        <v>4.60757</v>
      </c>
      <c r="CL156">
        <v>7.14905</v>
      </c>
      <c r="CM156">
        <v>29.9999</v>
      </c>
      <c r="CN156">
        <v>7.03419</v>
      </c>
      <c r="CO156">
        <v>7.21128</v>
      </c>
      <c r="CP156">
        <v>-1</v>
      </c>
      <c r="CQ156">
        <v>100</v>
      </c>
      <c r="CR156">
        <v>81.7702</v>
      </c>
      <c r="CS156">
        <v>-999.9</v>
      </c>
      <c r="CT156">
        <v>400</v>
      </c>
      <c r="CU156">
        <v>0.717196</v>
      </c>
      <c r="CV156">
        <v>104.341</v>
      </c>
      <c r="CW156">
        <v>103.744</v>
      </c>
    </row>
    <row r="157" spans="1:101">
      <c r="A157">
        <v>143</v>
      </c>
      <c r="B157">
        <v>1550836871.8</v>
      </c>
      <c r="C157">
        <v>371.099999904633</v>
      </c>
      <c r="D157" t="s">
        <v>494</v>
      </c>
      <c r="E157" t="s">
        <v>495</v>
      </c>
      <c r="F157">
        <f>J157+I157+M157*K157</f>
        <v>0</v>
      </c>
      <c r="G157">
        <f>(1000*AM157)/(L157*(AO157+273.15))</f>
        <v>0</v>
      </c>
      <c r="H157">
        <f>((G157*F157*(1-(AJ157/1000)))/(100*K157))*(BE157/60)</f>
        <v>0</v>
      </c>
      <c r="I157" t="s">
        <v>197</v>
      </c>
      <c r="J157" t="s">
        <v>198</v>
      </c>
      <c r="K157" t="s">
        <v>199</v>
      </c>
      <c r="L157" t="s">
        <v>200</v>
      </c>
      <c r="M157" t="s">
        <v>201</v>
      </c>
      <c r="N157" t="s">
        <v>202</v>
      </c>
      <c r="O157" t="s">
        <v>203</v>
      </c>
      <c r="Q157">
        <v>1550836871.8</v>
      </c>
      <c r="R157">
        <f>AL157*Y157*(AJ157-AK157)/(100*AF157*(1000-Y157*AJ157))</f>
        <v>0</v>
      </c>
      <c r="S157">
        <f>AL157*Y157*(AI157-AH157*(1000-Y157*AK157)/(1000-Y157*AJ157))/(100*AF157)</f>
        <v>0</v>
      </c>
      <c r="T157">
        <f>(U157/V157*100)</f>
        <v>0</v>
      </c>
      <c r="U157">
        <f>AJ157*(AM157+AN157)/1000</f>
        <v>0</v>
      </c>
      <c r="V157">
        <f>0.61365*exp(17.502*AO157/(240.97+AO157))</f>
        <v>0</v>
      </c>
      <c r="W157">
        <v>126</v>
      </c>
      <c r="X157">
        <v>9</v>
      </c>
      <c r="Y157">
        <f>IF(W157*$H$11&gt;=AA157,1.0,(AA157/(AA157-W157*$H$11)))</f>
        <v>0</v>
      </c>
      <c r="Z157">
        <f>(Y157-1)*100</f>
        <v>0</v>
      </c>
      <c r="AA157">
        <f>MAX(0,($B$11+$C$11*AR157)/(1+$D$11*AR157)*AM157/(AO157+273)*$E$11)</f>
        <v>0</v>
      </c>
      <c r="AB157">
        <f>$B$9*AS157+$C$9*AT157</f>
        <v>0</v>
      </c>
      <c r="AC157">
        <f>AB157*AD157</f>
        <v>0</v>
      </c>
      <c r="AD157">
        <f>($B$9*$D$7+$C$9*$D$7)/($B$9+$C$9)</f>
        <v>0</v>
      </c>
      <c r="AE157">
        <f>($B$9*$K$7+$C$9*$K$7)/($B$9+$C$9)</f>
        <v>0</v>
      </c>
      <c r="AF157">
        <v>10</v>
      </c>
      <c r="AG157">
        <v>1550836871.8</v>
      </c>
      <c r="AH157">
        <v>398.63</v>
      </c>
      <c r="AI157">
        <v>399.302</v>
      </c>
      <c r="AJ157">
        <v>7.50264</v>
      </c>
      <c r="AK157">
        <v>3.07326</v>
      </c>
      <c r="AL157">
        <v>1405.46</v>
      </c>
      <c r="AM157">
        <v>99.4582</v>
      </c>
      <c r="AN157">
        <v>0.0223261</v>
      </c>
      <c r="AO157">
        <v>4.22723</v>
      </c>
      <c r="AP157">
        <v>999.9</v>
      </c>
      <c r="AQ157">
        <v>999.9</v>
      </c>
      <c r="AR157">
        <v>10006.9</v>
      </c>
      <c r="AS157">
        <v>0</v>
      </c>
      <c r="AT157">
        <v>617.218</v>
      </c>
      <c r="AU157">
        <v>0</v>
      </c>
      <c r="AV157" t="s">
        <v>204</v>
      </c>
      <c r="AW157">
        <v>0</v>
      </c>
      <c r="AX157">
        <v>-1.442</v>
      </c>
      <c r="AY157">
        <v>-0.036</v>
      </c>
      <c r="AZ157">
        <v>0</v>
      </c>
      <c r="BA157">
        <v>0</v>
      </c>
      <c r="BB157">
        <v>0</v>
      </c>
      <c r="BC157">
        <v>0</v>
      </c>
      <c r="BD157">
        <v>402.087090163934</v>
      </c>
      <c r="BE157">
        <v>-1.04527270326527</v>
      </c>
      <c r="BF157">
        <v>0.309664493327603</v>
      </c>
      <c r="BG157">
        <v>-1</v>
      </c>
      <c r="BH157">
        <v>0</v>
      </c>
      <c r="BI157">
        <v>0</v>
      </c>
      <c r="BJ157" t="s">
        <v>205</v>
      </c>
      <c r="BK157">
        <v>1.88463</v>
      </c>
      <c r="BL157">
        <v>1.88159</v>
      </c>
      <c r="BM157">
        <v>1.88312</v>
      </c>
      <c r="BN157">
        <v>1.88187</v>
      </c>
      <c r="BO157">
        <v>1.88373</v>
      </c>
      <c r="BP157">
        <v>1.88309</v>
      </c>
      <c r="BQ157">
        <v>1.88477</v>
      </c>
      <c r="BR157">
        <v>1.88224</v>
      </c>
      <c r="BS157" t="s">
        <v>206</v>
      </c>
      <c r="BT157" t="s">
        <v>17</v>
      </c>
      <c r="BU157" t="s">
        <v>17</v>
      </c>
      <c r="BV157" t="s">
        <v>17</v>
      </c>
      <c r="BW157" t="s">
        <v>207</v>
      </c>
      <c r="BX157" t="s">
        <v>208</v>
      </c>
      <c r="BY157" t="s">
        <v>209</v>
      </c>
      <c r="BZ157" t="s">
        <v>209</v>
      </c>
      <c r="CA157" t="s">
        <v>209</v>
      </c>
      <c r="CB157" t="s">
        <v>209</v>
      </c>
      <c r="CC157">
        <v>5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1313.4</v>
      </c>
      <c r="CJ157">
        <v>1.59918</v>
      </c>
      <c r="CK157">
        <v>4.61466</v>
      </c>
      <c r="CL157">
        <v>7.14856</v>
      </c>
      <c r="CM157">
        <v>29.9999</v>
      </c>
      <c r="CN157">
        <v>7.03214</v>
      </c>
      <c r="CO157">
        <v>7.21049</v>
      </c>
      <c r="CP157">
        <v>-1</v>
      </c>
      <c r="CQ157">
        <v>100</v>
      </c>
      <c r="CR157">
        <v>81.7702</v>
      </c>
      <c r="CS157">
        <v>-999.9</v>
      </c>
      <c r="CT157">
        <v>400</v>
      </c>
      <c r="CU157">
        <v>0.61383</v>
      </c>
      <c r="CV157">
        <v>104.341</v>
      </c>
      <c r="CW157">
        <v>103.744</v>
      </c>
    </row>
    <row r="158" spans="1:101">
      <c r="A158">
        <v>144</v>
      </c>
      <c r="B158">
        <v>1550836873.8</v>
      </c>
      <c r="C158">
        <v>373.099999904633</v>
      </c>
      <c r="D158" t="s">
        <v>496</v>
      </c>
      <c r="E158" t="s">
        <v>497</v>
      </c>
      <c r="F158">
        <f>J158+I158+M158*K158</f>
        <v>0</v>
      </c>
      <c r="G158">
        <f>(1000*AM158)/(L158*(AO158+273.15))</f>
        <v>0</v>
      </c>
      <c r="H158">
        <f>((G158*F158*(1-(AJ158/1000)))/(100*K158))*(BE158/60)</f>
        <v>0</v>
      </c>
      <c r="I158" t="s">
        <v>197</v>
      </c>
      <c r="J158" t="s">
        <v>198</v>
      </c>
      <c r="K158" t="s">
        <v>199</v>
      </c>
      <c r="L158" t="s">
        <v>200</v>
      </c>
      <c r="M158" t="s">
        <v>201</v>
      </c>
      <c r="N158" t="s">
        <v>202</v>
      </c>
      <c r="O158" t="s">
        <v>203</v>
      </c>
      <c r="Q158">
        <v>1550836873.8</v>
      </c>
      <c r="R158">
        <f>AL158*Y158*(AJ158-AK158)/(100*AF158*(1000-Y158*AJ158))</f>
        <v>0</v>
      </c>
      <c r="S158">
        <f>AL158*Y158*(AI158-AH158*(1000-Y158*AK158)/(1000-Y158*AJ158))/(100*AF158)</f>
        <v>0</v>
      </c>
      <c r="T158">
        <f>(U158/V158*100)</f>
        <v>0</v>
      </c>
      <c r="U158">
        <f>AJ158*(AM158+AN158)/1000</f>
        <v>0</v>
      </c>
      <c r="V158">
        <f>0.61365*exp(17.502*AO158/(240.97+AO158))</f>
        <v>0</v>
      </c>
      <c r="W158">
        <v>142</v>
      </c>
      <c r="X158">
        <v>10</v>
      </c>
      <c r="Y158">
        <f>IF(W158*$H$11&gt;=AA158,1.0,(AA158/(AA158-W158*$H$11)))</f>
        <v>0</v>
      </c>
      <c r="Z158">
        <f>(Y158-1)*100</f>
        <v>0</v>
      </c>
      <c r="AA158">
        <f>MAX(0,($B$11+$C$11*AR158)/(1+$D$11*AR158)*AM158/(AO158+273)*$E$11)</f>
        <v>0</v>
      </c>
      <c r="AB158">
        <f>$B$9*AS158+$C$9*AT158</f>
        <v>0</v>
      </c>
      <c r="AC158">
        <f>AB158*AD158</f>
        <v>0</v>
      </c>
      <c r="AD158">
        <f>($B$9*$D$7+$C$9*$D$7)/($B$9+$C$9)</f>
        <v>0</v>
      </c>
      <c r="AE158">
        <f>($B$9*$K$7+$C$9*$K$7)/($B$9+$C$9)</f>
        <v>0</v>
      </c>
      <c r="AF158">
        <v>10</v>
      </c>
      <c r="AG158">
        <v>1550836873.8</v>
      </c>
      <c r="AH158">
        <v>398.616</v>
      </c>
      <c r="AI158">
        <v>399.305</v>
      </c>
      <c r="AJ158">
        <v>7.51604</v>
      </c>
      <c r="AK158">
        <v>3.07247</v>
      </c>
      <c r="AL158">
        <v>1405.66</v>
      </c>
      <c r="AM158">
        <v>99.4571</v>
      </c>
      <c r="AN158">
        <v>0.0225441</v>
      </c>
      <c r="AO158">
        <v>4.24766</v>
      </c>
      <c r="AP158">
        <v>999.9</v>
      </c>
      <c r="AQ158">
        <v>999.9</v>
      </c>
      <c r="AR158">
        <v>9999.38</v>
      </c>
      <c r="AS158">
        <v>0</v>
      </c>
      <c r="AT158">
        <v>617.501</v>
      </c>
      <c r="AU158">
        <v>0</v>
      </c>
      <c r="AV158" t="s">
        <v>204</v>
      </c>
      <c r="AW158">
        <v>0</v>
      </c>
      <c r="AX158">
        <v>-1.442</v>
      </c>
      <c r="AY158">
        <v>-0.036</v>
      </c>
      <c r="AZ158">
        <v>0</v>
      </c>
      <c r="BA158">
        <v>0</v>
      </c>
      <c r="BB158">
        <v>0</v>
      </c>
      <c r="BC158">
        <v>0</v>
      </c>
      <c r="BD158">
        <v>402.058819672131</v>
      </c>
      <c r="BE158">
        <v>-1.04629042879764</v>
      </c>
      <c r="BF158">
        <v>0.309899508206737</v>
      </c>
      <c r="BG158">
        <v>-1</v>
      </c>
      <c r="BH158">
        <v>0</v>
      </c>
      <c r="BI158">
        <v>0</v>
      </c>
      <c r="BJ158" t="s">
        <v>205</v>
      </c>
      <c r="BK158">
        <v>1.88463</v>
      </c>
      <c r="BL158">
        <v>1.88158</v>
      </c>
      <c r="BM158">
        <v>1.88311</v>
      </c>
      <c r="BN158">
        <v>1.88187</v>
      </c>
      <c r="BO158">
        <v>1.88372</v>
      </c>
      <c r="BP158">
        <v>1.88309</v>
      </c>
      <c r="BQ158">
        <v>1.88477</v>
      </c>
      <c r="BR158">
        <v>1.88225</v>
      </c>
      <c r="BS158" t="s">
        <v>206</v>
      </c>
      <c r="BT158" t="s">
        <v>17</v>
      </c>
      <c r="BU158" t="s">
        <v>17</v>
      </c>
      <c r="BV158" t="s">
        <v>17</v>
      </c>
      <c r="BW158" t="s">
        <v>207</v>
      </c>
      <c r="BX158" t="s">
        <v>208</v>
      </c>
      <c r="BY158" t="s">
        <v>209</v>
      </c>
      <c r="BZ158" t="s">
        <v>209</v>
      </c>
      <c r="CA158" t="s">
        <v>209</v>
      </c>
      <c r="CB158" t="s">
        <v>209</v>
      </c>
      <c r="CC158">
        <v>5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1301.51</v>
      </c>
      <c r="CJ158">
        <v>1.59918</v>
      </c>
      <c r="CK158">
        <v>4.62112</v>
      </c>
      <c r="CL158">
        <v>7.14832</v>
      </c>
      <c r="CM158">
        <v>29.9999</v>
      </c>
      <c r="CN158">
        <v>7.03033</v>
      </c>
      <c r="CO158">
        <v>7.2097</v>
      </c>
      <c r="CP158">
        <v>-1</v>
      </c>
      <c r="CQ158">
        <v>100</v>
      </c>
      <c r="CR158">
        <v>81.7702</v>
      </c>
      <c r="CS158">
        <v>-999.9</v>
      </c>
      <c r="CT158">
        <v>400</v>
      </c>
      <c r="CU158">
        <v>0.510427</v>
      </c>
      <c r="CV158">
        <v>104.341</v>
      </c>
      <c r="CW158">
        <v>103.744</v>
      </c>
    </row>
    <row r="159" spans="1:101">
      <c r="A159">
        <v>145</v>
      </c>
      <c r="B159">
        <v>1550836875.8</v>
      </c>
      <c r="C159">
        <v>375.099999904633</v>
      </c>
      <c r="D159" t="s">
        <v>498</v>
      </c>
      <c r="E159" t="s">
        <v>499</v>
      </c>
      <c r="F159">
        <f>J159+I159+M159*K159</f>
        <v>0</v>
      </c>
      <c r="G159">
        <f>(1000*AM159)/(L159*(AO159+273.15))</f>
        <v>0</v>
      </c>
      <c r="H159">
        <f>((G159*F159*(1-(AJ159/1000)))/(100*K159))*(BE159/60)</f>
        <v>0</v>
      </c>
      <c r="I159" t="s">
        <v>197</v>
      </c>
      <c r="J159" t="s">
        <v>198</v>
      </c>
      <c r="K159" t="s">
        <v>199</v>
      </c>
      <c r="L159" t="s">
        <v>200</v>
      </c>
      <c r="M159" t="s">
        <v>201</v>
      </c>
      <c r="N159" t="s">
        <v>202</v>
      </c>
      <c r="O159" t="s">
        <v>203</v>
      </c>
      <c r="Q159">
        <v>1550836875.8</v>
      </c>
      <c r="R159">
        <f>AL159*Y159*(AJ159-AK159)/(100*AF159*(1000-Y159*AJ159))</f>
        <v>0</v>
      </c>
      <c r="S159">
        <f>AL159*Y159*(AI159-AH159*(1000-Y159*AK159)/(1000-Y159*AJ159))/(100*AF159)</f>
        <v>0</v>
      </c>
      <c r="T159">
        <f>(U159/V159*100)</f>
        <v>0</v>
      </c>
      <c r="U159">
        <f>AJ159*(AM159+AN159)/1000</f>
        <v>0</v>
      </c>
      <c r="V159">
        <f>0.61365*exp(17.502*AO159/(240.97+AO159))</f>
        <v>0</v>
      </c>
      <c r="W159">
        <v>151</v>
      </c>
      <c r="X159">
        <v>11</v>
      </c>
      <c r="Y159">
        <f>IF(W159*$H$11&gt;=AA159,1.0,(AA159/(AA159-W159*$H$11)))</f>
        <v>0</v>
      </c>
      <c r="Z159">
        <f>(Y159-1)*100</f>
        <v>0</v>
      </c>
      <c r="AA159">
        <f>MAX(0,($B$11+$C$11*AR159)/(1+$D$11*AR159)*AM159/(AO159+273)*$E$11)</f>
        <v>0</v>
      </c>
      <c r="AB159">
        <f>$B$9*AS159+$C$9*AT159</f>
        <v>0</v>
      </c>
      <c r="AC159">
        <f>AB159*AD159</f>
        <v>0</v>
      </c>
      <c r="AD159">
        <f>($B$9*$D$7+$C$9*$D$7)/($B$9+$C$9)</f>
        <v>0</v>
      </c>
      <c r="AE159">
        <f>($B$9*$K$7+$C$9*$K$7)/($B$9+$C$9)</f>
        <v>0</v>
      </c>
      <c r="AF159">
        <v>10</v>
      </c>
      <c r="AG159">
        <v>1550836875.8</v>
      </c>
      <c r="AH159">
        <v>398.549</v>
      </c>
      <c r="AI159">
        <v>399.307</v>
      </c>
      <c r="AJ159">
        <v>7.52823</v>
      </c>
      <c r="AK159">
        <v>3.07179</v>
      </c>
      <c r="AL159">
        <v>1405.99</v>
      </c>
      <c r="AM159">
        <v>99.4572</v>
      </c>
      <c r="AN159">
        <v>0.0229043</v>
      </c>
      <c r="AO159">
        <v>4.25925</v>
      </c>
      <c r="AP159">
        <v>999.9</v>
      </c>
      <c r="AQ159">
        <v>999.9</v>
      </c>
      <c r="AR159">
        <v>9976.88</v>
      </c>
      <c r="AS159">
        <v>0</v>
      </c>
      <c r="AT159">
        <v>618.246</v>
      </c>
      <c r="AU159">
        <v>0</v>
      </c>
      <c r="AV159" t="s">
        <v>204</v>
      </c>
      <c r="AW159">
        <v>0</v>
      </c>
      <c r="AX159">
        <v>-1.442</v>
      </c>
      <c r="AY159">
        <v>-0.036</v>
      </c>
      <c r="AZ159">
        <v>0</v>
      </c>
      <c r="BA159">
        <v>0</v>
      </c>
      <c r="BB159">
        <v>0</v>
      </c>
      <c r="BC159">
        <v>0</v>
      </c>
      <c r="BD159">
        <v>402.029713114754</v>
      </c>
      <c r="BE159">
        <v>-1.03449770744614</v>
      </c>
      <c r="BF159">
        <v>0.307009437552066</v>
      </c>
      <c r="BG159">
        <v>-1</v>
      </c>
      <c r="BH159">
        <v>0</v>
      </c>
      <c r="BI159">
        <v>0</v>
      </c>
      <c r="BJ159" t="s">
        <v>205</v>
      </c>
      <c r="BK159">
        <v>1.88461</v>
      </c>
      <c r="BL159">
        <v>1.88157</v>
      </c>
      <c r="BM159">
        <v>1.88309</v>
      </c>
      <c r="BN159">
        <v>1.88187</v>
      </c>
      <c r="BO159">
        <v>1.88372</v>
      </c>
      <c r="BP159">
        <v>1.88309</v>
      </c>
      <c r="BQ159">
        <v>1.88477</v>
      </c>
      <c r="BR159">
        <v>1.88226</v>
      </c>
      <c r="BS159" t="s">
        <v>206</v>
      </c>
      <c r="BT159" t="s">
        <v>17</v>
      </c>
      <c r="BU159" t="s">
        <v>17</v>
      </c>
      <c r="BV159" t="s">
        <v>17</v>
      </c>
      <c r="BW159" t="s">
        <v>207</v>
      </c>
      <c r="BX159" t="s">
        <v>208</v>
      </c>
      <c r="BY159" t="s">
        <v>209</v>
      </c>
      <c r="BZ159" t="s">
        <v>209</v>
      </c>
      <c r="CA159" t="s">
        <v>209</v>
      </c>
      <c r="CB159" t="s">
        <v>209</v>
      </c>
      <c r="CC159">
        <v>5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1294.9</v>
      </c>
      <c r="CJ159">
        <v>1.59918</v>
      </c>
      <c r="CK159">
        <v>4.62744</v>
      </c>
      <c r="CL159">
        <v>7.14832</v>
      </c>
      <c r="CM159">
        <v>30.0001</v>
      </c>
      <c r="CN159">
        <v>7.0288</v>
      </c>
      <c r="CO159">
        <v>7.20888</v>
      </c>
      <c r="CP159">
        <v>-1</v>
      </c>
      <c r="CQ159">
        <v>100</v>
      </c>
      <c r="CR159">
        <v>81.7702</v>
      </c>
      <c r="CS159">
        <v>-999.9</v>
      </c>
      <c r="CT159">
        <v>400</v>
      </c>
      <c r="CU159">
        <v>0.409617</v>
      </c>
      <c r="CV159">
        <v>104.34</v>
      </c>
      <c r="CW159">
        <v>103.744</v>
      </c>
    </row>
    <row r="160" spans="1:101">
      <c r="A160">
        <v>146</v>
      </c>
      <c r="B160">
        <v>1550836877.8</v>
      </c>
      <c r="C160">
        <v>377.099999904633</v>
      </c>
      <c r="D160" t="s">
        <v>500</v>
      </c>
      <c r="E160" t="s">
        <v>501</v>
      </c>
      <c r="F160">
        <f>J160+I160+M160*K160</f>
        <v>0</v>
      </c>
      <c r="G160">
        <f>(1000*AM160)/(L160*(AO160+273.15))</f>
        <v>0</v>
      </c>
      <c r="H160">
        <f>((G160*F160*(1-(AJ160/1000)))/(100*K160))*(BE160/60)</f>
        <v>0</v>
      </c>
      <c r="I160" t="s">
        <v>197</v>
      </c>
      <c r="J160" t="s">
        <v>198</v>
      </c>
      <c r="K160" t="s">
        <v>199</v>
      </c>
      <c r="L160" t="s">
        <v>200</v>
      </c>
      <c r="M160" t="s">
        <v>201</v>
      </c>
      <c r="N160" t="s">
        <v>202</v>
      </c>
      <c r="O160" t="s">
        <v>203</v>
      </c>
      <c r="Q160">
        <v>1550836877.8</v>
      </c>
      <c r="R160">
        <f>AL160*Y160*(AJ160-AK160)/(100*AF160*(1000-Y160*AJ160))</f>
        <v>0</v>
      </c>
      <c r="S160">
        <f>AL160*Y160*(AI160-AH160*(1000-Y160*AK160)/(1000-Y160*AJ160))/(100*AF160)</f>
        <v>0</v>
      </c>
      <c r="T160">
        <f>(U160/V160*100)</f>
        <v>0</v>
      </c>
      <c r="U160">
        <f>AJ160*(AM160+AN160)/1000</f>
        <v>0</v>
      </c>
      <c r="V160">
        <f>0.61365*exp(17.502*AO160/(240.97+AO160))</f>
        <v>0</v>
      </c>
      <c r="W160">
        <v>145</v>
      </c>
      <c r="X160">
        <v>10</v>
      </c>
      <c r="Y160">
        <f>IF(W160*$H$11&gt;=AA160,1.0,(AA160/(AA160-W160*$H$11)))</f>
        <v>0</v>
      </c>
      <c r="Z160">
        <f>(Y160-1)*100</f>
        <v>0</v>
      </c>
      <c r="AA160">
        <f>MAX(0,($B$11+$C$11*AR160)/(1+$D$11*AR160)*AM160/(AO160+273)*$E$11)</f>
        <v>0</v>
      </c>
      <c r="AB160">
        <f>$B$9*AS160+$C$9*AT160</f>
        <v>0</v>
      </c>
      <c r="AC160">
        <f>AB160*AD160</f>
        <v>0</v>
      </c>
      <c r="AD160">
        <f>($B$9*$D$7+$C$9*$D$7)/($B$9+$C$9)</f>
        <v>0</v>
      </c>
      <c r="AE160">
        <f>($B$9*$K$7+$C$9*$K$7)/($B$9+$C$9)</f>
        <v>0</v>
      </c>
      <c r="AF160">
        <v>10</v>
      </c>
      <c r="AG160">
        <v>1550836877.8</v>
      </c>
      <c r="AH160">
        <v>398.53</v>
      </c>
      <c r="AI160">
        <v>399.293</v>
      </c>
      <c r="AJ160">
        <v>7.54145</v>
      </c>
      <c r="AK160">
        <v>3.07114</v>
      </c>
      <c r="AL160">
        <v>1406.01</v>
      </c>
      <c r="AM160">
        <v>99.4583</v>
      </c>
      <c r="AN160">
        <v>0.0226629</v>
      </c>
      <c r="AO160">
        <v>4.27203</v>
      </c>
      <c r="AP160">
        <v>999.9</v>
      </c>
      <c r="AQ160">
        <v>999.9</v>
      </c>
      <c r="AR160">
        <v>10005</v>
      </c>
      <c r="AS160">
        <v>0</v>
      </c>
      <c r="AT160">
        <v>618.424</v>
      </c>
      <c r="AU160">
        <v>0</v>
      </c>
      <c r="AV160" t="s">
        <v>204</v>
      </c>
      <c r="AW160">
        <v>0</v>
      </c>
      <c r="AX160">
        <v>-1.442</v>
      </c>
      <c r="AY160">
        <v>-0.036</v>
      </c>
      <c r="AZ160">
        <v>0</v>
      </c>
      <c r="BA160">
        <v>0</v>
      </c>
      <c r="BB160">
        <v>0</v>
      </c>
      <c r="BC160">
        <v>0</v>
      </c>
      <c r="BD160">
        <v>401.998614754098</v>
      </c>
      <c r="BE160">
        <v>-1.0188406244897</v>
      </c>
      <c r="BF160">
        <v>0.302870216394808</v>
      </c>
      <c r="BG160">
        <v>-1</v>
      </c>
      <c r="BH160">
        <v>0</v>
      </c>
      <c r="BI160">
        <v>0</v>
      </c>
      <c r="BJ160" t="s">
        <v>205</v>
      </c>
      <c r="BK160">
        <v>1.88462</v>
      </c>
      <c r="BL160">
        <v>1.88157</v>
      </c>
      <c r="BM160">
        <v>1.88311</v>
      </c>
      <c r="BN160">
        <v>1.88187</v>
      </c>
      <c r="BO160">
        <v>1.88372</v>
      </c>
      <c r="BP160">
        <v>1.88309</v>
      </c>
      <c r="BQ160">
        <v>1.88477</v>
      </c>
      <c r="BR160">
        <v>1.88226</v>
      </c>
      <c r="BS160" t="s">
        <v>206</v>
      </c>
      <c r="BT160" t="s">
        <v>17</v>
      </c>
      <c r="BU160" t="s">
        <v>17</v>
      </c>
      <c r="BV160" t="s">
        <v>17</v>
      </c>
      <c r="BW160" t="s">
        <v>207</v>
      </c>
      <c r="BX160" t="s">
        <v>208</v>
      </c>
      <c r="BY160" t="s">
        <v>209</v>
      </c>
      <c r="BZ160" t="s">
        <v>209</v>
      </c>
      <c r="CA160" t="s">
        <v>209</v>
      </c>
      <c r="CB160" t="s">
        <v>209</v>
      </c>
      <c r="CC160">
        <v>5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1299.13</v>
      </c>
      <c r="CJ160">
        <v>1.59918</v>
      </c>
      <c r="CK160">
        <v>4.63453</v>
      </c>
      <c r="CL160">
        <v>7.14832</v>
      </c>
      <c r="CM160">
        <v>30.0002</v>
      </c>
      <c r="CN160">
        <v>7.02728</v>
      </c>
      <c r="CO160">
        <v>7.20813</v>
      </c>
      <c r="CP160">
        <v>-1</v>
      </c>
      <c r="CQ160">
        <v>100</v>
      </c>
      <c r="CR160">
        <v>81.3804</v>
      </c>
      <c r="CS160">
        <v>-999.9</v>
      </c>
      <c r="CT160">
        <v>400</v>
      </c>
      <c r="CU160">
        <v>0.302307</v>
      </c>
      <c r="CV160">
        <v>104.339</v>
      </c>
      <c r="CW160">
        <v>103.743</v>
      </c>
    </row>
    <row r="161" spans="1:101">
      <c r="A161">
        <v>147</v>
      </c>
      <c r="B161">
        <v>1550836879.8</v>
      </c>
      <c r="C161">
        <v>379.099999904633</v>
      </c>
      <c r="D161" t="s">
        <v>502</v>
      </c>
      <c r="E161" t="s">
        <v>503</v>
      </c>
      <c r="F161">
        <f>J161+I161+M161*K161</f>
        <v>0</v>
      </c>
      <c r="G161">
        <f>(1000*AM161)/(L161*(AO161+273.15))</f>
        <v>0</v>
      </c>
      <c r="H161">
        <f>((G161*F161*(1-(AJ161/1000)))/(100*K161))*(BE161/60)</f>
        <v>0</v>
      </c>
      <c r="I161" t="s">
        <v>197</v>
      </c>
      <c r="J161" t="s">
        <v>198</v>
      </c>
      <c r="K161" t="s">
        <v>199</v>
      </c>
      <c r="L161" t="s">
        <v>200</v>
      </c>
      <c r="M161" t="s">
        <v>201</v>
      </c>
      <c r="N161" t="s">
        <v>202</v>
      </c>
      <c r="O161" t="s">
        <v>203</v>
      </c>
      <c r="Q161">
        <v>1550836879.8</v>
      </c>
      <c r="R161">
        <f>AL161*Y161*(AJ161-AK161)/(100*AF161*(1000-Y161*AJ161))</f>
        <v>0</v>
      </c>
      <c r="S161">
        <f>AL161*Y161*(AI161-AH161*(1000-Y161*AK161)/(1000-Y161*AJ161))/(100*AF161)</f>
        <v>0</v>
      </c>
      <c r="T161">
        <f>(U161/V161*100)</f>
        <v>0</v>
      </c>
      <c r="U161">
        <f>AJ161*(AM161+AN161)/1000</f>
        <v>0</v>
      </c>
      <c r="V161">
        <f>0.61365*exp(17.502*AO161/(240.97+AO161))</f>
        <v>0</v>
      </c>
      <c r="W161">
        <v>153</v>
      </c>
      <c r="X161">
        <v>11</v>
      </c>
      <c r="Y161">
        <f>IF(W161*$H$11&gt;=AA161,1.0,(AA161/(AA161-W161*$H$11)))</f>
        <v>0</v>
      </c>
      <c r="Z161">
        <f>(Y161-1)*100</f>
        <v>0</v>
      </c>
      <c r="AA161">
        <f>MAX(0,($B$11+$C$11*AR161)/(1+$D$11*AR161)*AM161/(AO161+273)*$E$11)</f>
        <v>0</v>
      </c>
      <c r="AB161">
        <f>$B$9*AS161+$C$9*AT161</f>
        <v>0</v>
      </c>
      <c r="AC161">
        <f>AB161*AD161</f>
        <v>0</v>
      </c>
      <c r="AD161">
        <f>($B$9*$D$7+$C$9*$D$7)/($B$9+$C$9)</f>
        <v>0</v>
      </c>
      <c r="AE161">
        <f>($B$9*$K$7+$C$9*$K$7)/($B$9+$C$9)</f>
        <v>0</v>
      </c>
      <c r="AF161">
        <v>10</v>
      </c>
      <c r="AG161">
        <v>1550836879.8</v>
      </c>
      <c r="AH161">
        <v>398.513</v>
      </c>
      <c r="AI161">
        <v>399.294</v>
      </c>
      <c r="AJ161">
        <v>7.55818</v>
      </c>
      <c r="AK161">
        <v>3.07047</v>
      </c>
      <c r="AL161">
        <v>1406.07</v>
      </c>
      <c r="AM161">
        <v>99.4585</v>
      </c>
      <c r="AN161">
        <v>0.0224123</v>
      </c>
      <c r="AO161">
        <v>4.29063</v>
      </c>
      <c r="AP161">
        <v>999.9</v>
      </c>
      <c r="AQ161">
        <v>999.9</v>
      </c>
      <c r="AR161">
        <v>9993.75</v>
      </c>
      <c r="AS161">
        <v>0</v>
      </c>
      <c r="AT161">
        <v>618.645</v>
      </c>
      <c r="AU161">
        <v>0</v>
      </c>
      <c r="AV161" t="s">
        <v>204</v>
      </c>
      <c r="AW161">
        <v>0</v>
      </c>
      <c r="AX161">
        <v>-1.442</v>
      </c>
      <c r="AY161">
        <v>-0.036</v>
      </c>
      <c r="AZ161">
        <v>0</v>
      </c>
      <c r="BA161">
        <v>0</v>
      </c>
      <c r="BB161">
        <v>0</v>
      </c>
      <c r="BC161">
        <v>0</v>
      </c>
      <c r="BD161">
        <v>401.967713114754</v>
      </c>
      <c r="BE161">
        <v>-1.002465680336</v>
      </c>
      <c r="BF161">
        <v>0.298516234545159</v>
      </c>
      <c r="BG161">
        <v>-1</v>
      </c>
      <c r="BH161">
        <v>0</v>
      </c>
      <c r="BI161">
        <v>0</v>
      </c>
      <c r="BJ161" t="s">
        <v>205</v>
      </c>
      <c r="BK161">
        <v>1.88463</v>
      </c>
      <c r="BL161">
        <v>1.88157</v>
      </c>
      <c r="BM161">
        <v>1.88314</v>
      </c>
      <c r="BN161">
        <v>1.88187</v>
      </c>
      <c r="BO161">
        <v>1.88372</v>
      </c>
      <c r="BP161">
        <v>1.88309</v>
      </c>
      <c r="BQ161">
        <v>1.88477</v>
      </c>
      <c r="BR161">
        <v>1.88229</v>
      </c>
      <c r="BS161" t="s">
        <v>206</v>
      </c>
      <c r="BT161" t="s">
        <v>17</v>
      </c>
      <c r="BU161" t="s">
        <v>17</v>
      </c>
      <c r="BV161" t="s">
        <v>17</v>
      </c>
      <c r="BW161" t="s">
        <v>207</v>
      </c>
      <c r="BX161" t="s">
        <v>208</v>
      </c>
      <c r="BY161" t="s">
        <v>209</v>
      </c>
      <c r="BZ161" t="s">
        <v>209</v>
      </c>
      <c r="CA161" t="s">
        <v>209</v>
      </c>
      <c r="CB161" t="s">
        <v>209</v>
      </c>
      <c r="CC161">
        <v>5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1293.35</v>
      </c>
      <c r="CJ161">
        <v>1.59917</v>
      </c>
      <c r="CK161">
        <v>4.64188</v>
      </c>
      <c r="CL161">
        <v>7.14832</v>
      </c>
      <c r="CM161">
        <v>30.0001</v>
      </c>
      <c r="CN161">
        <v>7.02574</v>
      </c>
      <c r="CO161">
        <v>7.20715</v>
      </c>
      <c r="CP161">
        <v>-1</v>
      </c>
      <c r="CQ161">
        <v>100</v>
      </c>
      <c r="CR161">
        <v>81.3804</v>
      </c>
      <c r="CS161">
        <v>-999.9</v>
      </c>
      <c r="CT161">
        <v>400</v>
      </c>
      <c r="CU161">
        <v>0.232194</v>
      </c>
      <c r="CV161">
        <v>104.339</v>
      </c>
      <c r="CW161">
        <v>103.743</v>
      </c>
    </row>
    <row r="162" spans="1:101">
      <c r="A162">
        <v>148</v>
      </c>
      <c r="B162">
        <v>1550836881.8</v>
      </c>
      <c r="C162">
        <v>381.099999904633</v>
      </c>
      <c r="D162" t="s">
        <v>504</v>
      </c>
      <c r="E162" t="s">
        <v>505</v>
      </c>
      <c r="F162">
        <f>J162+I162+M162*K162</f>
        <v>0</v>
      </c>
      <c r="G162">
        <f>(1000*AM162)/(L162*(AO162+273.15))</f>
        <v>0</v>
      </c>
      <c r="H162">
        <f>((G162*F162*(1-(AJ162/1000)))/(100*K162))*(BE162/60)</f>
        <v>0</v>
      </c>
      <c r="I162" t="s">
        <v>197</v>
      </c>
      <c r="J162" t="s">
        <v>198</v>
      </c>
      <c r="K162" t="s">
        <v>199</v>
      </c>
      <c r="L162" t="s">
        <v>200</v>
      </c>
      <c r="M162" t="s">
        <v>201</v>
      </c>
      <c r="N162" t="s">
        <v>202</v>
      </c>
      <c r="O162" t="s">
        <v>203</v>
      </c>
      <c r="Q162">
        <v>1550836881.8</v>
      </c>
      <c r="R162">
        <f>AL162*Y162*(AJ162-AK162)/(100*AF162*(1000-Y162*AJ162))</f>
        <v>0</v>
      </c>
      <c r="S162">
        <f>AL162*Y162*(AI162-AH162*(1000-Y162*AK162)/(1000-Y162*AJ162))/(100*AF162)</f>
        <v>0</v>
      </c>
      <c r="T162">
        <f>(U162/V162*100)</f>
        <v>0</v>
      </c>
      <c r="U162">
        <f>AJ162*(AM162+AN162)/1000</f>
        <v>0</v>
      </c>
      <c r="V162">
        <f>0.61365*exp(17.502*AO162/(240.97+AO162))</f>
        <v>0</v>
      </c>
      <c r="W162">
        <v>160</v>
      </c>
      <c r="X162">
        <v>11</v>
      </c>
      <c r="Y162">
        <f>IF(W162*$H$11&gt;=AA162,1.0,(AA162/(AA162-W162*$H$11)))</f>
        <v>0</v>
      </c>
      <c r="Z162">
        <f>(Y162-1)*100</f>
        <v>0</v>
      </c>
      <c r="AA162">
        <f>MAX(0,($B$11+$C$11*AR162)/(1+$D$11*AR162)*AM162/(AO162+273)*$E$11)</f>
        <v>0</v>
      </c>
      <c r="AB162">
        <f>$B$9*AS162+$C$9*AT162</f>
        <v>0</v>
      </c>
      <c r="AC162">
        <f>AB162*AD162</f>
        <v>0</v>
      </c>
      <c r="AD162">
        <f>($B$9*$D$7+$C$9*$D$7)/($B$9+$C$9)</f>
        <v>0</v>
      </c>
      <c r="AE162">
        <f>($B$9*$K$7+$C$9*$K$7)/($B$9+$C$9)</f>
        <v>0</v>
      </c>
      <c r="AF162">
        <v>10</v>
      </c>
      <c r="AG162">
        <v>1550836881.8</v>
      </c>
      <c r="AH162">
        <v>398.48</v>
      </c>
      <c r="AI162">
        <v>399.328</v>
      </c>
      <c r="AJ162">
        <v>7.56818</v>
      </c>
      <c r="AK162">
        <v>3.06946</v>
      </c>
      <c r="AL162">
        <v>1405.98</v>
      </c>
      <c r="AM162">
        <v>99.4579</v>
      </c>
      <c r="AN162">
        <v>0.0224832</v>
      </c>
      <c r="AO162">
        <v>4.29923</v>
      </c>
      <c r="AP162">
        <v>999.9</v>
      </c>
      <c r="AQ162">
        <v>999.9</v>
      </c>
      <c r="AR162">
        <v>9991.88</v>
      </c>
      <c r="AS162">
        <v>0</v>
      </c>
      <c r="AT162">
        <v>619.577</v>
      </c>
      <c r="AU162">
        <v>0</v>
      </c>
      <c r="AV162" t="s">
        <v>204</v>
      </c>
      <c r="AW162">
        <v>0</v>
      </c>
      <c r="AX162">
        <v>-1.442</v>
      </c>
      <c r="AY162">
        <v>-0.036</v>
      </c>
      <c r="AZ162">
        <v>0</v>
      </c>
      <c r="BA162">
        <v>0</v>
      </c>
      <c r="BB162">
        <v>0</v>
      </c>
      <c r="BC162">
        <v>0</v>
      </c>
      <c r="BD162">
        <v>401.937344262295</v>
      </c>
      <c r="BE162">
        <v>-0.982422148548212</v>
      </c>
      <c r="BF162">
        <v>0.293195922032669</v>
      </c>
      <c r="BG162">
        <v>-1</v>
      </c>
      <c r="BH162">
        <v>0</v>
      </c>
      <c r="BI162">
        <v>0</v>
      </c>
      <c r="BJ162" t="s">
        <v>205</v>
      </c>
      <c r="BK162">
        <v>1.88463</v>
      </c>
      <c r="BL162">
        <v>1.88157</v>
      </c>
      <c r="BM162">
        <v>1.88312</v>
      </c>
      <c r="BN162">
        <v>1.88187</v>
      </c>
      <c r="BO162">
        <v>1.88371</v>
      </c>
      <c r="BP162">
        <v>1.88309</v>
      </c>
      <c r="BQ162">
        <v>1.88477</v>
      </c>
      <c r="BR162">
        <v>1.88229</v>
      </c>
      <c r="BS162" t="s">
        <v>206</v>
      </c>
      <c r="BT162" t="s">
        <v>17</v>
      </c>
      <c r="BU162" t="s">
        <v>17</v>
      </c>
      <c r="BV162" t="s">
        <v>17</v>
      </c>
      <c r="BW162" t="s">
        <v>207</v>
      </c>
      <c r="BX162" t="s">
        <v>208</v>
      </c>
      <c r="BY162" t="s">
        <v>209</v>
      </c>
      <c r="BZ162" t="s">
        <v>209</v>
      </c>
      <c r="CA162" t="s">
        <v>209</v>
      </c>
      <c r="CB162" t="s">
        <v>209</v>
      </c>
      <c r="CC162">
        <v>5</v>
      </c>
      <c r="CD162">
        <v>0</v>
      </c>
      <c r="CE162">
        <v>0</v>
      </c>
      <c r="CF162">
        <v>0</v>
      </c>
      <c r="CG162">
        <v>0</v>
      </c>
      <c r="CH162">
        <v>2</v>
      </c>
      <c r="CI162">
        <v>1287.7</v>
      </c>
      <c r="CJ162">
        <v>1.59917</v>
      </c>
      <c r="CK162">
        <v>4.64924</v>
      </c>
      <c r="CL162">
        <v>7.14832</v>
      </c>
      <c r="CM162">
        <v>29.9999</v>
      </c>
      <c r="CN162">
        <v>7.02393</v>
      </c>
      <c r="CO162">
        <v>7.20638</v>
      </c>
      <c r="CP162">
        <v>-1</v>
      </c>
      <c r="CQ162">
        <v>100</v>
      </c>
      <c r="CR162">
        <v>81.3804</v>
      </c>
      <c r="CS162">
        <v>-999.9</v>
      </c>
      <c r="CT162">
        <v>400</v>
      </c>
      <c r="CU162">
        <v>0.135388</v>
      </c>
      <c r="CV162">
        <v>104.339</v>
      </c>
      <c r="CW162">
        <v>103.744</v>
      </c>
    </row>
    <row r="163" spans="1:101">
      <c r="A163">
        <v>149</v>
      </c>
      <c r="B163">
        <v>1550836883.8</v>
      </c>
      <c r="C163">
        <v>383.099999904633</v>
      </c>
      <c r="D163" t="s">
        <v>506</v>
      </c>
      <c r="E163" t="s">
        <v>507</v>
      </c>
      <c r="F163">
        <f>J163+I163+M163*K163</f>
        <v>0</v>
      </c>
      <c r="G163">
        <f>(1000*AM163)/(L163*(AO163+273.15))</f>
        <v>0</v>
      </c>
      <c r="H163">
        <f>((G163*F163*(1-(AJ163/1000)))/(100*K163))*(BE163/60)</f>
        <v>0</v>
      </c>
      <c r="I163" t="s">
        <v>197</v>
      </c>
      <c r="J163" t="s">
        <v>198</v>
      </c>
      <c r="K163" t="s">
        <v>199</v>
      </c>
      <c r="L163" t="s">
        <v>200</v>
      </c>
      <c r="M163" t="s">
        <v>201</v>
      </c>
      <c r="N163" t="s">
        <v>202</v>
      </c>
      <c r="O163" t="s">
        <v>203</v>
      </c>
      <c r="Q163">
        <v>1550836883.8</v>
      </c>
      <c r="R163">
        <f>AL163*Y163*(AJ163-AK163)/(100*AF163*(1000-Y163*AJ163))</f>
        <v>0</v>
      </c>
      <c r="S163">
        <f>AL163*Y163*(AI163-AH163*(1000-Y163*AK163)/(1000-Y163*AJ163))/(100*AF163)</f>
        <v>0</v>
      </c>
      <c r="T163">
        <f>(U163/V163*100)</f>
        <v>0</v>
      </c>
      <c r="U163">
        <f>AJ163*(AM163+AN163)/1000</f>
        <v>0</v>
      </c>
      <c r="V163">
        <f>0.61365*exp(17.502*AO163/(240.97+AO163))</f>
        <v>0</v>
      </c>
      <c r="W163">
        <v>137</v>
      </c>
      <c r="X163">
        <v>10</v>
      </c>
      <c r="Y163">
        <f>IF(W163*$H$11&gt;=AA163,1.0,(AA163/(AA163-W163*$H$11)))</f>
        <v>0</v>
      </c>
      <c r="Z163">
        <f>(Y163-1)*100</f>
        <v>0</v>
      </c>
      <c r="AA163">
        <f>MAX(0,($B$11+$C$11*AR163)/(1+$D$11*AR163)*AM163/(AO163+273)*$E$11)</f>
        <v>0</v>
      </c>
      <c r="AB163">
        <f>$B$9*AS163+$C$9*AT163</f>
        <v>0</v>
      </c>
      <c r="AC163">
        <f>AB163*AD163</f>
        <v>0</v>
      </c>
      <c r="AD163">
        <f>($B$9*$D$7+$C$9*$D$7)/($B$9+$C$9)</f>
        <v>0</v>
      </c>
      <c r="AE163">
        <f>($B$9*$K$7+$C$9*$K$7)/($B$9+$C$9)</f>
        <v>0</v>
      </c>
      <c r="AF163">
        <v>10</v>
      </c>
      <c r="AG163">
        <v>1550836883.8</v>
      </c>
      <c r="AH163">
        <v>398.437</v>
      </c>
      <c r="AI163">
        <v>399.315</v>
      </c>
      <c r="AJ163">
        <v>7.57519</v>
      </c>
      <c r="AK163">
        <v>3.06849</v>
      </c>
      <c r="AL163">
        <v>1405.71</v>
      </c>
      <c r="AM163">
        <v>99.459</v>
      </c>
      <c r="AN163">
        <v>0.0225423</v>
      </c>
      <c r="AO163">
        <v>4.3062</v>
      </c>
      <c r="AP163">
        <v>999.9</v>
      </c>
      <c r="AQ163">
        <v>999.9</v>
      </c>
      <c r="AR163">
        <v>10015.6</v>
      </c>
      <c r="AS163">
        <v>0</v>
      </c>
      <c r="AT163">
        <v>619.799</v>
      </c>
      <c r="AU163">
        <v>0</v>
      </c>
      <c r="AV163" t="s">
        <v>204</v>
      </c>
      <c r="AW163">
        <v>0</v>
      </c>
      <c r="AX163">
        <v>-1.442</v>
      </c>
      <c r="AY163">
        <v>-0.036</v>
      </c>
      <c r="AZ163">
        <v>0</v>
      </c>
      <c r="BA163">
        <v>0</v>
      </c>
      <c r="BB163">
        <v>0</v>
      </c>
      <c r="BC163">
        <v>0</v>
      </c>
      <c r="BD163">
        <v>401.905581967213</v>
      </c>
      <c r="BE163">
        <v>-0.95175720698141</v>
      </c>
      <c r="BF163">
        <v>0.284465960398847</v>
      </c>
      <c r="BG163">
        <v>-1</v>
      </c>
      <c r="BH163">
        <v>0</v>
      </c>
      <c r="BI163">
        <v>0</v>
      </c>
      <c r="BJ163" t="s">
        <v>205</v>
      </c>
      <c r="BK163">
        <v>1.88461</v>
      </c>
      <c r="BL163">
        <v>1.88158</v>
      </c>
      <c r="BM163">
        <v>1.88311</v>
      </c>
      <c r="BN163">
        <v>1.88187</v>
      </c>
      <c r="BO163">
        <v>1.88372</v>
      </c>
      <c r="BP163">
        <v>1.88309</v>
      </c>
      <c r="BQ163">
        <v>1.88477</v>
      </c>
      <c r="BR163">
        <v>1.88226</v>
      </c>
      <c r="BS163" t="s">
        <v>206</v>
      </c>
      <c r="BT163" t="s">
        <v>17</v>
      </c>
      <c r="BU163" t="s">
        <v>17</v>
      </c>
      <c r="BV163" t="s">
        <v>17</v>
      </c>
      <c r="BW163" t="s">
        <v>207</v>
      </c>
      <c r="BX163" t="s">
        <v>208</v>
      </c>
      <c r="BY163" t="s">
        <v>209</v>
      </c>
      <c r="BZ163" t="s">
        <v>209</v>
      </c>
      <c r="CA163" t="s">
        <v>209</v>
      </c>
      <c r="CB163" t="s">
        <v>209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1304.94</v>
      </c>
      <c r="CJ163">
        <v>1.59917</v>
      </c>
      <c r="CK163">
        <v>4.65666</v>
      </c>
      <c r="CL163">
        <v>7.14832</v>
      </c>
      <c r="CM163">
        <v>30.0001</v>
      </c>
      <c r="CN163">
        <v>7.02238</v>
      </c>
      <c r="CO163">
        <v>7.20581</v>
      </c>
      <c r="CP163">
        <v>-1</v>
      </c>
      <c r="CQ163">
        <v>100</v>
      </c>
      <c r="CR163">
        <v>80.984</v>
      </c>
      <c r="CS163">
        <v>-999.9</v>
      </c>
      <c r="CT163">
        <v>400</v>
      </c>
      <c r="CU163">
        <v>0.0318261</v>
      </c>
      <c r="CV163">
        <v>104.339</v>
      </c>
      <c r="CW163">
        <v>103.743</v>
      </c>
    </row>
    <row r="164" spans="1:101">
      <c r="A164">
        <v>150</v>
      </c>
      <c r="B164">
        <v>1550836885.8</v>
      </c>
      <c r="C164">
        <v>385.099999904633</v>
      </c>
      <c r="D164" t="s">
        <v>508</v>
      </c>
      <c r="E164" t="s">
        <v>509</v>
      </c>
      <c r="F164">
        <f>J164+I164+M164*K164</f>
        <v>0</v>
      </c>
      <c r="G164">
        <f>(1000*AM164)/(L164*(AO164+273.15))</f>
        <v>0</v>
      </c>
      <c r="H164">
        <f>((G164*F164*(1-(AJ164/1000)))/(100*K164))*(BE164/60)</f>
        <v>0</v>
      </c>
      <c r="I164" t="s">
        <v>197</v>
      </c>
      <c r="J164" t="s">
        <v>198</v>
      </c>
      <c r="K164" t="s">
        <v>199</v>
      </c>
      <c r="L164" t="s">
        <v>200</v>
      </c>
      <c r="M164" t="s">
        <v>201</v>
      </c>
      <c r="N164" t="s">
        <v>202</v>
      </c>
      <c r="O164" t="s">
        <v>203</v>
      </c>
      <c r="Q164">
        <v>1550836885.8</v>
      </c>
      <c r="R164">
        <f>AL164*Y164*(AJ164-AK164)/(100*AF164*(1000-Y164*AJ164))</f>
        <v>0</v>
      </c>
      <c r="S164">
        <f>AL164*Y164*(AI164-AH164*(1000-Y164*AK164)/(1000-Y164*AJ164))/(100*AF164)</f>
        <v>0</v>
      </c>
      <c r="T164">
        <f>(U164/V164*100)</f>
        <v>0</v>
      </c>
      <c r="U164">
        <f>AJ164*(AM164+AN164)/1000</f>
        <v>0</v>
      </c>
      <c r="V164">
        <f>0.61365*exp(17.502*AO164/(240.97+AO164))</f>
        <v>0</v>
      </c>
      <c r="W164">
        <v>106</v>
      </c>
      <c r="X164">
        <v>8</v>
      </c>
      <c r="Y164">
        <f>IF(W164*$H$11&gt;=AA164,1.0,(AA164/(AA164-W164*$H$11)))</f>
        <v>0</v>
      </c>
      <c r="Z164">
        <f>(Y164-1)*100</f>
        <v>0</v>
      </c>
      <c r="AA164">
        <f>MAX(0,($B$11+$C$11*AR164)/(1+$D$11*AR164)*AM164/(AO164+273)*$E$11)</f>
        <v>0</v>
      </c>
      <c r="AB164">
        <f>$B$9*AS164+$C$9*AT164</f>
        <v>0</v>
      </c>
      <c r="AC164">
        <f>AB164*AD164</f>
        <v>0</v>
      </c>
      <c r="AD164">
        <f>($B$9*$D$7+$C$9*$D$7)/($B$9+$C$9)</f>
        <v>0</v>
      </c>
      <c r="AE164">
        <f>($B$9*$K$7+$C$9*$K$7)/($B$9+$C$9)</f>
        <v>0</v>
      </c>
      <c r="AF164">
        <v>10</v>
      </c>
      <c r="AG164">
        <v>1550836885.8</v>
      </c>
      <c r="AH164">
        <v>398.413</v>
      </c>
      <c r="AI164">
        <v>399.273</v>
      </c>
      <c r="AJ164">
        <v>7.58458</v>
      </c>
      <c r="AK164">
        <v>3.06741</v>
      </c>
      <c r="AL164">
        <v>1406.07</v>
      </c>
      <c r="AM164">
        <v>99.46</v>
      </c>
      <c r="AN164">
        <v>0.0223673</v>
      </c>
      <c r="AO164">
        <v>4.31294</v>
      </c>
      <c r="AP164">
        <v>999.9</v>
      </c>
      <c r="AQ164">
        <v>999.9</v>
      </c>
      <c r="AR164">
        <v>9991.25</v>
      </c>
      <c r="AS164">
        <v>0</v>
      </c>
      <c r="AT164">
        <v>618.826</v>
      </c>
      <c r="AU164">
        <v>0</v>
      </c>
      <c r="AV164" t="s">
        <v>204</v>
      </c>
      <c r="AW164">
        <v>0</v>
      </c>
      <c r="AX164">
        <v>-1.442</v>
      </c>
      <c r="AY164">
        <v>-0.036</v>
      </c>
      <c r="AZ164">
        <v>0</v>
      </c>
      <c r="BA164">
        <v>0</v>
      </c>
      <c r="BB164">
        <v>0</v>
      </c>
      <c r="BC164">
        <v>0</v>
      </c>
      <c r="BD164">
        <v>401.872663934426</v>
      </c>
      <c r="BE164">
        <v>-0.91878440824293</v>
      </c>
      <c r="BF164">
        <v>0.274426185562212</v>
      </c>
      <c r="BG164">
        <v>-1</v>
      </c>
      <c r="BH164">
        <v>0</v>
      </c>
      <c r="BI164">
        <v>0</v>
      </c>
      <c r="BJ164" t="s">
        <v>205</v>
      </c>
      <c r="BK164">
        <v>1.88462</v>
      </c>
      <c r="BL164">
        <v>1.88158</v>
      </c>
      <c r="BM164">
        <v>1.8831</v>
      </c>
      <c r="BN164">
        <v>1.88187</v>
      </c>
      <c r="BO164">
        <v>1.88373</v>
      </c>
      <c r="BP164">
        <v>1.88309</v>
      </c>
      <c r="BQ164">
        <v>1.88477</v>
      </c>
      <c r="BR164">
        <v>1.88227</v>
      </c>
      <c r="BS164" t="s">
        <v>206</v>
      </c>
      <c r="BT164" t="s">
        <v>17</v>
      </c>
      <c r="BU164" t="s">
        <v>17</v>
      </c>
      <c r="BV164" t="s">
        <v>17</v>
      </c>
      <c r="BW164" t="s">
        <v>207</v>
      </c>
      <c r="BX164" t="s">
        <v>208</v>
      </c>
      <c r="BY164" t="s">
        <v>209</v>
      </c>
      <c r="BZ164" t="s">
        <v>209</v>
      </c>
      <c r="CA164" t="s">
        <v>209</v>
      </c>
      <c r="CB164" t="s">
        <v>209</v>
      </c>
      <c r="CC164">
        <v>5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1328.18</v>
      </c>
      <c r="CJ164">
        <v>1.59917</v>
      </c>
      <c r="CK164">
        <v>4.66412</v>
      </c>
      <c r="CL164">
        <v>7.14832</v>
      </c>
      <c r="CM164">
        <v>30.0002</v>
      </c>
      <c r="CN164">
        <v>7.02084</v>
      </c>
      <c r="CO164">
        <v>7.20502</v>
      </c>
      <c r="CP164">
        <v>-1</v>
      </c>
      <c r="CQ164">
        <v>100</v>
      </c>
      <c r="CR164">
        <v>80.984</v>
      </c>
      <c r="CS164">
        <v>-999.9</v>
      </c>
      <c r="CT164">
        <v>400</v>
      </c>
      <c r="CU164">
        <v>0</v>
      </c>
      <c r="CV164">
        <v>104.339</v>
      </c>
      <c r="CW164">
        <v>103.742</v>
      </c>
    </row>
    <row r="165" spans="1:101">
      <c r="A165">
        <v>151</v>
      </c>
      <c r="B165">
        <v>1550836887.8</v>
      </c>
      <c r="C165">
        <v>387.099999904633</v>
      </c>
      <c r="D165" t="s">
        <v>510</v>
      </c>
      <c r="E165" t="s">
        <v>511</v>
      </c>
      <c r="F165">
        <f>J165+I165+M165*K165</f>
        <v>0</v>
      </c>
      <c r="G165">
        <f>(1000*AM165)/(L165*(AO165+273.15))</f>
        <v>0</v>
      </c>
      <c r="H165">
        <f>((G165*F165*(1-(AJ165/1000)))/(100*K165))*(BE165/60)</f>
        <v>0</v>
      </c>
      <c r="I165" t="s">
        <v>197</v>
      </c>
      <c r="J165" t="s">
        <v>198</v>
      </c>
      <c r="K165" t="s">
        <v>199</v>
      </c>
      <c r="L165" t="s">
        <v>200</v>
      </c>
      <c r="M165" t="s">
        <v>201</v>
      </c>
      <c r="N165" t="s">
        <v>202</v>
      </c>
      <c r="O165" t="s">
        <v>203</v>
      </c>
      <c r="Q165">
        <v>1550836887.8</v>
      </c>
      <c r="R165">
        <f>AL165*Y165*(AJ165-AK165)/(100*AF165*(1000-Y165*AJ165))</f>
        <v>0</v>
      </c>
      <c r="S165">
        <f>AL165*Y165*(AI165-AH165*(1000-Y165*AK165)/(1000-Y165*AJ165))/(100*AF165)</f>
        <v>0</v>
      </c>
      <c r="T165">
        <f>(U165/V165*100)</f>
        <v>0</v>
      </c>
      <c r="U165">
        <f>AJ165*(AM165+AN165)/1000</f>
        <v>0</v>
      </c>
      <c r="V165">
        <f>0.61365*exp(17.502*AO165/(240.97+AO165))</f>
        <v>0</v>
      </c>
      <c r="W165">
        <v>114</v>
      </c>
      <c r="X165">
        <v>8</v>
      </c>
      <c r="Y165">
        <f>IF(W165*$H$11&gt;=AA165,1.0,(AA165/(AA165-W165*$H$11)))</f>
        <v>0</v>
      </c>
      <c r="Z165">
        <f>(Y165-1)*100</f>
        <v>0</v>
      </c>
      <c r="AA165">
        <f>MAX(0,($B$11+$C$11*AR165)/(1+$D$11*AR165)*AM165/(AO165+273)*$E$11)</f>
        <v>0</v>
      </c>
      <c r="AB165">
        <f>$B$9*AS165+$C$9*AT165</f>
        <v>0</v>
      </c>
      <c r="AC165">
        <f>AB165*AD165</f>
        <v>0</v>
      </c>
      <c r="AD165">
        <f>($B$9*$D$7+$C$9*$D$7)/($B$9+$C$9)</f>
        <v>0</v>
      </c>
      <c r="AE165">
        <f>($B$9*$K$7+$C$9*$K$7)/($B$9+$C$9)</f>
        <v>0</v>
      </c>
      <c r="AF165">
        <v>10</v>
      </c>
      <c r="AG165">
        <v>1550836887.8</v>
      </c>
      <c r="AH165">
        <v>398.413</v>
      </c>
      <c r="AI165">
        <v>399.288</v>
      </c>
      <c r="AJ165">
        <v>7.5928</v>
      </c>
      <c r="AK165">
        <v>3.06621</v>
      </c>
      <c r="AL165">
        <v>1406.3</v>
      </c>
      <c r="AM165">
        <v>99.4589</v>
      </c>
      <c r="AN165">
        <v>0.022423</v>
      </c>
      <c r="AO165">
        <v>4.30993</v>
      </c>
      <c r="AP165">
        <v>999.9</v>
      </c>
      <c r="AQ165">
        <v>999.9</v>
      </c>
      <c r="AR165">
        <v>10006.9</v>
      </c>
      <c r="AS165">
        <v>0</v>
      </c>
      <c r="AT165">
        <v>618.15</v>
      </c>
      <c r="AU165">
        <v>0</v>
      </c>
      <c r="AV165" t="s">
        <v>204</v>
      </c>
      <c r="AW165">
        <v>0</v>
      </c>
      <c r="AX165">
        <v>-1.442</v>
      </c>
      <c r="AY165">
        <v>-0.036</v>
      </c>
      <c r="AZ165">
        <v>0</v>
      </c>
      <c r="BA165">
        <v>0</v>
      </c>
      <c r="BB165">
        <v>0</v>
      </c>
      <c r="BC165">
        <v>0</v>
      </c>
      <c r="BD165">
        <v>401.84087704918</v>
      </c>
      <c r="BE165">
        <v>-0.885270679825644</v>
      </c>
      <c r="BF165">
        <v>0.264208176052393</v>
      </c>
      <c r="BG165">
        <v>-1</v>
      </c>
      <c r="BH165">
        <v>0</v>
      </c>
      <c r="BI165">
        <v>0</v>
      </c>
      <c r="BJ165" t="s">
        <v>205</v>
      </c>
      <c r="BK165">
        <v>1.88462</v>
      </c>
      <c r="BL165">
        <v>1.88157</v>
      </c>
      <c r="BM165">
        <v>1.8831</v>
      </c>
      <c r="BN165">
        <v>1.88187</v>
      </c>
      <c r="BO165">
        <v>1.88372</v>
      </c>
      <c r="BP165">
        <v>1.88309</v>
      </c>
      <c r="BQ165">
        <v>1.88476</v>
      </c>
      <c r="BR165">
        <v>1.88228</v>
      </c>
      <c r="BS165" t="s">
        <v>206</v>
      </c>
      <c r="BT165" t="s">
        <v>17</v>
      </c>
      <c r="BU165" t="s">
        <v>17</v>
      </c>
      <c r="BV165" t="s">
        <v>17</v>
      </c>
      <c r="BW165" t="s">
        <v>207</v>
      </c>
      <c r="BX165" t="s">
        <v>208</v>
      </c>
      <c r="BY165" t="s">
        <v>209</v>
      </c>
      <c r="BZ165" t="s">
        <v>209</v>
      </c>
      <c r="CA165" t="s">
        <v>209</v>
      </c>
      <c r="CB165" t="s">
        <v>209</v>
      </c>
      <c r="CC165">
        <v>5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1322.76</v>
      </c>
      <c r="CJ165">
        <v>1.59917</v>
      </c>
      <c r="CK165">
        <v>4.67067</v>
      </c>
      <c r="CL165">
        <v>7.14832</v>
      </c>
      <c r="CM165">
        <v>30.0001</v>
      </c>
      <c r="CN165">
        <v>7.01879</v>
      </c>
      <c r="CO165">
        <v>7.20428</v>
      </c>
      <c r="CP165">
        <v>-1</v>
      </c>
      <c r="CQ165">
        <v>100</v>
      </c>
      <c r="CR165">
        <v>80.984</v>
      </c>
      <c r="CS165">
        <v>-999.9</v>
      </c>
      <c r="CT165">
        <v>400</v>
      </c>
      <c r="CU165">
        <v>0</v>
      </c>
      <c r="CV165">
        <v>104.338</v>
      </c>
      <c r="CW165">
        <v>103.743</v>
      </c>
    </row>
    <row r="166" spans="1:101">
      <c r="A166">
        <v>152</v>
      </c>
      <c r="B166">
        <v>1550836889.8</v>
      </c>
      <c r="C166">
        <v>389.099999904633</v>
      </c>
      <c r="D166" t="s">
        <v>512</v>
      </c>
      <c r="E166" t="s">
        <v>513</v>
      </c>
      <c r="F166">
        <f>J166+I166+M166*K166</f>
        <v>0</v>
      </c>
      <c r="G166">
        <f>(1000*AM166)/(L166*(AO166+273.15))</f>
        <v>0</v>
      </c>
      <c r="H166">
        <f>((G166*F166*(1-(AJ166/1000)))/(100*K166))*(BE166/60)</f>
        <v>0</v>
      </c>
      <c r="I166" t="s">
        <v>197</v>
      </c>
      <c r="J166" t="s">
        <v>198</v>
      </c>
      <c r="K166" t="s">
        <v>199</v>
      </c>
      <c r="L166" t="s">
        <v>200</v>
      </c>
      <c r="M166" t="s">
        <v>201</v>
      </c>
      <c r="N166" t="s">
        <v>202</v>
      </c>
      <c r="O166" t="s">
        <v>203</v>
      </c>
      <c r="Q166">
        <v>1550836889.8</v>
      </c>
      <c r="R166">
        <f>AL166*Y166*(AJ166-AK166)/(100*AF166*(1000-Y166*AJ166))</f>
        <v>0</v>
      </c>
      <c r="S166">
        <f>AL166*Y166*(AI166-AH166*(1000-Y166*AK166)/(1000-Y166*AJ166))/(100*AF166)</f>
        <v>0</v>
      </c>
      <c r="T166">
        <f>(U166/V166*100)</f>
        <v>0</v>
      </c>
      <c r="U166">
        <f>AJ166*(AM166+AN166)/1000</f>
        <v>0</v>
      </c>
      <c r="V166">
        <f>0.61365*exp(17.502*AO166/(240.97+AO166))</f>
        <v>0</v>
      </c>
      <c r="W166">
        <v>127</v>
      </c>
      <c r="X166">
        <v>9</v>
      </c>
      <c r="Y166">
        <f>IF(W166*$H$11&gt;=AA166,1.0,(AA166/(AA166-W166*$H$11)))</f>
        <v>0</v>
      </c>
      <c r="Z166">
        <f>(Y166-1)*100</f>
        <v>0</v>
      </c>
      <c r="AA166">
        <f>MAX(0,($B$11+$C$11*AR166)/(1+$D$11*AR166)*AM166/(AO166+273)*$E$11)</f>
        <v>0</v>
      </c>
      <c r="AB166">
        <f>$B$9*AS166+$C$9*AT166</f>
        <v>0</v>
      </c>
      <c r="AC166">
        <f>AB166*AD166</f>
        <v>0</v>
      </c>
      <c r="AD166">
        <f>($B$9*$D$7+$C$9*$D$7)/($B$9+$C$9)</f>
        <v>0</v>
      </c>
      <c r="AE166">
        <f>($B$9*$K$7+$C$9*$K$7)/($B$9+$C$9)</f>
        <v>0</v>
      </c>
      <c r="AF166">
        <v>10</v>
      </c>
      <c r="AG166">
        <v>1550836889.8</v>
      </c>
      <c r="AH166">
        <v>398.378</v>
      </c>
      <c r="AI166">
        <v>399.301</v>
      </c>
      <c r="AJ166">
        <v>7.60189</v>
      </c>
      <c r="AK166">
        <v>3.0657</v>
      </c>
      <c r="AL166">
        <v>1406.33</v>
      </c>
      <c r="AM166">
        <v>99.458</v>
      </c>
      <c r="AN166">
        <v>0.0225553</v>
      </c>
      <c r="AO166">
        <v>4.32414</v>
      </c>
      <c r="AP166">
        <v>999.9</v>
      </c>
      <c r="AQ166">
        <v>999.9</v>
      </c>
      <c r="AR166">
        <v>10021.9</v>
      </c>
      <c r="AS166">
        <v>0</v>
      </c>
      <c r="AT166">
        <v>618.18</v>
      </c>
      <c r="AU166">
        <v>0</v>
      </c>
      <c r="AV166" t="s">
        <v>204</v>
      </c>
      <c r="AW166">
        <v>0</v>
      </c>
      <c r="AX166">
        <v>-1.442</v>
      </c>
      <c r="AY166">
        <v>-0.036</v>
      </c>
      <c r="AZ166">
        <v>0</v>
      </c>
      <c r="BA166">
        <v>0</v>
      </c>
      <c r="BB166">
        <v>0</v>
      </c>
      <c r="BC166">
        <v>0</v>
      </c>
      <c r="BD166">
        <v>401.810172131148</v>
      </c>
      <c r="BE166">
        <v>-0.845530905312821</v>
      </c>
      <c r="BF166">
        <v>0.251999144307126</v>
      </c>
      <c r="BG166">
        <v>-1</v>
      </c>
      <c r="BH166">
        <v>0</v>
      </c>
      <c r="BI166">
        <v>0</v>
      </c>
      <c r="BJ166" t="s">
        <v>205</v>
      </c>
      <c r="BK166">
        <v>1.88461</v>
      </c>
      <c r="BL166">
        <v>1.88158</v>
      </c>
      <c r="BM166">
        <v>1.8831</v>
      </c>
      <c r="BN166">
        <v>1.88187</v>
      </c>
      <c r="BO166">
        <v>1.88372</v>
      </c>
      <c r="BP166">
        <v>1.88309</v>
      </c>
      <c r="BQ166">
        <v>1.88477</v>
      </c>
      <c r="BR166">
        <v>1.88227</v>
      </c>
      <c r="BS166" t="s">
        <v>206</v>
      </c>
      <c r="BT166" t="s">
        <v>17</v>
      </c>
      <c r="BU166" t="s">
        <v>17</v>
      </c>
      <c r="BV166" t="s">
        <v>17</v>
      </c>
      <c r="BW166" t="s">
        <v>207</v>
      </c>
      <c r="BX166" t="s">
        <v>208</v>
      </c>
      <c r="BY166" t="s">
        <v>209</v>
      </c>
      <c r="BZ166" t="s">
        <v>209</v>
      </c>
      <c r="CA166" t="s">
        <v>209</v>
      </c>
      <c r="CB166" t="s">
        <v>209</v>
      </c>
      <c r="CC166">
        <v>5</v>
      </c>
      <c r="CD166">
        <v>0</v>
      </c>
      <c r="CE166">
        <v>0</v>
      </c>
      <c r="CF166">
        <v>0</v>
      </c>
      <c r="CG166">
        <v>0</v>
      </c>
      <c r="CH166">
        <v>2</v>
      </c>
      <c r="CI166">
        <v>1313.11</v>
      </c>
      <c r="CJ166">
        <v>1.59917</v>
      </c>
      <c r="CK166">
        <v>4.67722</v>
      </c>
      <c r="CL166">
        <v>7.14832</v>
      </c>
      <c r="CM166">
        <v>30</v>
      </c>
      <c r="CN166">
        <v>7.01727</v>
      </c>
      <c r="CO166">
        <v>7.20372</v>
      </c>
      <c r="CP166">
        <v>-1</v>
      </c>
      <c r="CQ166">
        <v>100</v>
      </c>
      <c r="CR166">
        <v>80.5919</v>
      </c>
      <c r="CS166">
        <v>-999.9</v>
      </c>
      <c r="CT166">
        <v>400</v>
      </c>
      <c r="CU166">
        <v>0</v>
      </c>
      <c r="CV166">
        <v>104.337</v>
      </c>
      <c r="CW166">
        <v>103.743</v>
      </c>
    </row>
    <row r="167" spans="1:101">
      <c r="A167">
        <v>153</v>
      </c>
      <c r="B167">
        <v>1550836891.8</v>
      </c>
      <c r="C167">
        <v>391.099999904633</v>
      </c>
      <c r="D167" t="s">
        <v>514</v>
      </c>
      <c r="E167" t="s">
        <v>515</v>
      </c>
      <c r="F167">
        <f>J167+I167+M167*K167</f>
        <v>0</v>
      </c>
      <c r="G167">
        <f>(1000*AM167)/(L167*(AO167+273.15))</f>
        <v>0</v>
      </c>
      <c r="H167">
        <f>((G167*F167*(1-(AJ167/1000)))/(100*K167))*(BE167/60)</f>
        <v>0</v>
      </c>
      <c r="I167" t="s">
        <v>197</v>
      </c>
      <c r="J167" t="s">
        <v>198</v>
      </c>
      <c r="K167" t="s">
        <v>199</v>
      </c>
      <c r="L167" t="s">
        <v>200</v>
      </c>
      <c r="M167" t="s">
        <v>201</v>
      </c>
      <c r="N167" t="s">
        <v>202</v>
      </c>
      <c r="O167" t="s">
        <v>203</v>
      </c>
      <c r="Q167">
        <v>1550836891.8</v>
      </c>
      <c r="R167">
        <f>AL167*Y167*(AJ167-AK167)/(100*AF167*(1000-Y167*AJ167))</f>
        <v>0</v>
      </c>
      <c r="S167">
        <f>AL167*Y167*(AI167-AH167*(1000-Y167*AK167)/(1000-Y167*AJ167))/(100*AF167)</f>
        <v>0</v>
      </c>
      <c r="T167">
        <f>(U167/V167*100)</f>
        <v>0</v>
      </c>
      <c r="U167">
        <f>AJ167*(AM167+AN167)/1000</f>
        <v>0</v>
      </c>
      <c r="V167">
        <f>0.61365*exp(17.502*AO167/(240.97+AO167))</f>
        <v>0</v>
      </c>
      <c r="W167">
        <v>123</v>
      </c>
      <c r="X167">
        <v>9</v>
      </c>
      <c r="Y167">
        <f>IF(W167*$H$11&gt;=AA167,1.0,(AA167/(AA167-W167*$H$11)))</f>
        <v>0</v>
      </c>
      <c r="Z167">
        <f>(Y167-1)*100</f>
        <v>0</v>
      </c>
      <c r="AA167">
        <f>MAX(0,($B$11+$C$11*AR167)/(1+$D$11*AR167)*AM167/(AO167+273)*$E$11)</f>
        <v>0</v>
      </c>
      <c r="AB167">
        <f>$B$9*AS167+$C$9*AT167</f>
        <v>0</v>
      </c>
      <c r="AC167">
        <f>AB167*AD167</f>
        <v>0</v>
      </c>
      <c r="AD167">
        <f>($B$9*$D$7+$C$9*$D$7)/($B$9+$C$9)</f>
        <v>0</v>
      </c>
      <c r="AE167">
        <f>($B$9*$K$7+$C$9*$K$7)/($B$9+$C$9)</f>
        <v>0</v>
      </c>
      <c r="AF167">
        <v>10</v>
      </c>
      <c r="AG167">
        <v>1550836891.8</v>
      </c>
      <c r="AH167">
        <v>398.339</v>
      </c>
      <c r="AI167">
        <v>399.275</v>
      </c>
      <c r="AJ167">
        <v>7.61642</v>
      </c>
      <c r="AK167">
        <v>3.06523</v>
      </c>
      <c r="AL167">
        <v>1406.48</v>
      </c>
      <c r="AM167">
        <v>99.4587</v>
      </c>
      <c r="AN167">
        <v>0.0225004</v>
      </c>
      <c r="AO167">
        <v>4.35186</v>
      </c>
      <c r="AP167">
        <v>999.9</v>
      </c>
      <c r="AQ167">
        <v>999.9</v>
      </c>
      <c r="AR167">
        <v>9996.88</v>
      </c>
      <c r="AS167">
        <v>0</v>
      </c>
      <c r="AT167">
        <v>618.139</v>
      </c>
      <c r="AU167">
        <v>0</v>
      </c>
      <c r="AV167" t="s">
        <v>204</v>
      </c>
      <c r="AW167">
        <v>0</v>
      </c>
      <c r="AX167">
        <v>-1.442</v>
      </c>
      <c r="AY167">
        <v>-0.036</v>
      </c>
      <c r="AZ167">
        <v>0</v>
      </c>
      <c r="BA167">
        <v>0</v>
      </c>
      <c r="BB167">
        <v>0</v>
      </c>
      <c r="BC167">
        <v>0</v>
      </c>
      <c r="BD167">
        <v>401.780491803279</v>
      </c>
      <c r="BE167">
        <v>-0.812933803589722</v>
      </c>
      <c r="BF167">
        <v>0.2418783140037</v>
      </c>
      <c r="BG167">
        <v>-1</v>
      </c>
      <c r="BH167">
        <v>0</v>
      </c>
      <c r="BI167">
        <v>0</v>
      </c>
      <c r="BJ167" t="s">
        <v>205</v>
      </c>
      <c r="BK167">
        <v>1.88462</v>
      </c>
      <c r="BL167">
        <v>1.88159</v>
      </c>
      <c r="BM167">
        <v>1.8831</v>
      </c>
      <c r="BN167">
        <v>1.88187</v>
      </c>
      <c r="BO167">
        <v>1.88371</v>
      </c>
      <c r="BP167">
        <v>1.88309</v>
      </c>
      <c r="BQ167">
        <v>1.88477</v>
      </c>
      <c r="BR167">
        <v>1.88225</v>
      </c>
      <c r="BS167" t="s">
        <v>206</v>
      </c>
      <c r="BT167" t="s">
        <v>17</v>
      </c>
      <c r="BU167" t="s">
        <v>17</v>
      </c>
      <c r="BV167" t="s">
        <v>17</v>
      </c>
      <c r="BW167" t="s">
        <v>207</v>
      </c>
      <c r="BX167" t="s">
        <v>208</v>
      </c>
      <c r="BY167" t="s">
        <v>209</v>
      </c>
      <c r="BZ167" t="s">
        <v>209</v>
      </c>
      <c r="CA167" t="s">
        <v>209</v>
      </c>
      <c r="CB167" t="s">
        <v>209</v>
      </c>
      <c r="CC167">
        <v>5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1316.13</v>
      </c>
      <c r="CJ167">
        <v>1.59917</v>
      </c>
      <c r="CK167">
        <v>4.68469</v>
      </c>
      <c r="CL167">
        <v>7.14832</v>
      </c>
      <c r="CM167">
        <v>30.0001</v>
      </c>
      <c r="CN167">
        <v>7.01598</v>
      </c>
      <c r="CO167">
        <v>7.20294</v>
      </c>
      <c r="CP167">
        <v>-1</v>
      </c>
      <c r="CQ167">
        <v>100</v>
      </c>
      <c r="CR167">
        <v>80.5919</v>
      </c>
      <c r="CS167">
        <v>-999.9</v>
      </c>
      <c r="CT167">
        <v>400</v>
      </c>
      <c r="CU167">
        <v>0</v>
      </c>
      <c r="CV167">
        <v>104.337</v>
      </c>
      <c r="CW167">
        <v>103.743</v>
      </c>
    </row>
    <row r="168" spans="1:101">
      <c r="A168">
        <v>154</v>
      </c>
      <c r="B168">
        <v>1550836893.8</v>
      </c>
      <c r="C168">
        <v>393.099999904633</v>
      </c>
      <c r="D168" t="s">
        <v>516</v>
      </c>
      <c r="E168" t="s">
        <v>517</v>
      </c>
      <c r="F168">
        <f>J168+I168+M168*K168</f>
        <v>0</v>
      </c>
      <c r="G168">
        <f>(1000*AM168)/(L168*(AO168+273.15))</f>
        <v>0</v>
      </c>
      <c r="H168">
        <f>((G168*F168*(1-(AJ168/1000)))/(100*K168))*(BE168/60)</f>
        <v>0</v>
      </c>
      <c r="I168" t="s">
        <v>197</v>
      </c>
      <c r="J168" t="s">
        <v>198</v>
      </c>
      <c r="K168" t="s">
        <v>199</v>
      </c>
      <c r="L168" t="s">
        <v>200</v>
      </c>
      <c r="M168" t="s">
        <v>201</v>
      </c>
      <c r="N168" t="s">
        <v>202</v>
      </c>
      <c r="O168" t="s">
        <v>203</v>
      </c>
      <c r="Q168">
        <v>1550836893.8</v>
      </c>
      <c r="R168">
        <f>AL168*Y168*(AJ168-AK168)/(100*AF168*(1000-Y168*AJ168))</f>
        <v>0</v>
      </c>
      <c r="S168">
        <f>AL168*Y168*(AI168-AH168*(1000-Y168*AK168)/(1000-Y168*AJ168))/(100*AF168)</f>
        <v>0</v>
      </c>
      <c r="T168">
        <f>(U168/V168*100)</f>
        <v>0</v>
      </c>
      <c r="U168">
        <f>AJ168*(AM168+AN168)/1000</f>
        <v>0</v>
      </c>
      <c r="V168">
        <f>0.61365*exp(17.502*AO168/(240.97+AO168))</f>
        <v>0</v>
      </c>
      <c r="W168">
        <v>115</v>
      </c>
      <c r="X168">
        <v>8</v>
      </c>
      <c r="Y168">
        <f>IF(W168*$H$11&gt;=AA168,1.0,(AA168/(AA168-W168*$H$11)))</f>
        <v>0</v>
      </c>
      <c r="Z168">
        <f>(Y168-1)*100</f>
        <v>0</v>
      </c>
      <c r="AA168">
        <f>MAX(0,($B$11+$C$11*AR168)/(1+$D$11*AR168)*AM168/(AO168+273)*$E$11)</f>
        <v>0</v>
      </c>
      <c r="AB168">
        <f>$B$9*AS168+$C$9*AT168</f>
        <v>0</v>
      </c>
      <c r="AC168">
        <f>AB168*AD168</f>
        <v>0</v>
      </c>
      <c r="AD168">
        <f>($B$9*$D$7+$C$9*$D$7)/($B$9+$C$9)</f>
        <v>0</v>
      </c>
      <c r="AE168">
        <f>($B$9*$K$7+$C$9*$K$7)/($B$9+$C$9)</f>
        <v>0</v>
      </c>
      <c r="AF168">
        <v>10</v>
      </c>
      <c r="AG168">
        <v>1550836893.8</v>
      </c>
      <c r="AH168">
        <v>398.342</v>
      </c>
      <c r="AI168">
        <v>399.265</v>
      </c>
      <c r="AJ168">
        <v>7.6309</v>
      </c>
      <c r="AK168">
        <v>3.06459</v>
      </c>
      <c r="AL168">
        <v>1406.34</v>
      </c>
      <c r="AM168">
        <v>99.4584</v>
      </c>
      <c r="AN168">
        <v>0.0226915</v>
      </c>
      <c r="AO168">
        <v>4.3656</v>
      </c>
      <c r="AP168">
        <v>999.9</v>
      </c>
      <c r="AQ168">
        <v>999.9</v>
      </c>
      <c r="AR168">
        <v>10000.6</v>
      </c>
      <c r="AS168">
        <v>0</v>
      </c>
      <c r="AT168">
        <v>618.317</v>
      </c>
      <c r="AU168">
        <v>0</v>
      </c>
      <c r="AV168" t="s">
        <v>204</v>
      </c>
      <c r="AW168">
        <v>0</v>
      </c>
      <c r="AX168">
        <v>-1.442</v>
      </c>
      <c r="AY168">
        <v>-0.036</v>
      </c>
      <c r="AZ168">
        <v>0</v>
      </c>
      <c r="BA168">
        <v>0</v>
      </c>
      <c r="BB168">
        <v>0</v>
      </c>
      <c r="BC168">
        <v>0</v>
      </c>
      <c r="BD168">
        <v>401.752106557377</v>
      </c>
      <c r="BE168">
        <v>-0.78821492488561</v>
      </c>
      <c r="BF168">
        <v>0.234261021833432</v>
      </c>
      <c r="BG168">
        <v>-1</v>
      </c>
      <c r="BH168">
        <v>0</v>
      </c>
      <c r="BI168">
        <v>0</v>
      </c>
      <c r="BJ168" t="s">
        <v>205</v>
      </c>
      <c r="BK168">
        <v>1.88462</v>
      </c>
      <c r="BL168">
        <v>1.88158</v>
      </c>
      <c r="BM168">
        <v>1.8831</v>
      </c>
      <c r="BN168">
        <v>1.88187</v>
      </c>
      <c r="BO168">
        <v>1.88371</v>
      </c>
      <c r="BP168">
        <v>1.88309</v>
      </c>
      <c r="BQ168">
        <v>1.88477</v>
      </c>
      <c r="BR168">
        <v>1.88225</v>
      </c>
      <c r="BS168" t="s">
        <v>206</v>
      </c>
      <c r="BT168" t="s">
        <v>17</v>
      </c>
      <c r="BU168" t="s">
        <v>17</v>
      </c>
      <c r="BV168" t="s">
        <v>17</v>
      </c>
      <c r="BW168" t="s">
        <v>207</v>
      </c>
      <c r="BX168" t="s">
        <v>208</v>
      </c>
      <c r="BY168" t="s">
        <v>209</v>
      </c>
      <c r="BZ168" t="s">
        <v>209</v>
      </c>
      <c r="CA168" t="s">
        <v>209</v>
      </c>
      <c r="CB168" t="s">
        <v>209</v>
      </c>
      <c r="CC168">
        <v>5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1321.65</v>
      </c>
      <c r="CJ168">
        <v>1.59917</v>
      </c>
      <c r="CK168">
        <v>4.69219</v>
      </c>
      <c r="CL168">
        <v>7.14832</v>
      </c>
      <c r="CM168">
        <v>30.0002</v>
      </c>
      <c r="CN168">
        <v>7.01443</v>
      </c>
      <c r="CO168">
        <v>7.2022</v>
      </c>
      <c r="CP168">
        <v>-1</v>
      </c>
      <c r="CQ168">
        <v>100</v>
      </c>
      <c r="CR168">
        <v>80.5919</v>
      </c>
      <c r="CS168">
        <v>-999.9</v>
      </c>
      <c r="CT168">
        <v>400</v>
      </c>
      <c r="CU168">
        <v>0</v>
      </c>
      <c r="CV168">
        <v>104.337</v>
      </c>
      <c r="CW168">
        <v>103.743</v>
      </c>
    </row>
    <row r="169" spans="1:101">
      <c r="A169">
        <v>155</v>
      </c>
      <c r="B169">
        <v>1550836895.8</v>
      </c>
      <c r="C169">
        <v>395.099999904633</v>
      </c>
      <c r="D169" t="s">
        <v>518</v>
      </c>
      <c r="E169" t="s">
        <v>519</v>
      </c>
      <c r="F169">
        <f>J169+I169+M169*K169</f>
        <v>0</v>
      </c>
      <c r="G169">
        <f>(1000*AM169)/(L169*(AO169+273.15))</f>
        <v>0</v>
      </c>
      <c r="H169">
        <f>((G169*F169*(1-(AJ169/1000)))/(100*K169))*(BE169/60)</f>
        <v>0</v>
      </c>
      <c r="I169" t="s">
        <v>197</v>
      </c>
      <c r="J169" t="s">
        <v>198</v>
      </c>
      <c r="K169" t="s">
        <v>199</v>
      </c>
      <c r="L169" t="s">
        <v>200</v>
      </c>
      <c r="M169" t="s">
        <v>201</v>
      </c>
      <c r="N169" t="s">
        <v>202</v>
      </c>
      <c r="O169" t="s">
        <v>203</v>
      </c>
      <c r="Q169">
        <v>1550836895.8</v>
      </c>
      <c r="R169">
        <f>AL169*Y169*(AJ169-AK169)/(100*AF169*(1000-Y169*AJ169))</f>
        <v>0</v>
      </c>
      <c r="S169">
        <f>AL169*Y169*(AI169-AH169*(1000-Y169*AK169)/(1000-Y169*AJ169))/(100*AF169)</f>
        <v>0</v>
      </c>
      <c r="T169">
        <f>(U169/V169*100)</f>
        <v>0</v>
      </c>
      <c r="U169">
        <f>AJ169*(AM169+AN169)/1000</f>
        <v>0</v>
      </c>
      <c r="V169">
        <f>0.61365*exp(17.502*AO169/(240.97+AO169))</f>
        <v>0</v>
      </c>
      <c r="W169">
        <v>112</v>
      </c>
      <c r="X169">
        <v>8</v>
      </c>
      <c r="Y169">
        <f>IF(W169*$H$11&gt;=AA169,1.0,(AA169/(AA169-W169*$H$11)))</f>
        <v>0</v>
      </c>
      <c r="Z169">
        <f>(Y169-1)*100</f>
        <v>0</v>
      </c>
      <c r="AA169">
        <f>MAX(0,($B$11+$C$11*AR169)/(1+$D$11*AR169)*AM169/(AO169+273)*$E$11)</f>
        <v>0</v>
      </c>
      <c r="AB169">
        <f>$B$9*AS169+$C$9*AT169</f>
        <v>0</v>
      </c>
      <c r="AC169">
        <f>AB169*AD169</f>
        <v>0</v>
      </c>
      <c r="AD169">
        <f>($B$9*$D$7+$C$9*$D$7)/($B$9+$C$9)</f>
        <v>0</v>
      </c>
      <c r="AE169">
        <f>($B$9*$K$7+$C$9*$K$7)/($B$9+$C$9)</f>
        <v>0</v>
      </c>
      <c r="AF169">
        <v>10</v>
      </c>
      <c r="AG169">
        <v>1550836895.8</v>
      </c>
      <c r="AH169">
        <v>398.321</v>
      </c>
      <c r="AI169">
        <v>399.259</v>
      </c>
      <c r="AJ169">
        <v>7.64254</v>
      </c>
      <c r="AK169">
        <v>3.0638</v>
      </c>
      <c r="AL169">
        <v>1406.09</v>
      </c>
      <c r="AM169">
        <v>99.4581</v>
      </c>
      <c r="AN169">
        <v>0.0227259</v>
      </c>
      <c r="AO169">
        <v>4.39313</v>
      </c>
      <c r="AP169">
        <v>999.9</v>
      </c>
      <c r="AQ169">
        <v>999.9</v>
      </c>
      <c r="AR169">
        <v>10010.6</v>
      </c>
      <c r="AS169">
        <v>0</v>
      </c>
      <c r="AT169">
        <v>618.736</v>
      </c>
      <c r="AU169">
        <v>0</v>
      </c>
      <c r="AV169" t="s">
        <v>204</v>
      </c>
      <c r="AW169">
        <v>0</v>
      </c>
      <c r="AX169">
        <v>-1.442</v>
      </c>
      <c r="AY169">
        <v>-0.036</v>
      </c>
      <c r="AZ169">
        <v>0</v>
      </c>
      <c r="BA169">
        <v>0</v>
      </c>
      <c r="BB169">
        <v>0</v>
      </c>
      <c r="BC169">
        <v>0</v>
      </c>
      <c r="BD169">
        <v>401.725098360656</v>
      </c>
      <c r="BE169">
        <v>-0.759334581082104</v>
      </c>
      <c r="BF169">
        <v>0.225500514696665</v>
      </c>
      <c r="BG169">
        <v>-1</v>
      </c>
      <c r="BH169">
        <v>0</v>
      </c>
      <c r="BI169">
        <v>0</v>
      </c>
      <c r="BJ169" t="s">
        <v>205</v>
      </c>
      <c r="BK169">
        <v>1.88462</v>
      </c>
      <c r="BL169">
        <v>1.88159</v>
      </c>
      <c r="BM169">
        <v>1.8831</v>
      </c>
      <c r="BN169">
        <v>1.88187</v>
      </c>
      <c r="BO169">
        <v>1.88371</v>
      </c>
      <c r="BP169">
        <v>1.88309</v>
      </c>
      <c r="BQ169">
        <v>1.88477</v>
      </c>
      <c r="BR169">
        <v>1.88229</v>
      </c>
      <c r="BS169" t="s">
        <v>206</v>
      </c>
      <c r="BT169" t="s">
        <v>17</v>
      </c>
      <c r="BU169" t="s">
        <v>17</v>
      </c>
      <c r="BV169" t="s">
        <v>17</v>
      </c>
      <c r="BW169" t="s">
        <v>207</v>
      </c>
      <c r="BX169" t="s">
        <v>208</v>
      </c>
      <c r="BY169" t="s">
        <v>209</v>
      </c>
      <c r="BZ169" t="s">
        <v>209</v>
      </c>
      <c r="CA169" t="s">
        <v>209</v>
      </c>
      <c r="CB169" t="s">
        <v>209</v>
      </c>
      <c r="CC169">
        <v>5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1324.11</v>
      </c>
      <c r="CJ169">
        <v>1.59917</v>
      </c>
      <c r="CK169">
        <v>4.69973</v>
      </c>
      <c r="CL169">
        <v>7.14832</v>
      </c>
      <c r="CM169">
        <v>30</v>
      </c>
      <c r="CN169">
        <v>7.01289</v>
      </c>
      <c r="CO169">
        <v>7.20165</v>
      </c>
      <c r="CP169">
        <v>-1</v>
      </c>
      <c r="CQ169">
        <v>100</v>
      </c>
      <c r="CR169">
        <v>80.5919</v>
      </c>
      <c r="CS169">
        <v>-999.9</v>
      </c>
      <c r="CT169">
        <v>400</v>
      </c>
      <c r="CU169">
        <v>0</v>
      </c>
      <c r="CV169">
        <v>104.337</v>
      </c>
      <c r="CW169">
        <v>103.742</v>
      </c>
    </row>
    <row r="170" spans="1:101">
      <c r="A170">
        <v>156</v>
      </c>
      <c r="B170">
        <v>1550836897.8</v>
      </c>
      <c r="C170">
        <v>397.099999904633</v>
      </c>
      <c r="D170" t="s">
        <v>520</v>
      </c>
      <c r="E170" t="s">
        <v>521</v>
      </c>
      <c r="F170">
        <f>J170+I170+M170*K170</f>
        <v>0</v>
      </c>
      <c r="G170">
        <f>(1000*AM170)/(L170*(AO170+273.15))</f>
        <v>0</v>
      </c>
      <c r="H170">
        <f>((G170*F170*(1-(AJ170/1000)))/(100*K170))*(BE170/60)</f>
        <v>0</v>
      </c>
      <c r="I170" t="s">
        <v>197</v>
      </c>
      <c r="J170" t="s">
        <v>198</v>
      </c>
      <c r="K170" t="s">
        <v>199</v>
      </c>
      <c r="L170" t="s">
        <v>200</v>
      </c>
      <c r="M170" t="s">
        <v>201</v>
      </c>
      <c r="N170" t="s">
        <v>202</v>
      </c>
      <c r="O170" t="s">
        <v>203</v>
      </c>
      <c r="Q170">
        <v>1550836897.8</v>
      </c>
      <c r="R170">
        <f>AL170*Y170*(AJ170-AK170)/(100*AF170*(1000-Y170*AJ170))</f>
        <v>0</v>
      </c>
      <c r="S170">
        <f>AL170*Y170*(AI170-AH170*(1000-Y170*AK170)/(1000-Y170*AJ170))/(100*AF170)</f>
        <v>0</v>
      </c>
      <c r="T170">
        <f>(U170/V170*100)</f>
        <v>0</v>
      </c>
      <c r="U170">
        <f>AJ170*(AM170+AN170)/1000</f>
        <v>0</v>
      </c>
      <c r="V170">
        <f>0.61365*exp(17.502*AO170/(240.97+AO170))</f>
        <v>0</v>
      </c>
      <c r="W170">
        <v>119</v>
      </c>
      <c r="X170">
        <v>8</v>
      </c>
      <c r="Y170">
        <f>IF(W170*$H$11&gt;=AA170,1.0,(AA170/(AA170-W170*$H$11)))</f>
        <v>0</v>
      </c>
      <c r="Z170">
        <f>(Y170-1)*100</f>
        <v>0</v>
      </c>
      <c r="AA170">
        <f>MAX(0,($B$11+$C$11*AR170)/(1+$D$11*AR170)*AM170/(AO170+273)*$E$11)</f>
        <v>0</v>
      </c>
      <c r="AB170">
        <f>$B$9*AS170+$C$9*AT170</f>
        <v>0</v>
      </c>
      <c r="AC170">
        <f>AB170*AD170</f>
        <v>0</v>
      </c>
      <c r="AD170">
        <f>($B$9*$D$7+$C$9*$D$7)/($B$9+$C$9)</f>
        <v>0</v>
      </c>
      <c r="AE170">
        <f>($B$9*$K$7+$C$9*$K$7)/($B$9+$C$9)</f>
        <v>0</v>
      </c>
      <c r="AF170">
        <v>10</v>
      </c>
      <c r="AG170">
        <v>1550836897.8</v>
      </c>
      <c r="AH170">
        <v>398.273</v>
      </c>
      <c r="AI170">
        <v>399.249</v>
      </c>
      <c r="AJ170">
        <v>7.65842</v>
      </c>
      <c r="AK170">
        <v>3.06331</v>
      </c>
      <c r="AL170">
        <v>1406.39</v>
      </c>
      <c r="AM170">
        <v>99.4584</v>
      </c>
      <c r="AN170">
        <v>0.0223728</v>
      </c>
      <c r="AO170">
        <v>4.42722</v>
      </c>
      <c r="AP170">
        <v>999.9</v>
      </c>
      <c r="AQ170">
        <v>999.9</v>
      </c>
      <c r="AR170">
        <v>10018.1</v>
      </c>
      <c r="AS170">
        <v>0</v>
      </c>
      <c r="AT170">
        <v>619.07</v>
      </c>
      <c r="AU170">
        <v>0</v>
      </c>
      <c r="AV170" t="s">
        <v>204</v>
      </c>
      <c r="AW170">
        <v>0</v>
      </c>
      <c r="AX170">
        <v>-1.442</v>
      </c>
      <c r="AY170">
        <v>-0.036</v>
      </c>
      <c r="AZ170">
        <v>0</v>
      </c>
      <c r="BA170">
        <v>0</v>
      </c>
      <c r="BB170">
        <v>0</v>
      </c>
      <c r="BC170">
        <v>0</v>
      </c>
      <c r="BD170">
        <v>401.699081967213</v>
      </c>
      <c r="BE170">
        <v>-0.732816565790249</v>
      </c>
      <c r="BF170">
        <v>0.217440309886055</v>
      </c>
      <c r="BG170">
        <v>-1</v>
      </c>
      <c r="BH170">
        <v>0</v>
      </c>
      <c r="BI170">
        <v>0</v>
      </c>
      <c r="BJ170" t="s">
        <v>205</v>
      </c>
      <c r="BK170">
        <v>1.88462</v>
      </c>
      <c r="BL170">
        <v>1.88162</v>
      </c>
      <c r="BM170">
        <v>1.88312</v>
      </c>
      <c r="BN170">
        <v>1.88187</v>
      </c>
      <c r="BO170">
        <v>1.8837</v>
      </c>
      <c r="BP170">
        <v>1.88309</v>
      </c>
      <c r="BQ170">
        <v>1.88477</v>
      </c>
      <c r="BR170">
        <v>1.88229</v>
      </c>
      <c r="BS170" t="s">
        <v>206</v>
      </c>
      <c r="BT170" t="s">
        <v>17</v>
      </c>
      <c r="BU170" t="s">
        <v>17</v>
      </c>
      <c r="BV170" t="s">
        <v>17</v>
      </c>
      <c r="BW170" t="s">
        <v>207</v>
      </c>
      <c r="BX170" t="s">
        <v>208</v>
      </c>
      <c r="BY170" t="s">
        <v>209</v>
      </c>
      <c r="BZ170" t="s">
        <v>209</v>
      </c>
      <c r="CA170" t="s">
        <v>209</v>
      </c>
      <c r="CB170" t="s">
        <v>209</v>
      </c>
      <c r="CC170">
        <v>5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1319.09</v>
      </c>
      <c r="CJ170">
        <v>1.59917</v>
      </c>
      <c r="CK170">
        <v>4.70732</v>
      </c>
      <c r="CL170">
        <v>7.14832</v>
      </c>
      <c r="CM170">
        <v>29.9999</v>
      </c>
      <c r="CN170">
        <v>7.01134</v>
      </c>
      <c r="CO170">
        <v>7.20114</v>
      </c>
      <c r="CP170">
        <v>-1</v>
      </c>
      <c r="CQ170">
        <v>100</v>
      </c>
      <c r="CR170">
        <v>80.2154</v>
      </c>
      <c r="CS170">
        <v>-999.9</v>
      </c>
      <c r="CT170">
        <v>400</v>
      </c>
      <c r="CU170">
        <v>0</v>
      </c>
      <c r="CV170">
        <v>104.338</v>
      </c>
      <c r="CW170">
        <v>103.742</v>
      </c>
    </row>
    <row r="171" spans="1:101">
      <c r="A171">
        <v>157</v>
      </c>
      <c r="B171">
        <v>1550836899.8</v>
      </c>
      <c r="C171">
        <v>399.099999904633</v>
      </c>
      <c r="D171" t="s">
        <v>522</v>
      </c>
      <c r="E171" t="s">
        <v>523</v>
      </c>
      <c r="F171">
        <f>J171+I171+M171*K171</f>
        <v>0</v>
      </c>
      <c r="G171">
        <f>(1000*AM171)/(L171*(AO171+273.15))</f>
        <v>0</v>
      </c>
      <c r="H171">
        <f>((G171*F171*(1-(AJ171/1000)))/(100*K171))*(BE171/60)</f>
        <v>0</v>
      </c>
      <c r="I171" t="s">
        <v>197</v>
      </c>
      <c r="J171" t="s">
        <v>198</v>
      </c>
      <c r="K171" t="s">
        <v>199</v>
      </c>
      <c r="L171" t="s">
        <v>200</v>
      </c>
      <c r="M171" t="s">
        <v>201</v>
      </c>
      <c r="N171" t="s">
        <v>202</v>
      </c>
      <c r="O171" t="s">
        <v>203</v>
      </c>
      <c r="Q171">
        <v>1550836899.8</v>
      </c>
      <c r="R171">
        <f>AL171*Y171*(AJ171-AK171)/(100*AF171*(1000-Y171*AJ171))</f>
        <v>0</v>
      </c>
      <c r="S171">
        <f>AL171*Y171*(AI171-AH171*(1000-Y171*AK171)/(1000-Y171*AJ171))/(100*AF171)</f>
        <v>0</v>
      </c>
      <c r="T171">
        <f>(U171/V171*100)</f>
        <v>0</v>
      </c>
      <c r="U171">
        <f>AJ171*(AM171+AN171)/1000</f>
        <v>0</v>
      </c>
      <c r="V171">
        <f>0.61365*exp(17.502*AO171/(240.97+AO171))</f>
        <v>0</v>
      </c>
      <c r="W171">
        <v>126</v>
      </c>
      <c r="X171">
        <v>9</v>
      </c>
      <c r="Y171">
        <f>IF(W171*$H$11&gt;=AA171,1.0,(AA171/(AA171-W171*$H$11)))</f>
        <v>0</v>
      </c>
      <c r="Z171">
        <f>(Y171-1)*100</f>
        <v>0</v>
      </c>
      <c r="AA171">
        <f>MAX(0,($B$11+$C$11*AR171)/(1+$D$11*AR171)*AM171/(AO171+273)*$E$11)</f>
        <v>0</v>
      </c>
      <c r="AB171">
        <f>$B$9*AS171+$C$9*AT171</f>
        <v>0</v>
      </c>
      <c r="AC171">
        <f>AB171*AD171</f>
        <v>0</v>
      </c>
      <c r="AD171">
        <f>($B$9*$D$7+$C$9*$D$7)/($B$9+$C$9)</f>
        <v>0</v>
      </c>
      <c r="AE171">
        <f>($B$9*$K$7+$C$9*$K$7)/($B$9+$C$9)</f>
        <v>0</v>
      </c>
      <c r="AF171">
        <v>10</v>
      </c>
      <c r="AG171">
        <v>1550836899.8</v>
      </c>
      <c r="AH171">
        <v>398.268</v>
      </c>
      <c r="AI171">
        <v>399.257</v>
      </c>
      <c r="AJ171">
        <v>7.6713</v>
      </c>
      <c r="AK171">
        <v>3.06229</v>
      </c>
      <c r="AL171">
        <v>1406.48</v>
      </c>
      <c r="AM171">
        <v>99.4585</v>
      </c>
      <c r="AN171">
        <v>0.0223626</v>
      </c>
      <c r="AO171">
        <v>4.43517</v>
      </c>
      <c r="AP171">
        <v>999.9</v>
      </c>
      <c r="AQ171">
        <v>999.9</v>
      </c>
      <c r="AR171">
        <v>10029.4</v>
      </c>
      <c r="AS171">
        <v>0</v>
      </c>
      <c r="AT171">
        <v>619.363</v>
      </c>
      <c r="AU171">
        <v>0</v>
      </c>
      <c r="AV171" t="s">
        <v>204</v>
      </c>
      <c r="AW171">
        <v>0</v>
      </c>
      <c r="AX171">
        <v>-1.442</v>
      </c>
      <c r="AY171">
        <v>-0.036</v>
      </c>
      <c r="AZ171">
        <v>0</v>
      </c>
      <c r="BA171">
        <v>0</v>
      </c>
      <c r="BB171">
        <v>0</v>
      </c>
      <c r="BC171">
        <v>0</v>
      </c>
      <c r="BD171">
        <v>401.673827868852</v>
      </c>
      <c r="BE171">
        <v>-0.715744070648844</v>
      </c>
      <c r="BF171">
        <v>0.212258182279599</v>
      </c>
      <c r="BG171">
        <v>-1</v>
      </c>
      <c r="BH171">
        <v>0</v>
      </c>
      <c r="BI171">
        <v>0</v>
      </c>
      <c r="BJ171" t="s">
        <v>205</v>
      </c>
      <c r="BK171">
        <v>1.88462</v>
      </c>
      <c r="BL171">
        <v>1.88162</v>
      </c>
      <c r="BM171">
        <v>1.88313</v>
      </c>
      <c r="BN171">
        <v>1.88187</v>
      </c>
      <c r="BO171">
        <v>1.88372</v>
      </c>
      <c r="BP171">
        <v>1.88309</v>
      </c>
      <c r="BQ171">
        <v>1.88477</v>
      </c>
      <c r="BR171">
        <v>1.88229</v>
      </c>
      <c r="BS171" t="s">
        <v>206</v>
      </c>
      <c r="BT171" t="s">
        <v>17</v>
      </c>
      <c r="BU171" t="s">
        <v>17</v>
      </c>
      <c r="BV171" t="s">
        <v>17</v>
      </c>
      <c r="BW171" t="s">
        <v>207</v>
      </c>
      <c r="BX171" t="s">
        <v>208</v>
      </c>
      <c r="BY171" t="s">
        <v>209</v>
      </c>
      <c r="BZ171" t="s">
        <v>209</v>
      </c>
      <c r="CA171" t="s">
        <v>209</v>
      </c>
      <c r="CB171" t="s">
        <v>209</v>
      </c>
      <c r="CC171">
        <v>5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1313.48</v>
      </c>
      <c r="CJ171">
        <v>1.59917</v>
      </c>
      <c r="CK171">
        <v>4.7148</v>
      </c>
      <c r="CL171">
        <v>7.14832</v>
      </c>
      <c r="CM171">
        <v>30</v>
      </c>
      <c r="CN171">
        <v>7.00982</v>
      </c>
      <c r="CO171">
        <v>7.20064</v>
      </c>
      <c r="CP171">
        <v>-1</v>
      </c>
      <c r="CQ171">
        <v>100</v>
      </c>
      <c r="CR171">
        <v>80.2154</v>
      </c>
      <c r="CS171">
        <v>-999.9</v>
      </c>
      <c r="CT171">
        <v>400</v>
      </c>
      <c r="CU171">
        <v>0</v>
      </c>
      <c r="CV171">
        <v>104.338</v>
      </c>
      <c r="CW171">
        <v>103.743</v>
      </c>
    </row>
    <row r="172" spans="1:101">
      <c r="A172">
        <v>158</v>
      </c>
      <c r="B172">
        <v>1550836901.8</v>
      </c>
      <c r="C172">
        <v>401.099999904633</v>
      </c>
      <c r="D172" t="s">
        <v>524</v>
      </c>
      <c r="E172" t="s">
        <v>525</v>
      </c>
      <c r="F172">
        <f>J172+I172+M172*K172</f>
        <v>0</v>
      </c>
      <c r="G172">
        <f>(1000*AM172)/(L172*(AO172+273.15))</f>
        <v>0</v>
      </c>
      <c r="H172">
        <f>((G172*F172*(1-(AJ172/1000)))/(100*K172))*(BE172/60)</f>
        <v>0</v>
      </c>
      <c r="I172" t="s">
        <v>197</v>
      </c>
      <c r="J172" t="s">
        <v>198</v>
      </c>
      <c r="K172" t="s">
        <v>199</v>
      </c>
      <c r="L172" t="s">
        <v>200</v>
      </c>
      <c r="M172" t="s">
        <v>201</v>
      </c>
      <c r="N172" t="s">
        <v>202</v>
      </c>
      <c r="O172" t="s">
        <v>203</v>
      </c>
      <c r="Q172">
        <v>1550836901.8</v>
      </c>
      <c r="R172">
        <f>AL172*Y172*(AJ172-AK172)/(100*AF172*(1000-Y172*AJ172))</f>
        <v>0</v>
      </c>
      <c r="S172">
        <f>AL172*Y172*(AI172-AH172*(1000-Y172*AK172)/(1000-Y172*AJ172))/(100*AF172)</f>
        <v>0</v>
      </c>
      <c r="T172">
        <f>(U172/V172*100)</f>
        <v>0</v>
      </c>
      <c r="U172">
        <f>AJ172*(AM172+AN172)/1000</f>
        <v>0</v>
      </c>
      <c r="V172">
        <f>0.61365*exp(17.502*AO172/(240.97+AO172))</f>
        <v>0</v>
      </c>
      <c r="W172">
        <v>146</v>
      </c>
      <c r="X172">
        <v>10</v>
      </c>
      <c r="Y172">
        <f>IF(W172*$H$11&gt;=AA172,1.0,(AA172/(AA172-W172*$H$11)))</f>
        <v>0</v>
      </c>
      <c r="Z172">
        <f>(Y172-1)*100</f>
        <v>0</v>
      </c>
      <c r="AA172">
        <f>MAX(0,($B$11+$C$11*AR172)/(1+$D$11*AR172)*AM172/(AO172+273)*$E$11)</f>
        <v>0</v>
      </c>
      <c r="AB172">
        <f>$B$9*AS172+$C$9*AT172</f>
        <v>0</v>
      </c>
      <c r="AC172">
        <f>AB172*AD172</f>
        <v>0</v>
      </c>
      <c r="AD172">
        <f>($B$9*$D$7+$C$9*$D$7)/($B$9+$C$9)</f>
        <v>0</v>
      </c>
      <c r="AE172">
        <f>($B$9*$K$7+$C$9*$K$7)/($B$9+$C$9)</f>
        <v>0</v>
      </c>
      <c r="AF172">
        <v>10</v>
      </c>
      <c r="AG172">
        <v>1550836901.8</v>
      </c>
      <c r="AH172">
        <v>398.258</v>
      </c>
      <c r="AI172">
        <v>399.267</v>
      </c>
      <c r="AJ172">
        <v>7.67241</v>
      </c>
      <c r="AK172">
        <v>3.06107</v>
      </c>
      <c r="AL172">
        <v>1406.43</v>
      </c>
      <c r="AM172">
        <v>99.4581</v>
      </c>
      <c r="AN172">
        <v>0.0223243</v>
      </c>
      <c r="AO172">
        <v>4.42115</v>
      </c>
      <c r="AP172">
        <v>999.9</v>
      </c>
      <c r="AQ172">
        <v>999.9</v>
      </c>
      <c r="AR172">
        <v>10010.6</v>
      </c>
      <c r="AS172">
        <v>0</v>
      </c>
      <c r="AT172">
        <v>619.653</v>
      </c>
      <c r="AU172">
        <v>0</v>
      </c>
      <c r="AV172" t="s">
        <v>204</v>
      </c>
      <c r="AW172">
        <v>0</v>
      </c>
      <c r="AX172">
        <v>-1.442</v>
      </c>
      <c r="AY172">
        <v>-0.036</v>
      </c>
      <c r="AZ172">
        <v>0</v>
      </c>
      <c r="BA172">
        <v>0</v>
      </c>
      <c r="BB172">
        <v>0</v>
      </c>
      <c r="BC172">
        <v>0</v>
      </c>
      <c r="BD172">
        <v>401.649475409836</v>
      </c>
      <c r="BE172">
        <v>-0.696895167459027</v>
      </c>
      <c r="BF172">
        <v>0.206591868704935</v>
      </c>
      <c r="BG172">
        <v>-1</v>
      </c>
      <c r="BH172">
        <v>0</v>
      </c>
      <c r="BI172">
        <v>0</v>
      </c>
      <c r="BJ172" t="s">
        <v>205</v>
      </c>
      <c r="BK172">
        <v>1.88462</v>
      </c>
      <c r="BL172">
        <v>1.88158</v>
      </c>
      <c r="BM172">
        <v>1.88311</v>
      </c>
      <c r="BN172">
        <v>1.88187</v>
      </c>
      <c r="BO172">
        <v>1.88373</v>
      </c>
      <c r="BP172">
        <v>1.88309</v>
      </c>
      <c r="BQ172">
        <v>1.88477</v>
      </c>
      <c r="BR172">
        <v>1.88229</v>
      </c>
      <c r="BS172" t="s">
        <v>206</v>
      </c>
      <c r="BT172" t="s">
        <v>17</v>
      </c>
      <c r="BU172" t="s">
        <v>17</v>
      </c>
      <c r="BV172" t="s">
        <v>17</v>
      </c>
      <c r="BW172" t="s">
        <v>207</v>
      </c>
      <c r="BX172" t="s">
        <v>208</v>
      </c>
      <c r="BY172" t="s">
        <v>209</v>
      </c>
      <c r="BZ172" t="s">
        <v>209</v>
      </c>
      <c r="CA172" t="s">
        <v>209</v>
      </c>
      <c r="CB172" t="s">
        <v>209</v>
      </c>
      <c r="CC172">
        <v>5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1298.76</v>
      </c>
      <c r="CJ172">
        <v>1.59917</v>
      </c>
      <c r="CK172">
        <v>4.72151</v>
      </c>
      <c r="CL172">
        <v>7.14832</v>
      </c>
      <c r="CM172">
        <v>30.0001</v>
      </c>
      <c r="CN172">
        <v>7.00829</v>
      </c>
      <c r="CO172">
        <v>7.20012</v>
      </c>
      <c r="CP172">
        <v>-1</v>
      </c>
      <c r="CQ172">
        <v>100</v>
      </c>
      <c r="CR172">
        <v>80.2154</v>
      </c>
      <c r="CS172">
        <v>-999.9</v>
      </c>
      <c r="CT172">
        <v>400</v>
      </c>
      <c r="CU172">
        <v>0</v>
      </c>
      <c r="CV172">
        <v>104.338</v>
      </c>
      <c r="CW172">
        <v>103.743</v>
      </c>
    </row>
    <row r="173" spans="1:101">
      <c r="A173">
        <v>159</v>
      </c>
      <c r="B173">
        <v>1550836903.8</v>
      </c>
      <c r="C173">
        <v>403.099999904633</v>
      </c>
      <c r="D173" t="s">
        <v>526</v>
      </c>
      <c r="E173" t="s">
        <v>527</v>
      </c>
      <c r="F173">
        <f>J173+I173+M173*K173</f>
        <v>0</v>
      </c>
      <c r="G173">
        <f>(1000*AM173)/(L173*(AO173+273.15))</f>
        <v>0</v>
      </c>
      <c r="H173">
        <f>((G173*F173*(1-(AJ173/1000)))/(100*K173))*(BE173/60)</f>
        <v>0</v>
      </c>
      <c r="I173" t="s">
        <v>197</v>
      </c>
      <c r="J173" t="s">
        <v>198</v>
      </c>
      <c r="K173" t="s">
        <v>199</v>
      </c>
      <c r="L173" t="s">
        <v>200</v>
      </c>
      <c r="M173" t="s">
        <v>201</v>
      </c>
      <c r="N173" t="s">
        <v>202</v>
      </c>
      <c r="O173" t="s">
        <v>203</v>
      </c>
      <c r="Q173">
        <v>1550836903.8</v>
      </c>
      <c r="R173">
        <f>AL173*Y173*(AJ173-AK173)/(100*AF173*(1000-Y173*AJ173))</f>
        <v>0</v>
      </c>
      <c r="S173">
        <f>AL173*Y173*(AI173-AH173*(1000-Y173*AK173)/(1000-Y173*AJ173))/(100*AF173)</f>
        <v>0</v>
      </c>
      <c r="T173">
        <f>(U173/V173*100)</f>
        <v>0</v>
      </c>
      <c r="U173">
        <f>AJ173*(AM173+AN173)/1000</f>
        <v>0</v>
      </c>
      <c r="V173">
        <f>0.61365*exp(17.502*AO173/(240.97+AO173))</f>
        <v>0</v>
      </c>
      <c r="W173">
        <v>139</v>
      </c>
      <c r="X173">
        <v>10</v>
      </c>
      <c r="Y173">
        <f>IF(W173*$H$11&gt;=AA173,1.0,(AA173/(AA173-W173*$H$11)))</f>
        <v>0</v>
      </c>
      <c r="Z173">
        <f>(Y173-1)*100</f>
        <v>0</v>
      </c>
      <c r="AA173">
        <f>MAX(0,($B$11+$C$11*AR173)/(1+$D$11*AR173)*AM173/(AO173+273)*$E$11)</f>
        <v>0</v>
      </c>
      <c r="AB173">
        <f>$B$9*AS173+$C$9*AT173</f>
        <v>0</v>
      </c>
      <c r="AC173">
        <f>AB173*AD173</f>
        <v>0</v>
      </c>
      <c r="AD173">
        <f>($B$9*$D$7+$C$9*$D$7)/($B$9+$C$9)</f>
        <v>0</v>
      </c>
      <c r="AE173">
        <f>($B$9*$K$7+$C$9*$K$7)/($B$9+$C$9)</f>
        <v>0</v>
      </c>
      <c r="AF173">
        <v>10</v>
      </c>
      <c r="AG173">
        <v>1550836903.8</v>
      </c>
      <c r="AH173">
        <v>398.227</v>
      </c>
      <c r="AI173">
        <v>399.245</v>
      </c>
      <c r="AJ173">
        <v>7.67306</v>
      </c>
      <c r="AK173">
        <v>3.06058</v>
      </c>
      <c r="AL173">
        <v>1406.51</v>
      </c>
      <c r="AM173">
        <v>99.4579</v>
      </c>
      <c r="AN173">
        <v>0.0222772</v>
      </c>
      <c r="AO173">
        <v>4.41553</v>
      </c>
      <c r="AP173">
        <v>999.9</v>
      </c>
      <c r="AQ173">
        <v>999.9</v>
      </c>
      <c r="AR173">
        <v>9980.62</v>
      </c>
      <c r="AS173">
        <v>0</v>
      </c>
      <c r="AT173">
        <v>620.459</v>
      </c>
      <c r="AU173">
        <v>0</v>
      </c>
      <c r="AV173" t="s">
        <v>204</v>
      </c>
      <c r="AW173">
        <v>0</v>
      </c>
      <c r="AX173">
        <v>-1.442</v>
      </c>
      <c r="AY173">
        <v>-0.036</v>
      </c>
      <c r="AZ173">
        <v>0</v>
      </c>
      <c r="BA173">
        <v>0</v>
      </c>
      <c r="BB173">
        <v>0</v>
      </c>
      <c r="BC173">
        <v>0</v>
      </c>
      <c r="BD173">
        <v>401.62606557377</v>
      </c>
      <c r="BE173">
        <v>-0.677986671397157</v>
      </c>
      <c r="BF173">
        <v>0.200975316064671</v>
      </c>
      <c r="BG173">
        <v>-1</v>
      </c>
      <c r="BH173">
        <v>0</v>
      </c>
      <c r="BI173">
        <v>0</v>
      </c>
      <c r="BJ173" t="s">
        <v>205</v>
      </c>
      <c r="BK173">
        <v>1.88462</v>
      </c>
      <c r="BL173">
        <v>1.88158</v>
      </c>
      <c r="BM173">
        <v>1.88312</v>
      </c>
      <c r="BN173">
        <v>1.88187</v>
      </c>
      <c r="BO173">
        <v>1.88372</v>
      </c>
      <c r="BP173">
        <v>1.88309</v>
      </c>
      <c r="BQ173">
        <v>1.88477</v>
      </c>
      <c r="BR173">
        <v>1.88229</v>
      </c>
      <c r="BS173" t="s">
        <v>206</v>
      </c>
      <c r="BT173" t="s">
        <v>17</v>
      </c>
      <c r="BU173" t="s">
        <v>17</v>
      </c>
      <c r="BV173" t="s">
        <v>17</v>
      </c>
      <c r="BW173" t="s">
        <v>207</v>
      </c>
      <c r="BX173" t="s">
        <v>208</v>
      </c>
      <c r="BY173" t="s">
        <v>209</v>
      </c>
      <c r="BZ173" t="s">
        <v>209</v>
      </c>
      <c r="CA173" t="s">
        <v>209</v>
      </c>
      <c r="CB173" t="s">
        <v>209</v>
      </c>
      <c r="CC173">
        <v>5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1304.03</v>
      </c>
      <c r="CJ173">
        <v>1.59917</v>
      </c>
      <c r="CK173">
        <v>4.7283</v>
      </c>
      <c r="CL173">
        <v>7.1488</v>
      </c>
      <c r="CM173">
        <v>30.0001</v>
      </c>
      <c r="CN173">
        <v>7.00649</v>
      </c>
      <c r="CO173">
        <v>7.19959</v>
      </c>
      <c r="CP173">
        <v>-1</v>
      </c>
      <c r="CQ173">
        <v>100</v>
      </c>
      <c r="CR173">
        <v>79.8384</v>
      </c>
      <c r="CS173">
        <v>-999.9</v>
      </c>
      <c r="CT173">
        <v>400</v>
      </c>
      <c r="CU173">
        <v>0</v>
      </c>
      <c r="CV173">
        <v>104.338</v>
      </c>
      <c r="CW173">
        <v>103.743</v>
      </c>
    </row>
    <row r="174" spans="1:101">
      <c r="A174">
        <v>160</v>
      </c>
      <c r="B174">
        <v>1550836905.8</v>
      </c>
      <c r="C174">
        <v>405.099999904633</v>
      </c>
      <c r="D174" t="s">
        <v>528</v>
      </c>
      <c r="E174" t="s">
        <v>529</v>
      </c>
      <c r="F174">
        <f>J174+I174+M174*K174</f>
        <v>0</v>
      </c>
      <c r="G174">
        <f>(1000*AM174)/(L174*(AO174+273.15))</f>
        <v>0</v>
      </c>
      <c r="H174">
        <f>((G174*F174*(1-(AJ174/1000)))/(100*K174))*(BE174/60)</f>
        <v>0</v>
      </c>
      <c r="I174" t="s">
        <v>197</v>
      </c>
      <c r="J174" t="s">
        <v>198</v>
      </c>
      <c r="K174" t="s">
        <v>199</v>
      </c>
      <c r="L174" t="s">
        <v>200</v>
      </c>
      <c r="M174" t="s">
        <v>201</v>
      </c>
      <c r="N174" t="s">
        <v>202</v>
      </c>
      <c r="O174" t="s">
        <v>203</v>
      </c>
      <c r="Q174">
        <v>1550836905.8</v>
      </c>
      <c r="R174">
        <f>AL174*Y174*(AJ174-AK174)/(100*AF174*(1000-Y174*AJ174))</f>
        <v>0</v>
      </c>
      <c r="S174">
        <f>AL174*Y174*(AI174-AH174*(1000-Y174*AK174)/(1000-Y174*AJ174))/(100*AF174)</f>
        <v>0</v>
      </c>
      <c r="T174">
        <f>(U174/V174*100)</f>
        <v>0</v>
      </c>
      <c r="U174">
        <f>AJ174*(AM174+AN174)/1000</f>
        <v>0</v>
      </c>
      <c r="V174">
        <f>0.61365*exp(17.502*AO174/(240.97+AO174))</f>
        <v>0</v>
      </c>
      <c r="W174">
        <v>128</v>
      </c>
      <c r="X174">
        <v>9</v>
      </c>
      <c r="Y174">
        <f>IF(W174*$H$11&gt;=AA174,1.0,(AA174/(AA174-W174*$H$11)))</f>
        <v>0</v>
      </c>
      <c r="Z174">
        <f>(Y174-1)*100</f>
        <v>0</v>
      </c>
      <c r="AA174">
        <f>MAX(0,($B$11+$C$11*AR174)/(1+$D$11*AR174)*AM174/(AO174+273)*$E$11)</f>
        <v>0</v>
      </c>
      <c r="AB174">
        <f>$B$9*AS174+$C$9*AT174</f>
        <v>0</v>
      </c>
      <c r="AC174">
        <f>AB174*AD174</f>
        <v>0</v>
      </c>
      <c r="AD174">
        <f>($B$9*$D$7+$C$9*$D$7)/($B$9+$C$9)</f>
        <v>0</v>
      </c>
      <c r="AE174">
        <f>($B$9*$K$7+$C$9*$K$7)/($B$9+$C$9)</f>
        <v>0</v>
      </c>
      <c r="AF174">
        <v>10</v>
      </c>
      <c r="AG174">
        <v>1550836905.8</v>
      </c>
      <c r="AH174">
        <v>398.179</v>
      </c>
      <c r="AI174">
        <v>399.235</v>
      </c>
      <c r="AJ174">
        <v>7.6802</v>
      </c>
      <c r="AK174">
        <v>3.06023</v>
      </c>
      <c r="AL174">
        <v>1406.31</v>
      </c>
      <c r="AM174">
        <v>99.4578</v>
      </c>
      <c r="AN174">
        <v>0.0225668</v>
      </c>
      <c r="AO174">
        <v>4.4146</v>
      </c>
      <c r="AP174">
        <v>999.9</v>
      </c>
      <c r="AQ174">
        <v>999.9</v>
      </c>
      <c r="AR174">
        <v>9984.38</v>
      </c>
      <c r="AS174">
        <v>0</v>
      </c>
      <c r="AT174">
        <v>621.382</v>
      </c>
      <c r="AU174">
        <v>0</v>
      </c>
      <c r="AV174" t="s">
        <v>204</v>
      </c>
      <c r="AW174">
        <v>0</v>
      </c>
      <c r="AX174">
        <v>-1.442</v>
      </c>
      <c r="AY174">
        <v>-0.036</v>
      </c>
      <c r="AZ174">
        <v>0</v>
      </c>
      <c r="BA174">
        <v>0</v>
      </c>
      <c r="BB174">
        <v>0</v>
      </c>
      <c r="BC174">
        <v>0</v>
      </c>
      <c r="BD174">
        <v>401.603172131148</v>
      </c>
      <c r="BE174">
        <v>-0.664440979139367</v>
      </c>
      <c r="BF174">
        <v>0.196944641161784</v>
      </c>
      <c r="BG174">
        <v>-1</v>
      </c>
      <c r="BH174">
        <v>0</v>
      </c>
      <c r="BI174">
        <v>0</v>
      </c>
      <c r="BJ174" t="s">
        <v>205</v>
      </c>
      <c r="BK174">
        <v>1.88462</v>
      </c>
      <c r="BL174">
        <v>1.8816</v>
      </c>
      <c r="BM174">
        <v>1.88314</v>
      </c>
      <c r="BN174">
        <v>1.88187</v>
      </c>
      <c r="BO174">
        <v>1.88372</v>
      </c>
      <c r="BP174">
        <v>1.88309</v>
      </c>
      <c r="BQ174">
        <v>1.88477</v>
      </c>
      <c r="BR174">
        <v>1.8823</v>
      </c>
      <c r="BS174" t="s">
        <v>206</v>
      </c>
      <c r="BT174" t="s">
        <v>17</v>
      </c>
      <c r="BU174" t="s">
        <v>17</v>
      </c>
      <c r="BV174" t="s">
        <v>17</v>
      </c>
      <c r="BW174" t="s">
        <v>207</v>
      </c>
      <c r="BX174" t="s">
        <v>208</v>
      </c>
      <c r="BY174" t="s">
        <v>209</v>
      </c>
      <c r="BZ174" t="s">
        <v>209</v>
      </c>
      <c r="CA174" t="s">
        <v>209</v>
      </c>
      <c r="CB174" t="s">
        <v>209</v>
      </c>
      <c r="CC174">
        <v>5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1312.52</v>
      </c>
      <c r="CJ174">
        <v>1.59917</v>
      </c>
      <c r="CK174">
        <v>4.73591</v>
      </c>
      <c r="CL174">
        <v>7.14929</v>
      </c>
      <c r="CM174">
        <v>30</v>
      </c>
      <c r="CN174">
        <v>7.00496</v>
      </c>
      <c r="CO174">
        <v>7.19882</v>
      </c>
      <c r="CP174">
        <v>-1</v>
      </c>
      <c r="CQ174">
        <v>100</v>
      </c>
      <c r="CR174">
        <v>79.8384</v>
      </c>
      <c r="CS174">
        <v>-999.9</v>
      </c>
      <c r="CT174">
        <v>400</v>
      </c>
      <c r="CU174">
        <v>0</v>
      </c>
      <c r="CV174">
        <v>104.337</v>
      </c>
      <c r="CW174">
        <v>103.743</v>
      </c>
    </row>
    <row r="175" spans="1:101">
      <c r="A175">
        <v>161</v>
      </c>
      <c r="B175">
        <v>1550836907.8</v>
      </c>
      <c r="C175">
        <v>407.099999904633</v>
      </c>
      <c r="D175" t="s">
        <v>530</v>
      </c>
      <c r="E175" t="s">
        <v>531</v>
      </c>
      <c r="F175">
        <f>J175+I175+M175*K175</f>
        <v>0</v>
      </c>
      <c r="G175">
        <f>(1000*AM175)/(L175*(AO175+273.15))</f>
        <v>0</v>
      </c>
      <c r="H175">
        <f>((G175*F175*(1-(AJ175/1000)))/(100*K175))*(BE175/60)</f>
        <v>0</v>
      </c>
      <c r="I175" t="s">
        <v>197</v>
      </c>
      <c r="J175" t="s">
        <v>198</v>
      </c>
      <c r="K175" t="s">
        <v>199</v>
      </c>
      <c r="L175" t="s">
        <v>200</v>
      </c>
      <c r="M175" t="s">
        <v>201</v>
      </c>
      <c r="N175" t="s">
        <v>202</v>
      </c>
      <c r="O175" t="s">
        <v>203</v>
      </c>
      <c r="Q175">
        <v>1550836907.8</v>
      </c>
      <c r="R175">
        <f>AL175*Y175*(AJ175-AK175)/(100*AF175*(1000-Y175*AJ175))</f>
        <v>0</v>
      </c>
      <c r="S175">
        <f>AL175*Y175*(AI175-AH175*(1000-Y175*AK175)/(1000-Y175*AJ175))/(100*AF175)</f>
        <v>0</v>
      </c>
      <c r="T175">
        <f>(U175/V175*100)</f>
        <v>0</v>
      </c>
      <c r="U175">
        <f>AJ175*(AM175+AN175)/1000</f>
        <v>0</v>
      </c>
      <c r="V175">
        <f>0.61365*exp(17.502*AO175/(240.97+AO175))</f>
        <v>0</v>
      </c>
      <c r="W175">
        <v>127</v>
      </c>
      <c r="X175">
        <v>9</v>
      </c>
      <c r="Y175">
        <f>IF(W175*$H$11&gt;=AA175,1.0,(AA175/(AA175-W175*$H$11)))</f>
        <v>0</v>
      </c>
      <c r="Z175">
        <f>(Y175-1)*100</f>
        <v>0</v>
      </c>
      <c r="AA175">
        <f>MAX(0,($B$11+$C$11*AR175)/(1+$D$11*AR175)*AM175/(AO175+273)*$E$11)</f>
        <v>0</v>
      </c>
      <c r="AB175">
        <f>$B$9*AS175+$C$9*AT175</f>
        <v>0</v>
      </c>
      <c r="AC175">
        <f>AB175*AD175</f>
        <v>0</v>
      </c>
      <c r="AD175">
        <f>($B$9*$D$7+$C$9*$D$7)/($B$9+$C$9)</f>
        <v>0</v>
      </c>
      <c r="AE175">
        <f>($B$9*$K$7+$C$9*$K$7)/($B$9+$C$9)</f>
        <v>0</v>
      </c>
      <c r="AF175">
        <v>10</v>
      </c>
      <c r="AG175">
        <v>1550836907.8</v>
      </c>
      <c r="AH175">
        <v>398.207</v>
      </c>
      <c r="AI175">
        <v>399.217</v>
      </c>
      <c r="AJ175">
        <v>7.68388</v>
      </c>
      <c r="AK175">
        <v>3.05981</v>
      </c>
      <c r="AL175">
        <v>1406.47</v>
      </c>
      <c r="AM175">
        <v>99.4586</v>
      </c>
      <c r="AN175">
        <v>0.0225764</v>
      </c>
      <c r="AO175">
        <v>4.40152</v>
      </c>
      <c r="AP175">
        <v>999.9</v>
      </c>
      <c r="AQ175">
        <v>999.9</v>
      </c>
      <c r="AR175">
        <v>9993.75</v>
      </c>
      <c r="AS175">
        <v>0</v>
      </c>
      <c r="AT175">
        <v>621.776</v>
      </c>
      <c r="AU175">
        <v>0</v>
      </c>
      <c r="AV175" t="s">
        <v>204</v>
      </c>
      <c r="AW175">
        <v>0</v>
      </c>
      <c r="AX175">
        <v>-1.442</v>
      </c>
      <c r="AY175">
        <v>-0.036</v>
      </c>
      <c r="AZ175">
        <v>0</v>
      </c>
      <c r="BA175">
        <v>0</v>
      </c>
      <c r="BB175">
        <v>0</v>
      </c>
      <c r="BC175">
        <v>0</v>
      </c>
      <c r="BD175">
        <v>401.579901639344</v>
      </c>
      <c r="BE175">
        <v>-0.6479048385581</v>
      </c>
      <c r="BF175">
        <v>0.191861647977198</v>
      </c>
      <c r="BG175">
        <v>-1</v>
      </c>
      <c r="BH175">
        <v>0</v>
      </c>
      <c r="BI175">
        <v>0</v>
      </c>
      <c r="BJ175" t="s">
        <v>205</v>
      </c>
      <c r="BK175">
        <v>1.88461</v>
      </c>
      <c r="BL175">
        <v>1.8816</v>
      </c>
      <c r="BM175">
        <v>1.88312</v>
      </c>
      <c r="BN175">
        <v>1.88187</v>
      </c>
      <c r="BO175">
        <v>1.88374</v>
      </c>
      <c r="BP175">
        <v>1.88309</v>
      </c>
      <c r="BQ175">
        <v>1.88477</v>
      </c>
      <c r="BR175">
        <v>1.8823</v>
      </c>
      <c r="BS175" t="s">
        <v>206</v>
      </c>
      <c r="BT175" t="s">
        <v>17</v>
      </c>
      <c r="BU175" t="s">
        <v>17</v>
      </c>
      <c r="BV175" t="s">
        <v>17</v>
      </c>
      <c r="BW175" t="s">
        <v>207</v>
      </c>
      <c r="BX175" t="s">
        <v>208</v>
      </c>
      <c r="BY175" t="s">
        <v>209</v>
      </c>
      <c r="BZ175" t="s">
        <v>209</v>
      </c>
      <c r="CA175" t="s">
        <v>209</v>
      </c>
      <c r="CB175" t="s">
        <v>209</v>
      </c>
      <c r="CC175">
        <v>5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1312.8</v>
      </c>
      <c r="CJ175">
        <v>1.59917</v>
      </c>
      <c r="CK175">
        <v>4.74362</v>
      </c>
      <c r="CL175">
        <v>7.14929</v>
      </c>
      <c r="CM175">
        <v>30.0001</v>
      </c>
      <c r="CN175">
        <v>7.00365</v>
      </c>
      <c r="CO175">
        <v>7.19831</v>
      </c>
      <c r="CP175">
        <v>-1</v>
      </c>
      <c r="CQ175">
        <v>100</v>
      </c>
      <c r="CR175">
        <v>79.8384</v>
      </c>
      <c r="CS175">
        <v>-999.9</v>
      </c>
      <c r="CT175">
        <v>400</v>
      </c>
      <c r="CU175">
        <v>0</v>
      </c>
      <c r="CV175">
        <v>104.337</v>
      </c>
      <c r="CW175">
        <v>103.743</v>
      </c>
    </row>
    <row r="176" spans="1:101">
      <c r="A176">
        <v>162</v>
      </c>
      <c r="B176">
        <v>1550836909.8</v>
      </c>
      <c r="C176">
        <v>409.099999904633</v>
      </c>
      <c r="D176" t="s">
        <v>532</v>
      </c>
      <c r="E176" t="s">
        <v>533</v>
      </c>
      <c r="F176">
        <f>J176+I176+M176*K176</f>
        <v>0</v>
      </c>
      <c r="G176">
        <f>(1000*AM176)/(L176*(AO176+273.15))</f>
        <v>0</v>
      </c>
      <c r="H176">
        <f>((G176*F176*(1-(AJ176/1000)))/(100*K176))*(BE176/60)</f>
        <v>0</v>
      </c>
      <c r="I176" t="s">
        <v>197</v>
      </c>
      <c r="J176" t="s">
        <v>198</v>
      </c>
      <c r="K176" t="s">
        <v>199</v>
      </c>
      <c r="L176" t="s">
        <v>200</v>
      </c>
      <c r="M176" t="s">
        <v>201</v>
      </c>
      <c r="N176" t="s">
        <v>202</v>
      </c>
      <c r="O176" t="s">
        <v>203</v>
      </c>
      <c r="Q176">
        <v>1550836909.8</v>
      </c>
      <c r="R176">
        <f>AL176*Y176*(AJ176-AK176)/(100*AF176*(1000-Y176*AJ176))</f>
        <v>0</v>
      </c>
      <c r="S176">
        <f>AL176*Y176*(AI176-AH176*(1000-Y176*AK176)/(1000-Y176*AJ176))/(100*AF176)</f>
        <v>0</v>
      </c>
      <c r="T176">
        <f>(U176/V176*100)</f>
        <v>0</v>
      </c>
      <c r="U176">
        <f>AJ176*(AM176+AN176)/1000</f>
        <v>0</v>
      </c>
      <c r="V176">
        <f>0.61365*exp(17.502*AO176/(240.97+AO176))</f>
        <v>0</v>
      </c>
      <c r="W176">
        <v>114</v>
      </c>
      <c r="X176">
        <v>8</v>
      </c>
      <c r="Y176">
        <f>IF(W176*$H$11&gt;=AA176,1.0,(AA176/(AA176-W176*$H$11)))</f>
        <v>0</v>
      </c>
      <c r="Z176">
        <f>(Y176-1)*100</f>
        <v>0</v>
      </c>
      <c r="AA176">
        <f>MAX(0,($B$11+$C$11*AR176)/(1+$D$11*AR176)*AM176/(AO176+273)*$E$11)</f>
        <v>0</v>
      </c>
      <c r="AB176">
        <f>$B$9*AS176+$C$9*AT176</f>
        <v>0</v>
      </c>
      <c r="AC176">
        <f>AB176*AD176</f>
        <v>0</v>
      </c>
      <c r="AD176">
        <f>($B$9*$D$7+$C$9*$D$7)/($B$9+$C$9)</f>
        <v>0</v>
      </c>
      <c r="AE176">
        <f>($B$9*$K$7+$C$9*$K$7)/($B$9+$C$9)</f>
        <v>0</v>
      </c>
      <c r="AF176">
        <v>10</v>
      </c>
      <c r="AG176">
        <v>1550836909.8</v>
      </c>
      <c r="AH176">
        <v>398.211</v>
      </c>
      <c r="AI176">
        <v>399.216</v>
      </c>
      <c r="AJ176">
        <v>7.68471</v>
      </c>
      <c r="AK176">
        <v>3.05881</v>
      </c>
      <c r="AL176">
        <v>1406.93</v>
      </c>
      <c r="AM176">
        <v>99.4589</v>
      </c>
      <c r="AN176">
        <v>0.0224642</v>
      </c>
      <c r="AO176">
        <v>4.4034</v>
      </c>
      <c r="AP176">
        <v>999.9</v>
      </c>
      <c r="AQ176">
        <v>999.9</v>
      </c>
      <c r="AR176">
        <v>9993.75</v>
      </c>
      <c r="AS176">
        <v>0</v>
      </c>
      <c r="AT176">
        <v>621.809</v>
      </c>
      <c r="AU176">
        <v>0</v>
      </c>
      <c r="AV176" t="s">
        <v>204</v>
      </c>
      <c r="AW176">
        <v>0</v>
      </c>
      <c r="AX176">
        <v>-1.442</v>
      </c>
      <c r="AY176">
        <v>-0.036</v>
      </c>
      <c r="AZ176">
        <v>0</v>
      </c>
      <c r="BA176">
        <v>0</v>
      </c>
      <c r="BB176">
        <v>0</v>
      </c>
      <c r="BC176">
        <v>0</v>
      </c>
      <c r="BD176">
        <v>401.558680327869</v>
      </c>
      <c r="BE176">
        <v>-0.626476717178201</v>
      </c>
      <c r="BF176">
        <v>0.18563944722797</v>
      </c>
      <c r="BG176">
        <v>-1</v>
      </c>
      <c r="BH176">
        <v>0</v>
      </c>
      <c r="BI176">
        <v>0</v>
      </c>
      <c r="BJ176" t="s">
        <v>205</v>
      </c>
      <c r="BK176">
        <v>1.88461</v>
      </c>
      <c r="BL176">
        <v>1.88162</v>
      </c>
      <c r="BM176">
        <v>1.88311</v>
      </c>
      <c r="BN176">
        <v>1.88187</v>
      </c>
      <c r="BO176">
        <v>1.88374</v>
      </c>
      <c r="BP176">
        <v>1.88309</v>
      </c>
      <c r="BQ176">
        <v>1.88477</v>
      </c>
      <c r="BR176">
        <v>1.8823</v>
      </c>
      <c r="BS176" t="s">
        <v>206</v>
      </c>
      <c r="BT176" t="s">
        <v>17</v>
      </c>
      <c r="BU176" t="s">
        <v>17</v>
      </c>
      <c r="BV176" t="s">
        <v>17</v>
      </c>
      <c r="BW176" t="s">
        <v>207</v>
      </c>
      <c r="BX176" t="s">
        <v>208</v>
      </c>
      <c r="BY176" t="s">
        <v>209</v>
      </c>
      <c r="BZ176" t="s">
        <v>209</v>
      </c>
      <c r="CA176" t="s">
        <v>209</v>
      </c>
      <c r="CB176" t="s">
        <v>209</v>
      </c>
      <c r="CC176">
        <v>5</v>
      </c>
      <c r="CD176">
        <v>0</v>
      </c>
      <c r="CE176">
        <v>0</v>
      </c>
      <c r="CF176">
        <v>0</v>
      </c>
      <c r="CG176">
        <v>0</v>
      </c>
      <c r="CH176">
        <v>2</v>
      </c>
      <c r="CI176">
        <v>1322.91</v>
      </c>
      <c r="CJ176">
        <v>1.59917</v>
      </c>
      <c r="CK176">
        <v>4.75135</v>
      </c>
      <c r="CL176">
        <v>7.14929</v>
      </c>
      <c r="CM176">
        <v>30.0002</v>
      </c>
      <c r="CN176">
        <v>7.00211</v>
      </c>
      <c r="CO176">
        <v>7.19781</v>
      </c>
      <c r="CP176">
        <v>-1</v>
      </c>
      <c r="CQ176">
        <v>100</v>
      </c>
      <c r="CR176">
        <v>79.8384</v>
      </c>
      <c r="CS176">
        <v>-999.9</v>
      </c>
      <c r="CT176">
        <v>400</v>
      </c>
      <c r="CU176">
        <v>0</v>
      </c>
      <c r="CV176">
        <v>104.337</v>
      </c>
      <c r="CW176">
        <v>103.743</v>
      </c>
    </row>
    <row r="177" spans="1:101">
      <c r="A177">
        <v>163</v>
      </c>
      <c r="B177">
        <v>1550836911.8</v>
      </c>
      <c r="C177">
        <v>411.099999904633</v>
      </c>
      <c r="D177" t="s">
        <v>534</v>
      </c>
      <c r="E177" t="s">
        <v>535</v>
      </c>
      <c r="F177">
        <f>J177+I177+M177*K177</f>
        <v>0</v>
      </c>
      <c r="G177">
        <f>(1000*AM177)/(L177*(AO177+273.15))</f>
        <v>0</v>
      </c>
      <c r="H177">
        <f>((G177*F177*(1-(AJ177/1000)))/(100*K177))*(BE177/60)</f>
        <v>0</v>
      </c>
      <c r="I177" t="s">
        <v>197</v>
      </c>
      <c r="J177" t="s">
        <v>198</v>
      </c>
      <c r="K177" t="s">
        <v>199</v>
      </c>
      <c r="L177" t="s">
        <v>200</v>
      </c>
      <c r="M177" t="s">
        <v>201</v>
      </c>
      <c r="N177" t="s">
        <v>202</v>
      </c>
      <c r="O177" t="s">
        <v>203</v>
      </c>
      <c r="Q177">
        <v>1550836911.8</v>
      </c>
      <c r="R177">
        <f>AL177*Y177*(AJ177-AK177)/(100*AF177*(1000-Y177*AJ177))</f>
        <v>0</v>
      </c>
      <c r="S177">
        <f>AL177*Y177*(AI177-AH177*(1000-Y177*AK177)/(1000-Y177*AJ177))/(100*AF177)</f>
        <v>0</v>
      </c>
      <c r="T177">
        <f>(U177/V177*100)</f>
        <v>0</v>
      </c>
      <c r="U177">
        <f>AJ177*(AM177+AN177)/1000</f>
        <v>0</v>
      </c>
      <c r="V177">
        <f>0.61365*exp(17.502*AO177/(240.97+AO177))</f>
        <v>0</v>
      </c>
      <c r="W177">
        <v>134</v>
      </c>
      <c r="X177">
        <v>10</v>
      </c>
      <c r="Y177">
        <f>IF(W177*$H$11&gt;=AA177,1.0,(AA177/(AA177-W177*$H$11)))</f>
        <v>0</v>
      </c>
      <c r="Z177">
        <f>(Y177-1)*100</f>
        <v>0</v>
      </c>
      <c r="AA177">
        <f>MAX(0,($B$11+$C$11*AR177)/(1+$D$11*AR177)*AM177/(AO177+273)*$E$11)</f>
        <v>0</v>
      </c>
      <c r="AB177">
        <f>$B$9*AS177+$C$9*AT177</f>
        <v>0</v>
      </c>
      <c r="AC177">
        <f>AB177*AD177</f>
        <v>0</v>
      </c>
      <c r="AD177">
        <f>($B$9*$D$7+$C$9*$D$7)/($B$9+$C$9)</f>
        <v>0</v>
      </c>
      <c r="AE177">
        <f>($B$9*$K$7+$C$9*$K$7)/($B$9+$C$9)</f>
        <v>0</v>
      </c>
      <c r="AF177">
        <v>10</v>
      </c>
      <c r="AG177">
        <v>1550836911.8</v>
      </c>
      <c r="AH177">
        <v>398.163</v>
      </c>
      <c r="AI177">
        <v>399.249</v>
      </c>
      <c r="AJ177">
        <v>7.69119</v>
      </c>
      <c r="AK177">
        <v>3.05806</v>
      </c>
      <c r="AL177">
        <v>1407.28</v>
      </c>
      <c r="AM177">
        <v>99.4574</v>
      </c>
      <c r="AN177">
        <v>0.0224636</v>
      </c>
      <c r="AO177">
        <v>4.42654</v>
      </c>
      <c r="AP177">
        <v>999.9</v>
      </c>
      <c r="AQ177">
        <v>999.9</v>
      </c>
      <c r="AR177">
        <v>9991.88</v>
      </c>
      <c r="AS177">
        <v>0</v>
      </c>
      <c r="AT177">
        <v>621.598</v>
      </c>
      <c r="AU177">
        <v>0</v>
      </c>
      <c r="AV177" t="s">
        <v>204</v>
      </c>
      <c r="AW177">
        <v>0</v>
      </c>
      <c r="AX177">
        <v>-1.442</v>
      </c>
      <c r="AY177">
        <v>-0.036</v>
      </c>
      <c r="AZ177">
        <v>0</v>
      </c>
      <c r="BA177">
        <v>0</v>
      </c>
      <c r="BB177">
        <v>0</v>
      </c>
      <c r="BC177">
        <v>0</v>
      </c>
      <c r="BD177">
        <v>401.53856557377</v>
      </c>
      <c r="BE177">
        <v>-0.612102918400026</v>
      </c>
      <c r="BF177">
        <v>0.181568529613432</v>
      </c>
      <c r="BG177">
        <v>-1</v>
      </c>
      <c r="BH177">
        <v>0</v>
      </c>
      <c r="BI177">
        <v>0</v>
      </c>
      <c r="BJ177" t="s">
        <v>205</v>
      </c>
      <c r="BK177">
        <v>1.88461</v>
      </c>
      <c r="BL177">
        <v>1.88163</v>
      </c>
      <c r="BM177">
        <v>1.88312</v>
      </c>
      <c r="BN177">
        <v>1.88187</v>
      </c>
      <c r="BO177">
        <v>1.88372</v>
      </c>
      <c r="BP177">
        <v>1.88309</v>
      </c>
      <c r="BQ177">
        <v>1.88477</v>
      </c>
      <c r="BR177">
        <v>1.88229</v>
      </c>
      <c r="BS177" t="s">
        <v>206</v>
      </c>
      <c r="BT177" t="s">
        <v>17</v>
      </c>
      <c r="BU177" t="s">
        <v>17</v>
      </c>
      <c r="BV177" t="s">
        <v>17</v>
      </c>
      <c r="BW177" t="s">
        <v>207</v>
      </c>
      <c r="BX177" t="s">
        <v>208</v>
      </c>
      <c r="BY177" t="s">
        <v>209</v>
      </c>
      <c r="BZ177" t="s">
        <v>209</v>
      </c>
      <c r="CA177" t="s">
        <v>209</v>
      </c>
      <c r="CB177" t="s">
        <v>209</v>
      </c>
      <c r="CC177">
        <v>5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1308.35</v>
      </c>
      <c r="CJ177">
        <v>1.59917</v>
      </c>
      <c r="CK177">
        <v>4.75913</v>
      </c>
      <c r="CL177">
        <v>7.14929</v>
      </c>
      <c r="CM177">
        <v>30.0001</v>
      </c>
      <c r="CN177">
        <v>7.00083</v>
      </c>
      <c r="CO177">
        <v>7.19731</v>
      </c>
      <c r="CP177">
        <v>-1</v>
      </c>
      <c r="CQ177">
        <v>100</v>
      </c>
      <c r="CR177">
        <v>79.4656</v>
      </c>
      <c r="CS177">
        <v>-999.9</v>
      </c>
      <c r="CT177">
        <v>400</v>
      </c>
      <c r="CU177">
        <v>0</v>
      </c>
      <c r="CV177">
        <v>104.337</v>
      </c>
      <c r="CW177">
        <v>103.744</v>
      </c>
    </row>
    <row r="178" spans="1:101">
      <c r="A178">
        <v>164</v>
      </c>
      <c r="B178">
        <v>1550836913.8</v>
      </c>
      <c r="C178">
        <v>413.099999904633</v>
      </c>
      <c r="D178" t="s">
        <v>536</v>
      </c>
      <c r="E178" t="s">
        <v>537</v>
      </c>
      <c r="F178">
        <f>J178+I178+M178*K178</f>
        <v>0</v>
      </c>
      <c r="G178">
        <f>(1000*AM178)/(L178*(AO178+273.15))</f>
        <v>0</v>
      </c>
      <c r="H178">
        <f>((G178*F178*(1-(AJ178/1000)))/(100*K178))*(BE178/60)</f>
        <v>0</v>
      </c>
      <c r="I178" t="s">
        <v>197</v>
      </c>
      <c r="J178" t="s">
        <v>198</v>
      </c>
      <c r="K178" t="s">
        <v>199</v>
      </c>
      <c r="L178" t="s">
        <v>200</v>
      </c>
      <c r="M178" t="s">
        <v>201</v>
      </c>
      <c r="N178" t="s">
        <v>202</v>
      </c>
      <c r="O178" t="s">
        <v>203</v>
      </c>
      <c r="Q178">
        <v>1550836913.8</v>
      </c>
      <c r="R178">
        <f>AL178*Y178*(AJ178-AK178)/(100*AF178*(1000-Y178*AJ178))</f>
        <v>0</v>
      </c>
      <c r="S178">
        <f>AL178*Y178*(AI178-AH178*(1000-Y178*AK178)/(1000-Y178*AJ178))/(100*AF178)</f>
        <v>0</v>
      </c>
      <c r="T178">
        <f>(U178/V178*100)</f>
        <v>0</v>
      </c>
      <c r="U178">
        <f>AJ178*(AM178+AN178)/1000</f>
        <v>0</v>
      </c>
      <c r="V178">
        <f>0.61365*exp(17.502*AO178/(240.97+AO178))</f>
        <v>0</v>
      </c>
      <c r="W178">
        <v>159</v>
      </c>
      <c r="X178">
        <v>11</v>
      </c>
      <c r="Y178">
        <f>IF(W178*$H$11&gt;=AA178,1.0,(AA178/(AA178-W178*$H$11)))</f>
        <v>0</v>
      </c>
      <c r="Z178">
        <f>(Y178-1)*100</f>
        <v>0</v>
      </c>
      <c r="AA178">
        <f>MAX(0,($B$11+$C$11*AR178)/(1+$D$11*AR178)*AM178/(AO178+273)*$E$11)</f>
        <v>0</v>
      </c>
      <c r="AB178">
        <f>$B$9*AS178+$C$9*AT178</f>
        <v>0</v>
      </c>
      <c r="AC178">
        <f>AB178*AD178</f>
        <v>0</v>
      </c>
      <c r="AD178">
        <f>($B$9*$D$7+$C$9*$D$7)/($B$9+$C$9)</f>
        <v>0</v>
      </c>
      <c r="AE178">
        <f>($B$9*$K$7+$C$9*$K$7)/($B$9+$C$9)</f>
        <v>0</v>
      </c>
      <c r="AF178">
        <v>10</v>
      </c>
      <c r="AG178">
        <v>1550836913.8</v>
      </c>
      <c r="AH178">
        <v>398.164</v>
      </c>
      <c r="AI178">
        <v>399.233</v>
      </c>
      <c r="AJ178">
        <v>7.70302</v>
      </c>
      <c r="AK178">
        <v>3.0574</v>
      </c>
      <c r="AL178">
        <v>1406.98</v>
      </c>
      <c r="AM178">
        <v>99.4566</v>
      </c>
      <c r="AN178">
        <v>0.0226222</v>
      </c>
      <c r="AO178">
        <v>4.44709</v>
      </c>
      <c r="AP178">
        <v>999.9</v>
      </c>
      <c r="AQ178">
        <v>999.9</v>
      </c>
      <c r="AR178">
        <v>10023.8</v>
      </c>
      <c r="AS178">
        <v>0</v>
      </c>
      <c r="AT178">
        <v>621.091</v>
      </c>
      <c r="AU178">
        <v>0</v>
      </c>
      <c r="AV178" t="s">
        <v>204</v>
      </c>
      <c r="AW178">
        <v>0</v>
      </c>
      <c r="AX178">
        <v>-1.442</v>
      </c>
      <c r="AY178">
        <v>-0.036</v>
      </c>
      <c r="AZ178">
        <v>0</v>
      </c>
      <c r="BA178">
        <v>0</v>
      </c>
      <c r="BB178">
        <v>0</v>
      </c>
      <c r="BC178">
        <v>0</v>
      </c>
      <c r="BD178">
        <v>401.518442622951</v>
      </c>
      <c r="BE178">
        <v>-0.602690348646236</v>
      </c>
      <c r="BF178">
        <v>0.17884836737067</v>
      </c>
      <c r="BG178">
        <v>-1</v>
      </c>
      <c r="BH178">
        <v>0</v>
      </c>
      <c r="BI178">
        <v>0</v>
      </c>
      <c r="BJ178" t="s">
        <v>205</v>
      </c>
      <c r="BK178">
        <v>1.88462</v>
      </c>
      <c r="BL178">
        <v>1.88161</v>
      </c>
      <c r="BM178">
        <v>1.8831</v>
      </c>
      <c r="BN178">
        <v>1.88187</v>
      </c>
      <c r="BO178">
        <v>1.88373</v>
      </c>
      <c r="BP178">
        <v>1.88309</v>
      </c>
      <c r="BQ178">
        <v>1.88477</v>
      </c>
      <c r="BR178">
        <v>1.88229</v>
      </c>
      <c r="BS178" t="s">
        <v>206</v>
      </c>
      <c r="BT178" t="s">
        <v>17</v>
      </c>
      <c r="BU178" t="s">
        <v>17</v>
      </c>
      <c r="BV178" t="s">
        <v>17</v>
      </c>
      <c r="BW178" t="s">
        <v>207</v>
      </c>
      <c r="BX178" t="s">
        <v>208</v>
      </c>
      <c r="BY178" t="s">
        <v>209</v>
      </c>
      <c r="BZ178" t="s">
        <v>209</v>
      </c>
      <c r="CA178" t="s">
        <v>209</v>
      </c>
      <c r="CB178" t="s">
        <v>209</v>
      </c>
      <c r="CC178">
        <v>5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1289.22</v>
      </c>
      <c r="CJ178">
        <v>1.59917</v>
      </c>
      <c r="CK178">
        <v>4.76644</v>
      </c>
      <c r="CL178">
        <v>7.14956</v>
      </c>
      <c r="CM178">
        <v>30</v>
      </c>
      <c r="CN178">
        <v>6.99954</v>
      </c>
      <c r="CO178">
        <v>7.19705</v>
      </c>
      <c r="CP178">
        <v>-1</v>
      </c>
      <c r="CQ178">
        <v>100</v>
      </c>
      <c r="CR178">
        <v>79.4656</v>
      </c>
      <c r="CS178">
        <v>-999.9</v>
      </c>
      <c r="CT178">
        <v>400</v>
      </c>
      <c r="CU178">
        <v>0</v>
      </c>
      <c r="CV178">
        <v>104.337</v>
      </c>
      <c r="CW178">
        <v>103.744</v>
      </c>
    </row>
    <row r="179" spans="1:101">
      <c r="A179">
        <v>165</v>
      </c>
      <c r="B179">
        <v>1550836915.8</v>
      </c>
      <c r="C179">
        <v>415.099999904633</v>
      </c>
      <c r="D179" t="s">
        <v>538</v>
      </c>
      <c r="E179" t="s">
        <v>539</v>
      </c>
      <c r="F179">
        <f>J179+I179+M179*K179</f>
        <v>0</v>
      </c>
      <c r="G179">
        <f>(1000*AM179)/(L179*(AO179+273.15))</f>
        <v>0</v>
      </c>
      <c r="H179">
        <f>((G179*F179*(1-(AJ179/1000)))/(100*K179))*(BE179/60)</f>
        <v>0</v>
      </c>
      <c r="I179" t="s">
        <v>197</v>
      </c>
      <c r="J179" t="s">
        <v>198</v>
      </c>
      <c r="K179" t="s">
        <v>199</v>
      </c>
      <c r="L179" t="s">
        <v>200</v>
      </c>
      <c r="M179" t="s">
        <v>201</v>
      </c>
      <c r="N179" t="s">
        <v>202</v>
      </c>
      <c r="O179" t="s">
        <v>203</v>
      </c>
      <c r="Q179">
        <v>1550836915.8</v>
      </c>
      <c r="R179">
        <f>AL179*Y179*(AJ179-AK179)/(100*AF179*(1000-Y179*AJ179))</f>
        <v>0</v>
      </c>
      <c r="S179">
        <f>AL179*Y179*(AI179-AH179*(1000-Y179*AK179)/(1000-Y179*AJ179))/(100*AF179)</f>
        <v>0</v>
      </c>
      <c r="T179">
        <f>(U179/V179*100)</f>
        <v>0</v>
      </c>
      <c r="U179">
        <f>AJ179*(AM179+AN179)/1000</f>
        <v>0</v>
      </c>
      <c r="V179">
        <f>0.61365*exp(17.502*AO179/(240.97+AO179))</f>
        <v>0</v>
      </c>
      <c r="W179">
        <v>146</v>
      </c>
      <c r="X179">
        <v>10</v>
      </c>
      <c r="Y179">
        <f>IF(W179*$H$11&gt;=AA179,1.0,(AA179/(AA179-W179*$H$11)))</f>
        <v>0</v>
      </c>
      <c r="Z179">
        <f>(Y179-1)*100</f>
        <v>0</v>
      </c>
      <c r="AA179">
        <f>MAX(0,($B$11+$C$11*AR179)/(1+$D$11*AR179)*AM179/(AO179+273)*$E$11)</f>
        <v>0</v>
      </c>
      <c r="AB179">
        <f>$B$9*AS179+$C$9*AT179</f>
        <v>0</v>
      </c>
      <c r="AC179">
        <f>AB179*AD179</f>
        <v>0</v>
      </c>
      <c r="AD179">
        <f>($B$9*$D$7+$C$9*$D$7)/($B$9+$C$9)</f>
        <v>0</v>
      </c>
      <c r="AE179">
        <f>($B$9*$K$7+$C$9*$K$7)/($B$9+$C$9)</f>
        <v>0</v>
      </c>
      <c r="AF179">
        <v>10</v>
      </c>
      <c r="AG179">
        <v>1550836915.8</v>
      </c>
      <c r="AH179">
        <v>398.112</v>
      </c>
      <c r="AI179">
        <v>399.212</v>
      </c>
      <c r="AJ179">
        <v>7.7124</v>
      </c>
      <c r="AK179">
        <v>3.05601</v>
      </c>
      <c r="AL179">
        <v>1406.49</v>
      </c>
      <c r="AM179">
        <v>99.4572</v>
      </c>
      <c r="AN179">
        <v>0.0225793</v>
      </c>
      <c r="AO179">
        <v>4.46298</v>
      </c>
      <c r="AP179">
        <v>999.9</v>
      </c>
      <c r="AQ179">
        <v>999.9</v>
      </c>
      <c r="AR179">
        <v>10016.2</v>
      </c>
      <c r="AS179">
        <v>0</v>
      </c>
      <c r="AT179">
        <v>620.96</v>
      </c>
      <c r="AU179">
        <v>0</v>
      </c>
      <c r="AV179" t="s">
        <v>204</v>
      </c>
      <c r="AW179">
        <v>0</v>
      </c>
      <c r="AX179">
        <v>-1.442</v>
      </c>
      <c r="AY179">
        <v>-0.036</v>
      </c>
      <c r="AZ179">
        <v>0</v>
      </c>
      <c r="BA179">
        <v>0</v>
      </c>
      <c r="BB179">
        <v>0</v>
      </c>
      <c r="BC179">
        <v>0</v>
      </c>
      <c r="BD179">
        <v>401.498409836066</v>
      </c>
      <c r="BE179">
        <v>-0.584513617857631</v>
      </c>
      <c r="BF179">
        <v>0.173495346661198</v>
      </c>
      <c r="BG179">
        <v>-1</v>
      </c>
      <c r="BH179">
        <v>0</v>
      </c>
      <c r="BI179">
        <v>0</v>
      </c>
      <c r="BJ179" t="s">
        <v>205</v>
      </c>
      <c r="BK179">
        <v>1.88463</v>
      </c>
      <c r="BL179">
        <v>1.88159</v>
      </c>
      <c r="BM179">
        <v>1.88311</v>
      </c>
      <c r="BN179">
        <v>1.88187</v>
      </c>
      <c r="BO179">
        <v>1.88374</v>
      </c>
      <c r="BP179">
        <v>1.88309</v>
      </c>
      <c r="BQ179">
        <v>1.88477</v>
      </c>
      <c r="BR179">
        <v>1.88227</v>
      </c>
      <c r="BS179" t="s">
        <v>206</v>
      </c>
      <c r="BT179" t="s">
        <v>17</v>
      </c>
      <c r="BU179" t="s">
        <v>17</v>
      </c>
      <c r="BV179" t="s">
        <v>17</v>
      </c>
      <c r="BW179" t="s">
        <v>207</v>
      </c>
      <c r="BX179" t="s">
        <v>208</v>
      </c>
      <c r="BY179" t="s">
        <v>209</v>
      </c>
      <c r="BZ179" t="s">
        <v>209</v>
      </c>
      <c r="CA179" t="s">
        <v>209</v>
      </c>
      <c r="CB179" t="s">
        <v>209</v>
      </c>
      <c r="CC179">
        <v>5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1298.93</v>
      </c>
      <c r="CJ179">
        <v>1.59917</v>
      </c>
      <c r="CK179">
        <v>4.77332</v>
      </c>
      <c r="CL179">
        <v>7.15009</v>
      </c>
      <c r="CM179">
        <v>30.0001</v>
      </c>
      <c r="CN179">
        <v>6.99827</v>
      </c>
      <c r="CO179">
        <v>7.19653</v>
      </c>
      <c r="CP179">
        <v>-1</v>
      </c>
      <c r="CQ179">
        <v>100</v>
      </c>
      <c r="CR179">
        <v>79.4656</v>
      </c>
      <c r="CS179">
        <v>-999.9</v>
      </c>
      <c r="CT179">
        <v>400</v>
      </c>
      <c r="CU179">
        <v>0</v>
      </c>
      <c r="CV179">
        <v>104.337</v>
      </c>
      <c r="CW179">
        <v>103.743</v>
      </c>
    </row>
    <row r="180" spans="1:101">
      <c r="A180">
        <v>166</v>
      </c>
      <c r="B180">
        <v>1550836917.8</v>
      </c>
      <c r="C180">
        <v>417.099999904633</v>
      </c>
      <c r="D180" t="s">
        <v>540</v>
      </c>
      <c r="E180" t="s">
        <v>541</v>
      </c>
      <c r="F180">
        <f>J180+I180+M180*K180</f>
        <v>0</v>
      </c>
      <c r="G180">
        <f>(1000*AM180)/(L180*(AO180+273.15))</f>
        <v>0</v>
      </c>
      <c r="H180">
        <f>((G180*F180*(1-(AJ180/1000)))/(100*K180))*(BE180/60)</f>
        <v>0</v>
      </c>
      <c r="I180" t="s">
        <v>197</v>
      </c>
      <c r="J180" t="s">
        <v>198</v>
      </c>
      <c r="K180" t="s">
        <v>199</v>
      </c>
      <c r="L180" t="s">
        <v>200</v>
      </c>
      <c r="M180" t="s">
        <v>201</v>
      </c>
      <c r="N180" t="s">
        <v>202</v>
      </c>
      <c r="O180" t="s">
        <v>203</v>
      </c>
      <c r="Q180">
        <v>1550836917.8</v>
      </c>
      <c r="R180">
        <f>AL180*Y180*(AJ180-AK180)/(100*AF180*(1000-Y180*AJ180))</f>
        <v>0</v>
      </c>
      <c r="S180">
        <f>AL180*Y180*(AI180-AH180*(1000-Y180*AK180)/(1000-Y180*AJ180))/(100*AF180)</f>
        <v>0</v>
      </c>
      <c r="T180">
        <f>(U180/V180*100)</f>
        <v>0</v>
      </c>
      <c r="U180">
        <f>AJ180*(AM180+AN180)/1000</f>
        <v>0</v>
      </c>
      <c r="V180">
        <f>0.61365*exp(17.502*AO180/(240.97+AO180))</f>
        <v>0</v>
      </c>
      <c r="W180">
        <v>116</v>
      </c>
      <c r="X180">
        <v>8</v>
      </c>
      <c r="Y180">
        <f>IF(W180*$H$11&gt;=AA180,1.0,(AA180/(AA180-W180*$H$11)))</f>
        <v>0</v>
      </c>
      <c r="Z180">
        <f>(Y180-1)*100</f>
        <v>0</v>
      </c>
      <c r="AA180">
        <f>MAX(0,($B$11+$C$11*AR180)/(1+$D$11*AR180)*AM180/(AO180+273)*$E$11)</f>
        <v>0</v>
      </c>
      <c r="AB180">
        <f>$B$9*AS180+$C$9*AT180</f>
        <v>0</v>
      </c>
      <c r="AC180">
        <f>AB180*AD180</f>
        <v>0</v>
      </c>
      <c r="AD180">
        <f>($B$9*$D$7+$C$9*$D$7)/($B$9+$C$9)</f>
        <v>0</v>
      </c>
      <c r="AE180">
        <f>($B$9*$K$7+$C$9*$K$7)/($B$9+$C$9)</f>
        <v>0</v>
      </c>
      <c r="AF180">
        <v>10</v>
      </c>
      <c r="AG180">
        <v>1550836917.8</v>
      </c>
      <c r="AH180">
        <v>398.076</v>
      </c>
      <c r="AI180">
        <v>399.208</v>
      </c>
      <c r="AJ180">
        <v>7.72122</v>
      </c>
      <c r="AK180">
        <v>3.055</v>
      </c>
      <c r="AL180">
        <v>1406.83</v>
      </c>
      <c r="AM180">
        <v>99.4587</v>
      </c>
      <c r="AN180">
        <v>0.0225915</v>
      </c>
      <c r="AO180">
        <v>4.48148</v>
      </c>
      <c r="AP180">
        <v>999.9</v>
      </c>
      <c r="AQ180">
        <v>999.9</v>
      </c>
      <c r="AR180">
        <v>9982.5</v>
      </c>
      <c r="AS180">
        <v>0</v>
      </c>
      <c r="AT180">
        <v>621.341</v>
      </c>
      <c r="AU180">
        <v>0</v>
      </c>
      <c r="AV180" t="s">
        <v>204</v>
      </c>
      <c r="AW180">
        <v>0</v>
      </c>
      <c r="AX180">
        <v>-1.442</v>
      </c>
      <c r="AY180">
        <v>-0.036</v>
      </c>
      <c r="AZ180">
        <v>0</v>
      </c>
      <c r="BA180">
        <v>0</v>
      </c>
      <c r="BB180">
        <v>0</v>
      </c>
      <c r="BC180">
        <v>0</v>
      </c>
      <c r="BD180">
        <v>401.477131147541</v>
      </c>
      <c r="BE180">
        <v>-0.56641720772905</v>
      </c>
      <c r="BF180">
        <v>0.167662079684877</v>
      </c>
      <c r="BG180">
        <v>-1</v>
      </c>
      <c r="BH180">
        <v>0</v>
      </c>
      <c r="BI180">
        <v>0</v>
      </c>
      <c r="BJ180" t="s">
        <v>205</v>
      </c>
      <c r="BK180">
        <v>1.88463</v>
      </c>
      <c r="BL180">
        <v>1.88159</v>
      </c>
      <c r="BM180">
        <v>1.88315</v>
      </c>
      <c r="BN180">
        <v>1.88187</v>
      </c>
      <c r="BO180">
        <v>1.88374</v>
      </c>
      <c r="BP180">
        <v>1.88309</v>
      </c>
      <c r="BQ180">
        <v>1.88477</v>
      </c>
      <c r="BR180">
        <v>1.88228</v>
      </c>
      <c r="BS180" t="s">
        <v>206</v>
      </c>
      <c r="BT180" t="s">
        <v>17</v>
      </c>
      <c r="BU180" t="s">
        <v>17</v>
      </c>
      <c r="BV180" t="s">
        <v>17</v>
      </c>
      <c r="BW180" t="s">
        <v>207</v>
      </c>
      <c r="BX180" t="s">
        <v>208</v>
      </c>
      <c r="BY180" t="s">
        <v>209</v>
      </c>
      <c r="BZ180" t="s">
        <v>209</v>
      </c>
      <c r="CA180" t="s">
        <v>209</v>
      </c>
      <c r="CB180" t="s">
        <v>209</v>
      </c>
      <c r="CC180">
        <v>5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1321.85</v>
      </c>
      <c r="CJ180">
        <v>1.59917</v>
      </c>
      <c r="CK180">
        <v>4.7807</v>
      </c>
      <c r="CL180">
        <v>7.15036</v>
      </c>
      <c r="CM180">
        <v>30</v>
      </c>
      <c r="CN180">
        <v>6.99699</v>
      </c>
      <c r="CO180">
        <v>7.19622</v>
      </c>
      <c r="CP180">
        <v>-1</v>
      </c>
      <c r="CQ180">
        <v>100</v>
      </c>
      <c r="CR180">
        <v>79.0948</v>
      </c>
      <c r="CS180">
        <v>-999.9</v>
      </c>
      <c r="CT180">
        <v>400</v>
      </c>
      <c r="CU180">
        <v>0</v>
      </c>
      <c r="CV180">
        <v>104.337</v>
      </c>
      <c r="CW180">
        <v>103.742</v>
      </c>
    </row>
    <row r="181" spans="1:101">
      <c r="A181">
        <v>167</v>
      </c>
      <c r="B181">
        <v>1550836919.8</v>
      </c>
      <c r="C181">
        <v>419.099999904633</v>
      </c>
      <c r="D181" t="s">
        <v>542</v>
      </c>
      <c r="E181" t="s">
        <v>543</v>
      </c>
      <c r="F181">
        <f>J181+I181+M181*K181</f>
        <v>0</v>
      </c>
      <c r="G181">
        <f>(1000*AM181)/(L181*(AO181+273.15))</f>
        <v>0</v>
      </c>
      <c r="H181">
        <f>((G181*F181*(1-(AJ181/1000)))/(100*K181))*(BE181/60)</f>
        <v>0</v>
      </c>
      <c r="I181" t="s">
        <v>197</v>
      </c>
      <c r="J181" t="s">
        <v>198</v>
      </c>
      <c r="K181" t="s">
        <v>199</v>
      </c>
      <c r="L181" t="s">
        <v>200</v>
      </c>
      <c r="M181" t="s">
        <v>201</v>
      </c>
      <c r="N181" t="s">
        <v>202</v>
      </c>
      <c r="O181" t="s">
        <v>203</v>
      </c>
      <c r="Q181">
        <v>1550836919.8</v>
      </c>
      <c r="R181">
        <f>AL181*Y181*(AJ181-AK181)/(100*AF181*(1000-Y181*AJ181))</f>
        <v>0</v>
      </c>
      <c r="S181">
        <f>AL181*Y181*(AI181-AH181*(1000-Y181*AK181)/(1000-Y181*AJ181))/(100*AF181)</f>
        <v>0</v>
      </c>
      <c r="T181">
        <f>(U181/V181*100)</f>
        <v>0</v>
      </c>
      <c r="U181">
        <f>AJ181*(AM181+AN181)/1000</f>
        <v>0</v>
      </c>
      <c r="V181">
        <f>0.61365*exp(17.502*AO181/(240.97+AO181))</f>
        <v>0</v>
      </c>
      <c r="W181">
        <v>117</v>
      </c>
      <c r="X181">
        <v>8</v>
      </c>
      <c r="Y181">
        <f>IF(W181*$H$11&gt;=AA181,1.0,(AA181/(AA181-W181*$H$11)))</f>
        <v>0</v>
      </c>
      <c r="Z181">
        <f>(Y181-1)*100</f>
        <v>0</v>
      </c>
      <c r="AA181">
        <f>MAX(0,($B$11+$C$11*AR181)/(1+$D$11*AR181)*AM181/(AO181+273)*$E$11)</f>
        <v>0</v>
      </c>
      <c r="AB181">
        <f>$B$9*AS181+$C$9*AT181</f>
        <v>0</v>
      </c>
      <c r="AC181">
        <f>AB181*AD181</f>
        <v>0</v>
      </c>
      <c r="AD181">
        <f>($B$9*$D$7+$C$9*$D$7)/($B$9+$C$9)</f>
        <v>0</v>
      </c>
      <c r="AE181">
        <f>($B$9*$K$7+$C$9*$K$7)/($B$9+$C$9)</f>
        <v>0</v>
      </c>
      <c r="AF181">
        <v>10</v>
      </c>
      <c r="AG181">
        <v>1550836919.8</v>
      </c>
      <c r="AH181">
        <v>398.046</v>
      </c>
      <c r="AI181">
        <v>399.204</v>
      </c>
      <c r="AJ181">
        <v>7.73169</v>
      </c>
      <c r="AK181">
        <v>3.05436</v>
      </c>
      <c r="AL181">
        <v>1407.18</v>
      </c>
      <c r="AM181">
        <v>99.4593</v>
      </c>
      <c r="AN181">
        <v>0.0225613</v>
      </c>
      <c r="AO181">
        <v>4.49459</v>
      </c>
      <c r="AP181">
        <v>999.9</v>
      </c>
      <c r="AQ181">
        <v>999.9</v>
      </c>
      <c r="AR181">
        <v>9996.88</v>
      </c>
      <c r="AS181">
        <v>0</v>
      </c>
      <c r="AT181">
        <v>621.376</v>
      </c>
      <c r="AU181">
        <v>0</v>
      </c>
      <c r="AV181" t="s">
        <v>204</v>
      </c>
      <c r="AW181">
        <v>0</v>
      </c>
      <c r="AX181">
        <v>-1.442</v>
      </c>
      <c r="AY181">
        <v>-0.036</v>
      </c>
      <c r="AZ181">
        <v>0</v>
      </c>
      <c r="BA181">
        <v>0</v>
      </c>
      <c r="BB181">
        <v>0</v>
      </c>
      <c r="BC181">
        <v>0</v>
      </c>
      <c r="BD181">
        <v>401.456393442623</v>
      </c>
      <c r="BE181">
        <v>-0.558858389888606</v>
      </c>
      <c r="BF181">
        <v>0.165238702516877</v>
      </c>
      <c r="BG181">
        <v>-1</v>
      </c>
      <c r="BH181">
        <v>0</v>
      </c>
      <c r="BI181">
        <v>0</v>
      </c>
      <c r="BJ181" t="s">
        <v>205</v>
      </c>
      <c r="BK181">
        <v>1.88462</v>
      </c>
      <c r="BL181">
        <v>1.88159</v>
      </c>
      <c r="BM181">
        <v>1.88315</v>
      </c>
      <c r="BN181">
        <v>1.88187</v>
      </c>
      <c r="BO181">
        <v>1.88374</v>
      </c>
      <c r="BP181">
        <v>1.88309</v>
      </c>
      <c r="BQ181">
        <v>1.88477</v>
      </c>
      <c r="BR181">
        <v>1.88229</v>
      </c>
      <c r="BS181" t="s">
        <v>206</v>
      </c>
      <c r="BT181" t="s">
        <v>17</v>
      </c>
      <c r="BU181" t="s">
        <v>17</v>
      </c>
      <c r="BV181" t="s">
        <v>17</v>
      </c>
      <c r="BW181" t="s">
        <v>207</v>
      </c>
      <c r="BX181" t="s">
        <v>208</v>
      </c>
      <c r="BY181" t="s">
        <v>209</v>
      </c>
      <c r="BZ181" t="s">
        <v>209</v>
      </c>
      <c r="CA181" t="s">
        <v>209</v>
      </c>
      <c r="CB181" t="s">
        <v>209</v>
      </c>
      <c r="CC181">
        <v>5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1321.16</v>
      </c>
      <c r="CJ181">
        <v>1.59917</v>
      </c>
      <c r="CK181">
        <v>4.78845</v>
      </c>
      <c r="CL181">
        <v>7.15036</v>
      </c>
      <c r="CM181">
        <v>30</v>
      </c>
      <c r="CN181">
        <v>6.9957</v>
      </c>
      <c r="CO181">
        <v>7.19575</v>
      </c>
      <c r="CP181">
        <v>-1</v>
      </c>
      <c r="CQ181">
        <v>100</v>
      </c>
      <c r="CR181">
        <v>79.0948</v>
      </c>
      <c r="CS181">
        <v>-999.9</v>
      </c>
      <c r="CT181">
        <v>400</v>
      </c>
      <c r="CU181">
        <v>0</v>
      </c>
      <c r="CV181">
        <v>104.337</v>
      </c>
      <c r="CW181">
        <v>103.743</v>
      </c>
    </row>
    <row r="182" spans="1:101">
      <c r="A182">
        <v>168</v>
      </c>
      <c r="B182">
        <v>1550836921.8</v>
      </c>
      <c r="C182">
        <v>421.099999904633</v>
      </c>
      <c r="D182" t="s">
        <v>544</v>
      </c>
      <c r="E182" t="s">
        <v>545</v>
      </c>
      <c r="F182">
        <f>J182+I182+M182*K182</f>
        <v>0</v>
      </c>
      <c r="G182">
        <f>(1000*AM182)/(L182*(AO182+273.15))</f>
        <v>0</v>
      </c>
      <c r="H182">
        <f>((G182*F182*(1-(AJ182/1000)))/(100*K182))*(BE182/60)</f>
        <v>0</v>
      </c>
      <c r="I182" t="s">
        <v>197</v>
      </c>
      <c r="J182" t="s">
        <v>198</v>
      </c>
      <c r="K182" t="s">
        <v>199</v>
      </c>
      <c r="L182" t="s">
        <v>200</v>
      </c>
      <c r="M182" t="s">
        <v>201</v>
      </c>
      <c r="N182" t="s">
        <v>202</v>
      </c>
      <c r="O182" t="s">
        <v>203</v>
      </c>
      <c r="Q182">
        <v>1550836921.8</v>
      </c>
      <c r="R182">
        <f>AL182*Y182*(AJ182-AK182)/(100*AF182*(1000-Y182*AJ182))</f>
        <v>0</v>
      </c>
      <c r="S182">
        <f>AL182*Y182*(AI182-AH182*(1000-Y182*AK182)/(1000-Y182*AJ182))/(100*AF182)</f>
        <v>0</v>
      </c>
      <c r="T182">
        <f>(U182/V182*100)</f>
        <v>0</v>
      </c>
      <c r="U182">
        <f>AJ182*(AM182+AN182)/1000</f>
        <v>0</v>
      </c>
      <c r="V182">
        <f>0.61365*exp(17.502*AO182/(240.97+AO182))</f>
        <v>0</v>
      </c>
      <c r="W182">
        <v>130</v>
      </c>
      <c r="X182">
        <v>9</v>
      </c>
      <c r="Y182">
        <f>IF(W182*$H$11&gt;=AA182,1.0,(AA182/(AA182-W182*$H$11)))</f>
        <v>0</v>
      </c>
      <c r="Z182">
        <f>(Y182-1)*100</f>
        <v>0</v>
      </c>
      <c r="AA182">
        <f>MAX(0,($B$11+$C$11*AR182)/(1+$D$11*AR182)*AM182/(AO182+273)*$E$11)</f>
        <v>0</v>
      </c>
      <c r="AB182">
        <f>$B$9*AS182+$C$9*AT182</f>
        <v>0</v>
      </c>
      <c r="AC182">
        <f>AB182*AD182</f>
        <v>0</v>
      </c>
      <c r="AD182">
        <f>($B$9*$D$7+$C$9*$D$7)/($B$9+$C$9)</f>
        <v>0</v>
      </c>
      <c r="AE182">
        <f>($B$9*$K$7+$C$9*$K$7)/($B$9+$C$9)</f>
        <v>0</v>
      </c>
      <c r="AF182">
        <v>10</v>
      </c>
      <c r="AG182">
        <v>1550836921.8</v>
      </c>
      <c r="AH182">
        <v>398.019</v>
      </c>
      <c r="AI182">
        <v>399.199</v>
      </c>
      <c r="AJ182">
        <v>7.74051</v>
      </c>
      <c r="AK182">
        <v>3.05394</v>
      </c>
      <c r="AL182">
        <v>1407.04</v>
      </c>
      <c r="AM182">
        <v>99.4581</v>
      </c>
      <c r="AN182">
        <v>0.0225863</v>
      </c>
      <c r="AO182">
        <v>4.50748</v>
      </c>
      <c r="AP182">
        <v>999.9</v>
      </c>
      <c r="AQ182">
        <v>999.9</v>
      </c>
      <c r="AR182">
        <v>10000.6</v>
      </c>
      <c r="AS182">
        <v>0</v>
      </c>
      <c r="AT182">
        <v>621.272</v>
      </c>
      <c r="AU182">
        <v>0</v>
      </c>
      <c r="AV182" t="s">
        <v>204</v>
      </c>
      <c r="AW182">
        <v>0</v>
      </c>
      <c r="AX182">
        <v>-1.442</v>
      </c>
      <c r="AY182">
        <v>-0.036</v>
      </c>
      <c r="AZ182">
        <v>0</v>
      </c>
      <c r="BA182">
        <v>0</v>
      </c>
      <c r="BB182">
        <v>0</v>
      </c>
      <c r="BC182">
        <v>0</v>
      </c>
      <c r="BD182">
        <v>401.436442622951</v>
      </c>
      <c r="BE182">
        <v>-0.562288192373373</v>
      </c>
      <c r="BF182">
        <v>0.166289006230481</v>
      </c>
      <c r="BG182">
        <v>-1</v>
      </c>
      <c r="BH182">
        <v>0</v>
      </c>
      <c r="BI182">
        <v>0</v>
      </c>
      <c r="BJ182" t="s">
        <v>205</v>
      </c>
      <c r="BK182">
        <v>1.88461</v>
      </c>
      <c r="BL182">
        <v>1.88159</v>
      </c>
      <c r="BM182">
        <v>1.88313</v>
      </c>
      <c r="BN182">
        <v>1.88187</v>
      </c>
      <c r="BO182">
        <v>1.88374</v>
      </c>
      <c r="BP182">
        <v>1.88309</v>
      </c>
      <c r="BQ182">
        <v>1.88477</v>
      </c>
      <c r="BR182">
        <v>1.88228</v>
      </c>
      <c r="BS182" t="s">
        <v>206</v>
      </c>
      <c r="BT182" t="s">
        <v>17</v>
      </c>
      <c r="BU182" t="s">
        <v>17</v>
      </c>
      <c r="BV182" t="s">
        <v>17</v>
      </c>
      <c r="BW182" t="s">
        <v>207</v>
      </c>
      <c r="BX182" t="s">
        <v>208</v>
      </c>
      <c r="BY182" t="s">
        <v>209</v>
      </c>
      <c r="BZ182" t="s">
        <v>209</v>
      </c>
      <c r="CA182" t="s">
        <v>209</v>
      </c>
      <c r="CB182" t="s">
        <v>209</v>
      </c>
      <c r="CC182">
        <v>5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1311.51</v>
      </c>
      <c r="CJ182">
        <v>1.59917</v>
      </c>
      <c r="CK182">
        <v>4.79625</v>
      </c>
      <c r="CL182">
        <v>7.15036</v>
      </c>
      <c r="CM182">
        <v>30</v>
      </c>
      <c r="CN182">
        <v>6.99442</v>
      </c>
      <c r="CO182">
        <v>7.19523</v>
      </c>
      <c r="CP182">
        <v>-1</v>
      </c>
      <c r="CQ182">
        <v>100</v>
      </c>
      <c r="CR182">
        <v>79.0948</v>
      </c>
      <c r="CS182">
        <v>-999.9</v>
      </c>
      <c r="CT182">
        <v>400</v>
      </c>
      <c r="CU182">
        <v>0</v>
      </c>
      <c r="CV182">
        <v>104.337</v>
      </c>
      <c r="CW182">
        <v>103.743</v>
      </c>
    </row>
    <row r="183" spans="1:101">
      <c r="A183">
        <v>169</v>
      </c>
      <c r="B183">
        <v>1550836923.8</v>
      </c>
      <c r="C183">
        <v>423.099999904633</v>
      </c>
      <c r="D183" t="s">
        <v>546</v>
      </c>
      <c r="E183" t="s">
        <v>547</v>
      </c>
      <c r="F183">
        <f>J183+I183+M183*K183</f>
        <v>0</v>
      </c>
      <c r="G183">
        <f>(1000*AM183)/(L183*(AO183+273.15))</f>
        <v>0</v>
      </c>
      <c r="H183">
        <f>((G183*F183*(1-(AJ183/1000)))/(100*K183))*(BE183/60)</f>
        <v>0</v>
      </c>
      <c r="I183" t="s">
        <v>197</v>
      </c>
      <c r="J183" t="s">
        <v>198</v>
      </c>
      <c r="K183" t="s">
        <v>199</v>
      </c>
      <c r="L183" t="s">
        <v>200</v>
      </c>
      <c r="M183" t="s">
        <v>201</v>
      </c>
      <c r="N183" t="s">
        <v>202</v>
      </c>
      <c r="O183" t="s">
        <v>203</v>
      </c>
      <c r="Q183">
        <v>1550836923.8</v>
      </c>
      <c r="R183">
        <f>AL183*Y183*(AJ183-AK183)/(100*AF183*(1000-Y183*AJ183))</f>
        <v>0</v>
      </c>
      <c r="S183">
        <f>AL183*Y183*(AI183-AH183*(1000-Y183*AK183)/(1000-Y183*AJ183))/(100*AF183)</f>
        <v>0</v>
      </c>
      <c r="T183">
        <f>(U183/V183*100)</f>
        <v>0</v>
      </c>
      <c r="U183">
        <f>AJ183*(AM183+AN183)/1000</f>
        <v>0</v>
      </c>
      <c r="V183">
        <f>0.61365*exp(17.502*AO183/(240.97+AO183))</f>
        <v>0</v>
      </c>
      <c r="W183">
        <v>128</v>
      </c>
      <c r="X183">
        <v>9</v>
      </c>
      <c r="Y183">
        <f>IF(W183*$H$11&gt;=AA183,1.0,(AA183/(AA183-W183*$H$11)))</f>
        <v>0</v>
      </c>
      <c r="Z183">
        <f>(Y183-1)*100</f>
        <v>0</v>
      </c>
      <c r="AA183">
        <f>MAX(0,($B$11+$C$11*AR183)/(1+$D$11*AR183)*AM183/(AO183+273)*$E$11)</f>
        <v>0</v>
      </c>
      <c r="AB183">
        <f>$B$9*AS183+$C$9*AT183</f>
        <v>0</v>
      </c>
      <c r="AC183">
        <f>AB183*AD183</f>
        <v>0</v>
      </c>
      <c r="AD183">
        <f>($B$9*$D$7+$C$9*$D$7)/($B$9+$C$9)</f>
        <v>0</v>
      </c>
      <c r="AE183">
        <f>($B$9*$K$7+$C$9*$K$7)/($B$9+$C$9)</f>
        <v>0</v>
      </c>
      <c r="AF183">
        <v>10</v>
      </c>
      <c r="AG183">
        <v>1550836923.8</v>
      </c>
      <c r="AH183">
        <v>398.009</v>
      </c>
      <c r="AI183">
        <v>399.195</v>
      </c>
      <c r="AJ183">
        <v>7.74573</v>
      </c>
      <c r="AK183">
        <v>3.05294</v>
      </c>
      <c r="AL183">
        <v>1406.9</v>
      </c>
      <c r="AM183">
        <v>99.4585</v>
      </c>
      <c r="AN183">
        <v>0.0226113</v>
      </c>
      <c r="AO183">
        <v>4.51428</v>
      </c>
      <c r="AP183">
        <v>999.9</v>
      </c>
      <c r="AQ183">
        <v>999.9</v>
      </c>
      <c r="AR183">
        <v>10003.1</v>
      </c>
      <c r="AS183">
        <v>0</v>
      </c>
      <c r="AT183">
        <v>621.28</v>
      </c>
      <c r="AU183">
        <v>0</v>
      </c>
      <c r="AV183" t="s">
        <v>204</v>
      </c>
      <c r="AW183">
        <v>0</v>
      </c>
      <c r="AX183">
        <v>-1.442</v>
      </c>
      <c r="AY183">
        <v>-0.036</v>
      </c>
      <c r="AZ183">
        <v>0</v>
      </c>
      <c r="BA183">
        <v>0</v>
      </c>
      <c r="BB183">
        <v>0</v>
      </c>
      <c r="BC183">
        <v>0</v>
      </c>
      <c r="BD183">
        <v>401.41687704918</v>
      </c>
      <c r="BE183">
        <v>-0.563270092545753</v>
      </c>
      <c r="BF183">
        <v>0.1665862931931</v>
      </c>
      <c r="BG183">
        <v>-1</v>
      </c>
      <c r="BH183">
        <v>0</v>
      </c>
      <c r="BI183">
        <v>0</v>
      </c>
      <c r="BJ183" t="s">
        <v>205</v>
      </c>
      <c r="BK183">
        <v>1.88462</v>
      </c>
      <c r="BL183">
        <v>1.88158</v>
      </c>
      <c r="BM183">
        <v>1.88311</v>
      </c>
      <c r="BN183">
        <v>1.88187</v>
      </c>
      <c r="BO183">
        <v>1.88373</v>
      </c>
      <c r="BP183">
        <v>1.88309</v>
      </c>
      <c r="BQ183">
        <v>1.88477</v>
      </c>
      <c r="BR183">
        <v>1.88226</v>
      </c>
      <c r="BS183" t="s">
        <v>206</v>
      </c>
      <c r="BT183" t="s">
        <v>17</v>
      </c>
      <c r="BU183" t="s">
        <v>17</v>
      </c>
      <c r="BV183" t="s">
        <v>17</v>
      </c>
      <c r="BW183" t="s">
        <v>207</v>
      </c>
      <c r="BX183" t="s">
        <v>208</v>
      </c>
      <c r="BY183" t="s">
        <v>209</v>
      </c>
      <c r="BZ183" t="s">
        <v>209</v>
      </c>
      <c r="CA183" t="s">
        <v>209</v>
      </c>
      <c r="CB183" t="s">
        <v>209</v>
      </c>
      <c r="CC183">
        <v>5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1312.61</v>
      </c>
      <c r="CJ183">
        <v>1.59917</v>
      </c>
      <c r="CK183">
        <v>4.80411</v>
      </c>
      <c r="CL183">
        <v>7.15086</v>
      </c>
      <c r="CM183">
        <v>30</v>
      </c>
      <c r="CN183">
        <v>6.9929</v>
      </c>
      <c r="CO183">
        <v>7.19497</v>
      </c>
      <c r="CP183">
        <v>-1</v>
      </c>
      <c r="CQ183">
        <v>100</v>
      </c>
      <c r="CR183">
        <v>79.0948</v>
      </c>
      <c r="CS183">
        <v>-999.9</v>
      </c>
      <c r="CT183">
        <v>400</v>
      </c>
      <c r="CU183">
        <v>0</v>
      </c>
      <c r="CV183">
        <v>104.337</v>
      </c>
      <c r="CW183">
        <v>103.742</v>
      </c>
    </row>
    <row r="184" spans="1:101">
      <c r="A184">
        <v>170</v>
      </c>
      <c r="B184">
        <v>1550836925.8</v>
      </c>
      <c r="C184">
        <v>425.099999904633</v>
      </c>
      <c r="D184" t="s">
        <v>548</v>
      </c>
      <c r="E184" t="s">
        <v>549</v>
      </c>
      <c r="F184">
        <f>J184+I184+M184*K184</f>
        <v>0</v>
      </c>
      <c r="G184">
        <f>(1000*AM184)/(L184*(AO184+273.15))</f>
        <v>0</v>
      </c>
      <c r="H184">
        <f>((G184*F184*(1-(AJ184/1000)))/(100*K184))*(BE184/60)</f>
        <v>0</v>
      </c>
      <c r="I184" t="s">
        <v>197</v>
      </c>
      <c r="J184" t="s">
        <v>198</v>
      </c>
      <c r="K184" t="s">
        <v>199</v>
      </c>
      <c r="L184" t="s">
        <v>200</v>
      </c>
      <c r="M184" t="s">
        <v>201</v>
      </c>
      <c r="N184" t="s">
        <v>202</v>
      </c>
      <c r="O184" t="s">
        <v>203</v>
      </c>
      <c r="Q184">
        <v>1550836925.8</v>
      </c>
      <c r="R184">
        <f>AL184*Y184*(AJ184-AK184)/(100*AF184*(1000-Y184*AJ184))</f>
        <v>0</v>
      </c>
      <c r="S184">
        <f>AL184*Y184*(AI184-AH184*(1000-Y184*AK184)/(1000-Y184*AJ184))/(100*AF184)</f>
        <v>0</v>
      </c>
      <c r="T184">
        <f>(U184/V184*100)</f>
        <v>0</v>
      </c>
      <c r="U184">
        <f>AJ184*(AM184+AN184)/1000</f>
        <v>0</v>
      </c>
      <c r="V184">
        <f>0.61365*exp(17.502*AO184/(240.97+AO184))</f>
        <v>0</v>
      </c>
      <c r="W184">
        <v>124</v>
      </c>
      <c r="X184">
        <v>9</v>
      </c>
      <c r="Y184">
        <f>IF(W184*$H$11&gt;=AA184,1.0,(AA184/(AA184-W184*$H$11)))</f>
        <v>0</v>
      </c>
      <c r="Z184">
        <f>(Y184-1)*100</f>
        <v>0</v>
      </c>
      <c r="AA184">
        <f>MAX(0,($B$11+$C$11*AR184)/(1+$D$11*AR184)*AM184/(AO184+273)*$E$11)</f>
        <v>0</v>
      </c>
      <c r="AB184">
        <f>$B$9*AS184+$C$9*AT184</f>
        <v>0</v>
      </c>
      <c r="AC184">
        <f>AB184*AD184</f>
        <v>0</v>
      </c>
      <c r="AD184">
        <f>($B$9*$D$7+$C$9*$D$7)/($B$9+$C$9)</f>
        <v>0</v>
      </c>
      <c r="AE184">
        <f>($B$9*$K$7+$C$9*$K$7)/($B$9+$C$9)</f>
        <v>0</v>
      </c>
      <c r="AF184">
        <v>10</v>
      </c>
      <c r="AG184">
        <v>1550836925.8</v>
      </c>
      <c r="AH184">
        <v>397.994</v>
      </c>
      <c r="AI184">
        <v>399.2</v>
      </c>
      <c r="AJ184">
        <v>7.75202</v>
      </c>
      <c r="AK184">
        <v>3.05185</v>
      </c>
      <c r="AL184">
        <v>1406.97</v>
      </c>
      <c r="AM184">
        <v>99.4593</v>
      </c>
      <c r="AN184">
        <v>0.0222308</v>
      </c>
      <c r="AO184">
        <v>4.52459</v>
      </c>
      <c r="AP184">
        <v>999.9</v>
      </c>
      <c r="AQ184">
        <v>999.9</v>
      </c>
      <c r="AR184">
        <v>10012.5</v>
      </c>
      <c r="AS184">
        <v>0</v>
      </c>
      <c r="AT184">
        <v>621.256</v>
      </c>
      <c r="AU184">
        <v>0</v>
      </c>
      <c r="AV184" t="s">
        <v>204</v>
      </c>
      <c r="AW184">
        <v>0</v>
      </c>
      <c r="AX184">
        <v>-1.442</v>
      </c>
      <c r="AY184">
        <v>-0.036</v>
      </c>
      <c r="AZ184">
        <v>0</v>
      </c>
      <c r="BA184">
        <v>0</v>
      </c>
      <c r="BB184">
        <v>0</v>
      </c>
      <c r="BC184">
        <v>0</v>
      </c>
      <c r="BD184">
        <v>401.397426229508</v>
      </c>
      <c r="BE184">
        <v>-0.560788295023706</v>
      </c>
      <c r="BF184">
        <v>0.165830395186621</v>
      </c>
      <c r="BG184">
        <v>-1</v>
      </c>
      <c r="BH184">
        <v>0</v>
      </c>
      <c r="BI184">
        <v>0</v>
      </c>
      <c r="BJ184" t="s">
        <v>205</v>
      </c>
      <c r="BK184">
        <v>1.88462</v>
      </c>
      <c r="BL184">
        <v>1.88157</v>
      </c>
      <c r="BM184">
        <v>1.8831</v>
      </c>
      <c r="BN184">
        <v>1.88187</v>
      </c>
      <c r="BO184">
        <v>1.8837</v>
      </c>
      <c r="BP184">
        <v>1.88309</v>
      </c>
      <c r="BQ184">
        <v>1.88477</v>
      </c>
      <c r="BR184">
        <v>1.88226</v>
      </c>
      <c r="BS184" t="s">
        <v>206</v>
      </c>
      <c r="BT184" t="s">
        <v>17</v>
      </c>
      <c r="BU184" t="s">
        <v>17</v>
      </c>
      <c r="BV184" t="s">
        <v>17</v>
      </c>
      <c r="BW184" t="s">
        <v>207</v>
      </c>
      <c r="BX184" t="s">
        <v>208</v>
      </c>
      <c r="BY184" t="s">
        <v>209</v>
      </c>
      <c r="BZ184" t="s">
        <v>209</v>
      </c>
      <c r="CA184" t="s">
        <v>209</v>
      </c>
      <c r="CB184" t="s">
        <v>209</v>
      </c>
      <c r="CC184">
        <v>5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1315.95</v>
      </c>
      <c r="CJ184">
        <v>1.59917</v>
      </c>
      <c r="CK184">
        <v>4.81188</v>
      </c>
      <c r="CL184">
        <v>7.15137</v>
      </c>
      <c r="CM184">
        <v>30</v>
      </c>
      <c r="CN184">
        <v>6.99162</v>
      </c>
      <c r="CO184">
        <v>7.19445</v>
      </c>
      <c r="CP184">
        <v>-1</v>
      </c>
      <c r="CQ184">
        <v>100</v>
      </c>
      <c r="CR184">
        <v>78.7241</v>
      </c>
      <c r="CS184">
        <v>-999.9</v>
      </c>
      <c r="CT184">
        <v>400</v>
      </c>
      <c r="CU184">
        <v>0</v>
      </c>
      <c r="CV184">
        <v>104.336</v>
      </c>
      <c r="CW184">
        <v>103.742</v>
      </c>
    </row>
    <row r="185" spans="1:101">
      <c r="A185">
        <v>171</v>
      </c>
      <c r="B185">
        <v>1550836927.8</v>
      </c>
      <c r="C185">
        <v>427.099999904633</v>
      </c>
      <c r="D185" t="s">
        <v>550</v>
      </c>
      <c r="E185" t="s">
        <v>551</v>
      </c>
      <c r="F185">
        <f>J185+I185+M185*K185</f>
        <v>0</v>
      </c>
      <c r="G185">
        <f>(1000*AM185)/(L185*(AO185+273.15))</f>
        <v>0</v>
      </c>
      <c r="H185">
        <f>((G185*F185*(1-(AJ185/1000)))/(100*K185))*(BE185/60)</f>
        <v>0</v>
      </c>
      <c r="I185" t="s">
        <v>197</v>
      </c>
      <c r="J185" t="s">
        <v>198</v>
      </c>
      <c r="K185" t="s">
        <v>199</v>
      </c>
      <c r="L185" t="s">
        <v>200</v>
      </c>
      <c r="M185" t="s">
        <v>201</v>
      </c>
      <c r="N185" t="s">
        <v>202</v>
      </c>
      <c r="O185" t="s">
        <v>203</v>
      </c>
      <c r="Q185">
        <v>1550836927.8</v>
      </c>
      <c r="R185">
        <f>AL185*Y185*(AJ185-AK185)/(100*AF185*(1000-Y185*AJ185))</f>
        <v>0</v>
      </c>
      <c r="S185">
        <f>AL185*Y185*(AI185-AH185*(1000-Y185*AK185)/(1000-Y185*AJ185))/(100*AF185)</f>
        <v>0</v>
      </c>
      <c r="T185">
        <f>(U185/V185*100)</f>
        <v>0</v>
      </c>
      <c r="U185">
        <f>AJ185*(AM185+AN185)/1000</f>
        <v>0</v>
      </c>
      <c r="V185">
        <f>0.61365*exp(17.502*AO185/(240.97+AO185))</f>
        <v>0</v>
      </c>
      <c r="W185">
        <v>115</v>
      </c>
      <c r="X185">
        <v>8</v>
      </c>
      <c r="Y185">
        <f>IF(W185*$H$11&gt;=AA185,1.0,(AA185/(AA185-W185*$H$11)))</f>
        <v>0</v>
      </c>
      <c r="Z185">
        <f>(Y185-1)*100</f>
        <v>0</v>
      </c>
      <c r="AA185">
        <f>MAX(0,($B$11+$C$11*AR185)/(1+$D$11*AR185)*AM185/(AO185+273)*$E$11)</f>
        <v>0</v>
      </c>
      <c r="AB185">
        <f>$B$9*AS185+$C$9*AT185</f>
        <v>0</v>
      </c>
      <c r="AC185">
        <f>AB185*AD185</f>
        <v>0</v>
      </c>
      <c r="AD185">
        <f>($B$9*$D$7+$C$9*$D$7)/($B$9+$C$9)</f>
        <v>0</v>
      </c>
      <c r="AE185">
        <f>($B$9*$K$7+$C$9*$K$7)/($B$9+$C$9)</f>
        <v>0</v>
      </c>
      <c r="AF185">
        <v>10</v>
      </c>
      <c r="AG185">
        <v>1550836927.8</v>
      </c>
      <c r="AH185">
        <v>397.975</v>
      </c>
      <c r="AI185">
        <v>399.188</v>
      </c>
      <c r="AJ185">
        <v>7.76286</v>
      </c>
      <c r="AK185">
        <v>3.05134</v>
      </c>
      <c r="AL185">
        <v>1407.09</v>
      </c>
      <c r="AM185">
        <v>99.4592</v>
      </c>
      <c r="AN185">
        <v>0.0221584</v>
      </c>
      <c r="AO185">
        <v>4.54804</v>
      </c>
      <c r="AP185">
        <v>999.9</v>
      </c>
      <c r="AQ185">
        <v>999.9</v>
      </c>
      <c r="AR185">
        <v>10025.6</v>
      </c>
      <c r="AS185">
        <v>0</v>
      </c>
      <c r="AT185">
        <v>620.987</v>
      </c>
      <c r="AU185">
        <v>0</v>
      </c>
      <c r="AV185" t="s">
        <v>204</v>
      </c>
      <c r="AW185">
        <v>0</v>
      </c>
      <c r="AX185">
        <v>-1.442</v>
      </c>
      <c r="AY185">
        <v>-0.036</v>
      </c>
      <c r="AZ185">
        <v>0</v>
      </c>
      <c r="BA185">
        <v>0</v>
      </c>
      <c r="BB185">
        <v>0</v>
      </c>
      <c r="BC185">
        <v>0</v>
      </c>
      <c r="BD185">
        <v>401.378672131148</v>
      </c>
      <c r="BE185">
        <v>-0.563184445695441</v>
      </c>
      <c r="BF185">
        <v>0.166539486905469</v>
      </c>
      <c r="BG185">
        <v>-1</v>
      </c>
      <c r="BH185">
        <v>0</v>
      </c>
      <c r="BI185">
        <v>0</v>
      </c>
      <c r="BJ185" t="s">
        <v>205</v>
      </c>
      <c r="BK185">
        <v>1.88462</v>
      </c>
      <c r="BL185">
        <v>1.88157</v>
      </c>
      <c r="BM185">
        <v>1.88311</v>
      </c>
      <c r="BN185">
        <v>1.88187</v>
      </c>
      <c r="BO185">
        <v>1.88372</v>
      </c>
      <c r="BP185">
        <v>1.88309</v>
      </c>
      <c r="BQ185">
        <v>1.88477</v>
      </c>
      <c r="BR185">
        <v>1.88228</v>
      </c>
      <c r="BS185" t="s">
        <v>206</v>
      </c>
      <c r="BT185" t="s">
        <v>17</v>
      </c>
      <c r="BU185" t="s">
        <v>17</v>
      </c>
      <c r="BV185" t="s">
        <v>17</v>
      </c>
      <c r="BW185" t="s">
        <v>207</v>
      </c>
      <c r="BX185" t="s">
        <v>208</v>
      </c>
      <c r="BY185" t="s">
        <v>209</v>
      </c>
      <c r="BZ185" t="s">
        <v>209</v>
      </c>
      <c r="CA185" t="s">
        <v>209</v>
      </c>
      <c r="CB185" t="s">
        <v>209</v>
      </c>
      <c r="CC185">
        <v>5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1322.69</v>
      </c>
      <c r="CJ185">
        <v>1.59917</v>
      </c>
      <c r="CK185">
        <v>4.81885</v>
      </c>
      <c r="CL185">
        <v>7.15137</v>
      </c>
      <c r="CM185">
        <v>30</v>
      </c>
      <c r="CN185">
        <v>6.99058</v>
      </c>
      <c r="CO185">
        <v>7.19414</v>
      </c>
      <c r="CP185">
        <v>-1</v>
      </c>
      <c r="CQ185">
        <v>100</v>
      </c>
      <c r="CR185">
        <v>78.7241</v>
      </c>
      <c r="CS185">
        <v>-999.9</v>
      </c>
      <c r="CT185">
        <v>400</v>
      </c>
      <c r="CU185">
        <v>0</v>
      </c>
      <c r="CV185">
        <v>104.336</v>
      </c>
      <c r="CW185">
        <v>103.743</v>
      </c>
    </row>
    <row r="186" spans="1:101">
      <c r="A186">
        <v>172</v>
      </c>
      <c r="B186">
        <v>1550836929.8</v>
      </c>
      <c r="C186">
        <v>429.099999904633</v>
      </c>
      <c r="D186" t="s">
        <v>552</v>
      </c>
      <c r="E186" t="s">
        <v>553</v>
      </c>
      <c r="F186">
        <f>J186+I186+M186*K186</f>
        <v>0</v>
      </c>
      <c r="G186">
        <f>(1000*AM186)/(L186*(AO186+273.15))</f>
        <v>0</v>
      </c>
      <c r="H186">
        <f>((G186*F186*(1-(AJ186/1000)))/(100*K186))*(BE186/60)</f>
        <v>0</v>
      </c>
      <c r="I186" t="s">
        <v>197</v>
      </c>
      <c r="J186" t="s">
        <v>198</v>
      </c>
      <c r="K186" t="s">
        <v>199</v>
      </c>
      <c r="L186" t="s">
        <v>200</v>
      </c>
      <c r="M186" t="s">
        <v>201</v>
      </c>
      <c r="N186" t="s">
        <v>202</v>
      </c>
      <c r="O186" t="s">
        <v>203</v>
      </c>
      <c r="Q186">
        <v>1550836929.8</v>
      </c>
      <c r="R186">
        <f>AL186*Y186*(AJ186-AK186)/(100*AF186*(1000-Y186*AJ186))</f>
        <v>0</v>
      </c>
      <c r="S186">
        <f>AL186*Y186*(AI186-AH186*(1000-Y186*AK186)/(1000-Y186*AJ186))/(100*AF186)</f>
        <v>0</v>
      </c>
      <c r="T186">
        <f>(U186/V186*100)</f>
        <v>0</v>
      </c>
      <c r="U186">
        <f>AJ186*(AM186+AN186)/1000</f>
        <v>0</v>
      </c>
      <c r="V186">
        <f>0.61365*exp(17.502*AO186/(240.97+AO186))</f>
        <v>0</v>
      </c>
      <c r="W186">
        <v>126</v>
      </c>
      <c r="X186">
        <v>9</v>
      </c>
      <c r="Y186">
        <f>IF(W186*$H$11&gt;=AA186,1.0,(AA186/(AA186-W186*$H$11)))</f>
        <v>0</v>
      </c>
      <c r="Z186">
        <f>(Y186-1)*100</f>
        <v>0</v>
      </c>
      <c r="AA186">
        <f>MAX(0,($B$11+$C$11*AR186)/(1+$D$11*AR186)*AM186/(AO186+273)*$E$11)</f>
        <v>0</v>
      </c>
      <c r="AB186">
        <f>$B$9*AS186+$C$9*AT186</f>
        <v>0</v>
      </c>
      <c r="AC186">
        <f>AB186*AD186</f>
        <v>0</v>
      </c>
      <c r="AD186">
        <f>($B$9*$D$7+$C$9*$D$7)/($B$9+$C$9)</f>
        <v>0</v>
      </c>
      <c r="AE186">
        <f>($B$9*$K$7+$C$9*$K$7)/($B$9+$C$9)</f>
        <v>0</v>
      </c>
      <c r="AF186">
        <v>10</v>
      </c>
      <c r="AG186">
        <v>1550836929.8</v>
      </c>
      <c r="AH186">
        <v>397.949</v>
      </c>
      <c r="AI186">
        <v>399.196</v>
      </c>
      <c r="AJ186">
        <v>7.77396</v>
      </c>
      <c r="AK186">
        <v>3.05021</v>
      </c>
      <c r="AL186">
        <v>1407.32</v>
      </c>
      <c r="AM186">
        <v>99.4582</v>
      </c>
      <c r="AN186">
        <v>0.0223457</v>
      </c>
      <c r="AO186">
        <v>4.56868</v>
      </c>
      <c r="AP186">
        <v>999.9</v>
      </c>
      <c r="AQ186">
        <v>999.9</v>
      </c>
      <c r="AR186">
        <v>10000.6</v>
      </c>
      <c r="AS186">
        <v>0</v>
      </c>
      <c r="AT186">
        <v>620.971</v>
      </c>
      <c r="AU186">
        <v>0</v>
      </c>
      <c r="AV186" t="s">
        <v>204</v>
      </c>
      <c r="AW186">
        <v>0</v>
      </c>
      <c r="AX186">
        <v>-1.442</v>
      </c>
      <c r="AY186">
        <v>-0.036</v>
      </c>
      <c r="AZ186">
        <v>0</v>
      </c>
      <c r="BA186">
        <v>0</v>
      </c>
      <c r="BB186">
        <v>0</v>
      </c>
      <c r="BC186">
        <v>0</v>
      </c>
      <c r="BD186">
        <v>401.360844262295</v>
      </c>
      <c r="BE186">
        <v>-0.570515157304284</v>
      </c>
      <c r="BF186">
        <v>0.16854891883619</v>
      </c>
      <c r="BG186">
        <v>-1</v>
      </c>
      <c r="BH186">
        <v>0</v>
      </c>
      <c r="BI186">
        <v>0</v>
      </c>
      <c r="BJ186" t="s">
        <v>205</v>
      </c>
      <c r="BK186">
        <v>1.88462</v>
      </c>
      <c r="BL186">
        <v>1.88159</v>
      </c>
      <c r="BM186">
        <v>1.88312</v>
      </c>
      <c r="BN186">
        <v>1.88187</v>
      </c>
      <c r="BO186">
        <v>1.88372</v>
      </c>
      <c r="BP186">
        <v>1.88309</v>
      </c>
      <c r="BQ186">
        <v>1.88477</v>
      </c>
      <c r="BR186">
        <v>1.88227</v>
      </c>
      <c r="BS186" t="s">
        <v>206</v>
      </c>
      <c r="BT186" t="s">
        <v>17</v>
      </c>
      <c r="BU186" t="s">
        <v>17</v>
      </c>
      <c r="BV186" t="s">
        <v>17</v>
      </c>
      <c r="BW186" t="s">
        <v>207</v>
      </c>
      <c r="BX186" t="s">
        <v>208</v>
      </c>
      <c r="BY186" t="s">
        <v>209</v>
      </c>
      <c r="BZ186" t="s">
        <v>209</v>
      </c>
      <c r="CA186" t="s">
        <v>209</v>
      </c>
      <c r="CB186" t="s">
        <v>209</v>
      </c>
      <c r="CC186">
        <v>5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1314.49</v>
      </c>
      <c r="CJ186">
        <v>1.59917</v>
      </c>
      <c r="CK186">
        <v>4.82585</v>
      </c>
      <c r="CL186">
        <v>7.1519</v>
      </c>
      <c r="CM186">
        <v>30</v>
      </c>
      <c r="CN186">
        <v>6.98956</v>
      </c>
      <c r="CO186">
        <v>7.19414</v>
      </c>
      <c r="CP186">
        <v>-1</v>
      </c>
      <c r="CQ186">
        <v>100</v>
      </c>
      <c r="CR186">
        <v>78.7241</v>
      </c>
      <c r="CS186">
        <v>-999.9</v>
      </c>
      <c r="CT186">
        <v>400</v>
      </c>
      <c r="CU186">
        <v>0</v>
      </c>
      <c r="CV186">
        <v>104.335</v>
      </c>
      <c r="CW186">
        <v>103.743</v>
      </c>
    </row>
    <row r="187" spans="1:101">
      <c r="A187">
        <v>173</v>
      </c>
      <c r="B187">
        <v>1550836931.8</v>
      </c>
      <c r="C187">
        <v>431.099999904633</v>
      </c>
      <c r="D187" t="s">
        <v>554</v>
      </c>
      <c r="E187" t="s">
        <v>555</v>
      </c>
      <c r="F187">
        <f>J187+I187+M187*K187</f>
        <v>0</v>
      </c>
      <c r="G187">
        <f>(1000*AM187)/(L187*(AO187+273.15))</f>
        <v>0</v>
      </c>
      <c r="H187">
        <f>((G187*F187*(1-(AJ187/1000)))/(100*K187))*(BE187/60)</f>
        <v>0</v>
      </c>
      <c r="I187" t="s">
        <v>197</v>
      </c>
      <c r="J187" t="s">
        <v>198</v>
      </c>
      <c r="K187" t="s">
        <v>199</v>
      </c>
      <c r="L187" t="s">
        <v>200</v>
      </c>
      <c r="M187" t="s">
        <v>201</v>
      </c>
      <c r="N187" t="s">
        <v>202</v>
      </c>
      <c r="O187" t="s">
        <v>203</v>
      </c>
      <c r="Q187">
        <v>1550836931.8</v>
      </c>
      <c r="R187">
        <f>AL187*Y187*(AJ187-AK187)/(100*AF187*(1000-Y187*AJ187))</f>
        <v>0</v>
      </c>
      <c r="S187">
        <f>AL187*Y187*(AI187-AH187*(1000-Y187*AK187)/(1000-Y187*AJ187))/(100*AF187)</f>
        <v>0</v>
      </c>
      <c r="T187">
        <f>(U187/V187*100)</f>
        <v>0</v>
      </c>
      <c r="U187">
        <f>AJ187*(AM187+AN187)/1000</f>
        <v>0</v>
      </c>
      <c r="V187">
        <f>0.61365*exp(17.502*AO187/(240.97+AO187))</f>
        <v>0</v>
      </c>
      <c r="W187">
        <v>136</v>
      </c>
      <c r="X187">
        <v>10</v>
      </c>
      <c r="Y187">
        <f>IF(W187*$H$11&gt;=AA187,1.0,(AA187/(AA187-W187*$H$11)))</f>
        <v>0</v>
      </c>
      <c r="Z187">
        <f>(Y187-1)*100</f>
        <v>0</v>
      </c>
      <c r="AA187">
        <f>MAX(0,($B$11+$C$11*AR187)/(1+$D$11*AR187)*AM187/(AO187+273)*$E$11)</f>
        <v>0</v>
      </c>
      <c r="AB187">
        <f>$B$9*AS187+$C$9*AT187</f>
        <v>0</v>
      </c>
      <c r="AC187">
        <f>AB187*AD187</f>
        <v>0</v>
      </c>
      <c r="AD187">
        <f>($B$9*$D$7+$C$9*$D$7)/($B$9+$C$9)</f>
        <v>0</v>
      </c>
      <c r="AE187">
        <f>($B$9*$K$7+$C$9*$K$7)/($B$9+$C$9)</f>
        <v>0</v>
      </c>
      <c r="AF187">
        <v>10</v>
      </c>
      <c r="AG187">
        <v>1550836931.8</v>
      </c>
      <c r="AH187">
        <v>397.957</v>
      </c>
      <c r="AI187">
        <v>399.206</v>
      </c>
      <c r="AJ187">
        <v>7.78206</v>
      </c>
      <c r="AK187">
        <v>3.04968</v>
      </c>
      <c r="AL187">
        <v>1407.21</v>
      </c>
      <c r="AM187">
        <v>99.4566</v>
      </c>
      <c r="AN187">
        <v>0.0223639</v>
      </c>
      <c r="AO187">
        <v>4.57666</v>
      </c>
      <c r="AP187">
        <v>999.9</v>
      </c>
      <c r="AQ187">
        <v>999.9</v>
      </c>
      <c r="AR187">
        <v>9983.75</v>
      </c>
      <c r="AS187">
        <v>0</v>
      </c>
      <c r="AT187">
        <v>621.363</v>
      </c>
      <c r="AU187">
        <v>0</v>
      </c>
      <c r="AV187" t="s">
        <v>204</v>
      </c>
      <c r="AW187">
        <v>0</v>
      </c>
      <c r="AX187">
        <v>-1.442</v>
      </c>
      <c r="AY187">
        <v>-0.036</v>
      </c>
      <c r="AZ187">
        <v>0</v>
      </c>
      <c r="BA187">
        <v>0</v>
      </c>
      <c r="BB187">
        <v>0</v>
      </c>
      <c r="BC187">
        <v>0</v>
      </c>
      <c r="BD187">
        <v>401.342762295082</v>
      </c>
      <c r="BE187">
        <v>-0.571844871629479</v>
      </c>
      <c r="BF187">
        <v>0.168935435007844</v>
      </c>
      <c r="BG187">
        <v>-1</v>
      </c>
      <c r="BH187">
        <v>0</v>
      </c>
      <c r="BI187">
        <v>0</v>
      </c>
      <c r="BJ187" t="s">
        <v>205</v>
      </c>
      <c r="BK187">
        <v>1.88462</v>
      </c>
      <c r="BL187">
        <v>1.8816</v>
      </c>
      <c r="BM187">
        <v>1.88314</v>
      </c>
      <c r="BN187">
        <v>1.88187</v>
      </c>
      <c r="BO187">
        <v>1.88371</v>
      </c>
      <c r="BP187">
        <v>1.88309</v>
      </c>
      <c r="BQ187">
        <v>1.88477</v>
      </c>
      <c r="BR187">
        <v>1.88224</v>
      </c>
      <c r="BS187" t="s">
        <v>206</v>
      </c>
      <c r="BT187" t="s">
        <v>17</v>
      </c>
      <c r="BU187" t="s">
        <v>17</v>
      </c>
      <c r="BV187" t="s">
        <v>17</v>
      </c>
      <c r="BW187" t="s">
        <v>207</v>
      </c>
      <c r="BX187" t="s">
        <v>208</v>
      </c>
      <c r="BY187" t="s">
        <v>209</v>
      </c>
      <c r="BZ187" t="s">
        <v>209</v>
      </c>
      <c r="CA187" t="s">
        <v>209</v>
      </c>
      <c r="CB187" t="s">
        <v>209</v>
      </c>
      <c r="CC187">
        <v>5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1306.73</v>
      </c>
      <c r="CJ187">
        <v>1.59917</v>
      </c>
      <c r="CK187">
        <v>4.83362</v>
      </c>
      <c r="CL187">
        <v>7.15244</v>
      </c>
      <c r="CM187">
        <v>30</v>
      </c>
      <c r="CN187">
        <v>6.98853</v>
      </c>
      <c r="CO187">
        <v>7.19368</v>
      </c>
      <c r="CP187">
        <v>-1</v>
      </c>
      <c r="CQ187">
        <v>100</v>
      </c>
      <c r="CR187">
        <v>78.7241</v>
      </c>
      <c r="CS187">
        <v>-999.9</v>
      </c>
      <c r="CT187">
        <v>400</v>
      </c>
      <c r="CU187">
        <v>0</v>
      </c>
      <c r="CV187">
        <v>104.336</v>
      </c>
      <c r="CW187">
        <v>103.743</v>
      </c>
    </row>
    <row r="188" spans="1:101">
      <c r="A188">
        <v>174</v>
      </c>
      <c r="B188">
        <v>1550836933.8</v>
      </c>
      <c r="C188">
        <v>433.099999904633</v>
      </c>
      <c r="D188" t="s">
        <v>556</v>
      </c>
      <c r="E188" t="s">
        <v>557</v>
      </c>
      <c r="F188">
        <f>J188+I188+M188*K188</f>
        <v>0</v>
      </c>
      <c r="G188">
        <f>(1000*AM188)/(L188*(AO188+273.15))</f>
        <v>0</v>
      </c>
      <c r="H188">
        <f>((G188*F188*(1-(AJ188/1000)))/(100*K188))*(BE188/60)</f>
        <v>0</v>
      </c>
      <c r="I188" t="s">
        <v>197</v>
      </c>
      <c r="J188" t="s">
        <v>198</v>
      </c>
      <c r="K188" t="s">
        <v>199</v>
      </c>
      <c r="L188" t="s">
        <v>200</v>
      </c>
      <c r="M188" t="s">
        <v>201</v>
      </c>
      <c r="N188" t="s">
        <v>202</v>
      </c>
      <c r="O188" t="s">
        <v>203</v>
      </c>
      <c r="Q188">
        <v>1550836933.8</v>
      </c>
      <c r="R188">
        <f>AL188*Y188*(AJ188-AK188)/(100*AF188*(1000-Y188*AJ188))</f>
        <v>0</v>
      </c>
      <c r="S188">
        <f>AL188*Y188*(AI188-AH188*(1000-Y188*AK188)/(1000-Y188*AJ188))/(100*AF188)</f>
        <v>0</v>
      </c>
      <c r="T188">
        <f>(U188/V188*100)</f>
        <v>0</v>
      </c>
      <c r="U188">
        <f>AJ188*(AM188+AN188)/1000</f>
        <v>0</v>
      </c>
      <c r="V188">
        <f>0.61365*exp(17.502*AO188/(240.97+AO188))</f>
        <v>0</v>
      </c>
      <c r="W188">
        <v>139</v>
      </c>
      <c r="X188">
        <v>10</v>
      </c>
      <c r="Y188">
        <f>IF(W188*$H$11&gt;=AA188,1.0,(AA188/(AA188-W188*$H$11)))</f>
        <v>0</v>
      </c>
      <c r="Z188">
        <f>(Y188-1)*100</f>
        <v>0</v>
      </c>
      <c r="AA188">
        <f>MAX(0,($B$11+$C$11*AR188)/(1+$D$11*AR188)*AM188/(AO188+273)*$E$11)</f>
        <v>0</v>
      </c>
      <c r="AB188">
        <f>$B$9*AS188+$C$9*AT188</f>
        <v>0</v>
      </c>
      <c r="AC188">
        <f>AB188*AD188</f>
        <v>0</v>
      </c>
      <c r="AD188">
        <f>($B$9*$D$7+$C$9*$D$7)/($B$9+$C$9)</f>
        <v>0</v>
      </c>
      <c r="AE188">
        <f>($B$9*$K$7+$C$9*$K$7)/($B$9+$C$9)</f>
        <v>0</v>
      </c>
      <c r="AF188">
        <v>10</v>
      </c>
      <c r="AG188">
        <v>1550836933.8</v>
      </c>
      <c r="AH188">
        <v>397.927</v>
      </c>
      <c r="AI188">
        <v>399.184</v>
      </c>
      <c r="AJ188">
        <v>7.7876</v>
      </c>
      <c r="AK188">
        <v>3.04915</v>
      </c>
      <c r="AL188">
        <v>1407.29</v>
      </c>
      <c r="AM188">
        <v>99.4571</v>
      </c>
      <c r="AN188">
        <v>0.0222097</v>
      </c>
      <c r="AO188">
        <v>4.58067</v>
      </c>
      <c r="AP188">
        <v>999.9</v>
      </c>
      <c r="AQ188">
        <v>999.9</v>
      </c>
      <c r="AR188">
        <v>10012.5</v>
      </c>
      <c r="AS188">
        <v>0</v>
      </c>
      <c r="AT188">
        <v>621.661</v>
      </c>
      <c r="AU188">
        <v>0</v>
      </c>
      <c r="AV188" t="s">
        <v>204</v>
      </c>
      <c r="AW188">
        <v>0</v>
      </c>
      <c r="AX188">
        <v>-1.442</v>
      </c>
      <c r="AY188">
        <v>-0.036</v>
      </c>
      <c r="AZ188">
        <v>0</v>
      </c>
      <c r="BA188">
        <v>0</v>
      </c>
      <c r="BB188">
        <v>0</v>
      </c>
      <c r="BC188">
        <v>0</v>
      </c>
      <c r="BD188">
        <v>401.324057377049</v>
      </c>
      <c r="BE188">
        <v>-0.562686249580464</v>
      </c>
      <c r="BF188">
        <v>0.166284237158987</v>
      </c>
      <c r="BG188">
        <v>-1</v>
      </c>
      <c r="BH188">
        <v>0</v>
      </c>
      <c r="BI188">
        <v>0</v>
      </c>
      <c r="BJ188" t="s">
        <v>205</v>
      </c>
      <c r="BK188">
        <v>1.88462</v>
      </c>
      <c r="BL188">
        <v>1.88159</v>
      </c>
      <c r="BM188">
        <v>1.88315</v>
      </c>
      <c r="BN188">
        <v>1.88187</v>
      </c>
      <c r="BO188">
        <v>1.88371</v>
      </c>
      <c r="BP188">
        <v>1.88309</v>
      </c>
      <c r="BQ188">
        <v>1.88477</v>
      </c>
      <c r="BR188">
        <v>1.88225</v>
      </c>
      <c r="BS188" t="s">
        <v>206</v>
      </c>
      <c r="BT188" t="s">
        <v>17</v>
      </c>
      <c r="BU188" t="s">
        <v>17</v>
      </c>
      <c r="BV188" t="s">
        <v>17</v>
      </c>
      <c r="BW188" t="s">
        <v>207</v>
      </c>
      <c r="BX188" t="s">
        <v>208</v>
      </c>
      <c r="BY188" t="s">
        <v>209</v>
      </c>
      <c r="BZ188" t="s">
        <v>209</v>
      </c>
      <c r="CA188" t="s">
        <v>209</v>
      </c>
      <c r="CB188" t="s">
        <v>209</v>
      </c>
      <c r="CC188">
        <v>5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1304.96</v>
      </c>
      <c r="CJ188">
        <v>1.59917</v>
      </c>
      <c r="CK188">
        <v>4.84147</v>
      </c>
      <c r="CL188">
        <v>7.15244</v>
      </c>
      <c r="CM188">
        <v>30</v>
      </c>
      <c r="CN188">
        <v>6.98724</v>
      </c>
      <c r="CO188">
        <v>7.19316</v>
      </c>
      <c r="CP188">
        <v>-1</v>
      </c>
      <c r="CQ188">
        <v>100</v>
      </c>
      <c r="CR188">
        <v>78.3283</v>
      </c>
      <c r="CS188">
        <v>-999.9</v>
      </c>
      <c r="CT188">
        <v>400</v>
      </c>
      <c r="CU188">
        <v>0</v>
      </c>
      <c r="CV188">
        <v>104.337</v>
      </c>
      <c r="CW188">
        <v>103.742</v>
      </c>
    </row>
    <row r="189" spans="1:101">
      <c r="A189">
        <v>175</v>
      </c>
      <c r="B189">
        <v>1550836935.8</v>
      </c>
      <c r="C189">
        <v>435.099999904633</v>
      </c>
      <c r="D189" t="s">
        <v>558</v>
      </c>
      <c r="E189" t="s">
        <v>559</v>
      </c>
      <c r="F189">
        <f>J189+I189+M189*K189</f>
        <v>0</v>
      </c>
      <c r="G189">
        <f>(1000*AM189)/(L189*(AO189+273.15))</f>
        <v>0</v>
      </c>
      <c r="H189">
        <f>((G189*F189*(1-(AJ189/1000)))/(100*K189))*(BE189/60)</f>
        <v>0</v>
      </c>
      <c r="I189" t="s">
        <v>197</v>
      </c>
      <c r="J189" t="s">
        <v>198</v>
      </c>
      <c r="K189" t="s">
        <v>199</v>
      </c>
      <c r="L189" t="s">
        <v>200</v>
      </c>
      <c r="M189" t="s">
        <v>201</v>
      </c>
      <c r="N189" t="s">
        <v>202</v>
      </c>
      <c r="O189" t="s">
        <v>203</v>
      </c>
      <c r="Q189">
        <v>1550836935.8</v>
      </c>
      <c r="R189">
        <f>AL189*Y189*(AJ189-AK189)/(100*AF189*(1000-Y189*AJ189))</f>
        <v>0</v>
      </c>
      <c r="S189">
        <f>AL189*Y189*(AI189-AH189*(1000-Y189*AK189)/(1000-Y189*AJ189))/(100*AF189)</f>
        <v>0</v>
      </c>
      <c r="T189">
        <f>(U189/V189*100)</f>
        <v>0</v>
      </c>
      <c r="U189">
        <f>AJ189*(AM189+AN189)/1000</f>
        <v>0</v>
      </c>
      <c r="V189">
        <f>0.61365*exp(17.502*AO189/(240.97+AO189))</f>
        <v>0</v>
      </c>
      <c r="W189">
        <v>143</v>
      </c>
      <c r="X189">
        <v>10</v>
      </c>
      <c r="Y189">
        <f>IF(W189*$H$11&gt;=AA189,1.0,(AA189/(AA189-W189*$H$11)))</f>
        <v>0</v>
      </c>
      <c r="Z189">
        <f>(Y189-1)*100</f>
        <v>0</v>
      </c>
      <c r="AA189">
        <f>MAX(0,($B$11+$C$11*AR189)/(1+$D$11*AR189)*AM189/(AO189+273)*$E$11)</f>
        <v>0</v>
      </c>
      <c r="AB189">
        <f>$B$9*AS189+$C$9*AT189</f>
        <v>0</v>
      </c>
      <c r="AC189">
        <f>AB189*AD189</f>
        <v>0</v>
      </c>
      <c r="AD189">
        <f>($B$9*$D$7+$C$9*$D$7)/($B$9+$C$9)</f>
        <v>0</v>
      </c>
      <c r="AE189">
        <f>($B$9*$K$7+$C$9*$K$7)/($B$9+$C$9)</f>
        <v>0</v>
      </c>
      <c r="AF189">
        <v>10</v>
      </c>
      <c r="AG189">
        <v>1550836935.8</v>
      </c>
      <c r="AH189">
        <v>397.863</v>
      </c>
      <c r="AI189">
        <v>399.139</v>
      </c>
      <c r="AJ189">
        <v>7.79323</v>
      </c>
      <c r="AK189">
        <v>3.04835</v>
      </c>
      <c r="AL189">
        <v>1407.54</v>
      </c>
      <c r="AM189">
        <v>99.4587</v>
      </c>
      <c r="AN189">
        <v>0.0222191</v>
      </c>
      <c r="AO189">
        <v>4.59241</v>
      </c>
      <c r="AP189">
        <v>999.9</v>
      </c>
      <c r="AQ189">
        <v>999.9</v>
      </c>
      <c r="AR189">
        <v>10010</v>
      </c>
      <c r="AS189">
        <v>0</v>
      </c>
      <c r="AT189">
        <v>621.743</v>
      </c>
      <c r="AU189">
        <v>0</v>
      </c>
      <c r="AV189" t="s">
        <v>204</v>
      </c>
      <c r="AW189">
        <v>0</v>
      </c>
      <c r="AX189">
        <v>-1.442</v>
      </c>
      <c r="AY189">
        <v>-0.036</v>
      </c>
      <c r="AZ189">
        <v>0</v>
      </c>
      <c r="BA189">
        <v>0</v>
      </c>
      <c r="BB189">
        <v>0</v>
      </c>
      <c r="BC189">
        <v>0</v>
      </c>
      <c r="BD189">
        <v>401.304598360656</v>
      </c>
      <c r="BE189">
        <v>-0.554189118507232</v>
      </c>
      <c r="BF189">
        <v>0.163717252254724</v>
      </c>
      <c r="BG189">
        <v>-1</v>
      </c>
      <c r="BH189">
        <v>0</v>
      </c>
      <c r="BI189">
        <v>0</v>
      </c>
      <c r="BJ189" t="s">
        <v>205</v>
      </c>
      <c r="BK189">
        <v>1.88461</v>
      </c>
      <c r="BL189">
        <v>1.88159</v>
      </c>
      <c r="BM189">
        <v>1.88313</v>
      </c>
      <c r="BN189">
        <v>1.88187</v>
      </c>
      <c r="BO189">
        <v>1.88373</v>
      </c>
      <c r="BP189">
        <v>1.88309</v>
      </c>
      <c r="BQ189">
        <v>1.88477</v>
      </c>
      <c r="BR189">
        <v>1.88227</v>
      </c>
      <c r="BS189" t="s">
        <v>206</v>
      </c>
      <c r="BT189" t="s">
        <v>17</v>
      </c>
      <c r="BU189" t="s">
        <v>17</v>
      </c>
      <c r="BV189" t="s">
        <v>17</v>
      </c>
      <c r="BW189" t="s">
        <v>207</v>
      </c>
      <c r="BX189" t="s">
        <v>208</v>
      </c>
      <c r="BY189" t="s">
        <v>209</v>
      </c>
      <c r="BZ189" t="s">
        <v>209</v>
      </c>
      <c r="CA189" t="s">
        <v>209</v>
      </c>
      <c r="CB189" t="s">
        <v>209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1301.94</v>
      </c>
      <c r="CJ189">
        <v>1.59917</v>
      </c>
      <c r="CK189">
        <v>4.84938</v>
      </c>
      <c r="CL189">
        <v>7.15294</v>
      </c>
      <c r="CM189">
        <v>30</v>
      </c>
      <c r="CN189">
        <v>6.98597</v>
      </c>
      <c r="CO189">
        <v>7.19311</v>
      </c>
      <c r="CP189">
        <v>-1</v>
      </c>
      <c r="CQ189">
        <v>100</v>
      </c>
      <c r="CR189">
        <v>78.3283</v>
      </c>
      <c r="CS189">
        <v>-999.9</v>
      </c>
      <c r="CT189">
        <v>400</v>
      </c>
      <c r="CU189">
        <v>0</v>
      </c>
      <c r="CV189">
        <v>104.337</v>
      </c>
      <c r="CW189">
        <v>103.742</v>
      </c>
    </row>
    <row r="190" spans="1:101">
      <c r="A190">
        <v>176</v>
      </c>
      <c r="B190">
        <v>1550836937.8</v>
      </c>
      <c r="C190">
        <v>437.099999904633</v>
      </c>
      <c r="D190" t="s">
        <v>560</v>
      </c>
      <c r="E190" t="s">
        <v>561</v>
      </c>
      <c r="F190">
        <f>J190+I190+M190*K190</f>
        <v>0</v>
      </c>
      <c r="G190">
        <f>(1000*AM190)/(L190*(AO190+273.15))</f>
        <v>0</v>
      </c>
      <c r="H190">
        <f>((G190*F190*(1-(AJ190/1000)))/(100*K190))*(BE190/60)</f>
        <v>0</v>
      </c>
      <c r="I190" t="s">
        <v>197</v>
      </c>
      <c r="J190" t="s">
        <v>198</v>
      </c>
      <c r="K190" t="s">
        <v>199</v>
      </c>
      <c r="L190" t="s">
        <v>200</v>
      </c>
      <c r="M190" t="s">
        <v>201</v>
      </c>
      <c r="N190" t="s">
        <v>202</v>
      </c>
      <c r="O190" t="s">
        <v>203</v>
      </c>
      <c r="Q190">
        <v>1550836937.8</v>
      </c>
      <c r="R190">
        <f>AL190*Y190*(AJ190-AK190)/(100*AF190*(1000-Y190*AJ190))</f>
        <v>0</v>
      </c>
      <c r="S190">
        <f>AL190*Y190*(AI190-AH190*(1000-Y190*AK190)/(1000-Y190*AJ190))/(100*AF190)</f>
        <v>0</v>
      </c>
      <c r="T190">
        <f>(U190/V190*100)</f>
        <v>0</v>
      </c>
      <c r="U190">
        <f>AJ190*(AM190+AN190)/1000</f>
        <v>0</v>
      </c>
      <c r="V190">
        <f>0.61365*exp(17.502*AO190/(240.97+AO190))</f>
        <v>0</v>
      </c>
      <c r="W190">
        <v>146</v>
      </c>
      <c r="X190">
        <v>10</v>
      </c>
      <c r="Y190">
        <f>IF(W190*$H$11&gt;=AA190,1.0,(AA190/(AA190-W190*$H$11)))</f>
        <v>0</v>
      </c>
      <c r="Z190">
        <f>(Y190-1)*100</f>
        <v>0</v>
      </c>
      <c r="AA190">
        <f>MAX(0,($B$11+$C$11*AR190)/(1+$D$11*AR190)*AM190/(AO190+273)*$E$11)</f>
        <v>0</v>
      </c>
      <c r="AB190">
        <f>$B$9*AS190+$C$9*AT190</f>
        <v>0</v>
      </c>
      <c r="AC190">
        <f>AB190*AD190</f>
        <v>0</v>
      </c>
      <c r="AD190">
        <f>($B$9*$D$7+$C$9*$D$7)/($B$9+$C$9)</f>
        <v>0</v>
      </c>
      <c r="AE190">
        <f>($B$9*$K$7+$C$9*$K$7)/($B$9+$C$9)</f>
        <v>0</v>
      </c>
      <c r="AF190">
        <v>10</v>
      </c>
      <c r="AG190">
        <v>1550836937.8</v>
      </c>
      <c r="AH190">
        <v>397.861</v>
      </c>
      <c r="AI190">
        <v>399.13</v>
      </c>
      <c r="AJ190">
        <v>7.79909</v>
      </c>
      <c r="AK190">
        <v>3.04772</v>
      </c>
      <c r="AL190">
        <v>1407.45</v>
      </c>
      <c r="AM190">
        <v>99.4588</v>
      </c>
      <c r="AN190">
        <v>0.0222207</v>
      </c>
      <c r="AO190">
        <v>4.59805</v>
      </c>
      <c r="AP190">
        <v>999.9</v>
      </c>
      <c r="AQ190">
        <v>999.9</v>
      </c>
      <c r="AR190">
        <v>9985.62</v>
      </c>
      <c r="AS190">
        <v>0</v>
      </c>
      <c r="AT190">
        <v>621.93</v>
      </c>
      <c r="AU190">
        <v>0</v>
      </c>
      <c r="AV190" t="s">
        <v>204</v>
      </c>
      <c r="AW190">
        <v>0</v>
      </c>
      <c r="AX190">
        <v>-1.442</v>
      </c>
      <c r="AY190">
        <v>-0.036</v>
      </c>
      <c r="AZ190">
        <v>0</v>
      </c>
      <c r="BA190">
        <v>0</v>
      </c>
      <c r="BB190">
        <v>0</v>
      </c>
      <c r="BC190">
        <v>0</v>
      </c>
      <c r="BD190">
        <v>401.284786885246</v>
      </c>
      <c r="BE190">
        <v>-0.550931077741747</v>
      </c>
      <c r="BF190">
        <v>0.162674684394214</v>
      </c>
      <c r="BG190">
        <v>-1</v>
      </c>
      <c r="BH190">
        <v>0</v>
      </c>
      <c r="BI190">
        <v>0</v>
      </c>
      <c r="BJ190" t="s">
        <v>205</v>
      </c>
      <c r="BK190">
        <v>1.88461</v>
      </c>
      <c r="BL190">
        <v>1.88159</v>
      </c>
      <c r="BM190">
        <v>1.8831</v>
      </c>
      <c r="BN190">
        <v>1.88187</v>
      </c>
      <c r="BO190">
        <v>1.88372</v>
      </c>
      <c r="BP190">
        <v>1.88309</v>
      </c>
      <c r="BQ190">
        <v>1.88477</v>
      </c>
      <c r="BR190">
        <v>1.88227</v>
      </c>
      <c r="BS190" t="s">
        <v>206</v>
      </c>
      <c r="BT190" t="s">
        <v>17</v>
      </c>
      <c r="BU190" t="s">
        <v>17</v>
      </c>
      <c r="BV190" t="s">
        <v>17</v>
      </c>
      <c r="BW190" t="s">
        <v>207</v>
      </c>
      <c r="BX190" t="s">
        <v>208</v>
      </c>
      <c r="BY190" t="s">
        <v>209</v>
      </c>
      <c r="BZ190" t="s">
        <v>209</v>
      </c>
      <c r="CA190" t="s">
        <v>209</v>
      </c>
      <c r="CB190" t="s">
        <v>209</v>
      </c>
      <c r="CC190">
        <v>5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1299.54</v>
      </c>
      <c r="CJ190">
        <v>1.59917</v>
      </c>
      <c r="CK190">
        <v>4.85732</v>
      </c>
      <c r="CL190">
        <v>7.15344</v>
      </c>
      <c r="CM190">
        <v>29.9999</v>
      </c>
      <c r="CN190">
        <v>6.98495</v>
      </c>
      <c r="CO190">
        <v>7.19311</v>
      </c>
      <c r="CP190">
        <v>-1</v>
      </c>
      <c r="CQ190">
        <v>100</v>
      </c>
      <c r="CR190">
        <v>78.3283</v>
      </c>
      <c r="CS190">
        <v>-999.9</v>
      </c>
      <c r="CT190">
        <v>400</v>
      </c>
      <c r="CU190">
        <v>0</v>
      </c>
      <c r="CV190">
        <v>104.336</v>
      </c>
      <c r="CW190">
        <v>103.742</v>
      </c>
    </row>
    <row r="191" spans="1:101">
      <c r="A191">
        <v>177</v>
      </c>
      <c r="B191">
        <v>1550836939.8</v>
      </c>
      <c r="C191">
        <v>439.099999904633</v>
      </c>
      <c r="D191" t="s">
        <v>562</v>
      </c>
      <c r="E191" t="s">
        <v>563</v>
      </c>
      <c r="F191">
        <f>J191+I191+M191*K191</f>
        <v>0</v>
      </c>
      <c r="G191">
        <f>(1000*AM191)/(L191*(AO191+273.15))</f>
        <v>0</v>
      </c>
      <c r="H191">
        <f>((G191*F191*(1-(AJ191/1000)))/(100*K191))*(BE191/60)</f>
        <v>0</v>
      </c>
      <c r="I191" t="s">
        <v>197</v>
      </c>
      <c r="J191" t="s">
        <v>198</v>
      </c>
      <c r="K191" t="s">
        <v>199</v>
      </c>
      <c r="L191" t="s">
        <v>200</v>
      </c>
      <c r="M191" t="s">
        <v>201</v>
      </c>
      <c r="N191" t="s">
        <v>202</v>
      </c>
      <c r="O191" t="s">
        <v>203</v>
      </c>
      <c r="Q191">
        <v>1550836939.8</v>
      </c>
      <c r="R191">
        <f>AL191*Y191*(AJ191-AK191)/(100*AF191*(1000-Y191*AJ191))</f>
        <v>0</v>
      </c>
      <c r="S191">
        <f>AL191*Y191*(AI191-AH191*(1000-Y191*AK191)/(1000-Y191*AJ191))/(100*AF191)</f>
        <v>0</v>
      </c>
      <c r="T191">
        <f>(U191/V191*100)</f>
        <v>0</v>
      </c>
      <c r="U191">
        <f>AJ191*(AM191+AN191)/1000</f>
        <v>0</v>
      </c>
      <c r="V191">
        <f>0.61365*exp(17.502*AO191/(240.97+AO191))</f>
        <v>0</v>
      </c>
      <c r="W191">
        <v>146</v>
      </c>
      <c r="X191">
        <v>10</v>
      </c>
      <c r="Y191">
        <f>IF(W191*$H$11&gt;=AA191,1.0,(AA191/(AA191-W191*$H$11)))</f>
        <v>0</v>
      </c>
      <c r="Z191">
        <f>(Y191-1)*100</f>
        <v>0</v>
      </c>
      <c r="AA191">
        <f>MAX(0,($B$11+$C$11*AR191)/(1+$D$11*AR191)*AM191/(AO191+273)*$E$11)</f>
        <v>0</v>
      </c>
      <c r="AB191">
        <f>$B$9*AS191+$C$9*AT191</f>
        <v>0</v>
      </c>
      <c r="AC191">
        <f>AB191*AD191</f>
        <v>0</v>
      </c>
      <c r="AD191">
        <f>($B$9*$D$7+$C$9*$D$7)/($B$9+$C$9)</f>
        <v>0</v>
      </c>
      <c r="AE191">
        <f>($B$9*$K$7+$C$9*$K$7)/($B$9+$C$9)</f>
        <v>0</v>
      </c>
      <c r="AF191">
        <v>10</v>
      </c>
      <c r="AG191">
        <v>1550836939.8</v>
      </c>
      <c r="AH191">
        <v>397.841</v>
      </c>
      <c r="AI191">
        <v>399.151</v>
      </c>
      <c r="AJ191">
        <v>7.80484</v>
      </c>
      <c r="AK191">
        <v>3.04675</v>
      </c>
      <c r="AL191">
        <v>1407.53</v>
      </c>
      <c r="AM191">
        <v>99.4575</v>
      </c>
      <c r="AN191">
        <v>0.0223043</v>
      </c>
      <c r="AO191">
        <v>4.59806</v>
      </c>
      <c r="AP191">
        <v>999.9</v>
      </c>
      <c r="AQ191">
        <v>999.9</v>
      </c>
      <c r="AR191">
        <v>10003.8</v>
      </c>
      <c r="AS191">
        <v>0</v>
      </c>
      <c r="AT191">
        <v>622.171</v>
      </c>
      <c r="AU191">
        <v>0</v>
      </c>
      <c r="AV191" t="s">
        <v>204</v>
      </c>
      <c r="AW191">
        <v>0</v>
      </c>
      <c r="AX191">
        <v>-1.442</v>
      </c>
      <c r="AY191">
        <v>-0.036</v>
      </c>
      <c r="AZ191">
        <v>0</v>
      </c>
      <c r="BA191">
        <v>0</v>
      </c>
      <c r="BB191">
        <v>0</v>
      </c>
      <c r="BC191">
        <v>0</v>
      </c>
      <c r="BD191">
        <v>401.26581147541</v>
      </c>
      <c r="BE191">
        <v>-0.548378131258008</v>
      </c>
      <c r="BF191">
        <v>0.161900309944478</v>
      </c>
      <c r="BG191">
        <v>-1</v>
      </c>
      <c r="BH191">
        <v>0</v>
      </c>
      <c r="BI191">
        <v>0</v>
      </c>
      <c r="BJ191" t="s">
        <v>205</v>
      </c>
      <c r="BK191">
        <v>1.88461</v>
      </c>
      <c r="BL191">
        <v>1.88157</v>
      </c>
      <c r="BM191">
        <v>1.8831</v>
      </c>
      <c r="BN191">
        <v>1.88187</v>
      </c>
      <c r="BO191">
        <v>1.88373</v>
      </c>
      <c r="BP191">
        <v>1.88308</v>
      </c>
      <c r="BQ191">
        <v>1.88477</v>
      </c>
      <c r="BR191">
        <v>1.88226</v>
      </c>
      <c r="BS191" t="s">
        <v>206</v>
      </c>
      <c r="BT191" t="s">
        <v>17</v>
      </c>
      <c r="BU191" t="s">
        <v>17</v>
      </c>
      <c r="BV191" t="s">
        <v>17</v>
      </c>
      <c r="BW191" t="s">
        <v>207</v>
      </c>
      <c r="BX191" t="s">
        <v>208</v>
      </c>
      <c r="BY191" t="s">
        <v>209</v>
      </c>
      <c r="BZ191" t="s">
        <v>209</v>
      </c>
      <c r="CA191" t="s">
        <v>209</v>
      </c>
      <c r="CB191" t="s">
        <v>209</v>
      </c>
      <c r="CC191">
        <v>5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1299.94</v>
      </c>
      <c r="CJ191">
        <v>1.59917</v>
      </c>
      <c r="CK191">
        <v>4.86522</v>
      </c>
      <c r="CL191">
        <v>7.15344</v>
      </c>
      <c r="CM191">
        <v>30</v>
      </c>
      <c r="CN191">
        <v>6.98364</v>
      </c>
      <c r="CO191">
        <v>7.19265</v>
      </c>
      <c r="CP191">
        <v>-1</v>
      </c>
      <c r="CQ191">
        <v>100</v>
      </c>
      <c r="CR191">
        <v>77.9328</v>
      </c>
      <c r="CS191">
        <v>-999.9</v>
      </c>
      <c r="CT191">
        <v>400</v>
      </c>
      <c r="CU191">
        <v>0</v>
      </c>
      <c r="CV191">
        <v>104.337</v>
      </c>
      <c r="CW191">
        <v>103.741</v>
      </c>
    </row>
    <row r="192" spans="1:101">
      <c r="A192">
        <v>178</v>
      </c>
      <c r="B192">
        <v>1550836941.8</v>
      </c>
      <c r="C192">
        <v>441.099999904633</v>
      </c>
      <c r="D192" t="s">
        <v>564</v>
      </c>
      <c r="E192" t="s">
        <v>565</v>
      </c>
      <c r="F192">
        <f>J192+I192+M192*K192</f>
        <v>0</v>
      </c>
      <c r="G192">
        <f>(1000*AM192)/(L192*(AO192+273.15))</f>
        <v>0</v>
      </c>
      <c r="H192">
        <f>((G192*F192*(1-(AJ192/1000)))/(100*K192))*(BE192/60)</f>
        <v>0</v>
      </c>
      <c r="I192" t="s">
        <v>197</v>
      </c>
      <c r="J192" t="s">
        <v>198</v>
      </c>
      <c r="K192" t="s">
        <v>199</v>
      </c>
      <c r="L192" t="s">
        <v>200</v>
      </c>
      <c r="M192" t="s">
        <v>201</v>
      </c>
      <c r="N192" t="s">
        <v>202</v>
      </c>
      <c r="O192" t="s">
        <v>203</v>
      </c>
      <c r="Q192">
        <v>1550836941.8</v>
      </c>
      <c r="R192">
        <f>AL192*Y192*(AJ192-AK192)/(100*AF192*(1000-Y192*AJ192))</f>
        <v>0</v>
      </c>
      <c r="S192">
        <f>AL192*Y192*(AI192-AH192*(1000-Y192*AK192)/(1000-Y192*AJ192))/(100*AF192)</f>
        <v>0</v>
      </c>
      <c r="T192">
        <f>(U192/V192*100)</f>
        <v>0</v>
      </c>
      <c r="U192">
        <f>AJ192*(AM192+AN192)/1000</f>
        <v>0</v>
      </c>
      <c r="V192">
        <f>0.61365*exp(17.502*AO192/(240.97+AO192))</f>
        <v>0</v>
      </c>
      <c r="W192">
        <v>140</v>
      </c>
      <c r="X192">
        <v>10</v>
      </c>
      <c r="Y192">
        <f>IF(W192*$H$11&gt;=AA192,1.0,(AA192/(AA192-W192*$H$11)))</f>
        <v>0</v>
      </c>
      <c r="Z192">
        <f>(Y192-1)*100</f>
        <v>0</v>
      </c>
      <c r="AA192">
        <f>MAX(0,($B$11+$C$11*AR192)/(1+$D$11*AR192)*AM192/(AO192+273)*$E$11)</f>
        <v>0</v>
      </c>
      <c r="AB192">
        <f>$B$9*AS192+$C$9*AT192</f>
        <v>0</v>
      </c>
      <c r="AC192">
        <f>AB192*AD192</f>
        <v>0</v>
      </c>
      <c r="AD192">
        <f>($B$9*$D$7+$C$9*$D$7)/($B$9+$C$9)</f>
        <v>0</v>
      </c>
      <c r="AE192">
        <f>($B$9*$K$7+$C$9*$K$7)/($B$9+$C$9)</f>
        <v>0</v>
      </c>
      <c r="AF192">
        <v>10</v>
      </c>
      <c r="AG192">
        <v>1550836941.8</v>
      </c>
      <c r="AH192">
        <v>397.788</v>
      </c>
      <c r="AI192">
        <v>399.128</v>
      </c>
      <c r="AJ192">
        <v>7.81134</v>
      </c>
      <c r="AK192">
        <v>3.04594</v>
      </c>
      <c r="AL192">
        <v>1407.69</v>
      </c>
      <c r="AM192">
        <v>99.4567</v>
      </c>
      <c r="AN192">
        <v>0.0224704</v>
      </c>
      <c r="AO192">
        <v>4.61029</v>
      </c>
      <c r="AP192">
        <v>999.9</v>
      </c>
      <c r="AQ192">
        <v>999.9</v>
      </c>
      <c r="AR192">
        <v>10033.8</v>
      </c>
      <c r="AS192">
        <v>0</v>
      </c>
      <c r="AT192">
        <v>622.225</v>
      </c>
      <c r="AU192">
        <v>0</v>
      </c>
      <c r="AV192" t="s">
        <v>204</v>
      </c>
      <c r="AW192">
        <v>0</v>
      </c>
      <c r="AX192">
        <v>-1.442</v>
      </c>
      <c r="AY192">
        <v>-0.036</v>
      </c>
      <c r="AZ192">
        <v>0</v>
      </c>
      <c r="BA192">
        <v>0</v>
      </c>
      <c r="BB192">
        <v>0</v>
      </c>
      <c r="BC192">
        <v>0</v>
      </c>
      <c r="BD192">
        <v>401.246827868853</v>
      </c>
      <c r="BE192">
        <v>-0.549144991233761</v>
      </c>
      <c r="BF192">
        <v>0.162140229361579</v>
      </c>
      <c r="BG192">
        <v>-1</v>
      </c>
      <c r="BH192">
        <v>0</v>
      </c>
      <c r="BI192">
        <v>0</v>
      </c>
      <c r="BJ192" t="s">
        <v>205</v>
      </c>
      <c r="BK192">
        <v>1.88462</v>
      </c>
      <c r="BL192">
        <v>1.88158</v>
      </c>
      <c r="BM192">
        <v>1.88311</v>
      </c>
      <c r="BN192">
        <v>1.88187</v>
      </c>
      <c r="BO192">
        <v>1.88375</v>
      </c>
      <c r="BP192">
        <v>1.88309</v>
      </c>
      <c r="BQ192">
        <v>1.88477</v>
      </c>
      <c r="BR192">
        <v>1.88227</v>
      </c>
      <c r="BS192" t="s">
        <v>206</v>
      </c>
      <c r="BT192" t="s">
        <v>17</v>
      </c>
      <c r="BU192" t="s">
        <v>17</v>
      </c>
      <c r="BV192" t="s">
        <v>17</v>
      </c>
      <c r="BW192" t="s">
        <v>207</v>
      </c>
      <c r="BX192" t="s">
        <v>208</v>
      </c>
      <c r="BY192" t="s">
        <v>209</v>
      </c>
      <c r="BZ192" t="s">
        <v>209</v>
      </c>
      <c r="CA192" t="s">
        <v>209</v>
      </c>
      <c r="CB192" t="s">
        <v>209</v>
      </c>
      <c r="CC192">
        <v>5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1304.38</v>
      </c>
      <c r="CJ192">
        <v>1.59917</v>
      </c>
      <c r="CK192">
        <v>4.87308</v>
      </c>
      <c r="CL192">
        <v>7.15395</v>
      </c>
      <c r="CM192">
        <v>30.0002</v>
      </c>
      <c r="CN192">
        <v>6.98235</v>
      </c>
      <c r="CO192">
        <v>7.19215</v>
      </c>
      <c r="CP192">
        <v>-1</v>
      </c>
      <c r="CQ192">
        <v>100</v>
      </c>
      <c r="CR192">
        <v>77.9328</v>
      </c>
      <c r="CS192">
        <v>-999.9</v>
      </c>
      <c r="CT192">
        <v>400</v>
      </c>
      <c r="CU192">
        <v>0</v>
      </c>
      <c r="CV192">
        <v>104.337</v>
      </c>
      <c r="CW192">
        <v>103.741</v>
      </c>
    </row>
    <row r="193" spans="1:101">
      <c r="A193">
        <v>179</v>
      </c>
      <c r="B193">
        <v>1550836943.8</v>
      </c>
      <c r="C193">
        <v>443.099999904633</v>
      </c>
      <c r="D193" t="s">
        <v>566</v>
      </c>
      <c r="E193" t="s">
        <v>567</v>
      </c>
      <c r="F193">
        <f>J193+I193+M193*K193</f>
        <v>0</v>
      </c>
      <c r="G193">
        <f>(1000*AM193)/(L193*(AO193+273.15))</f>
        <v>0</v>
      </c>
      <c r="H193">
        <f>((G193*F193*(1-(AJ193/1000)))/(100*K193))*(BE193/60)</f>
        <v>0</v>
      </c>
      <c r="I193" t="s">
        <v>197</v>
      </c>
      <c r="J193" t="s">
        <v>198</v>
      </c>
      <c r="K193" t="s">
        <v>199</v>
      </c>
      <c r="L193" t="s">
        <v>200</v>
      </c>
      <c r="M193" t="s">
        <v>201</v>
      </c>
      <c r="N193" t="s">
        <v>202</v>
      </c>
      <c r="O193" t="s">
        <v>203</v>
      </c>
      <c r="Q193">
        <v>1550836943.8</v>
      </c>
      <c r="R193">
        <f>AL193*Y193*(AJ193-AK193)/(100*AF193*(1000-Y193*AJ193))</f>
        <v>0</v>
      </c>
      <c r="S193">
        <f>AL193*Y193*(AI193-AH193*(1000-Y193*AK193)/(1000-Y193*AJ193))/(100*AF193)</f>
        <v>0</v>
      </c>
      <c r="T193">
        <f>(U193/V193*100)</f>
        <v>0</v>
      </c>
      <c r="U193">
        <f>AJ193*(AM193+AN193)/1000</f>
        <v>0</v>
      </c>
      <c r="V193">
        <f>0.61365*exp(17.502*AO193/(240.97+AO193))</f>
        <v>0</v>
      </c>
      <c r="W193">
        <v>150</v>
      </c>
      <c r="X193">
        <v>11</v>
      </c>
      <c r="Y193">
        <f>IF(W193*$H$11&gt;=AA193,1.0,(AA193/(AA193-W193*$H$11)))</f>
        <v>0</v>
      </c>
      <c r="Z193">
        <f>(Y193-1)*100</f>
        <v>0</v>
      </c>
      <c r="AA193">
        <f>MAX(0,($B$11+$C$11*AR193)/(1+$D$11*AR193)*AM193/(AO193+273)*$E$11)</f>
        <v>0</v>
      </c>
      <c r="AB193">
        <f>$B$9*AS193+$C$9*AT193</f>
        <v>0</v>
      </c>
      <c r="AC193">
        <f>AB193*AD193</f>
        <v>0</v>
      </c>
      <c r="AD193">
        <f>($B$9*$D$7+$C$9*$D$7)/($B$9+$C$9)</f>
        <v>0</v>
      </c>
      <c r="AE193">
        <f>($B$9*$K$7+$C$9*$K$7)/($B$9+$C$9)</f>
        <v>0</v>
      </c>
      <c r="AF193">
        <v>10</v>
      </c>
      <c r="AG193">
        <v>1550836943.8</v>
      </c>
      <c r="AH193">
        <v>397.775</v>
      </c>
      <c r="AI193">
        <v>399.113</v>
      </c>
      <c r="AJ193">
        <v>7.8197</v>
      </c>
      <c r="AK193">
        <v>3.04531</v>
      </c>
      <c r="AL193">
        <v>1407.3</v>
      </c>
      <c r="AM193">
        <v>99.457</v>
      </c>
      <c r="AN193">
        <v>0.0226517</v>
      </c>
      <c r="AO193">
        <v>4.6324</v>
      </c>
      <c r="AP193">
        <v>999.9</v>
      </c>
      <c r="AQ193">
        <v>999.9</v>
      </c>
      <c r="AR193">
        <v>10005</v>
      </c>
      <c r="AS193">
        <v>0</v>
      </c>
      <c r="AT193">
        <v>622.275</v>
      </c>
      <c r="AU193">
        <v>0</v>
      </c>
      <c r="AV193" t="s">
        <v>204</v>
      </c>
      <c r="AW193">
        <v>0</v>
      </c>
      <c r="AX193">
        <v>-1.442</v>
      </c>
      <c r="AY193">
        <v>-0.036</v>
      </c>
      <c r="AZ193">
        <v>0</v>
      </c>
      <c r="BA193">
        <v>0</v>
      </c>
      <c r="BB193">
        <v>0</v>
      </c>
      <c r="BC193">
        <v>0</v>
      </c>
      <c r="BD193">
        <v>401.226647540984</v>
      </c>
      <c r="BE193">
        <v>-0.553856789239574</v>
      </c>
      <c r="BF193">
        <v>0.163647007261839</v>
      </c>
      <c r="BG193">
        <v>-1</v>
      </c>
      <c r="BH193">
        <v>0</v>
      </c>
      <c r="BI193">
        <v>0</v>
      </c>
      <c r="BJ193" t="s">
        <v>205</v>
      </c>
      <c r="BK193">
        <v>1.88462</v>
      </c>
      <c r="BL193">
        <v>1.88159</v>
      </c>
      <c r="BM193">
        <v>1.88311</v>
      </c>
      <c r="BN193">
        <v>1.88187</v>
      </c>
      <c r="BO193">
        <v>1.88376</v>
      </c>
      <c r="BP193">
        <v>1.88309</v>
      </c>
      <c r="BQ193">
        <v>1.88477</v>
      </c>
      <c r="BR193">
        <v>1.88229</v>
      </c>
      <c r="BS193" t="s">
        <v>206</v>
      </c>
      <c r="BT193" t="s">
        <v>17</v>
      </c>
      <c r="BU193" t="s">
        <v>17</v>
      </c>
      <c r="BV193" t="s">
        <v>17</v>
      </c>
      <c r="BW193" t="s">
        <v>207</v>
      </c>
      <c r="BX193" t="s">
        <v>208</v>
      </c>
      <c r="BY193" t="s">
        <v>209</v>
      </c>
      <c r="BZ193" t="s">
        <v>209</v>
      </c>
      <c r="CA193" t="s">
        <v>209</v>
      </c>
      <c r="CB193" t="s">
        <v>209</v>
      </c>
      <c r="CC193">
        <v>5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1296.68</v>
      </c>
      <c r="CJ193">
        <v>1.59917</v>
      </c>
      <c r="CK193">
        <v>4.88102</v>
      </c>
      <c r="CL193">
        <v>7.15445</v>
      </c>
      <c r="CM193">
        <v>30.0002</v>
      </c>
      <c r="CN193">
        <v>6.98135</v>
      </c>
      <c r="CO193">
        <v>7.1921</v>
      </c>
      <c r="CP193">
        <v>-1</v>
      </c>
      <c r="CQ193">
        <v>100</v>
      </c>
      <c r="CR193">
        <v>77.9328</v>
      </c>
      <c r="CS193">
        <v>-999.9</v>
      </c>
      <c r="CT193">
        <v>400</v>
      </c>
      <c r="CU193">
        <v>0</v>
      </c>
      <c r="CV193">
        <v>104.336</v>
      </c>
      <c r="CW193">
        <v>103.742</v>
      </c>
    </row>
    <row r="194" spans="1:101">
      <c r="A194">
        <v>180</v>
      </c>
      <c r="B194">
        <v>1550837040.3</v>
      </c>
      <c r="C194">
        <v>539.599999904633</v>
      </c>
      <c r="D194" t="s">
        <v>568</v>
      </c>
      <c r="E194" t="s">
        <v>569</v>
      </c>
      <c r="F194">
        <f>J194+I194+M194*K194</f>
        <v>0</v>
      </c>
      <c r="G194">
        <f>(1000*AM194)/(L194*(AO194+273.15))</f>
        <v>0</v>
      </c>
      <c r="H194">
        <f>((G194*F194*(1-(AJ194/1000)))/(100*K194))*(BE194/60)</f>
        <v>0</v>
      </c>
      <c r="I194" t="s">
        <v>197</v>
      </c>
      <c r="J194" t="s">
        <v>198</v>
      </c>
      <c r="K194" t="s">
        <v>199</v>
      </c>
      <c r="L194" t="s">
        <v>200</v>
      </c>
      <c r="M194" t="s">
        <v>201</v>
      </c>
      <c r="N194" t="s">
        <v>202</v>
      </c>
      <c r="O194" t="s">
        <v>203</v>
      </c>
      <c r="Q194">
        <v>1550837040.3</v>
      </c>
      <c r="R194">
        <f>AL194*Y194*(AJ194-AK194)/(100*AF194*(1000-Y194*AJ194))</f>
        <v>0</v>
      </c>
      <c r="S194">
        <f>AL194*Y194*(AI194-AH194*(1000-Y194*AK194)/(1000-Y194*AJ194))/(100*AF194)</f>
        <v>0</v>
      </c>
      <c r="T194">
        <f>(U194/V194*100)</f>
        <v>0</v>
      </c>
      <c r="U194">
        <f>AJ194*(AM194+AN194)/1000</f>
        <v>0</v>
      </c>
      <c r="V194">
        <f>0.61365*exp(17.502*AO194/(240.97+AO194))</f>
        <v>0</v>
      </c>
      <c r="W194">
        <v>145</v>
      </c>
      <c r="X194">
        <v>10</v>
      </c>
      <c r="Y194">
        <f>IF(W194*$H$11&gt;=AA194,1.0,(AA194/(AA194-W194*$H$11)))</f>
        <v>0</v>
      </c>
      <c r="Z194">
        <f>(Y194-1)*100</f>
        <v>0</v>
      </c>
      <c r="AA194">
        <f>MAX(0,($B$11+$C$11*AR194)/(1+$D$11*AR194)*AM194/(AO194+273)*$E$11)</f>
        <v>0</v>
      </c>
      <c r="AB194">
        <f>$B$9*AS194+$C$9*AT194</f>
        <v>0</v>
      </c>
      <c r="AC194">
        <f>AB194*AD194</f>
        <v>0</v>
      </c>
      <c r="AD194">
        <f>($B$9*$D$7+$C$9*$D$7)/($B$9+$C$9)</f>
        <v>0</v>
      </c>
      <c r="AE194">
        <f>($B$9*$K$7+$C$9*$K$7)/($B$9+$C$9)</f>
        <v>0</v>
      </c>
      <c r="AF194">
        <v>10</v>
      </c>
      <c r="AG194">
        <v>1550837040.3</v>
      </c>
      <c r="AH194">
        <v>399.211</v>
      </c>
      <c r="AI194">
        <v>398.896</v>
      </c>
      <c r="AJ194">
        <v>7.20043</v>
      </c>
      <c r="AK194">
        <v>3.01543</v>
      </c>
      <c r="AL194">
        <v>1408.67</v>
      </c>
      <c r="AM194">
        <v>99.4588</v>
      </c>
      <c r="AN194">
        <v>0.022216</v>
      </c>
      <c r="AO194">
        <v>3.99372</v>
      </c>
      <c r="AP194">
        <v>999.9</v>
      </c>
      <c r="AQ194">
        <v>999.9</v>
      </c>
      <c r="AR194">
        <v>9976.88</v>
      </c>
      <c r="AS194">
        <v>0</v>
      </c>
      <c r="AT194">
        <v>3.08011</v>
      </c>
      <c r="AU194">
        <v>0</v>
      </c>
      <c r="AV194" t="s">
        <v>204</v>
      </c>
      <c r="AW194">
        <v>0</v>
      </c>
      <c r="AX194">
        <v>-1.442</v>
      </c>
      <c r="AY194">
        <v>-0.036</v>
      </c>
      <c r="AZ194">
        <v>0</v>
      </c>
      <c r="BA194">
        <v>0</v>
      </c>
      <c r="BB194">
        <v>0</v>
      </c>
      <c r="BC194">
        <v>0</v>
      </c>
      <c r="BD194">
        <v>402.318180327869</v>
      </c>
      <c r="BE194">
        <v>-0.406967678340732</v>
      </c>
      <c r="BF194">
        <v>0.140604667062985</v>
      </c>
      <c r="BG194">
        <v>-1</v>
      </c>
      <c r="BH194">
        <v>0</v>
      </c>
      <c r="BI194">
        <v>0</v>
      </c>
      <c r="BJ194" t="s">
        <v>205</v>
      </c>
      <c r="BK194">
        <v>1.88462</v>
      </c>
      <c r="BL194">
        <v>1.8816</v>
      </c>
      <c r="BM194">
        <v>1.88314</v>
      </c>
      <c r="BN194">
        <v>1.88187</v>
      </c>
      <c r="BO194">
        <v>1.88375</v>
      </c>
      <c r="BP194">
        <v>1.88308</v>
      </c>
      <c r="BQ194">
        <v>1.88477</v>
      </c>
      <c r="BR194">
        <v>1.8823</v>
      </c>
      <c r="BS194" t="s">
        <v>206</v>
      </c>
      <c r="BT194" t="s">
        <v>17</v>
      </c>
      <c r="BU194" t="s">
        <v>17</v>
      </c>
      <c r="BV194" t="s">
        <v>17</v>
      </c>
      <c r="BW194" t="s">
        <v>207</v>
      </c>
      <c r="BX194" t="s">
        <v>208</v>
      </c>
      <c r="BY194" t="s">
        <v>209</v>
      </c>
      <c r="BZ194" t="s">
        <v>209</v>
      </c>
      <c r="CA194" t="s">
        <v>209</v>
      </c>
      <c r="CB194" t="s">
        <v>209</v>
      </c>
      <c r="CC194">
        <v>5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1301</v>
      </c>
      <c r="CJ194">
        <v>1.25622</v>
      </c>
      <c r="CK194">
        <v>4.61174</v>
      </c>
      <c r="CL194">
        <v>7.15759</v>
      </c>
      <c r="CM194">
        <v>29.9998</v>
      </c>
      <c r="CN194">
        <v>6.97521</v>
      </c>
      <c r="CO194">
        <v>7.20451</v>
      </c>
      <c r="CP194">
        <v>-1</v>
      </c>
      <c r="CQ194">
        <v>83.6119</v>
      </c>
      <c r="CR194">
        <v>75.2413</v>
      </c>
      <c r="CS194">
        <v>-999.9</v>
      </c>
      <c r="CT194">
        <v>400</v>
      </c>
      <c r="CU194">
        <v>2.53076</v>
      </c>
      <c r="CV194">
        <v>104.351</v>
      </c>
      <c r="CW194">
        <v>103.757</v>
      </c>
    </row>
    <row r="195" spans="1:101">
      <c r="A195">
        <v>181</v>
      </c>
      <c r="B195">
        <v>1550837042.3</v>
      </c>
      <c r="C195">
        <v>541.599999904633</v>
      </c>
      <c r="D195" t="s">
        <v>570</v>
      </c>
      <c r="E195" t="s">
        <v>571</v>
      </c>
      <c r="F195">
        <f>J195+I195+M195*K195</f>
        <v>0</v>
      </c>
      <c r="G195">
        <f>(1000*AM195)/(L195*(AO195+273.15))</f>
        <v>0</v>
      </c>
      <c r="H195">
        <f>((G195*F195*(1-(AJ195/1000)))/(100*K195))*(BE195/60)</f>
        <v>0</v>
      </c>
      <c r="I195" t="s">
        <v>197</v>
      </c>
      <c r="J195" t="s">
        <v>198</v>
      </c>
      <c r="K195" t="s">
        <v>199</v>
      </c>
      <c r="L195" t="s">
        <v>200</v>
      </c>
      <c r="M195" t="s">
        <v>201</v>
      </c>
      <c r="N195" t="s">
        <v>202</v>
      </c>
      <c r="O195" t="s">
        <v>203</v>
      </c>
      <c r="Q195">
        <v>1550837042.3</v>
      </c>
      <c r="R195">
        <f>AL195*Y195*(AJ195-AK195)/(100*AF195*(1000-Y195*AJ195))</f>
        <v>0</v>
      </c>
      <c r="S195">
        <f>AL195*Y195*(AI195-AH195*(1000-Y195*AK195)/(1000-Y195*AJ195))/(100*AF195)</f>
        <v>0</v>
      </c>
      <c r="T195">
        <f>(U195/V195*100)</f>
        <v>0</v>
      </c>
      <c r="U195">
        <f>AJ195*(AM195+AN195)/1000</f>
        <v>0</v>
      </c>
      <c r="V195">
        <f>0.61365*exp(17.502*AO195/(240.97+AO195))</f>
        <v>0</v>
      </c>
      <c r="W195">
        <v>150</v>
      </c>
      <c r="X195">
        <v>11</v>
      </c>
      <c r="Y195">
        <f>IF(W195*$H$11&gt;=AA195,1.0,(AA195/(AA195-W195*$H$11)))</f>
        <v>0</v>
      </c>
      <c r="Z195">
        <f>(Y195-1)*100</f>
        <v>0</v>
      </c>
      <c r="AA195">
        <f>MAX(0,($B$11+$C$11*AR195)/(1+$D$11*AR195)*AM195/(AO195+273)*$E$11)</f>
        <v>0</v>
      </c>
      <c r="AB195">
        <f>$B$9*AS195+$C$9*AT195</f>
        <v>0</v>
      </c>
      <c r="AC195">
        <f>AB195*AD195</f>
        <v>0</v>
      </c>
      <c r="AD195">
        <f>($B$9*$D$7+$C$9*$D$7)/($B$9+$C$9)</f>
        <v>0</v>
      </c>
      <c r="AE195">
        <f>($B$9*$K$7+$C$9*$K$7)/($B$9+$C$9)</f>
        <v>0</v>
      </c>
      <c r="AF195">
        <v>10</v>
      </c>
      <c r="AG195">
        <v>1550837042.3</v>
      </c>
      <c r="AH195">
        <v>399.179</v>
      </c>
      <c r="AI195">
        <v>398.895</v>
      </c>
      <c r="AJ195">
        <v>7.22572</v>
      </c>
      <c r="AK195">
        <v>3.01445</v>
      </c>
      <c r="AL195">
        <v>1408.3</v>
      </c>
      <c r="AM195">
        <v>99.4589</v>
      </c>
      <c r="AN195">
        <v>0.0221126</v>
      </c>
      <c r="AO195">
        <v>3.98177</v>
      </c>
      <c r="AP195">
        <v>999.9</v>
      </c>
      <c r="AQ195">
        <v>999.9</v>
      </c>
      <c r="AR195">
        <v>9993.75</v>
      </c>
      <c r="AS195">
        <v>0</v>
      </c>
      <c r="AT195">
        <v>2.46792</v>
      </c>
      <c r="AU195">
        <v>0</v>
      </c>
      <c r="AV195" t="s">
        <v>204</v>
      </c>
      <c r="AW195">
        <v>0</v>
      </c>
      <c r="AX195">
        <v>-1.442</v>
      </c>
      <c r="AY195">
        <v>-0.036</v>
      </c>
      <c r="AZ195">
        <v>0</v>
      </c>
      <c r="BA195">
        <v>0</v>
      </c>
      <c r="BB195">
        <v>0</v>
      </c>
      <c r="BC195">
        <v>0</v>
      </c>
      <c r="BD195">
        <v>402.307581967213</v>
      </c>
      <c r="BE195">
        <v>-0.421764887072192</v>
      </c>
      <c r="BF195">
        <v>0.143462272424652</v>
      </c>
      <c r="BG195">
        <v>-1</v>
      </c>
      <c r="BH195">
        <v>0</v>
      </c>
      <c r="BI195">
        <v>0</v>
      </c>
      <c r="BJ195" t="s">
        <v>205</v>
      </c>
      <c r="BK195">
        <v>1.88462</v>
      </c>
      <c r="BL195">
        <v>1.88163</v>
      </c>
      <c r="BM195">
        <v>1.88314</v>
      </c>
      <c r="BN195">
        <v>1.88187</v>
      </c>
      <c r="BO195">
        <v>1.88374</v>
      </c>
      <c r="BP195">
        <v>1.88308</v>
      </c>
      <c r="BQ195">
        <v>1.88477</v>
      </c>
      <c r="BR195">
        <v>1.8823</v>
      </c>
      <c r="BS195" t="s">
        <v>206</v>
      </c>
      <c r="BT195" t="s">
        <v>17</v>
      </c>
      <c r="BU195" t="s">
        <v>17</v>
      </c>
      <c r="BV195" t="s">
        <v>17</v>
      </c>
      <c r="BW195" t="s">
        <v>207</v>
      </c>
      <c r="BX195" t="s">
        <v>208</v>
      </c>
      <c r="BY195" t="s">
        <v>209</v>
      </c>
      <c r="BZ195" t="s">
        <v>209</v>
      </c>
      <c r="CA195" t="s">
        <v>209</v>
      </c>
      <c r="CB195" t="s">
        <v>209</v>
      </c>
      <c r="CC195">
        <v>5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1297.38</v>
      </c>
      <c r="CJ195">
        <v>1.25622</v>
      </c>
      <c r="CK195">
        <v>4.61641</v>
      </c>
      <c r="CL195">
        <v>7.15759</v>
      </c>
      <c r="CM195">
        <v>29.9999</v>
      </c>
      <c r="CN195">
        <v>6.97458</v>
      </c>
      <c r="CO195">
        <v>7.20504</v>
      </c>
      <c r="CP195">
        <v>-1</v>
      </c>
      <c r="CQ195">
        <v>85.5171</v>
      </c>
      <c r="CR195">
        <v>75.2413</v>
      </c>
      <c r="CS195">
        <v>-999.9</v>
      </c>
      <c r="CT195">
        <v>400</v>
      </c>
      <c r="CU195">
        <v>2.44749</v>
      </c>
      <c r="CV195">
        <v>104.35</v>
      </c>
      <c r="CW195">
        <v>103.756</v>
      </c>
    </row>
    <row r="196" spans="1:101">
      <c r="A196">
        <v>182</v>
      </c>
      <c r="B196">
        <v>1550837044.3</v>
      </c>
      <c r="C196">
        <v>543.599999904633</v>
      </c>
      <c r="D196" t="s">
        <v>572</v>
      </c>
      <c r="E196" t="s">
        <v>573</v>
      </c>
      <c r="F196">
        <f>J196+I196+M196*K196</f>
        <v>0</v>
      </c>
      <c r="G196">
        <f>(1000*AM196)/(L196*(AO196+273.15))</f>
        <v>0</v>
      </c>
      <c r="H196">
        <f>((G196*F196*(1-(AJ196/1000)))/(100*K196))*(BE196/60)</f>
        <v>0</v>
      </c>
      <c r="I196" t="s">
        <v>197</v>
      </c>
      <c r="J196" t="s">
        <v>198</v>
      </c>
      <c r="K196" t="s">
        <v>199</v>
      </c>
      <c r="L196" t="s">
        <v>200</v>
      </c>
      <c r="M196" t="s">
        <v>201</v>
      </c>
      <c r="N196" t="s">
        <v>202</v>
      </c>
      <c r="O196" t="s">
        <v>203</v>
      </c>
      <c r="Q196">
        <v>1550837044.3</v>
      </c>
      <c r="R196">
        <f>AL196*Y196*(AJ196-AK196)/(100*AF196*(1000-Y196*AJ196))</f>
        <v>0</v>
      </c>
      <c r="S196">
        <f>AL196*Y196*(AI196-AH196*(1000-Y196*AK196)/(1000-Y196*AJ196))/(100*AF196)</f>
        <v>0</v>
      </c>
      <c r="T196">
        <f>(U196/V196*100)</f>
        <v>0</v>
      </c>
      <c r="U196">
        <f>AJ196*(AM196+AN196)/1000</f>
        <v>0</v>
      </c>
      <c r="V196">
        <f>0.61365*exp(17.502*AO196/(240.97+AO196))</f>
        <v>0</v>
      </c>
      <c r="W196">
        <v>148</v>
      </c>
      <c r="X196">
        <v>11</v>
      </c>
      <c r="Y196">
        <f>IF(W196*$H$11&gt;=AA196,1.0,(AA196/(AA196-W196*$H$11)))</f>
        <v>0</v>
      </c>
      <c r="Z196">
        <f>(Y196-1)*100</f>
        <v>0</v>
      </c>
      <c r="AA196">
        <f>MAX(0,($B$11+$C$11*AR196)/(1+$D$11*AR196)*AM196/(AO196+273)*$E$11)</f>
        <v>0</v>
      </c>
      <c r="AB196">
        <f>$B$9*AS196+$C$9*AT196</f>
        <v>0</v>
      </c>
      <c r="AC196">
        <f>AB196*AD196</f>
        <v>0</v>
      </c>
      <c r="AD196">
        <f>($B$9*$D$7+$C$9*$D$7)/($B$9+$C$9)</f>
        <v>0</v>
      </c>
      <c r="AE196">
        <f>($B$9*$K$7+$C$9*$K$7)/($B$9+$C$9)</f>
        <v>0</v>
      </c>
      <c r="AF196">
        <v>10</v>
      </c>
      <c r="AG196">
        <v>1550837044.3</v>
      </c>
      <c r="AH196">
        <v>399.187</v>
      </c>
      <c r="AI196">
        <v>398.912</v>
      </c>
      <c r="AJ196">
        <v>7.26077</v>
      </c>
      <c r="AK196">
        <v>3.01357</v>
      </c>
      <c r="AL196">
        <v>1407.82</v>
      </c>
      <c r="AM196">
        <v>99.4599</v>
      </c>
      <c r="AN196">
        <v>0.0222439</v>
      </c>
      <c r="AO196">
        <v>4.0071</v>
      </c>
      <c r="AP196">
        <v>999.9</v>
      </c>
      <c r="AQ196">
        <v>999.9</v>
      </c>
      <c r="AR196">
        <v>9995.62</v>
      </c>
      <c r="AS196">
        <v>0</v>
      </c>
      <c r="AT196">
        <v>2.0598</v>
      </c>
      <c r="AU196">
        <v>0</v>
      </c>
      <c r="AV196" t="s">
        <v>204</v>
      </c>
      <c r="AW196">
        <v>0</v>
      </c>
      <c r="AX196">
        <v>-1.442</v>
      </c>
      <c r="AY196">
        <v>-0.036</v>
      </c>
      <c r="AZ196">
        <v>0</v>
      </c>
      <c r="BA196">
        <v>0</v>
      </c>
      <c r="BB196">
        <v>0</v>
      </c>
      <c r="BC196">
        <v>0</v>
      </c>
      <c r="BD196">
        <v>402.296540983607</v>
      </c>
      <c r="BE196">
        <v>-0.43401954793005</v>
      </c>
      <c r="BF196">
        <v>0.145891220847398</v>
      </c>
      <c r="BG196">
        <v>-1</v>
      </c>
      <c r="BH196">
        <v>0</v>
      </c>
      <c r="BI196">
        <v>0</v>
      </c>
      <c r="BJ196" t="s">
        <v>205</v>
      </c>
      <c r="BK196">
        <v>1.88461</v>
      </c>
      <c r="BL196">
        <v>1.88164</v>
      </c>
      <c r="BM196">
        <v>1.88314</v>
      </c>
      <c r="BN196">
        <v>1.88187</v>
      </c>
      <c r="BO196">
        <v>1.88372</v>
      </c>
      <c r="BP196">
        <v>1.88308</v>
      </c>
      <c r="BQ196">
        <v>1.88477</v>
      </c>
      <c r="BR196">
        <v>1.88228</v>
      </c>
      <c r="BS196" t="s">
        <v>206</v>
      </c>
      <c r="BT196" t="s">
        <v>17</v>
      </c>
      <c r="BU196" t="s">
        <v>17</v>
      </c>
      <c r="BV196" t="s">
        <v>17</v>
      </c>
      <c r="BW196" t="s">
        <v>207</v>
      </c>
      <c r="BX196" t="s">
        <v>208</v>
      </c>
      <c r="BY196" t="s">
        <v>209</v>
      </c>
      <c r="BZ196" t="s">
        <v>209</v>
      </c>
      <c r="CA196" t="s">
        <v>209</v>
      </c>
      <c r="CB196" t="s">
        <v>209</v>
      </c>
      <c r="CC196">
        <v>5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1298.34</v>
      </c>
      <c r="CJ196">
        <v>1.25622</v>
      </c>
      <c r="CK196">
        <v>4.62066</v>
      </c>
      <c r="CL196">
        <v>7.15759</v>
      </c>
      <c r="CM196">
        <v>29.9999</v>
      </c>
      <c r="CN196">
        <v>6.97421</v>
      </c>
      <c r="CO196">
        <v>7.2055</v>
      </c>
      <c r="CP196">
        <v>-1</v>
      </c>
      <c r="CQ196">
        <v>87.8562</v>
      </c>
      <c r="CR196">
        <v>75.2413</v>
      </c>
      <c r="CS196">
        <v>-999.9</v>
      </c>
      <c r="CT196">
        <v>400</v>
      </c>
      <c r="CU196">
        <v>2.33495</v>
      </c>
      <c r="CV196">
        <v>104.35</v>
      </c>
      <c r="CW196">
        <v>103.756</v>
      </c>
    </row>
    <row r="197" spans="1:101">
      <c r="A197">
        <v>183</v>
      </c>
      <c r="B197">
        <v>1550837046.3</v>
      </c>
      <c r="C197">
        <v>545.599999904633</v>
      </c>
      <c r="D197" t="s">
        <v>574</v>
      </c>
      <c r="E197" t="s">
        <v>575</v>
      </c>
      <c r="F197">
        <f>J197+I197+M197*K197</f>
        <v>0</v>
      </c>
      <c r="G197">
        <f>(1000*AM197)/(L197*(AO197+273.15))</f>
        <v>0</v>
      </c>
      <c r="H197">
        <f>((G197*F197*(1-(AJ197/1000)))/(100*K197))*(BE197/60)</f>
        <v>0</v>
      </c>
      <c r="I197" t="s">
        <v>197</v>
      </c>
      <c r="J197" t="s">
        <v>198</v>
      </c>
      <c r="K197" t="s">
        <v>199</v>
      </c>
      <c r="L197" t="s">
        <v>200</v>
      </c>
      <c r="M197" t="s">
        <v>201</v>
      </c>
      <c r="N197" t="s">
        <v>202</v>
      </c>
      <c r="O197" t="s">
        <v>203</v>
      </c>
      <c r="Q197">
        <v>1550837046.3</v>
      </c>
      <c r="R197">
        <f>AL197*Y197*(AJ197-AK197)/(100*AF197*(1000-Y197*AJ197))</f>
        <v>0</v>
      </c>
      <c r="S197">
        <f>AL197*Y197*(AI197-AH197*(1000-Y197*AK197)/(1000-Y197*AJ197))/(100*AF197)</f>
        <v>0</v>
      </c>
      <c r="T197">
        <f>(U197/V197*100)</f>
        <v>0</v>
      </c>
      <c r="U197">
        <f>AJ197*(AM197+AN197)/1000</f>
        <v>0</v>
      </c>
      <c r="V197">
        <f>0.61365*exp(17.502*AO197/(240.97+AO197))</f>
        <v>0</v>
      </c>
      <c r="W197">
        <v>132</v>
      </c>
      <c r="X197">
        <v>9</v>
      </c>
      <c r="Y197">
        <f>IF(W197*$H$11&gt;=AA197,1.0,(AA197/(AA197-W197*$H$11)))</f>
        <v>0</v>
      </c>
      <c r="Z197">
        <f>(Y197-1)*100</f>
        <v>0</v>
      </c>
      <c r="AA197">
        <f>MAX(0,($B$11+$C$11*AR197)/(1+$D$11*AR197)*AM197/(AO197+273)*$E$11)</f>
        <v>0</v>
      </c>
      <c r="AB197">
        <f>$B$9*AS197+$C$9*AT197</f>
        <v>0</v>
      </c>
      <c r="AC197">
        <f>AB197*AD197</f>
        <v>0</v>
      </c>
      <c r="AD197">
        <f>($B$9*$D$7+$C$9*$D$7)/($B$9+$C$9)</f>
        <v>0</v>
      </c>
      <c r="AE197">
        <f>($B$9*$K$7+$C$9*$K$7)/($B$9+$C$9)</f>
        <v>0</v>
      </c>
      <c r="AF197">
        <v>10</v>
      </c>
      <c r="AG197">
        <v>1550837046.3</v>
      </c>
      <c r="AH197">
        <v>399.242</v>
      </c>
      <c r="AI197">
        <v>398.913</v>
      </c>
      <c r="AJ197">
        <v>7.29553</v>
      </c>
      <c r="AK197">
        <v>3.01318</v>
      </c>
      <c r="AL197">
        <v>1407.3</v>
      </c>
      <c r="AM197">
        <v>99.4608</v>
      </c>
      <c r="AN197">
        <v>0.0224212</v>
      </c>
      <c r="AO197">
        <v>4.02045</v>
      </c>
      <c r="AP197">
        <v>999.9</v>
      </c>
      <c r="AQ197">
        <v>999.9</v>
      </c>
      <c r="AR197">
        <v>9990</v>
      </c>
      <c r="AS197">
        <v>0</v>
      </c>
      <c r="AT197">
        <v>1.80917</v>
      </c>
      <c r="AU197">
        <v>0</v>
      </c>
      <c r="AV197" t="s">
        <v>204</v>
      </c>
      <c r="AW197">
        <v>0</v>
      </c>
      <c r="AX197">
        <v>-1.442</v>
      </c>
      <c r="AY197">
        <v>-0.036</v>
      </c>
      <c r="AZ197">
        <v>0</v>
      </c>
      <c r="BA197">
        <v>0</v>
      </c>
      <c r="BB197">
        <v>0</v>
      </c>
      <c r="BC197">
        <v>0</v>
      </c>
      <c r="BD197">
        <v>402.286909836066</v>
      </c>
      <c r="BE197">
        <v>-0.444672542093074</v>
      </c>
      <c r="BF197">
        <v>0.147670712774905</v>
      </c>
      <c r="BG197">
        <v>-1</v>
      </c>
      <c r="BH197">
        <v>0</v>
      </c>
      <c r="BI197">
        <v>0</v>
      </c>
      <c r="BJ197" t="s">
        <v>205</v>
      </c>
      <c r="BK197">
        <v>1.88461</v>
      </c>
      <c r="BL197">
        <v>1.88161</v>
      </c>
      <c r="BM197">
        <v>1.88312</v>
      </c>
      <c r="BN197">
        <v>1.88186</v>
      </c>
      <c r="BO197">
        <v>1.88371</v>
      </c>
      <c r="BP197">
        <v>1.88309</v>
      </c>
      <c r="BQ197">
        <v>1.88477</v>
      </c>
      <c r="BR197">
        <v>1.88227</v>
      </c>
      <c r="BS197" t="s">
        <v>206</v>
      </c>
      <c r="BT197" t="s">
        <v>17</v>
      </c>
      <c r="BU197" t="s">
        <v>17</v>
      </c>
      <c r="BV197" t="s">
        <v>17</v>
      </c>
      <c r="BW197" t="s">
        <v>207</v>
      </c>
      <c r="BX197" t="s">
        <v>208</v>
      </c>
      <c r="BY197" t="s">
        <v>209</v>
      </c>
      <c r="BZ197" t="s">
        <v>209</v>
      </c>
      <c r="CA197" t="s">
        <v>209</v>
      </c>
      <c r="CB197" t="s">
        <v>209</v>
      </c>
      <c r="CC197">
        <v>5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1310.2</v>
      </c>
      <c r="CJ197">
        <v>1.25622</v>
      </c>
      <c r="CK197">
        <v>4.62436</v>
      </c>
      <c r="CL197">
        <v>7.15759</v>
      </c>
      <c r="CM197">
        <v>30</v>
      </c>
      <c r="CN197">
        <v>6.97421</v>
      </c>
      <c r="CO197">
        <v>7.2055</v>
      </c>
      <c r="CP197">
        <v>-1</v>
      </c>
      <c r="CQ197">
        <v>90.4102</v>
      </c>
      <c r="CR197">
        <v>75.2413</v>
      </c>
      <c r="CS197">
        <v>-999.9</v>
      </c>
      <c r="CT197">
        <v>400</v>
      </c>
      <c r="CU197">
        <v>2.25029</v>
      </c>
      <c r="CV197">
        <v>104.349</v>
      </c>
      <c r="CW197">
        <v>103.756</v>
      </c>
    </row>
    <row r="198" spans="1:101">
      <c r="A198">
        <v>184</v>
      </c>
      <c r="B198">
        <v>1550837048.3</v>
      </c>
      <c r="C198">
        <v>547.599999904633</v>
      </c>
      <c r="D198" t="s">
        <v>576</v>
      </c>
      <c r="E198" t="s">
        <v>577</v>
      </c>
      <c r="F198">
        <f>J198+I198+M198*K198</f>
        <v>0</v>
      </c>
      <c r="G198">
        <f>(1000*AM198)/(L198*(AO198+273.15))</f>
        <v>0</v>
      </c>
      <c r="H198">
        <f>((G198*F198*(1-(AJ198/1000)))/(100*K198))*(BE198/60)</f>
        <v>0</v>
      </c>
      <c r="I198" t="s">
        <v>197</v>
      </c>
      <c r="J198" t="s">
        <v>198</v>
      </c>
      <c r="K198" t="s">
        <v>199</v>
      </c>
      <c r="L198" t="s">
        <v>200</v>
      </c>
      <c r="M198" t="s">
        <v>201</v>
      </c>
      <c r="N198" t="s">
        <v>202</v>
      </c>
      <c r="O198" t="s">
        <v>203</v>
      </c>
      <c r="Q198">
        <v>1550837048.3</v>
      </c>
      <c r="R198">
        <f>AL198*Y198*(AJ198-AK198)/(100*AF198*(1000-Y198*AJ198))</f>
        <v>0</v>
      </c>
      <c r="S198">
        <f>AL198*Y198*(AI198-AH198*(1000-Y198*AK198)/(1000-Y198*AJ198))/(100*AF198)</f>
        <v>0</v>
      </c>
      <c r="T198">
        <f>(U198/V198*100)</f>
        <v>0</v>
      </c>
      <c r="U198">
        <f>AJ198*(AM198+AN198)/1000</f>
        <v>0</v>
      </c>
      <c r="V198">
        <f>0.61365*exp(17.502*AO198/(240.97+AO198))</f>
        <v>0</v>
      </c>
      <c r="W198">
        <v>150</v>
      </c>
      <c r="X198">
        <v>11</v>
      </c>
      <c r="Y198">
        <f>IF(W198*$H$11&gt;=AA198,1.0,(AA198/(AA198-W198*$H$11)))</f>
        <v>0</v>
      </c>
      <c r="Z198">
        <f>(Y198-1)*100</f>
        <v>0</v>
      </c>
      <c r="AA198">
        <f>MAX(0,($B$11+$C$11*AR198)/(1+$D$11*AR198)*AM198/(AO198+273)*$E$11)</f>
        <v>0</v>
      </c>
      <c r="AB198">
        <f>$B$9*AS198+$C$9*AT198</f>
        <v>0</v>
      </c>
      <c r="AC198">
        <f>AB198*AD198</f>
        <v>0</v>
      </c>
      <c r="AD198">
        <f>($B$9*$D$7+$C$9*$D$7)/($B$9+$C$9)</f>
        <v>0</v>
      </c>
      <c r="AE198">
        <f>($B$9*$K$7+$C$9*$K$7)/($B$9+$C$9)</f>
        <v>0</v>
      </c>
      <c r="AF198">
        <v>10</v>
      </c>
      <c r="AG198">
        <v>1550837048.3</v>
      </c>
      <c r="AH198">
        <v>399.264</v>
      </c>
      <c r="AI198">
        <v>398.922</v>
      </c>
      <c r="AJ198">
        <v>7.31267</v>
      </c>
      <c r="AK198">
        <v>3.01323</v>
      </c>
      <c r="AL198">
        <v>1407.02</v>
      </c>
      <c r="AM198">
        <v>99.4594</v>
      </c>
      <c r="AN198">
        <v>0.0223556</v>
      </c>
      <c r="AO198">
        <v>4.00536</v>
      </c>
      <c r="AP198">
        <v>999.9</v>
      </c>
      <c r="AQ198">
        <v>999.9</v>
      </c>
      <c r="AR198">
        <v>10014.4</v>
      </c>
      <c r="AS198">
        <v>0</v>
      </c>
      <c r="AT198">
        <v>1.36681</v>
      </c>
      <c r="AU198">
        <v>0</v>
      </c>
      <c r="AV198" t="s">
        <v>204</v>
      </c>
      <c r="AW198">
        <v>0</v>
      </c>
      <c r="AX198">
        <v>-1.442</v>
      </c>
      <c r="AY198">
        <v>-0.036</v>
      </c>
      <c r="AZ198">
        <v>0</v>
      </c>
      <c r="BA198">
        <v>0</v>
      </c>
      <c r="BB198">
        <v>0</v>
      </c>
      <c r="BC198">
        <v>0</v>
      </c>
      <c r="BD198">
        <v>402.279893442623</v>
      </c>
      <c r="BE198">
        <v>-0.44632985298864</v>
      </c>
      <c r="BF198">
        <v>0.147891342888159</v>
      </c>
      <c r="BG198">
        <v>-1</v>
      </c>
      <c r="BH198">
        <v>0</v>
      </c>
      <c r="BI198">
        <v>0</v>
      </c>
      <c r="BJ198" t="s">
        <v>205</v>
      </c>
      <c r="BK198">
        <v>1.88462</v>
      </c>
      <c r="BL198">
        <v>1.88159</v>
      </c>
      <c r="BM198">
        <v>1.88313</v>
      </c>
      <c r="BN198">
        <v>1.88186</v>
      </c>
      <c r="BO198">
        <v>1.88372</v>
      </c>
      <c r="BP198">
        <v>1.88309</v>
      </c>
      <c r="BQ198">
        <v>1.88477</v>
      </c>
      <c r="BR198">
        <v>1.88228</v>
      </c>
      <c r="BS198" t="s">
        <v>206</v>
      </c>
      <c r="BT198" t="s">
        <v>17</v>
      </c>
      <c r="BU198" t="s">
        <v>17</v>
      </c>
      <c r="BV198" t="s">
        <v>17</v>
      </c>
      <c r="BW198" t="s">
        <v>207</v>
      </c>
      <c r="BX198" t="s">
        <v>208</v>
      </c>
      <c r="BY198" t="s">
        <v>209</v>
      </c>
      <c r="BZ198" t="s">
        <v>209</v>
      </c>
      <c r="CA198" t="s">
        <v>209</v>
      </c>
      <c r="CB198" t="s">
        <v>209</v>
      </c>
      <c r="CC198">
        <v>5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1296.41</v>
      </c>
      <c r="CJ198">
        <v>1.25622</v>
      </c>
      <c r="CK198">
        <v>4.62844</v>
      </c>
      <c r="CL198">
        <v>7.15759</v>
      </c>
      <c r="CM198">
        <v>30</v>
      </c>
      <c r="CN198">
        <v>6.97421</v>
      </c>
      <c r="CO198">
        <v>7.20557</v>
      </c>
      <c r="CP198">
        <v>-1</v>
      </c>
      <c r="CQ198">
        <v>93.228</v>
      </c>
      <c r="CR198">
        <v>74.8535</v>
      </c>
      <c r="CS198">
        <v>-999.9</v>
      </c>
      <c r="CT198">
        <v>400</v>
      </c>
      <c r="CU198">
        <v>2.16477</v>
      </c>
      <c r="CV198">
        <v>104.348</v>
      </c>
      <c r="CW198">
        <v>103.756</v>
      </c>
    </row>
    <row r="199" spans="1:101">
      <c r="A199">
        <v>185</v>
      </c>
      <c r="B199">
        <v>1550837050.3</v>
      </c>
      <c r="C199">
        <v>549.599999904633</v>
      </c>
      <c r="D199" t="s">
        <v>578</v>
      </c>
      <c r="E199" t="s">
        <v>579</v>
      </c>
      <c r="F199">
        <f>J199+I199+M199*K199</f>
        <v>0</v>
      </c>
      <c r="G199">
        <f>(1000*AM199)/(L199*(AO199+273.15))</f>
        <v>0</v>
      </c>
      <c r="H199">
        <f>((G199*F199*(1-(AJ199/1000)))/(100*K199))*(BE199/60)</f>
        <v>0</v>
      </c>
      <c r="I199" t="s">
        <v>197</v>
      </c>
      <c r="J199" t="s">
        <v>198</v>
      </c>
      <c r="K199" t="s">
        <v>199</v>
      </c>
      <c r="L199" t="s">
        <v>200</v>
      </c>
      <c r="M199" t="s">
        <v>201</v>
      </c>
      <c r="N199" t="s">
        <v>202</v>
      </c>
      <c r="O199" t="s">
        <v>203</v>
      </c>
      <c r="Q199">
        <v>1550837050.3</v>
      </c>
      <c r="R199">
        <f>AL199*Y199*(AJ199-AK199)/(100*AF199*(1000-Y199*AJ199))</f>
        <v>0</v>
      </c>
      <c r="S199">
        <f>AL199*Y199*(AI199-AH199*(1000-Y199*AK199)/(1000-Y199*AJ199))/(100*AF199)</f>
        <v>0</v>
      </c>
      <c r="T199">
        <f>(U199/V199*100)</f>
        <v>0</v>
      </c>
      <c r="U199">
        <f>AJ199*(AM199+AN199)/1000</f>
        <v>0</v>
      </c>
      <c r="V199">
        <f>0.61365*exp(17.502*AO199/(240.97+AO199))</f>
        <v>0</v>
      </c>
      <c r="W199">
        <v>160</v>
      </c>
      <c r="X199">
        <v>11</v>
      </c>
      <c r="Y199">
        <f>IF(W199*$H$11&gt;=AA199,1.0,(AA199/(AA199-W199*$H$11)))</f>
        <v>0</v>
      </c>
      <c r="Z199">
        <f>(Y199-1)*100</f>
        <v>0</v>
      </c>
      <c r="AA199">
        <f>MAX(0,($B$11+$C$11*AR199)/(1+$D$11*AR199)*AM199/(AO199+273)*$E$11)</f>
        <v>0</v>
      </c>
      <c r="AB199">
        <f>$B$9*AS199+$C$9*AT199</f>
        <v>0</v>
      </c>
      <c r="AC199">
        <f>AB199*AD199</f>
        <v>0</v>
      </c>
      <c r="AD199">
        <f>($B$9*$D$7+$C$9*$D$7)/($B$9+$C$9)</f>
        <v>0</v>
      </c>
      <c r="AE199">
        <f>($B$9*$K$7+$C$9*$K$7)/($B$9+$C$9)</f>
        <v>0</v>
      </c>
      <c r="AF199">
        <v>10</v>
      </c>
      <c r="AG199">
        <v>1550837050.3</v>
      </c>
      <c r="AH199">
        <v>399.312</v>
      </c>
      <c r="AI199">
        <v>398.897</v>
      </c>
      <c r="AJ199">
        <v>7.32944</v>
      </c>
      <c r="AK199">
        <v>3.01282</v>
      </c>
      <c r="AL199">
        <v>1407.5</v>
      </c>
      <c r="AM199">
        <v>99.4592</v>
      </c>
      <c r="AN199">
        <v>0.0222936</v>
      </c>
      <c r="AO199">
        <v>4.00075</v>
      </c>
      <c r="AP199">
        <v>999.9</v>
      </c>
      <c r="AQ199">
        <v>999.9</v>
      </c>
      <c r="AR199">
        <v>10020</v>
      </c>
      <c r="AS199">
        <v>0</v>
      </c>
      <c r="AT199">
        <v>1.06961</v>
      </c>
      <c r="AU199">
        <v>0</v>
      </c>
      <c r="AV199" t="s">
        <v>204</v>
      </c>
      <c r="AW199">
        <v>0</v>
      </c>
      <c r="AX199">
        <v>-1.442</v>
      </c>
      <c r="AY199">
        <v>-0.036</v>
      </c>
      <c r="AZ199">
        <v>0</v>
      </c>
      <c r="BA199">
        <v>0</v>
      </c>
      <c r="BB199">
        <v>0</v>
      </c>
      <c r="BC199">
        <v>0</v>
      </c>
      <c r="BD199">
        <v>402.273959016393</v>
      </c>
      <c r="BE199">
        <v>-0.437037795304417</v>
      </c>
      <c r="BF199">
        <v>0.146911783362791</v>
      </c>
      <c r="BG199">
        <v>-1</v>
      </c>
      <c r="BH199">
        <v>0</v>
      </c>
      <c r="BI199">
        <v>0</v>
      </c>
      <c r="BJ199" t="s">
        <v>205</v>
      </c>
      <c r="BK199">
        <v>1.88462</v>
      </c>
      <c r="BL199">
        <v>1.88159</v>
      </c>
      <c r="BM199">
        <v>1.88314</v>
      </c>
      <c r="BN199">
        <v>1.88186</v>
      </c>
      <c r="BO199">
        <v>1.88371</v>
      </c>
      <c r="BP199">
        <v>1.88309</v>
      </c>
      <c r="BQ199">
        <v>1.88477</v>
      </c>
      <c r="BR199">
        <v>1.88227</v>
      </c>
      <c r="BS199" t="s">
        <v>206</v>
      </c>
      <c r="BT199" t="s">
        <v>17</v>
      </c>
      <c r="BU199" t="s">
        <v>17</v>
      </c>
      <c r="BV199" t="s">
        <v>17</v>
      </c>
      <c r="BW199" t="s">
        <v>207</v>
      </c>
      <c r="BX199" t="s">
        <v>208</v>
      </c>
      <c r="BY199" t="s">
        <v>209</v>
      </c>
      <c r="BZ199" t="s">
        <v>209</v>
      </c>
      <c r="CA199" t="s">
        <v>209</v>
      </c>
      <c r="CB199" t="s">
        <v>209</v>
      </c>
      <c r="CC199">
        <v>5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1289.14</v>
      </c>
      <c r="CJ199">
        <v>1.25622</v>
      </c>
      <c r="CK199">
        <v>4.63301</v>
      </c>
      <c r="CL199">
        <v>7.15798</v>
      </c>
      <c r="CM199">
        <v>30.0002</v>
      </c>
      <c r="CN199">
        <v>6.97421</v>
      </c>
      <c r="CO199">
        <v>7.20609</v>
      </c>
      <c r="CP199">
        <v>-1</v>
      </c>
      <c r="CQ199">
        <v>96.3789</v>
      </c>
      <c r="CR199">
        <v>74.8535</v>
      </c>
      <c r="CS199">
        <v>-999.9</v>
      </c>
      <c r="CT199">
        <v>400</v>
      </c>
      <c r="CU199">
        <v>2.07172</v>
      </c>
      <c r="CV199">
        <v>104.348</v>
      </c>
      <c r="CW199">
        <v>103.755</v>
      </c>
    </row>
    <row r="200" spans="1:101">
      <c r="A200">
        <v>186</v>
      </c>
      <c r="B200">
        <v>1550837052.3</v>
      </c>
      <c r="C200">
        <v>551.599999904633</v>
      </c>
      <c r="D200" t="s">
        <v>580</v>
      </c>
      <c r="E200" t="s">
        <v>581</v>
      </c>
      <c r="F200">
        <f>J200+I200+M200*K200</f>
        <v>0</v>
      </c>
      <c r="G200">
        <f>(1000*AM200)/(L200*(AO200+273.15))</f>
        <v>0</v>
      </c>
      <c r="H200">
        <f>((G200*F200*(1-(AJ200/1000)))/(100*K200))*(BE200/60)</f>
        <v>0</v>
      </c>
      <c r="I200" t="s">
        <v>197</v>
      </c>
      <c r="J200" t="s">
        <v>198</v>
      </c>
      <c r="K200" t="s">
        <v>199</v>
      </c>
      <c r="L200" t="s">
        <v>200</v>
      </c>
      <c r="M200" t="s">
        <v>201</v>
      </c>
      <c r="N200" t="s">
        <v>202</v>
      </c>
      <c r="O200" t="s">
        <v>203</v>
      </c>
      <c r="Q200">
        <v>1550837052.3</v>
      </c>
      <c r="R200">
        <f>AL200*Y200*(AJ200-AK200)/(100*AF200*(1000-Y200*AJ200))</f>
        <v>0</v>
      </c>
      <c r="S200">
        <f>AL200*Y200*(AI200-AH200*(1000-Y200*AK200)/(1000-Y200*AJ200))/(100*AF200)</f>
        <v>0</v>
      </c>
      <c r="T200">
        <f>(U200/V200*100)</f>
        <v>0</v>
      </c>
      <c r="U200">
        <f>AJ200*(AM200+AN200)/1000</f>
        <v>0</v>
      </c>
      <c r="V200">
        <f>0.61365*exp(17.502*AO200/(240.97+AO200))</f>
        <v>0</v>
      </c>
      <c r="W200">
        <v>149</v>
      </c>
      <c r="X200">
        <v>11</v>
      </c>
      <c r="Y200">
        <f>IF(W200*$H$11&gt;=AA200,1.0,(AA200/(AA200-W200*$H$11)))</f>
        <v>0</v>
      </c>
      <c r="Z200">
        <f>(Y200-1)*100</f>
        <v>0</v>
      </c>
      <c r="AA200">
        <f>MAX(0,($B$11+$C$11*AR200)/(1+$D$11*AR200)*AM200/(AO200+273)*$E$11)</f>
        <v>0</v>
      </c>
      <c r="AB200">
        <f>$B$9*AS200+$C$9*AT200</f>
        <v>0</v>
      </c>
      <c r="AC200">
        <f>AB200*AD200</f>
        <v>0</v>
      </c>
      <c r="AD200">
        <f>($B$9*$D$7+$C$9*$D$7)/($B$9+$C$9)</f>
        <v>0</v>
      </c>
      <c r="AE200">
        <f>($B$9*$K$7+$C$9*$K$7)/($B$9+$C$9)</f>
        <v>0</v>
      </c>
      <c r="AF200">
        <v>10</v>
      </c>
      <c r="AG200">
        <v>1550837052.3</v>
      </c>
      <c r="AH200">
        <v>399.373</v>
      </c>
      <c r="AI200">
        <v>398.87</v>
      </c>
      <c r="AJ200">
        <v>7.3428</v>
      </c>
      <c r="AK200">
        <v>3.01183</v>
      </c>
      <c r="AL200">
        <v>1408.46</v>
      </c>
      <c r="AM200">
        <v>99.4595</v>
      </c>
      <c r="AN200">
        <v>0.0223136</v>
      </c>
      <c r="AO200">
        <v>3.99201</v>
      </c>
      <c r="AP200">
        <v>999.9</v>
      </c>
      <c r="AQ200">
        <v>999.9</v>
      </c>
      <c r="AR200">
        <v>9997.5</v>
      </c>
      <c r="AS200">
        <v>0</v>
      </c>
      <c r="AT200">
        <v>1.05866</v>
      </c>
      <c r="AU200">
        <v>0</v>
      </c>
      <c r="AV200" t="s">
        <v>204</v>
      </c>
      <c r="AW200">
        <v>0</v>
      </c>
      <c r="AX200">
        <v>-1.442</v>
      </c>
      <c r="AY200">
        <v>-0.036</v>
      </c>
      <c r="AZ200">
        <v>0</v>
      </c>
      <c r="BA200">
        <v>0</v>
      </c>
      <c r="BB200">
        <v>0</v>
      </c>
      <c r="BC200">
        <v>0</v>
      </c>
      <c r="BD200">
        <v>402.269032786885</v>
      </c>
      <c r="BE200">
        <v>-0.41072152903463</v>
      </c>
      <c r="BF200">
        <v>0.144646824517695</v>
      </c>
      <c r="BG200">
        <v>-1</v>
      </c>
      <c r="BH200">
        <v>0</v>
      </c>
      <c r="BI200">
        <v>0</v>
      </c>
      <c r="BJ200" t="s">
        <v>205</v>
      </c>
      <c r="BK200">
        <v>1.88462</v>
      </c>
      <c r="BL200">
        <v>1.8816</v>
      </c>
      <c r="BM200">
        <v>1.88313</v>
      </c>
      <c r="BN200">
        <v>1.88187</v>
      </c>
      <c r="BO200">
        <v>1.88371</v>
      </c>
      <c r="BP200">
        <v>1.88309</v>
      </c>
      <c r="BQ200">
        <v>1.88477</v>
      </c>
      <c r="BR200">
        <v>1.88227</v>
      </c>
      <c r="BS200" t="s">
        <v>206</v>
      </c>
      <c r="BT200" t="s">
        <v>17</v>
      </c>
      <c r="BU200" t="s">
        <v>17</v>
      </c>
      <c r="BV200" t="s">
        <v>17</v>
      </c>
      <c r="BW200" t="s">
        <v>207</v>
      </c>
      <c r="BX200" t="s">
        <v>208</v>
      </c>
      <c r="BY200" t="s">
        <v>209</v>
      </c>
      <c r="BZ200" t="s">
        <v>209</v>
      </c>
      <c r="CA200" t="s">
        <v>209</v>
      </c>
      <c r="CB200" t="s">
        <v>209</v>
      </c>
      <c r="CC200">
        <v>5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1298.08</v>
      </c>
      <c r="CJ200">
        <v>1.25622</v>
      </c>
      <c r="CK200">
        <v>4.63767</v>
      </c>
      <c r="CL200">
        <v>7.1585</v>
      </c>
      <c r="CM200">
        <v>30.0003</v>
      </c>
      <c r="CN200">
        <v>6.97421</v>
      </c>
      <c r="CO200">
        <v>7.20661</v>
      </c>
      <c r="CP200">
        <v>-1</v>
      </c>
      <c r="CQ200">
        <v>99.7645</v>
      </c>
      <c r="CR200">
        <v>74.8535</v>
      </c>
      <c r="CS200">
        <v>-999.9</v>
      </c>
      <c r="CT200">
        <v>400</v>
      </c>
      <c r="CU200">
        <v>1.98634</v>
      </c>
      <c r="CV200">
        <v>104.347</v>
      </c>
      <c r="CW200">
        <v>103.754</v>
      </c>
    </row>
    <row r="201" spans="1:101">
      <c r="A201">
        <v>187</v>
      </c>
      <c r="B201">
        <v>1550837054.3</v>
      </c>
      <c r="C201">
        <v>553.599999904633</v>
      </c>
      <c r="D201" t="s">
        <v>582</v>
      </c>
      <c r="E201" t="s">
        <v>583</v>
      </c>
      <c r="F201">
        <f>J201+I201+M201*K201</f>
        <v>0</v>
      </c>
      <c r="G201">
        <f>(1000*AM201)/(L201*(AO201+273.15))</f>
        <v>0</v>
      </c>
      <c r="H201">
        <f>((G201*F201*(1-(AJ201/1000)))/(100*K201))*(BE201/60)</f>
        <v>0</v>
      </c>
      <c r="I201" t="s">
        <v>197</v>
      </c>
      <c r="J201" t="s">
        <v>198</v>
      </c>
      <c r="K201" t="s">
        <v>199</v>
      </c>
      <c r="L201" t="s">
        <v>200</v>
      </c>
      <c r="M201" t="s">
        <v>201</v>
      </c>
      <c r="N201" t="s">
        <v>202</v>
      </c>
      <c r="O201" t="s">
        <v>203</v>
      </c>
      <c r="Q201">
        <v>1550837054.3</v>
      </c>
      <c r="R201">
        <f>AL201*Y201*(AJ201-AK201)/(100*AF201*(1000-Y201*AJ201))</f>
        <v>0</v>
      </c>
      <c r="S201">
        <f>AL201*Y201*(AI201-AH201*(1000-Y201*AK201)/(1000-Y201*AJ201))/(100*AF201)</f>
        <v>0</v>
      </c>
      <c r="T201">
        <f>(U201/V201*100)</f>
        <v>0</v>
      </c>
      <c r="U201">
        <f>AJ201*(AM201+AN201)/1000</f>
        <v>0</v>
      </c>
      <c r="V201">
        <f>0.61365*exp(17.502*AO201/(240.97+AO201))</f>
        <v>0</v>
      </c>
      <c r="W201">
        <v>146</v>
      </c>
      <c r="X201">
        <v>10</v>
      </c>
      <c r="Y201">
        <f>IF(W201*$H$11&gt;=AA201,1.0,(AA201/(AA201-W201*$H$11)))</f>
        <v>0</v>
      </c>
      <c r="Z201">
        <f>(Y201-1)*100</f>
        <v>0</v>
      </c>
      <c r="AA201">
        <f>MAX(0,($B$11+$C$11*AR201)/(1+$D$11*AR201)*AM201/(AO201+273)*$E$11)</f>
        <v>0</v>
      </c>
      <c r="AB201">
        <f>$B$9*AS201+$C$9*AT201</f>
        <v>0</v>
      </c>
      <c r="AC201">
        <f>AB201*AD201</f>
        <v>0</v>
      </c>
      <c r="AD201">
        <f>($B$9*$D$7+$C$9*$D$7)/($B$9+$C$9)</f>
        <v>0</v>
      </c>
      <c r="AE201">
        <f>($B$9*$K$7+$C$9*$K$7)/($B$9+$C$9)</f>
        <v>0</v>
      </c>
      <c r="AF201">
        <v>10</v>
      </c>
      <c r="AG201">
        <v>1550837054.3</v>
      </c>
      <c r="AH201">
        <v>399.375</v>
      </c>
      <c r="AI201">
        <v>398.872</v>
      </c>
      <c r="AJ201">
        <v>7.34914</v>
      </c>
      <c r="AK201">
        <v>3.01107</v>
      </c>
      <c r="AL201">
        <v>1409.11</v>
      </c>
      <c r="AM201">
        <v>99.459</v>
      </c>
      <c r="AN201">
        <v>0.0223436</v>
      </c>
      <c r="AO201">
        <v>3.98075</v>
      </c>
      <c r="AP201">
        <v>999.9</v>
      </c>
      <c r="AQ201">
        <v>999.9</v>
      </c>
      <c r="AR201">
        <v>10010.6</v>
      </c>
      <c r="AS201">
        <v>0</v>
      </c>
      <c r="AT201">
        <v>1.06825</v>
      </c>
      <c r="AU201">
        <v>0</v>
      </c>
      <c r="AV201" t="s">
        <v>204</v>
      </c>
      <c r="AW201">
        <v>0</v>
      </c>
      <c r="AX201">
        <v>-1.442</v>
      </c>
      <c r="AY201">
        <v>-0.036</v>
      </c>
      <c r="AZ201">
        <v>0</v>
      </c>
      <c r="BA201">
        <v>0</v>
      </c>
      <c r="BB201">
        <v>0</v>
      </c>
      <c r="BC201">
        <v>0</v>
      </c>
      <c r="BD201">
        <v>402.266106557377</v>
      </c>
      <c r="BE201">
        <v>-0.370503805361271</v>
      </c>
      <c r="BF201">
        <v>0.142572662370321</v>
      </c>
      <c r="BG201">
        <v>-1</v>
      </c>
      <c r="BH201">
        <v>0</v>
      </c>
      <c r="BI201">
        <v>0</v>
      </c>
      <c r="BJ201" t="s">
        <v>205</v>
      </c>
      <c r="BK201">
        <v>1.88461</v>
      </c>
      <c r="BL201">
        <v>1.88161</v>
      </c>
      <c r="BM201">
        <v>1.88312</v>
      </c>
      <c r="BN201">
        <v>1.88186</v>
      </c>
      <c r="BO201">
        <v>1.88372</v>
      </c>
      <c r="BP201">
        <v>1.88308</v>
      </c>
      <c r="BQ201">
        <v>1.88477</v>
      </c>
      <c r="BR201">
        <v>1.88228</v>
      </c>
      <c r="BS201" t="s">
        <v>206</v>
      </c>
      <c r="BT201" t="s">
        <v>17</v>
      </c>
      <c r="BU201" t="s">
        <v>17</v>
      </c>
      <c r="BV201" t="s">
        <v>17</v>
      </c>
      <c r="BW201" t="s">
        <v>207</v>
      </c>
      <c r="BX201" t="s">
        <v>208</v>
      </c>
      <c r="BY201" t="s">
        <v>209</v>
      </c>
      <c r="BZ201" t="s">
        <v>209</v>
      </c>
      <c r="CA201" t="s">
        <v>209</v>
      </c>
      <c r="CB201" t="s">
        <v>209</v>
      </c>
      <c r="CC201">
        <v>5</v>
      </c>
      <c r="CD201">
        <v>0</v>
      </c>
      <c r="CE201">
        <v>0</v>
      </c>
      <c r="CF201">
        <v>0</v>
      </c>
      <c r="CG201">
        <v>0</v>
      </c>
      <c r="CH201">
        <v>2</v>
      </c>
      <c r="CI201">
        <v>1301</v>
      </c>
      <c r="CJ201">
        <v>1.25622</v>
      </c>
      <c r="CK201">
        <v>4.64227</v>
      </c>
      <c r="CL201">
        <v>7.15863</v>
      </c>
      <c r="CM201">
        <v>30.0003</v>
      </c>
      <c r="CN201">
        <v>6.97421</v>
      </c>
      <c r="CO201">
        <v>7.20713</v>
      </c>
      <c r="CP201">
        <v>-1</v>
      </c>
      <c r="CQ201">
        <v>100</v>
      </c>
      <c r="CR201">
        <v>74.8535</v>
      </c>
      <c r="CS201">
        <v>-999.9</v>
      </c>
      <c r="CT201">
        <v>400</v>
      </c>
      <c r="CU201">
        <v>1.90088</v>
      </c>
      <c r="CV201">
        <v>104.346</v>
      </c>
      <c r="CW201">
        <v>103.753</v>
      </c>
    </row>
    <row r="202" spans="1:101">
      <c r="A202">
        <v>188</v>
      </c>
      <c r="B202">
        <v>1550837056.3</v>
      </c>
      <c r="C202">
        <v>555.599999904633</v>
      </c>
      <c r="D202" t="s">
        <v>584</v>
      </c>
      <c r="E202" t="s">
        <v>585</v>
      </c>
      <c r="F202">
        <f>J202+I202+M202*K202</f>
        <v>0</v>
      </c>
      <c r="G202">
        <f>(1000*AM202)/(L202*(AO202+273.15))</f>
        <v>0</v>
      </c>
      <c r="H202">
        <f>((G202*F202*(1-(AJ202/1000)))/(100*K202))*(BE202/60)</f>
        <v>0</v>
      </c>
      <c r="I202" t="s">
        <v>197</v>
      </c>
      <c r="J202" t="s">
        <v>198</v>
      </c>
      <c r="K202" t="s">
        <v>199</v>
      </c>
      <c r="L202" t="s">
        <v>200</v>
      </c>
      <c r="M202" t="s">
        <v>201</v>
      </c>
      <c r="N202" t="s">
        <v>202</v>
      </c>
      <c r="O202" t="s">
        <v>203</v>
      </c>
      <c r="Q202">
        <v>1550837056.3</v>
      </c>
      <c r="R202">
        <f>AL202*Y202*(AJ202-AK202)/(100*AF202*(1000-Y202*AJ202))</f>
        <v>0</v>
      </c>
      <c r="S202">
        <f>AL202*Y202*(AI202-AH202*(1000-Y202*AK202)/(1000-Y202*AJ202))/(100*AF202)</f>
        <v>0</v>
      </c>
      <c r="T202">
        <f>(U202/V202*100)</f>
        <v>0</v>
      </c>
      <c r="U202">
        <f>AJ202*(AM202+AN202)/1000</f>
        <v>0</v>
      </c>
      <c r="V202">
        <f>0.61365*exp(17.502*AO202/(240.97+AO202))</f>
        <v>0</v>
      </c>
      <c r="W202">
        <v>140</v>
      </c>
      <c r="X202">
        <v>10</v>
      </c>
      <c r="Y202">
        <f>IF(W202*$H$11&gt;=AA202,1.0,(AA202/(AA202-W202*$H$11)))</f>
        <v>0</v>
      </c>
      <c r="Z202">
        <f>(Y202-1)*100</f>
        <v>0</v>
      </c>
      <c r="AA202">
        <f>MAX(0,($B$11+$C$11*AR202)/(1+$D$11*AR202)*AM202/(AO202+273)*$E$11)</f>
        <v>0</v>
      </c>
      <c r="AB202">
        <f>$B$9*AS202+$C$9*AT202</f>
        <v>0</v>
      </c>
      <c r="AC202">
        <f>AB202*AD202</f>
        <v>0</v>
      </c>
      <c r="AD202">
        <f>($B$9*$D$7+$C$9*$D$7)/($B$9+$C$9)</f>
        <v>0</v>
      </c>
      <c r="AE202">
        <f>($B$9*$K$7+$C$9*$K$7)/($B$9+$C$9)</f>
        <v>0</v>
      </c>
      <c r="AF202">
        <v>10</v>
      </c>
      <c r="AG202">
        <v>1550837056.3</v>
      </c>
      <c r="AH202">
        <v>399.381</v>
      </c>
      <c r="AI202">
        <v>398.874</v>
      </c>
      <c r="AJ202">
        <v>7.36595</v>
      </c>
      <c r="AK202">
        <v>3.01061</v>
      </c>
      <c r="AL202">
        <v>1408.96</v>
      </c>
      <c r="AM202">
        <v>99.4585</v>
      </c>
      <c r="AN202">
        <v>0.0223389</v>
      </c>
      <c r="AO202">
        <v>3.99364</v>
      </c>
      <c r="AP202">
        <v>999.9</v>
      </c>
      <c r="AQ202">
        <v>999.9</v>
      </c>
      <c r="AR202">
        <v>9988.12</v>
      </c>
      <c r="AS202">
        <v>0</v>
      </c>
      <c r="AT202">
        <v>1.10659</v>
      </c>
      <c r="AU202">
        <v>0</v>
      </c>
      <c r="AV202" t="s">
        <v>204</v>
      </c>
      <c r="AW202">
        <v>0</v>
      </c>
      <c r="AX202">
        <v>-1.442</v>
      </c>
      <c r="AY202">
        <v>-0.036</v>
      </c>
      <c r="AZ202">
        <v>0</v>
      </c>
      <c r="BA202">
        <v>0</v>
      </c>
      <c r="BB202">
        <v>0</v>
      </c>
      <c r="BC202">
        <v>0</v>
      </c>
      <c r="BD202">
        <v>402.263868852459</v>
      </c>
      <c r="BE202">
        <v>-0.328220678981645</v>
      </c>
      <c r="BF202">
        <v>0.140845337266914</v>
      </c>
      <c r="BG202">
        <v>-1</v>
      </c>
      <c r="BH202">
        <v>0</v>
      </c>
      <c r="BI202">
        <v>0</v>
      </c>
      <c r="BJ202" t="s">
        <v>205</v>
      </c>
      <c r="BK202">
        <v>1.88461</v>
      </c>
      <c r="BL202">
        <v>1.8816</v>
      </c>
      <c r="BM202">
        <v>1.88312</v>
      </c>
      <c r="BN202">
        <v>1.88185</v>
      </c>
      <c r="BO202">
        <v>1.88371</v>
      </c>
      <c r="BP202">
        <v>1.88307</v>
      </c>
      <c r="BQ202">
        <v>1.88477</v>
      </c>
      <c r="BR202">
        <v>1.88226</v>
      </c>
      <c r="BS202" t="s">
        <v>206</v>
      </c>
      <c r="BT202" t="s">
        <v>17</v>
      </c>
      <c r="BU202" t="s">
        <v>17</v>
      </c>
      <c r="BV202" t="s">
        <v>17</v>
      </c>
      <c r="BW202" t="s">
        <v>207</v>
      </c>
      <c r="BX202" t="s">
        <v>208</v>
      </c>
      <c r="BY202" t="s">
        <v>209</v>
      </c>
      <c r="BZ202" t="s">
        <v>209</v>
      </c>
      <c r="CA202" t="s">
        <v>209</v>
      </c>
      <c r="CB202" t="s">
        <v>209</v>
      </c>
      <c r="CC202">
        <v>5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1305.25</v>
      </c>
      <c r="CJ202">
        <v>1.25622</v>
      </c>
      <c r="CK202">
        <v>4.6468</v>
      </c>
      <c r="CL202">
        <v>7.15863</v>
      </c>
      <c r="CM202">
        <v>30.0004</v>
      </c>
      <c r="CN202">
        <v>6.97421</v>
      </c>
      <c r="CO202">
        <v>7.2079</v>
      </c>
      <c r="CP202">
        <v>-1</v>
      </c>
      <c r="CQ202">
        <v>100</v>
      </c>
      <c r="CR202">
        <v>74.464</v>
      </c>
      <c r="CS202">
        <v>-999.9</v>
      </c>
      <c r="CT202">
        <v>400</v>
      </c>
      <c r="CU202">
        <v>1.79936</v>
      </c>
      <c r="CV202">
        <v>104.345</v>
      </c>
      <c r="CW202">
        <v>103.753</v>
      </c>
    </row>
    <row r="203" spans="1:101">
      <c r="A203">
        <v>189</v>
      </c>
      <c r="B203">
        <v>1550837058.3</v>
      </c>
      <c r="C203">
        <v>557.599999904633</v>
      </c>
      <c r="D203" t="s">
        <v>586</v>
      </c>
      <c r="E203" t="s">
        <v>587</v>
      </c>
      <c r="F203">
        <f>J203+I203+M203*K203</f>
        <v>0</v>
      </c>
      <c r="G203">
        <f>(1000*AM203)/(L203*(AO203+273.15))</f>
        <v>0</v>
      </c>
      <c r="H203">
        <f>((G203*F203*(1-(AJ203/1000)))/(100*K203))*(BE203/60)</f>
        <v>0</v>
      </c>
      <c r="I203" t="s">
        <v>197</v>
      </c>
      <c r="J203" t="s">
        <v>198</v>
      </c>
      <c r="K203" t="s">
        <v>199</v>
      </c>
      <c r="L203" t="s">
        <v>200</v>
      </c>
      <c r="M203" t="s">
        <v>201</v>
      </c>
      <c r="N203" t="s">
        <v>202</v>
      </c>
      <c r="O203" t="s">
        <v>203</v>
      </c>
      <c r="Q203">
        <v>1550837058.3</v>
      </c>
      <c r="R203">
        <f>AL203*Y203*(AJ203-AK203)/(100*AF203*(1000-Y203*AJ203))</f>
        <v>0</v>
      </c>
      <c r="S203">
        <f>AL203*Y203*(AI203-AH203*(1000-Y203*AK203)/(1000-Y203*AJ203))/(100*AF203)</f>
        <v>0</v>
      </c>
      <c r="T203">
        <f>(U203/V203*100)</f>
        <v>0</v>
      </c>
      <c r="U203">
        <f>AJ203*(AM203+AN203)/1000</f>
        <v>0</v>
      </c>
      <c r="V203">
        <f>0.61365*exp(17.502*AO203/(240.97+AO203))</f>
        <v>0</v>
      </c>
      <c r="W203">
        <v>146</v>
      </c>
      <c r="X203">
        <v>10</v>
      </c>
      <c r="Y203">
        <f>IF(W203*$H$11&gt;=AA203,1.0,(AA203/(AA203-W203*$H$11)))</f>
        <v>0</v>
      </c>
      <c r="Z203">
        <f>(Y203-1)*100</f>
        <v>0</v>
      </c>
      <c r="AA203">
        <f>MAX(0,($B$11+$C$11*AR203)/(1+$D$11*AR203)*AM203/(AO203+273)*$E$11)</f>
        <v>0</v>
      </c>
      <c r="AB203">
        <f>$B$9*AS203+$C$9*AT203</f>
        <v>0</v>
      </c>
      <c r="AC203">
        <f>AB203*AD203</f>
        <v>0</v>
      </c>
      <c r="AD203">
        <f>($B$9*$D$7+$C$9*$D$7)/($B$9+$C$9)</f>
        <v>0</v>
      </c>
      <c r="AE203">
        <f>($B$9*$K$7+$C$9*$K$7)/($B$9+$C$9)</f>
        <v>0</v>
      </c>
      <c r="AF203">
        <v>10</v>
      </c>
      <c r="AG203">
        <v>1550837058.3</v>
      </c>
      <c r="AH203">
        <v>399.425</v>
      </c>
      <c r="AI203">
        <v>398.881</v>
      </c>
      <c r="AJ203">
        <v>7.38605</v>
      </c>
      <c r="AK203">
        <v>3.01038</v>
      </c>
      <c r="AL203">
        <v>1408.9</v>
      </c>
      <c r="AM203">
        <v>99.4596</v>
      </c>
      <c r="AN203">
        <v>0.0222337</v>
      </c>
      <c r="AO203">
        <v>4.00869</v>
      </c>
      <c r="AP203">
        <v>999.9</v>
      </c>
      <c r="AQ203">
        <v>999.9</v>
      </c>
      <c r="AR203">
        <v>9978.75</v>
      </c>
      <c r="AS203">
        <v>0</v>
      </c>
      <c r="AT203">
        <v>1.34489</v>
      </c>
      <c r="AU203">
        <v>0</v>
      </c>
      <c r="AV203" t="s">
        <v>204</v>
      </c>
      <c r="AW203">
        <v>0</v>
      </c>
      <c r="AX203">
        <v>-1.442</v>
      </c>
      <c r="AY203">
        <v>-0.036</v>
      </c>
      <c r="AZ203">
        <v>0</v>
      </c>
      <c r="BA203">
        <v>0</v>
      </c>
      <c r="BB203">
        <v>0</v>
      </c>
      <c r="BC203">
        <v>0</v>
      </c>
      <c r="BD203">
        <v>402.261778688525</v>
      </c>
      <c r="BE203">
        <v>-0.278961336594923</v>
      </c>
      <c r="BF203">
        <v>0.138949307438448</v>
      </c>
      <c r="BG203">
        <v>-1</v>
      </c>
      <c r="BH203">
        <v>0</v>
      </c>
      <c r="BI203">
        <v>0</v>
      </c>
      <c r="BJ203" t="s">
        <v>205</v>
      </c>
      <c r="BK203">
        <v>1.88461</v>
      </c>
      <c r="BL203">
        <v>1.88159</v>
      </c>
      <c r="BM203">
        <v>1.88311</v>
      </c>
      <c r="BN203">
        <v>1.88186</v>
      </c>
      <c r="BO203">
        <v>1.88371</v>
      </c>
      <c r="BP203">
        <v>1.88308</v>
      </c>
      <c r="BQ203">
        <v>1.88477</v>
      </c>
      <c r="BR203">
        <v>1.88226</v>
      </c>
      <c r="BS203" t="s">
        <v>206</v>
      </c>
      <c r="BT203" t="s">
        <v>17</v>
      </c>
      <c r="BU203" t="s">
        <v>17</v>
      </c>
      <c r="BV203" t="s">
        <v>17</v>
      </c>
      <c r="BW203" t="s">
        <v>207</v>
      </c>
      <c r="BX203" t="s">
        <v>208</v>
      </c>
      <c r="BY203" t="s">
        <v>209</v>
      </c>
      <c r="BZ203" t="s">
        <v>209</v>
      </c>
      <c r="CA203" t="s">
        <v>209</v>
      </c>
      <c r="CB203" t="s">
        <v>209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1300.52</v>
      </c>
      <c r="CJ203">
        <v>1.25622</v>
      </c>
      <c r="CK203">
        <v>4.65134</v>
      </c>
      <c r="CL203">
        <v>7.15901</v>
      </c>
      <c r="CM203">
        <v>30.0004</v>
      </c>
      <c r="CN203">
        <v>6.97458</v>
      </c>
      <c r="CO203">
        <v>7.20848</v>
      </c>
      <c r="CP203">
        <v>-1</v>
      </c>
      <c r="CQ203">
        <v>100</v>
      </c>
      <c r="CR203">
        <v>74.464</v>
      </c>
      <c r="CS203">
        <v>-999.9</v>
      </c>
      <c r="CT203">
        <v>400</v>
      </c>
      <c r="CU203">
        <v>1.70378</v>
      </c>
      <c r="CV203">
        <v>104.344</v>
      </c>
      <c r="CW203">
        <v>103.752</v>
      </c>
    </row>
    <row r="204" spans="1:101">
      <c r="A204">
        <v>190</v>
      </c>
      <c r="B204">
        <v>1550837060.3</v>
      </c>
      <c r="C204">
        <v>559.599999904633</v>
      </c>
      <c r="D204" t="s">
        <v>588</v>
      </c>
      <c r="E204" t="s">
        <v>589</v>
      </c>
      <c r="F204">
        <f>J204+I204+M204*K204</f>
        <v>0</v>
      </c>
      <c r="G204">
        <f>(1000*AM204)/(L204*(AO204+273.15))</f>
        <v>0</v>
      </c>
      <c r="H204">
        <f>((G204*F204*(1-(AJ204/1000)))/(100*K204))*(BE204/60)</f>
        <v>0</v>
      </c>
      <c r="I204" t="s">
        <v>197</v>
      </c>
      <c r="J204" t="s">
        <v>198</v>
      </c>
      <c r="K204" t="s">
        <v>199</v>
      </c>
      <c r="L204" t="s">
        <v>200</v>
      </c>
      <c r="M204" t="s">
        <v>201</v>
      </c>
      <c r="N204" t="s">
        <v>202</v>
      </c>
      <c r="O204" t="s">
        <v>203</v>
      </c>
      <c r="Q204">
        <v>1550837060.3</v>
      </c>
      <c r="R204">
        <f>AL204*Y204*(AJ204-AK204)/(100*AF204*(1000-Y204*AJ204))</f>
        <v>0</v>
      </c>
      <c r="S204">
        <f>AL204*Y204*(AI204-AH204*(1000-Y204*AK204)/(1000-Y204*AJ204))/(100*AF204)</f>
        <v>0</v>
      </c>
      <c r="T204">
        <f>(U204/V204*100)</f>
        <v>0</v>
      </c>
      <c r="U204">
        <f>AJ204*(AM204+AN204)/1000</f>
        <v>0</v>
      </c>
      <c r="V204">
        <f>0.61365*exp(17.502*AO204/(240.97+AO204))</f>
        <v>0</v>
      </c>
      <c r="W204">
        <v>138</v>
      </c>
      <c r="X204">
        <v>10</v>
      </c>
      <c r="Y204">
        <f>IF(W204*$H$11&gt;=AA204,1.0,(AA204/(AA204-W204*$H$11)))</f>
        <v>0</v>
      </c>
      <c r="Z204">
        <f>(Y204-1)*100</f>
        <v>0</v>
      </c>
      <c r="AA204">
        <f>MAX(0,($B$11+$C$11*AR204)/(1+$D$11*AR204)*AM204/(AO204+273)*$E$11)</f>
        <v>0</v>
      </c>
      <c r="AB204">
        <f>$B$9*AS204+$C$9*AT204</f>
        <v>0</v>
      </c>
      <c r="AC204">
        <f>AB204*AD204</f>
        <v>0</v>
      </c>
      <c r="AD204">
        <f>($B$9*$D$7+$C$9*$D$7)/($B$9+$C$9)</f>
        <v>0</v>
      </c>
      <c r="AE204">
        <f>($B$9*$K$7+$C$9*$K$7)/($B$9+$C$9)</f>
        <v>0</v>
      </c>
      <c r="AF204">
        <v>10</v>
      </c>
      <c r="AG204">
        <v>1550837060.3</v>
      </c>
      <c r="AH204">
        <v>399.48</v>
      </c>
      <c r="AI204">
        <v>398.886</v>
      </c>
      <c r="AJ204">
        <v>7.39886</v>
      </c>
      <c r="AK204">
        <v>3.01031</v>
      </c>
      <c r="AL204">
        <v>1409.12</v>
      </c>
      <c r="AM204">
        <v>99.4606</v>
      </c>
      <c r="AN204">
        <v>0.022173</v>
      </c>
      <c r="AO204">
        <v>4.00856</v>
      </c>
      <c r="AP204">
        <v>999.9</v>
      </c>
      <c r="AQ204">
        <v>999.9</v>
      </c>
      <c r="AR204">
        <v>10010.6</v>
      </c>
      <c r="AS204">
        <v>0</v>
      </c>
      <c r="AT204">
        <v>1.39831</v>
      </c>
      <c r="AU204">
        <v>0</v>
      </c>
      <c r="AV204" t="s">
        <v>204</v>
      </c>
      <c r="AW204">
        <v>0</v>
      </c>
      <c r="AX204">
        <v>-1.442</v>
      </c>
      <c r="AY204">
        <v>-0.036</v>
      </c>
      <c r="AZ204">
        <v>0</v>
      </c>
      <c r="BA204">
        <v>0</v>
      </c>
      <c r="BB204">
        <v>0</v>
      </c>
      <c r="BC204">
        <v>0</v>
      </c>
      <c r="BD204">
        <v>402.261245901639</v>
      </c>
      <c r="BE204">
        <v>-0.224125093764105</v>
      </c>
      <c r="BF204">
        <v>0.138412741730547</v>
      </c>
      <c r="BG204">
        <v>-1</v>
      </c>
      <c r="BH204">
        <v>0</v>
      </c>
      <c r="BI204">
        <v>0</v>
      </c>
      <c r="BJ204" t="s">
        <v>205</v>
      </c>
      <c r="BK204">
        <v>1.88461</v>
      </c>
      <c r="BL204">
        <v>1.88159</v>
      </c>
      <c r="BM204">
        <v>1.88312</v>
      </c>
      <c r="BN204">
        <v>1.88187</v>
      </c>
      <c r="BO204">
        <v>1.88372</v>
      </c>
      <c r="BP204">
        <v>1.88308</v>
      </c>
      <c r="BQ204">
        <v>1.88476</v>
      </c>
      <c r="BR204">
        <v>1.88229</v>
      </c>
      <c r="BS204" t="s">
        <v>206</v>
      </c>
      <c r="BT204" t="s">
        <v>17</v>
      </c>
      <c r="BU204" t="s">
        <v>17</v>
      </c>
      <c r="BV204" t="s">
        <v>17</v>
      </c>
      <c r="BW204" t="s">
        <v>207</v>
      </c>
      <c r="BX204" t="s">
        <v>208</v>
      </c>
      <c r="BY204" t="s">
        <v>209</v>
      </c>
      <c r="BZ204" t="s">
        <v>209</v>
      </c>
      <c r="CA204" t="s">
        <v>209</v>
      </c>
      <c r="CB204" t="s">
        <v>209</v>
      </c>
      <c r="CC204">
        <v>5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1306.88</v>
      </c>
      <c r="CJ204">
        <v>1.25622</v>
      </c>
      <c r="CK204">
        <v>4.65578</v>
      </c>
      <c r="CL204">
        <v>7.15951</v>
      </c>
      <c r="CM204">
        <v>30.0004</v>
      </c>
      <c r="CN204">
        <v>6.97521</v>
      </c>
      <c r="CO204">
        <v>7.20924</v>
      </c>
      <c r="CP204">
        <v>-1</v>
      </c>
      <c r="CQ204">
        <v>100</v>
      </c>
      <c r="CR204">
        <v>74.464</v>
      </c>
      <c r="CS204">
        <v>-999.9</v>
      </c>
      <c r="CT204">
        <v>400</v>
      </c>
      <c r="CU204">
        <v>1.60804</v>
      </c>
      <c r="CV204">
        <v>104.343</v>
      </c>
      <c r="CW204">
        <v>103.751</v>
      </c>
    </row>
    <row r="205" spans="1:101">
      <c r="A205">
        <v>191</v>
      </c>
      <c r="B205">
        <v>1550837062.3</v>
      </c>
      <c r="C205">
        <v>561.599999904633</v>
      </c>
      <c r="D205" t="s">
        <v>590</v>
      </c>
      <c r="E205" t="s">
        <v>591</v>
      </c>
      <c r="F205">
        <f>J205+I205+M205*K205</f>
        <v>0</v>
      </c>
      <c r="G205">
        <f>(1000*AM205)/(L205*(AO205+273.15))</f>
        <v>0</v>
      </c>
      <c r="H205">
        <f>((G205*F205*(1-(AJ205/1000)))/(100*K205))*(BE205/60)</f>
        <v>0</v>
      </c>
      <c r="I205" t="s">
        <v>197</v>
      </c>
      <c r="J205" t="s">
        <v>198</v>
      </c>
      <c r="K205" t="s">
        <v>199</v>
      </c>
      <c r="L205" t="s">
        <v>200</v>
      </c>
      <c r="M205" t="s">
        <v>201</v>
      </c>
      <c r="N205" t="s">
        <v>202</v>
      </c>
      <c r="O205" t="s">
        <v>203</v>
      </c>
      <c r="Q205">
        <v>1550837062.3</v>
      </c>
      <c r="R205">
        <f>AL205*Y205*(AJ205-AK205)/(100*AF205*(1000-Y205*AJ205))</f>
        <v>0</v>
      </c>
      <c r="S205">
        <f>AL205*Y205*(AI205-AH205*(1000-Y205*AK205)/(1000-Y205*AJ205))/(100*AF205)</f>
        <v>0</v>
      </c>
      <c r="T205">
        <f>(U205/V205*100)</f>
        <v>0</v>
      </c>
      <c r="U205">
        <f>AJ205*(AM205+AN205)/1000</f>
        <v>0</v>
      </c>
      <c r="V205">
        <f>0.61365*exp(17.502*AO205/(240.97+AO205))</f>
        <v>0</v>
      </c>
      <c r="W205">
        <v>141</v>
      </c>
      <c r="X205">
        <v>10</v>
      </c>
      <c r="Y205">
        <f>IF(W205*$H$11&gt;=AA205,1.0,(AA205/(AA205-W205*$H$11)))</f>
        <v>0</v>
      </c>
      <c r="Z205">
        <f>(Y205-1)*100</f>
        <v>0</v>
      </c>
      <c r="AA205">
        <f>MAX(0,($B$11+$C$11*AR205)/(1+$D$11*AR205)*AM205/(AO205+273)*$E$11)</f>
        <v>0</v>
      </c>
      <c r="AB205">
        <f>$B$9*AS205+$C$9*AT205</f>
        <v>0</v>
      </c>
      <c r="AC205">
        <f>AB205*AD205</f>
        <v>0</v>
      </c>
      <c r="AD205">
        <f>($B$9*$D$7+$C$9*$D$7)/($B$9+$C$9)</f>
        <v>0</v>
      </c>
      <c r="AE205">
        <f>($B$9*$K$7+$C$9*$K$7)/($B$9+$C$9)</f>
        <v>0</v>
      </c>
      <c r="AF205">
        <v>10</v>
      </c>
      <c r="AG205">
        <v>1550837062.3</v>
      </c>
      <c r="AH205">
        <v>399.517</v>
      </c>
      <c r="AI205">
        <v>398.896</v>
      </c>
      <c r="AJ205">
        <v>7.4093</v>
      </c>
      <c r="AK205">
        <v>3.0102</v>
      </c>
      <c r="AL205">
        <v>1409.23</v>
      </c>
      <c r="AM205">
        <v>99.4601</v>
      </c>
      <c r="AN205">
        <v>0.0221912</v>
      </c>
      <c r="AO205">
        <v>4.01099</v>
      </c>
      <c r="AP205">
        <v>999.9</v>
      </c>
      <c r="AQ205">
        <v>999.9</v>
      </c>
      <c r="AR205">
        <v>10016.2</v>
      </c>
      <c r="AS205">
        <v>0</v>
      </c>
      <c r="AT205">
        <v>1.22026</v>
      </c>
      <c r="AU205">
        <v>0</v>
      </c>
      <c r="AV205" t="s">
        <v>204</v>
      </c>
      <c r="AW205">
        <v>0</v>
      </c>
      <c r="AX205">
        <v>-1.442</v>
      </c>
      <c r="AY205">
        <v>-0.036</v>
      </c>
      <c r="AZ205">
        <v>0</v>
      </c>
      <c r="BA205">
        <v>0</v>
      </c>
      <c r="BB205">
        <v>0</v>
      </c>
      <c r="BC205">
        <v>0</v>
      </c>
      <c r="BD205">
        <v>402.26187704918</v>
      </c>
      <c r="BE205">
        <v>-0.153889518572774</v>
      </c>
      <c r="BF205">
        <v>0.139206862104087</v>
      </c>
      <c r="BG205">
        <v>-1</v>
      </c>
      <c r="BH205">
        <v>0</v>
      </c>
      <c r="BI205">
        <v>0</v>
      </c>
      <c r="BJ205" t="s">
        <v>205</v>
      </c>
      <c r="BK205">
        <v>1.88461</v>
      </c>
      <c r="BL205">
        <v>1.88159</v>
      </c>
      <c r="BM205">
        <v>1.88311</v>
      </c>
      <c r="BN205">
        <v>1.88187</v>
      </c>
      <c r="BO205">
        <v>1.88372</v>
      </c>
      <c r="BP205">
        <v>1.88308</v>
      </c>
      <c r="BQ205">
        <v>1.88477</v>
      </c>
      <c r="BR205">
        <v>1.88227</v>
      </c>
      <c r="BS205" t="s">
        <v>206</v>
      </c>
      <c r="BT205" t="s">
        <v>17</v>
      </c>
      <c r="BU205" t="s">
        <v>17</v>
      </c>
      <c r="BV205" t="s">
        <v>17</v>
      </c>
      <c r="BW205" t="s">
        <v>207</v>
      </c>
      <c r="BX205" t="s">
        <v>208</v>
      </c>
      <c r="BY205" t="s">
        <v>209</v>
      </c>
      <c r="BZ205" t="s">
        <v>209</v>
      </c>
      <c r="CA205" t="s">
        <v>209</v>
      </c>
      <c r="CB205" t="s">
        <v>209</v>
      </c>
      <c r="CC205">
        <v>5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1304.65</v>
      </c>
      <c r="CJ205">
        <v>1.25622</v>
      </c>
      <c r="CK205">
        <v>4.6601</v>
      </c>
      <c r="CL205">
        <v>7.16003</v>
      </c>
      <c r="CM205">
        <v>30.0004</v>
      </c>
      <c r="CN205">
        <v>6.97584</v>
      </c>
      <c r="CO205">
        <v>7.2102</v>
      </c>
      <c r="CP205">
        <v>-1</v>
      </c>
      <c r="CQ205">
        <v>100</v>
      </c>
      <c r="CR205">
        <v>74.464</v>
      </c>
      <c r="CS205">
        <v>-999.9</v>
      </c>
      <c r="CT205">
        <v>400</v>
      </c>
      <c r="CU205">
        <v>1.51593</v>
      </c>
      <c r="CV205">
        <v>104.343</v>
      </c>
      <c r="CW205">
        <v>103.75</v>
      </c>
    </row>
    <row r="206" spans="1:101">
      <c r="A206">
        <v>192</v>
      </c>
      <c r="B206">
        <v>1550837064.3</v>
      </c>
      <c r="C206">
        <v>563.599999904633</v>
      </c>
      <c r="D206" t="s">
        <v>592</v>
      </c>
      <c r="E206" t="s">
        <v>593</v>
      </c>
      <c r="F206">
        <f>J206+I206+M206*K206</f>
        <v>0</v>
      </c>
      <c r="G206">
        <f>(1000*AM206)/(L206*(AO206+273.15))</f>
        <v>0</v>
      </c>
      <c r="H206">
        <f>((G206*F206*(1-(AJ206/1000)))/(100*K206))*(BE206/60)</f>
        <v>0</v>
      </c>
      <c r="I206" t="s">
        <v>197</v>
      </c>
      <c r="J206" t="s">
        <v>198</v>
      </c>
      <c r="K206" t="s">
        <v>199</v>
      </c>
      <c r="L206" t="s">
        <v>200</v>
      </c>
      <c r="M206" t="s">
        <v>201</v>
      </c>
      <c r="N206" t="s">
        <v>202</v>
      </c>
      <c r="O206" t="s">
        <v>203</v>
      </c>
      <c r="Q206">
        <v>1550837064.3</v>
      </c>
      <c r="R206">
        <f>AL206*Y206*(AJ206-AK206)/(100*AF206*(1000-Y206*AJ206))</f>
        <v>0</v>
      </c>
      <c r="S206">
        <f>AL206*Y206*(AI206-AH206*(1000-Y206*AK206)/(1000-Y206*AJ206))/(100*AF206)</f>
        <v>0</v>
      </c>
      <c r="T206">
        <f>(U206/V206*100)</f>
        <v>0</v>
      </c>
      <c r="U206">
        <f>AJ206*(AM206+AN206)/1000</f>
        <v>0</v>
      </c>
      <c r="V206">
        <f>0.61365*exp(17.502*AO206/(240.97+AO206))</f>
        <v>0</v>
      </c>
      <c r="W206">
        <v>158</v>
      </c>
      <c r="X206">
        <v>11</v>
      </c>
      <c r="Y206">
        <f>IF(W206*$H$11&gt;=AA206,1.0,(AA206/(AA206-W206*$H$11)))</f>
        <v>0</v>
      </c>
      <c r="Z206">
        <f>(Y206-1)*100</f>
        <v>0</v>
      </c>
      <c r="AA206">
        <f>MAX(0,($B$11+$C$11*AR206)/(1+$D$11*AR206)*AM206/(AO206+273)*$E$11)</f>
        <v>0</v>
      </c>
      <c r="AB206">
        <f>$B$9*AS206+$C$9*AT206</f>
        <v>0</v>
      </c>
      <c r="AC206">
        <f>AB206*AD206</f>
        <v>0</v>
      </c>
      <c r="AD206">
        <f>($B$9*$D$7+$C$9*$D$7)/($B$9+$C$9)</f>
        <v>0</v>
      </c>
      <c r="AE206">
        <f>($B$9*$K$7+$C$9*$K$7)/($B$9+$C$9)</f>
        <v>0</v>
      </c>
      <c r="AF206">
        <v>10</v>
      </c>
      <c r="AG206">
        <v>1550837064.3</v>
      </c>
      <c r="AH206">
        <v>399.518</v>
      </c>
      <c r="AI206">
        <v>398.895</v>
      </c>
      <c r="AJ206">
        <v>7.41973</v>
      </c>
      <c r="AK206">
        <v>3.00898</v>
      </c>
      <c r="AL206">
        <v>1409.34</v>
      </c>
      <c r="AM206">
        <v>99.4597</v>
      </c>
      <c r="AN206">
        <v>0.0221113</v>
      </c>
      <c r="AO206">
        <v>4.01561</v>
      </c>
      <c r="AP206">
        <v>999.9</v>
      </c>
      <c r="AQ206">
        <v>999.9</v>
      </c>
      <c r="AR206">
        <v>9990</v>
      </c>
      <c r="AS206">
        <v>0</v>
      </c>
      <c r="AT206">
        <v>1.1737</v>
      </c>
      <c r="AU206">
        <v>0</v>
      </c>
      <c r="AV206" t="s">
        <v>204</v>
      </c>
      <c r="AW206">
        <v>0</v>
      </c>
      <c r="AX206">
        <v>-1.442</v>
      </c>
      <c r="AY206">
        <v>-0.036</v>
      </c>
      <c r="AZ206">
        <v>0</v>
      </c>
      <c r="BA206">
        <v>0</v>
      </c>
      <c r="BB206">
        <v>0</v>
      </c>
      <c r="BC206">
        <v>0</v>
      </c>
      <c r="BD206">
        <v>402.263672131148</v>
      </c>
      <c r="BE206">
        <v>-0.0717626337894873</v>
      </c>
      <c r="BF206">
        <v>0.141939056572545</v>
      </c>
      <c r="BG206">
        <v>-1</v>
      </c>
      <c r="BH206">
        <v>0</v>
      </c>
      <c r="BI206">
        <v>0</v>
      </c>
      <c r="BJ206" t="s">
        <v>205</v>
      </c>
      <c r="BK206">
        <v>1.88461</v>
      </c>
      <c r="BL206">
        <v>1.88158</v>
      </c>
      <c r="BM206">
        <v>1.88309</v>
      </c>
      <c r="BN206">
        <v>1.88187</v>
      </c>
      <c r="BO206">
        <v>1.88372</v>
      </c>
      <c r="BP206">
        <v>1.88308</v>
      </c>
      <c r="BQ206">
        <v>1.88477</v>
      </c>
      <c r="BR206">
        <v>1.88224</v>
      </c>
      <c r="BS206" t="s">
        <v>206</v>
      </c>
      <c r="BT206" t="s">
        <v>17</v>
      </c>
      <c r="BU206" t="s">
        <v>17</v>
      </c>
      <c r="BV206" t="s">
        <v>17</v>
      </c>
      <c r="BW206" t="s">
        <v>207</v>
      </c>
      <c r="BX206" t="s">
        <v>208</v>
      </c>
      <c r="BY206" t="s">
        <v>209</v>
      </c>
      <c r="BZ206" t="s">
        <v>209</v>
      </c>
      <c r="CA206" t="s">
        <v>209</v>
      </c>
      <c r="CB206" t="s">
        <v>209</v>
      </c>
      <c r="CC206">
        <v>5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1292.07</v>
      </c>
      <c r="CJ206">
        <v>1.25622</v>
      </c>
      <c r="CK206">
        <v>4.66444</v>
      </c>
      <c r="CL206">
        <v>7.16068</v>
      </c>
      <c r="CM206">
        <v>30.0005</v>
      </c>
      <c r="CN206">
        <v>6.97661</v>
      </c>
      <c r="CO206">
        <v>7.21107</v>
      </c>
      <c r="CP206">
        <v>-1</v>
      </c>
      <c r="CQ206">
        <v>100</v>
      </c>
      <c r="CR206">
        <v>74.0875</v>
      </c>
      <c r="CS206">
        <v>-999.9</v>
      </c>
      <c r="CT206">
        <v>400</v>
      </c>
      <c r="CU206">
        <v>1.42271</v>
      </c>
      <c r="CV206">
        <v>104.342</v>
      </c>
      <c r="CW206">
        <v>103.75</v>
      </c>
    </row>
    <row r="207" spans="1:101">
      <c r="A207">
        <v>193</v>
      </c>
      <c r="B207">
        <v>1550837066.3</v>
      </c>
      <c r="C207">
        <v>565.599999904633</v>
      </c>
      <c r="D207" t="s">
        <v>594</v>
      </c>
      <c r="E207" t="s">
        <v>595</v>
      </c>
      <c r="F207">
        <f>J207+I207+M207*K207</f>
        <v>0</v>
      </c>
      <c r="G207">
        <f>(1000*AM207)/(L207*(AO207+273.15))</f>
        <v>0</v>
      </c>
      <c r="H207">
        <f>((G207*F207*(1-(AJ207/1000)))/(100*K207))*(BE207/60)</f>
        <v>0</v>
      </c>
      <c r="I207" t="s">
        <v>197</v>
      </c>
      <c r="J207" t="s">
        <v>198</v>
      </c>
      <c r="K207" t="s">
        <v>199</v>
      </c>
      <c r="L207" t="s">
        <v>200</v>
      </c>
      <c r="M207" t="s">
        <v>201</v>
      </c>
      <c r="N207" t="s">
        <v>202</v>
      </c>
      <c r="O207" t="s">
        <v>203</v>
      </c>
      <c r="Q207">
        <v>1550837066.3</v>
      </c>
      <c r="R207">
        <f>AL207*Y207*(AJ207-AK207)/(100*AF207*(1000-Y207*AJ207))</f>
        <v>0</v>
      </c>
      <c r="S207">
        <f>AL207*Y207*(AI207-AH207*(1000-Y207*AK207)/(1000-Y207*AJ207))/(100*AF207)</f>
        <v>0</v>
      </c>
      <c r="T207">
        <f>(U207/V207*100)</f>
        <v>0</v>
      </c>
      <c r="U207">
        <f>AJ207*(AM207+AN207)/1000</f>
        <v>0</v>
      </c>
      <c r="V207">
        <f>0.61365*exp(17.502*AO207/(240.97+AO207))</f>
        <v>0</v>
      </c>
      <c r="W207">
        <v>154</v>
      </c>
      <c r="X207">
        <v>11</v>
      </c>
      <c r="Y207">
        <f>IF(W207*$H$11&gt;=AA207,1.0,(AA207/(AA207-W207*$H$11)))</f>
        <v>0</v>
      </c>
      <c r="Z207">
        <f>(Y207-1)*100</f>
        <v>0</v>
      </c>
      <c r="AA207">
        <f>MAX(0,($B$11+$C$11*AR207)/(1+$D$11*AR207)*AM207/(AO207+273)*$E$11)</f>
        <v>0</v>
      </c>
      <c r="AB207">
        <f>$B$9*AS207+$C$9*AT207</f>
        <v>0</v>
      </c>
      <c r="AC207">
        <f>AB207*AD207</f>
        <v>0</v>
      </c>
      <c r="AD207">
        <f>($B$9*$D$7+$C$9*$D$7)/($B$9+$C$9)</f>
        <v>0</v>
      </c>
      <c r="AE207">
        <f>($B$9*$K$7+$C$9*$K$7)/($B$9+$C$9)</f>
        <v>0</v>
      </c>
      <c r="AF207">
        <v>10</v>
      </c>
      <c r="AG207">
        <v>1550837066.3</v>
      </c>
      <c r="AH207">
        <v>399.536</v>
      </c>
      <c r="AI207">
        <v>398.877</v>
      </c>
      <c r="AJ207">
        <v>7.42757</v>
      </c>
      <c r="AK207">
        <v>3.00827</v>
      </c>
      <c r="AL207">
        <v>1409.6</v>
      </c>
      <c r="AM207">
        <v>99.46</v>
      </c>
      <c r="AN207">
        <v>0.0220144</v>
      </c>
      <c r="AO207">
        <v>4.01768</v>
      </c>
      <c r="AP207">
        <v>999.9</v>
      </c>
      <c r="AQ207">
        <v>999.9</v>
      </c>
      <c r="AR207">
        <v>9993.75</v>
      </c>
      <c r="AS207">
        <v>0</v>
      </c>
      <c r="AT207">
        <v>1.15042</v>
      </c>
      <c r="AU207">
        <v>0</v>
      </c>
      <c r="AV207" t="s">
        <v>204</v>
      </c>
      <c r="AW207">
        <v>0</v>
      </c>
      <c r="AX207">
        <v>-1.442</v>
      </c>
      <c r="AY207">
        <v>-0.036</v>
      </c>
      <c r="AZ207">
        <v>0</v>
      </c>
      <c r="BA207">
        <v>0</v>
      </c>
      <c r="BB207">
        <v>0</v>
      </c>
      <c r="BC207">
        <v>0</v>
      </c>
      <c r="BD207">
        <v>402.266459016393</v>
      </c>
      <c r="BE207">
        <v>0.00548012200077794</v>
      </c>
      <c r="BF207">
        <v>0.145792416291839</v>
      </c>
      <c r="BG207">
        <v>-1</v>
      </c>
      <c r="BH207">
        <v>0</v>
      </c>
      <c r="BI207">
        <v>0</v>
      </c>
      <c r="BJ207" t="s">
        <v>205</v>
      </c>
      <c r="BK207">
        <v>1.88462</v>
      </c>
      <c r="BL207">
        <v>1.88159</v>
      </c>
      <c r="BM207">
        <v>1.88311</v>
      </c>
      <c r="BN207">
        <v>1.88187</v>
      </c>
      <c r="BO207">
        <v>1.88371</v>
      </c>
      <c r="BP207">
        <v>1.88309</v>
      </c>
      <c r="BQ207">
        <v>1.88477</v>
      </c>
      <c r="BR207">
        <v>1.88224</v>
      </c>
      <c r="BS207" t="s">
        <v>206</v>
      </c>
      <c r="BT207" t="s">
        <v>17</v>
      </c>
      <c r="BU207" t="s">
        <v>17</v>
      </c>
      <c r="BV207" t="s">
        <v>17</v>
      </c>
      <c r="BW207" t="s">
        <v>207</v>
      </c>
      <c r="BX207" t="s">
        <v>208</v>
      </c>
      <c r="BY207" t="s">
        <v>209</v>
      </c>
      <c r="BZ207" t="s">
        <v>209</v>
      </c>
      <c r="CA207" t="s">
        <v>209</v>
      </c>
      <c r="CB207" t="s">
        <v>209</v>
      </c>
      <c r="CC207">
        <v>5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1295.18</v>
      </c>
      <c r="CJ207">
        <v>1.25623</v>
      </c>
      <c r="CK207">
        <v>4.66857</v>
      </c>
      <c r="CL207">
        <v>7.16132</v>
      </c>
      <c r="CM207">
        <v>30.0006</v>
      </c>
      <c r="CN207">
        <v>6.97725</v>
      </c>
      <c r="CO207">
        <v>7.21218</v>
      </c>
      <c r="CP207">
        <v>-1</v>
      </c>
      <c r="CQ207">
        <v>100</v>
      </c>
      <c r="CR207">
        <v>74.0875</v>
      </c>
      <c r="CS207">
        <v>-999.9</v>
      </c>
      <c r="CT207">
        <v>400</v>
      </c>
      <c r="CU207">
        <v>1.32645</v>
      </c>
      <c r="CV207">
        <v>104.34</v>
      </c>
      <c r="CW207">
        <v>103.749</v>
      </c>
    </row>
    <row r="208" spans="1:101">
      <c r="A208">
        <v>194</v>
      </c>
      <c r="B208">
        <v>1550837068.3</v>
      </c>
      <c r="C208">
        <v>567.599999904633</v>
      </c>
      <c r="D208" t="s">
        <v>596</v>
      </c>
      <c r="E208" t="s">
        <v>597</v>
      </c>
      <c r="F208">
        <f>J208+I208+M208*K208</f>
        <v>0</v>
      </c>
      <c r="G208">
        <f>(1000*AM208)/(L208*(AO208+273.15))</f>
        <v>0</v>
      </c>
      <c r="H208">
        <f>((G208*F208*(1-(AJ208/1000)))/(100*K208))*(BE208/60)</f>
        <v>0</v>
      </c>
      <c r="I208" t="s">
        <v>197</v>
      </c>
      <c r="J208" t="s">
        <v>198</v>
      </c>
      <c r="K208" t="s">
        <v>199</v>
      </c>
      <c r="L208" t="s">
        <v>200</v>
      </c>
      <c r="M208" t="s">
        <v>201</v>
      </c>
      <c r="N208" t="s">
        <v>202</v>
      </c>
      <c r="O208" t="s">
        <v>203</v>
      </c>
      <c r="Q208">
        <v>1550837068.3</v>
      </c>
      <c r="R208">
        <f>AL208*Y208*(AJ208-AK208)/(100*AF208*(1000-Y208*AJ208))</f>
        <v>0</v>
      </c>
      <c r="S208">
        <f>AL208*Y208*(AI208-AH208*(1000-Y208*AK208)/(1000-Y208*AJ208))/(100*AF208)</f>
        <v>0</v>
      </c>
      <c r="T208">
        <f>(U208/V208*100)</f>
        <v>0</v>
      </c>
      <c r="U208">
        <f>AJ208*(AM208+AN208)/1000</f>
        <v>0</v>
      </c>
      <c r="V208">
        <f>0.61365*exp(17.502*AO208/(240.97+AO208))</f>
        <v>0</v>
      </c>
      <c r="W208">
        <v>139</v>
      </c>
      <c r="X208">
        <v>10</v>
      </c>
      <c r="Y208">
        <f>IF(W208*$H$11&gt;=AA208,1.0,(AA208/(AA208-W208*$H$11)))</f>
        <v>0</v>
      </c>
      <c r="Z208">
        <f>(Y208-1)*100</f>
        <v>0</v>
      </c>
      <c r="AA208">
        <f>MAX(0,($B$11+$C$11*AR208)/(1+$D$11*AR208)*AM208/(AO208+273)*$E$11)</f>
        <v>0</v>
      </c>
      <c r="AB208">
        <f>$B$9*AS208+$C$9*AT208</f>
        <v>0</v>
      </c>
      <c r="AC208">
        <f>AB208*AD208</f>
        <v>0</v>
      </c>
      <c r="AD208">
        <f>($B$9*$D$7+$C$9*$D$7)/($B$9+$C$9)</f>
        <v>0</v>
      </c>
      <c r="AE208">
        <f>($B$9*$K$7+$C$9*$K$7)/($B$9+$C$9)</f>
        <v>0</v>
      </c>
      <c r="AF208">
        <v>10</v>
      </c>
      <c r="AG208">
        <v>1550837068.3</v>
      </c>
      <c r="AH208">
        <v>399.56</v>
      </c>
      <c r="AI208">
        <v>398.892</v>
      </c>
      <c r="AJ208">
        <v>7.43494</v>
      </c>
      <c r="AK208">
        <v>3.00858</v>
      </c>
      <c r="AL208">
        <v>1409.22</v>
      </c>
      <c r="AM208">
        <v>99.4606</v>
      </c>
      <c r="AN208">
        <v>0.0220814</v>
      </c>
      <c r="AO208">
        <v>4.0231</v>
      </c>
      <c r="AP208">
        <v>999.9</v>
      </c>
      <c r="AQ208">
        <v>999.9</v>
      </c>
      <c r="AR208">
        <v>10008.8</v>
      </c>
      <c r="AS208">
        <v>0</v>
      </c>
      <c r="AT208">
        <v>1.13672</v>
      </c>
      <c r="AU208">
        <v>0</v>
      </c>
      <c r="AV208" t="s">
        <v>204</v>
      </c>
      <c r="AW208">
        <v>0</v>
      </c>
      <c r="AX208">
        <v>-1.442</v>
      </c>
      <c r="AY208">
        <v>-0.036</v>
      </c>
      <c r="AZ208">
        <v>0</v>
      </c>
      <c r="BA208">
        <v>0</v>
      </c>
      <c r="BB208">
        <v>0</v>
      </c>
      <c r="BC208">
        <v>0</v>
      </c>
      <c r="BD208">
        <v>402.270540983607</v>
      </c>
      <c r="BE208">
        <v>0.0833446456128577</v>
      </c>
      <c r="BF208">
        <v>0.1513124629206</v>
      </c>
      <c r="BG208">
        <v>-1</v>
      </c>
      <c r="BH208">
        <v>0</v>
      </c>
      <c r="BI208">
        <v>0</v>
      </c>
      <c r="BJ208" t="s">
        <v>205</v>
      </c>
      <c r="BK208">
        <v>1.88462</v>
      </c>
      <c r="BL208">
        <v>1.88159</v>
      </c>
      <c r="BM208">
        <v>1.88312</v>
      </c>
      <c r="BN208">
        <v>1.88187</v>
      </c>
      <c r="BO208">
        <v>1.8837</v>
      </c>
      <c r="BP208">
        <v>1.88309</v>
      </c>
      <c r="BQ208">
        <v>1.88477</v>
      </c>
      <c r="BR208">
        <v>1.88227</v>
      </c>
      <c r="BS208" t="s">
        <v>206</v>
      </c>
      <c r="BT208" t="s">
        <v>17</v>
      </c>
      <c r="BU208" t="s">
        <v>17</v>
      </c>
      <c r="BV208" t="s">
        <v>17</v>
      </c>
      <c r="BW208" t="s">
        <v>207</v>
      </c>
      <c r="BX208" t="s">
        <v>208</v>
      </c>
      <c r="BY208" t="s">
        <v>209</v>
      </c>
      <c r="BZ208" t="s">
        <v>209</v>
      </c>
      <c r="CA208" t="s">
        <v>209</v>
      </c>
      <c r="CB208" t="s">
        <v>209</v>
      </c>
      <c r="CC208">
        <v>5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1305.87</v>
      </c>
      <c r="CJ208">
        <v>1.25623</v>
      </c>
      <c r="CK208">
        <v>4.67187</v>
      </c>
      <c r="CL208">
        <v>7.1621</v>
      </c>
      <c r="CM208">
        <v>30.0005</v>
      </c>
      <c r="CN208">
        <v>6.97801</v>
      </c>
      <c r="CO208">
        <v>7.21339</v>
      </c>
      <c r="CP208">
        <v>-1</v>
      </c>
      <c r="CQ208">
        <v>100</v>
      </c>
      <c r="CR208">
        <v>74.0875</v>
      </c>
      <c r="CS208">
        <v>-999.9</v>
      </c>
      <c r="CT208">
        <v>400</v>
      </c>
      <c r="CU208">
        <v>1.23002</v>
      </c>
      <c r="CV208">
        <v>104.339</v>
      </c>
      <c r="CW208">
        <v>103.748</v>
      </c>
    </row>
    <row r="209" spans="1:101">
      <c r="A209">
        <v>195</v>
      </c>
      <c r="B209">
        <v>1550837070.3</v>
      </c>
      <c r="C209">
        <v>569.599999904633</v>
      </c>
      <c r="D209" t="s">
        <v>598</v>
      </c>
      <c r="E209" t="s">
        <v>599</v>
      </c>
      <c r="F209">
        <f>J209+I209+M209*K209</f>
        <v>0</v>
      </c>
      <c r="G209">
        <f>(1000*AM209)/(L209*(AO209+273.15))</f>
        <v>0</v>
      </c>
      <c r="H209">
        <f>((G209*F209*(1-(AJ209/1000)))/(100*K209))*(BE209/60)</f>
        <v>0</v>
      </c>
      <c r="I209" t="s">
        <v>197</v>
      </c>
      <c r="J209" t="s">
        <v>198</v>
      </c>
      <c r="K209" t="s">
        <v>199</v>
      </c>
      <c r="L209" t="s">
        <v>200</v>
      </c>
      <c r="M209" t="s">
        <v>201</v>
      </c>
      <c r="N209" t="s">
        <v>202</v>
      </c>
      <c r="O209" t="s">
        <v>203</v>
      </c>
      <c r="Q209">
        <v>1550837070.3</v>
      </c>
      <c r="R209">
        <f>AL209*Y209*(AJ209-AK209)/(100*AF209*(1000-Y209*AJ209))</f>
        <v>0</v>
      </c>
      <c r="S209">
        <f>AL209*Y209*(AI209-AH209*(1000-Y209*AK209)/(1000-Y209*AJ209))/(100*AF209)</f>
        <v>0</v>
      </c>
      <c r="T209">
        <f>(U209/V209*100)</f>
        <v>0</v>
      </c>
      <c r="U209">
        <f>AJ209*(AM209+AN209)/1000</f>
        <v>0</v>
      </c>
      <c r="V209">
        <f>0.61365*exp(17.502*AO209/(240.97+AO209))</f>
        <v>0</v>
      </c>
      <c r="W209">
        <v>135</v>
      </c>
      <c r="X209">
        <v>10</v>
      </c>
      <c r="Y209">
        <f>IF(W209*$H$11&gt;=AA209,1.0,(AA209/(AA209-W209*$H$11)))</f>
        <v>0</v>
      </c>
      <c r="Z209">
        <f>(Y209-1)*100</f>
        <v>0</v>
      </c>
      <c r="AA209">
        <f>MAX(0,($B$11+$C$11*AR209)/(1+$D$11*AR209)*AM209/(AO209+273)*$E$11)</f>
        <v>0</v>
      </c>
      <c r="AB209">
        <f>$B$9*AS209+$C$9*AT209</f>
        <v>0</v>
      </c>
      <c r="AC209">
        <f>AB209*AD209</f>
        <v>0</v>
      </c>
      <c r="AD209">
        <f>($B$9*$D$7+$C$9*$D$7)/($B$9+$C$9)</f>
        <v>0</v>
      </c>
      <c r="AE209">
        <f>($B$9*$K$7+$C$9*$K$7)/($B$9+$C$9)</f>
        <v>0</v>
      </c>
      <c r="AF209">
        <v>10</v>
      </c>
      <c r="AG209">
        <v>1550837070.3</v>
      </c>
      <c r="AH209">
        <v>399.554</v>
      </c>
      <c r="AI209">
        <v>398.893</v>
      </c>
      <c r="AJ209">
        <v>7.44641</v>
      </c>
      <c r="AK209">
        <v>3.00751</v>
      </c>
      <c r="AL209">
        <v>1409.11</v>
      </c>
      <c r="AM209">
        <v>99.46</v>
      </c>
      <c r="AN209">
        <v>0.022115</v>
      </c>
      <c r="AO209">
        <v>4.02908</v>
      </c>
      <c r="AP209">
        <v>999.9</v>
      </c>
      <c r="AQ209">
        <v>999.9</v>
      </c>
      <c r="AR209">
        <v>10006.9</v>
      </c>
      <c r="AS209">
        <v>0</v>
      </c>
      <c r="AT209">
        <v>1.11892</v>
      </c>
      <c r="AU209">
        <v>0</v>
      </c>
      <c r="AV209" t="s">
        <v>204</v>
      </c>
      <c r="AW209">
        <v>0</v>
      </c>
      <c r="AX209">
        <v>-1.442</v>
      </c>
      <c r="AY209">
        <v>-0.036</v>
      </c>
      <c r="AZ209">
        <v>0</v>
      </c>
      <c r="BA209">
        <v>0</v>
      </c>
      <c r="BB209">
        <v>0</v>
      </c>
      <c r="BC209">
        <v>0</v>
      </c>
      <c r="BD209">
        <v>402.275918032787</v>
      </c>
      <c r="BE209">
        <v>0.160402615813198</v>
      </c>
      <c r="BF209">
        <v>0.15822253420596</v>
      </c>
      <c r="BG209">
        <v>-1</v>
      </c>
      <c r="BH209">
        <v>0</v>
      </c>
      <c r="BI209">
        <v>0</v>
      </c>
      <c r="BJ209" t="s">
        <v>205</v>
      </c>
      <c r="BK209">
        <v>1.88461</v>
      </c>
      <c r="BL209">
        <v>1.88157</v>
      </c>
      <c r="BM209">
        <v>1.88311</v>
      </c>
      <c r="BN209">
        <v>1.88186</v>
      </c>
      <c r="BO209">
        <v>1.8837</v>
      </c>
      <c r="BP209">
        <v>1.88309</v>
      </c>
      <c r="BQ209">
        <v>1.88477</v>
      </c>
      <c r="BR209">
        <v>1.88228</v>
      </c>
      <c r="BS209" t="s">
        <v>206</v>
      </c>
      <c r="BT209" t="s">
        <v>17</v>
      </c>
      <c r="BU209" t="s">
        <v>17</v>
      </c>
      <c r="BV209" t="s">
        <v>17</v>
      </c>
      <c r="BW209" t="s">
        <v>207</v>
      </c>
      <c r="BX209" t="s">
        <v>208</v>
      </c>
      <c r="BY209" t="s">
        <v>209</v>
      </c>
      <c r="BZ209" t="s">
        <v>209</v>
      </c>
      <c r="CA209" t="s">
        <v>209</v>
      </c>
      <c r="CB209" t="s">
        <v>209</v>
      </c>
      <c r="CC209">
        <v>5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1308.75</v>
      </c>
      <c r="CJ209">
        <v>1.25623</v>
      </c>
      <c r="CK209">
        <v>4.67527</v>
      </c>
      <c r="CL209">
        <v>7.16275</v>
      </c>
      <c r="CM209">
        <v>30.0005</v>
      </c>
      <c r="CN209">
        <v>6.97903</v>
      </c>
      <c r="CO209">
        <v>7.21466</v>
      </c>
      <c r="CP209">
        <v>-1</v>
      </c>
      <c r="CQ209">
        <v>100</v>
      </c>
      <c r="CR209">
        <v>74.0875</v>
      </c>
      <c r="CS209">
        <v>-999.9</v>
      </c>
      <c r="CT209">
        <v>400</v>
      </c>
      <c r="CU209">
        <v>1.13058</v>
      </c>
      <c r="CV209">
        <v>104.338</v>
      </c>
      <c r="CW209">
        <v>103.746</v>
      </c>
    </row>
    <row r="210" spans="1:101">
      <c r="A210">
        <v>196</v>
      </c>
      <c r="B210">
        <v>1550837072.3</v>
      </c>
      <c r="C210">
        <v>571.599999904633</v>
      </c>
      <c r="D210" t="s">
        <v>600</v>
      </c>
      <c r="E210" t="s">
        <v>601</v>
      </c>
      <c r="F210">
        <f>J210+I210+M210*K210</f>
        <v>0</v>
      </c>
      <c r="G210">
        <f>(1000*AM210)/(L210*(AO210+273.15))</f>
        <v>0</v>
      </c>
      <c r="H210">
        <f>((G210*F210*(1-(AJ210/1000)))/(100*K210))*(BE210/60)</f>
        <v>0</v>
      </c>
      <c r="I210" t="s">
        <v>197</v>
      </c>
      <c r="J210" t="s">
        <v>198</v>
      </c>
      <c r="K210" t="s">
        <v>199</v>
      </c>
      <c r="L210" t="s">
        <v>200</v>
      </c>
      <c r="M210" t="s">
        <v>201</v>
      </c>
      <c r="N210" t="s">
        <v>202</v>
      </c>
      <c r="O210" t="s">
        <v>203</v>
      </c>
      <c r="Q210">
        <v>1550837072.3</v>
      </c>
      <c r="R210">
        <f>AL210*Y210*(AJ210-AK210)/(100*AF210*(1000-Y210*AJ210))</f>
        <v>0</v>
      </c>
      <c r="S210">
        <f>AL210*Y210*(AI210-AH210*(1000-Y210*AK210)/(1000-Y210*AJ210))/(100*AF210)</f>
        <v>0</v>
      </c>
      <c r="T210">
        <f>(U210/V210*100)</f>
        <v>0</v>
      </c>
      <c r="U210">
        <f>AJ210*(AM210+AN210)/1000</f>
        <v>0</v>
      </c>
      <c r="V210">
        <f>0.61365*exp(17.502*AO210/(240.97+AO210))</f>
        <v>0</v>
      </c>
      <c r="W210">
        <v>158</v>
      </c>
      <c r="X210">
        <v>11</v>
      </c>
      <c r="Y210">
        <f>IF(W210*$H$11&gt;=AA210,1.0,(AA210/(AA210-W210*$H$11)))</f>
        <v>0</v>
      </c>
      <c r="Z210">
        <f>(Y210-1)*100</f>
        <v>0</v>
      </c>
      <c r="AA210">
        <f>MAX(0,($B$11+$C$11*AR210)/(1+$D$11*AR210)*AM210/(AO210+273)*$E$11)</f>
        <v>0</v>
      </c>
      <c r="AB210">
        <f>$B$9*AS210+$C$9*AT210</f>
        <v>0</v>
      </c>
      <c r="AC210">
        <f>AB210*AD210</f>
        <v>0</v>
      </c>
      <c r="AD210">
        <f>($B$9*$D$7+$C$9*$D$7)/($B$9+$C$9)</f>
        <v>0</v>
      </c>
      <c r="AE210">
        <f>($B$9*$K$7+$C$9*$K$7)/($B$9+$C$9)</f>
        <v>0</v>
      </c>
      <c r="AF210">
        <v>10</v>
      </c>
      <c r="AG210">
        <v>1550837072.3</v>
      </c>
      <c r="AH210">
        <v>399.604</v>
      </c>
      <c r="AI210">
        <v>398.882</v>
      </c>
      <c r="AJ210">
        <v>7.45162</v>
      </c>
      <c r="AK210">
        <v>3.00672</v>
      </c>
      <c r="AL210">
        <v>1409.73</v>
      </c>
      <c r="AM210">
        <v>99.4599</v>
      </c>
      <c r="AN210">
        <v>0.0221207</v>
      </c>
      <c r="AO210">
        <v>4.01628</v>
      </c>
      <c r="AP210">
        <v>999.9</v>
      </c>
      <c r="AQ210">
        <v>999.9</v>
      </c>
      <c r="AR210">
        <v>10001.2</v>
      </c>
      <c r="AS210">
        <v>0</v>
      </c>
      <c r="AT210">
        <v>1.11344</v>
      </c>
      <c r="AU210">
        <v>0</v>
      </c>
      <c r="AV210" t="s">
        <v>204</v>
      </c>
      <c r="AW210">
        <v>0</v>
      </c>
      <c r="AX210">
        <v>-1.442</v>
      </c>
      <c r="AY210">
        <v>-0.036</v>
      </c>
      <c r="AZ210">
        <v>0</v>
      </c>
      <c r="BA210">
        <v>0</v>
      </c>
      <c r="BB210">
        <v>0</v>
      </c>
      <c r="BC210">
        <v>0</v>
      </c>
      <c r="BD210">
        <v>402.280959016393</v>
      </c>
      <c r="BE210">
        <v>0.241706292689511</v>
      </c>
      <c r="BF210">
        <v>0.164748362390973</v>
      </c>
      <c r="BG210">
        <v>-1</v>
      </c>
      <c r="BH210">
        <v>0</v>
      </c>
      <c r="BI210">
        <v>0</v>
      </c>
      <c r="BJ210" t="s">
        <v>205</v>
      </c>
      <c r="BK210">
        <v>1.88462</v>
      </c>
      <c r="BL210">
        <v>1.88156</v>
      </c>
      <c r="BM210">
        <v>1.8831</v>
      </c>
      <c r="BN210">
        <v>1.88187</v>
      </c>
      <c r="BO210">
        <v>1.88371</v>
      </c>
      <c r="BP210">
        <v>1.88308</v>
      </c>
      <c r="BQ210">
        <v>1.88477</v>
      </c>
      <c r="BR210">
        <v>1.88227</v>
      </c>
      <c r="BS210" t="s">
        <v>206</v>
      </c>
      <c r="BT210" t="s">
        <v>17</v>
      </c>
      <c r="BU210" t="s">
        <v>17</v>
      </c>
      <c r="BV210" t="s">
        <v>17</v>
      </c>
      <c r="BW210" t="s">
        <v>207</v>
      </c>
      <c r="BX210" t="s">
        <v>208</v>
      </c>
      <c r="BY210" t="s">
        <v>209</v>
      </c>
      <c r="BZ210" t="s">
        <v>209</v>
      </c>
      <c r="CA210" t="s">
        <v>209</v>
      </c>
      <c r="CB210" t="s">
        <v>209</v>
      </c>
      <c r="CC210">
        <v>5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1292.08</v>
      </c>
      <c r="CJ210">
        <v>1.25623</v>
      </c>
      <c r="CK210">
        <v>4.67938</v>
      </c>
      <c r="CL210">
        <v>7.16352</v>
      </c>
      <c r="CM210">
        <v>30.0006</v>
      </c>
      <c r="CN210">
        <v>6.97994</v>
      </c>
      <c r="CO210">
        <v>7.21603</v>
      </c>
      <c r="CP210">
        <v>-1</v>
      </c>
      <c r="CQ210">
        <v>100</v>
      </c>
      <c r="CR210">
        <v>73.7139</v>
      </c>
      <c r="CS210">
        <v>-999.9</v>
      </c>
      <c r="CT210">
        <v>400</v>
      </c>
      <c r="CU210">
        <v>1.04268</v>
      </c>
      <c r="CV210">
        <v>104.338</v>
      </c>
      <c r="CW210">
        <v>103.745</v>
      </c>
    </row>
    <row r="211" spans="1:101">
      <c r="A211">
        <v>197</v>
      </c>
      <c r="B211">
        <v>1550837074.3</v>
      </c>
      <c r="C211">
        <v>573.599999904633</v>
      </c>
      <c r="D211" t="s">
        <v>602</v>
      </c>
      <c r="E211" t="s">
        <v>603</v>
      </c>
      <c r="F211">
        <f>J211+I211+M211*K211</f>
        <v>0</v>
      </c>
      <c r="G211">
        <f>(1000*AM211)/(L211*(AO211+273.15))</f>
        <v>0</v>
      </c>
      <c r="H211">
        <f>((G211*F211*(1-(AJ211/1000)))/(100*K211))*(BE211/60)</f>
        <v>0</v>
      </c>
      <c r="I211" t="s">
        <v>197</v>
      </c>
      <c r="J211" t="s">
        <v>198</v>
      </c>
      <c r="K211" t="s">
        <v>199</v>
      </c>
      <c r="L211" t="s">
        <v>200</v>
      </c>
      <c r="M211" t="s">
        <v>201</v>
      </c>
      <c r="N211" t="s">
        <v>202</v>
      </c>
      <c r="O211" t="s">
        <v>203</v>
      </c>
      <c r="Q211">
        <v>1550837074.3</v>
      </c>
      <c r="R211">
        <f>AL211*Y211*(AJ211-AK211)/(100*AF211*(1000-Y211*AJ211))</f>
        <v>0</v>
      </c>
      <c r="S211">
        <f>AL211*Y211*(AI211-AH211*(1000-Y211*AK211)/(1000-Y211*AJ211))/(100*AF211)</f>
        <v>0</v>
      </c>
      <c r="T211">
        <f>(U211/V211*100)</f>
        <v>0</v>
      </c>
      <c r="U211">
        <f>AJ211*(AM211+AN211)/1000</f>
        <v>0</v>
      </c>
      <c r="V211">
        <f>0.61365*exp(17.502*AO211/(240.97+AO211))</f>
        <v>0</v>
      </c>
      <c r="W211">
        <v>152</v>
      </c>
      <c r="X211">
        <v>11</v>
      </c>
      <c r="Y211">
        <f>IF(W211*$H$11&gt;=AA211,1.0,(AA211/(AA211-W211*$H$11)))</f>
        <v>0</v>
      </c>
      <c r="Z211">
        <f>(Y211-1)*100</f>
        <v>0</v>
      </c>
      <c r="AA211">
        <f>MAX(0,($B$11+$C$11*AR211)/(1+$D$11*AR211)*AM211/(AO211+273)*$E$11)</f>
        <v>0</v>
      </c>
      <c r="AB211">
        <f>$B$9*AS211+$C$9*AT211</f>
        <v>0</v>
      </c>
      <c r="AC211">
        <f>AB211*AD211</f>
        <v>0</v>
      </c>
      <c r="AD211">
        <f>($B$9*$D$7+$C$9*$D$7)/($B$9+$C$9)</f>
        <v>0</v>
      </c>
      <c r="AE211">
        <f>($B$9*$K$7+$C$9*$K$7)/($B$9+$C$9)</f>
        <v>0</v>
      </c>
      <c r="AF211">
        <v>10</v>
      </c>
      <c r="AG211">
        <v>1550837074.3</v>
      </c>
      <c r="AH211">
        <v>399.65</v>
      </c>
      <c r="AI211">
        <v>398.903</v>
      </c>
      <c r="AJ211">
        <v>7.45067</v>
      </c>
      <c r="AK211">
        <v>3.00647</v>
      </c>
      <c r="AL211">
        <v>1409.82</v>
      </c>
      <c r="AM211">
        <v>99.4594</v>
      </c>
      <c r="AN211">
        <v>0.0222691</v>
      </c>
      <c r="AO211">
        <v>4.00097</v>
      </c>
      <c r="AP211">
        <v>999.9</v>
      </c>
      <c r="AQ211">
        <v>999.9</v>
      </c>
      <c r="AR211">
        <v>10003.1</v>
      </c>
      <c r="AS211">
        <v>0</v>
      </c>
      <c r="AT211">
        <v>1.15864</v>
      </c>
      <c r="AU211">
        <v>0</v>
      </c>
      <c r="AV211" t="s">
        <v>204</v>
      </c>
      <c r="AW211">
        <v>0</v>
      </c>
      <c r="AX211">
        <v>-1.442</v>
      </c>
      <c r="AY211">
        <v>-0.036</v>
      </c>
      <c r="AZ211">
        <v>0</v>
      </c>
      <c r="BA211">
        <v>0</v>
      </c>
      <c r="BB211">
        <v>0</v>
      </c>
      <c r="BC211">
        <v>0</v>
      </c>
      <c r="BD211">
        <v>402.286762295082</v>
      </c>
      <c r="BE211">
        <v>0.33514356240975</v>
      </c>
      <c r="BF211">
        <v>0.173054243996568</v>
      </c>
      <c r="BG211">
        <v>-1</v>
      </c>
      <c r="BH211">
        <v>0</v>
      </c>
      <c r="BI211">
        <v>0</v>
      </c>
      <c r="BJ211" t="s">
        <v>205</v>
      </c>
      <c r="BK211">
        <v>1.88462</v>
      </c>
      <c r="BL211">
        <v>1.88156</v>
      </c>
      <c r="BM211">
        <v>1.88309</v>
      </c>
      <c r="BN211">
        <v>1.88187</v>
      </c>
      <c r="BO211">
        <v>1.88371</v>
      </c>
      <c r="BP211">
        <v>1.88307</v>
      </c>
      <c r="BQ211">
        <v>1.88477</v>
      </c>
      <c r="BR211">
        <v>1.88227</v>
      </c>
      <c r="BS211" t="s">
        <v>206</v>
      </c>
      <c r="BT211" t="s">
        <v>17</v>
      </c>
      <c r="BU211" t="s">
        <v>17</v>
      </c>
      <c r="BV211" t="s">
        <v>17</v>
      </c>
      <c r="BW211" t="s">
        <v>207</v>
      </c>
      <c r="BX211" t="s">
        <v>208</v>
      </c>
      <c r="BY211" t="s">
        <v>209</v>
      </c>
      <c r="BZ211" t="s">
        <v>209</v>
      </c>
      <c r="CA211" t="s">
        <v>209</v>
      </c>
      <c r="CB211" t="s">
        <v>209</v>
      </c>
      <c r="CC211">
        <v>5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1297.22</v>
      </c>
      <c r="CJ211">
        <v>1.25623</v>
      </c>
      <c r="CK211">
        <v>4.68356</v>
      </c>
      <c r="CL211">
        <v>7.16454</v>
      </c>
      <c r="CM211">
        <v>30.0007</v>
      </c>
      <c r="CN211">
        <v>6.98072</v>
      </c>
      <c r="CO211">
        <v>7.21732</v>
      </c>
      <c r="CP211">
        <v>-1</v>
      </c>
      <c r="CQ211">
        <v>100</v>
      </c>
      <c r="CR211">
        <v>73.7139</v>
      </c>
      <c r="CS211">
        <v>-999.9</v>
      </c>
      <c r="CT211">
        <v>400</v>
      </c>
      <c r="CU211">
        <v>0.949201</v>
      </c>
      <c r="CV211">
        <v>104.336</v>
      </c>
      <c r="CW211">
        <v>103.743</v>
      </c>
    </row>
    <row r="212" spans="1:101">
      <c r="A212">
        <v>198</v>
      </c>
      <c r="B212">
        <v>1550837076.3</v>
      </c>
      <c r="C212">
        <v>575.599999904633</v>
      </c>
      <c r="D212" t="s">
        <v>604</v>
      </c>
      <c r="E212" t="s">
        <v>605</v>
      </c>
      <c r="F212">
        <f>J212+I212+M212*K212</f>
        <v>0</v>
      </c>
      <c r="G212">
        <f>(1000*AM212)/(L212*(AO212+273.15))</f>
        <v>0</v>
      </c>
      <c r="H212">
        <f>((G212*F212*(1-(AJ212/1000)))/(100*K212))*(BE212/60)</f>
        <v>0</v>
      </c>
      <c r="I212" t="s">
        <v>197</v>
      </c>
      <c r="J212" t="s">
        <v>198</v>
      </c>
      <c r="K212" t="s">
        <v>199</v>
      </c>
      <c r="L212" t="s">
        <v>200</v>
      </c>
      <c r="M212" t="s">
        <v>201</v>
      </c>
      <c r="N212" t="s">
        <v>202</v>
      </c>
      <c r="O212" t="s">
        <v>203</v>
      </c>
      <c r="Q212">
        <v>1550837076.3</v>
      </c>
      <c r="R212">
        <f>AL212*Y212*(AJ212-AK212)/(100*AF212*(1000-Y212*AJ212))</f>
        <v>0</v>
      </c>
      <c r="S212">
        <f>AL212*Y212*(AI212-AH212*(1000-Y212*AK212)/(1000-Y212*AJ212))/(100*AF212)</f>
        <v>0</v>
      </c>
      <c r="T212">
        <f>(U212/V212*100)</f>
        <v>0</v>
      </c>
      <c r="U212">
        <f>AJ212*(AM212+AN212)/1000</f>
        <v>0</v>
      </c>
      <c r="V212">
        <f>0.61365*exp(17.502*AO212/(240.97+AO212))</f>
        <v>0</v>
      </c>
      <c r="W212">
        <v>143</v>
      </c>
      <c r="X212">
        <v>10</v>
      </c>
      <c r="Y212">
        <f>IF(W212*$H$11&gt;=AA212,1.0,(AA212/(AA212-W212*$H$11)))</f>
        <v>0</v>
      </c>
      <c r="Z212">
        <f>(Y212-1)*100</f>
        <v>0</v>
      </c>
      <c r="AA212">
        <f>MAX(0,($B$11+$C$11*AR212)/(1+$D$11*AR212)*AM212/(AO212+273)*$E$11)</f>
        <v>0</v>
      </c>
      <c r="AB212">
        <f>$B$9*AS212+$C$9*AT212</f>
        <v>0</v>
      </c>
      <c r="AC212">
        <f>AB212*AD212</f>
        <v>0</v>
      </c>
      <c r="AD212">
        <f>($B$9*$D$7+$C$9*$D$7)/($B$9+$C$9)</f>
        <v>0</v>
      </c>
      <c r="AE212">
        <f>($B$9*$K$7+$C$9*$K$7)/($B$9+$C$9)</f>
        <v>0</v>
      </c>
      <c r="AF212">
        <v>10</v>
      </c>
      <c r="AG212">
        <v>1550837076.3</v>
      </c>
      <c r="AH212">
        <v>399.669</v>
      </c>
      <c r="AI212">
        <v>398.932</v>
      </c>
      <c r="AJ212">
        <v>7.45483</v>
      </c>
      <c r="AK212">
        <v>3.00548</v>
      </c>
      <c r="AL212">
        <v>1409.66</v>
      </c>
      <c r="AM212">
        <v>99.4589</v>
      </c>
      <c r="AN212">
        <v>0.0223217</v>
      </c>
      <c r="AO212">
        <v>4.00052</v>
      </c>
      <c r="AP212">
        <v>999.9</v>
      </c>
      <c r="AQ212">
        <v>999.9</v>
      </c>
      <c r="AR212">
        <v>10010</v>
      </c>
      <c r="AS212">
        <v>0</v>
      </c>
      <c r="AT212">
        <v>1.2052</v>
      </c>
      <c r="AU212">
        <v>0</v>
      </c>
      <c r="AV212" t="s">
        <v>204</v>
      </c>
      <c r="AW212">
        <v>0</v>
      </c>
      <c r="AX212">
        <v>-1.442</v>
      </c>
      <c r="AY212">
        <v>-0.036</v>
      </c>
      <c r="AZ212">
        <v>0</v>
      </c>
      <c r="BA212">
        <v>0</v>
      </c>
      <c r="BB212">
        <v>0</v>
      </c>
      <c r="BC212">
        <v>0</v>
      </c>
      <c r="BD212">
        <v>402.29431147541</v>
      </c>
      <c r="BE212">
        <v>0.428828666880338</v>
      </c>
      <c r="BF212">
        <v>0.183267612351901</v>
      </c>
      <c r="BG212">
        <v>-1</v>
      </c>
      <c r="BH212">
        <v>0</v>
      </c>
      <c r="BI212">
        <v>0</v>
      </c>
      <c r="BJ212" t="s">
        <v>205</v>
      </c>
      <c r="BK212">
        <v>1.88461</v>
      </c>
      <c r="BL212">
        <v>1.88156</v>
      </c>
      <c r="BM212">
        <v>1.8831</v>
      </c>
      <c r="BN212">
        <v>1.88187</v>
      </c>
      <c r="BO212">
        <v>1.8837</v>
      </c>
      <c r="BP212">
        <v>1.88308</v>
      </c>
      <c r="BQ212">
        <v>1.88477</v>
      </c>
      <c r="BR212">
        <v>1.88228</v>
      </c>
      <c r="BS212" t="s">
        <v>206</v>
      </c>
      <c r="BT212" t="s">
        <v>17</v>
      </c>
      <c r="BU212" t="s">
        <v>17</v>
      </c>
      <c r="BV212" t="s">
        <v>17</v>
      </c>
      <c r="BW212" t="s">
        <v>207</v>
      </c>
      <c r="BX212" t="s">
        <v>208</v>
      </c>
      <c r="BY212" t="s">
        <v>209</v>
      </c>
      <c r="BZ212" t="s">
        <v>209</v>
      </c>
      <c r="CA212" t="s">
        <v>209</v>
      </c>
      <c r="CB212" t="s">
        <v>209</v>
      </c>
      <c r="CC212">
        <v>5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1303.55</v>
      </c>
      <c r="CJ212">
        <v>1.25623</v>
      </c>
      <c r="CK212">
        <v>4.68772</v>
      </c>
      <c r="CL212">
        <v>7.16582</v>
      </c>
      <c r="CM212">
        <v>30.0006</v>
      </c>
      <c r="CN212">
        <v>6.9816</v>
      </c>
      <c r="CO212">
        <v>7.21886</v>
      </c>
      <c r="CP212">
        <v>-1</v>
      </c>
      <c r="CQ212">
        <v>100</v>
      </c>
      <c r="CR212">
        <v>73.7139</v>
      </c>
      <c r="CS212">
        <v>-999.9</v>
      </c>
      <c r="CT212">
        <v>400</v>
      </c>
      <c r="CU212">
        <v>0.851562</v>
      </c>
      <c r="CV212">
        <v>104.334</v>
      </c>
      <c r="CW212">
        <v>103.743</v>
      </c>
    </row>
    <row r="213" spans="1:101">
      <c r="A213">
        <v>199</v>
      </c>
      <c r="B213">
        <v>1550837078.3</v>
      </c>
      <c r="C213">
        <v>577.599999904633</v>
      </c>
      <c r="D213" t="s">
        <v>606</v>
      </c>
      <c r="E213" t="s">
        <v>607</v>
      </c>
      <c r="F213">
        <f>J213+I213+M213*K213</f>
        <v>0</v>
      </c>
      <c r="G213">
        <f>(1000*AM213)/(L213*(AO213+273.15))</f>
        <v>0</v>
      </c>
      <c r="H213">
        <f>((G213*F213*(1-(AJ213/1000)))/(100*K213))*(BE213/60)</f>
        <v>0</v>
      </c>
      <c r="I213" t="s">
        <v>197</v>
      </c>
      <c r="J213" t="s">
        <v>198</v>
      </c>
      <c r="K213" t="s">
        <v>199</v>
      </c>
      <c r="L213" t="s">
        <v>200</v>
      </c>
      <c r="M213" t="s">
        <v>201</v>
      </c>
      <c r="N213" t="s">
        <v>202</v>
      </c>
      <c r="O213" t="s">
        <v>203</v>
      </c>
      <c r="Q213">
        <v>1550837078.3</v>
      </c>
      <c r="R213">
        <f>AL213*Y213*(AJ213-AK213)/(100*AF213*(1000-Y213*AJ213))</f>
        <v>0</v>
      </c>
      <c r="S213">
        <f>AL213*Y213*(AI213-AH213*(1000-Y213*AK213)/(1000-Y213*AJ213))/(100*AF213)</f>
        <v>0</v>
      </c>
      <c r="T213">
        <f>(U213/V213*100)</f>
        <v>0</v>
      </c>
      <c r="U213">
        <f>AJ213*(AM213+AN213)/1000</f>
        <v>0</v>
      </c>
      <c r="V213">
        <f>0.61365*exp(17.502*AO213/(240.97+AO213))</f>
        <v>0</v>
      </c>
      <c r="W213">
        <v>150</v>
      </c>
      <c r="X213">
        <v>11</v>
      </c>
      <c r="Y213">
        <f>IF(W213*$H$11&gt;=AA213,1.0,(AA213/(AA213-W213*$H$11)))</f>
        <v>0</v>
      </c>
      <c r="Z213">
        <f>(Y213-1)*100</f>
        <v>0</v>
      </c>
      <c r="AA213">
        <f>MAX(0,($B$11+$C$11*AR213)/(1+$D$11*AR213)*AM213/(AO213+273)*$E$11)</f>
        <v>0</v>
      </c>
      <c r="AB213">
        <f>$B$9*AS213+$C$9*AT213</f>
        <v>0</v>
      </c>
      <c r="AC213">
        <f>AB213*AD213</f>
        <v>0</v>
      </c>
      <c r="AD213">
        <f>($B$9*$D$7+$C$9*$D$7)/($B$9+$C$9)</f>
        <v>0</v>
      </c>
      <c r="AE213">
        <f>($B$9*$K$7+$C$9*$K$7)/($B$9+$C$9)</f>
        <v>0</v>
      </c>
      <c r="AF213">
        <v>10</v>
      </c>
      <c r="AG213">
        <v>1550837078.3</v>
      </c>
      <c r="AH213">
        <v>399.717</v>
      </c>
      <c r="AI213">
        <v>398.93</v>
      </c>
      <c r="AJ213">
        <v>7.46387</v>
      </c>
      <c r="AK213">
        <v>3.00492</v>
      </c>
      <c r="AL213">
        <v>1409.55</v>
      </c>
      <c r="AM213">
        <v>99.4602</v>
      </c>
      <c r="AN213">
        <v>0.0223105</v>
      </c>
      <c r="AO213">
        <v>4.00904</v>
      </c>
      <c r="AP213">
        <v>999.9</v>
      </c>
      <c r="AQ213">
        <v>999.9</v>
      </c>
      <c r="AR213">
        <v>9990</v>
      </c>
      <c r="AS213">
        <v>0</v>
      </c>
      <c r="AT213">
        <v>1.2052</v>
      </c>
      <c r="AU213">
        <v>0</v>
      </c>
      <c r="AV213" t="s">
        <v>204</v>
      </c>
      <c r="AW213">
        <v>0</v>
      </c>
      <c r="AX213">
        <v>-1.442</v>
      </c>
      <c r="AY213">
        <v>-0.036</v>
      </c>
      <c r="AZ213">
        <v>0</v>
      </c>
      <c r="BA213">
        <v>0</v>
      </c>
      <c r="BB213">
        <v>0</v>
      </c>
      <c r="BC213">
        <v>0</v>
      </c>
      <c r="BD213">
        <v>402.304286885246</v>
      </c>
      <c r="BE213">
        <v>0.514279313068136</v>
      </c>
      <c r="BF213">
        <v>0.194875642545472</v>
      </c>
      <c r="BG213">
        <v>-1</v>
      </c>
      <c r="BH213">
        <v>0</v>
      </c>
      <c r="BI213">
        <v>0</v>
      </c>
      <c r="BJ213" t="s">
        <v>205</v>
      </c>
      <c r="BK213">
        <v>1.88461</v>
      </c>
      <c r="BL213">
        <v>1.88158</v>
      </c>
      <c r="BM213">
        <v>1.8831</v>
      </c>
      <c r="BN213">
        <v>1.88187</v>
      </c>
      <c r="BO213">
        <v>1.8837</v>
      </c>
      <c r="BP213">
        <v>1.88309</v>
      </c>
      <c r="BQ213">
        <v>1.88477</v>
      </c>
      <c r="BR213">
        <v>1.88229</v>
      </c>
      <c r="BS213" t="s">
        <v>206</v>
      </c>
      <c r="BT213" t="s">
        <v>17</v>
      </c>
      <c r="BU213" t="s">
        <v>17</v>
      </c>
      <c r="BV213" t="s">
        <v>17</v>
      </c>
      <c r="BW213" t="s">
        <v>207</v>
      </c>
      <c r="BX213" t="s">
        <v>208</v>
      </c>
      <c r="BY213" t="s">
        <v>209</v>
      </c>
      <c r="BZ213" t="s">
        <v>209</v>
      </c>
      <c r="CA213" t="s">
        <v>209</v>
      </c>
      <c r="CB213" t="s">
        <v>209</v>
      </c>
      <c r="CC213">
        <v>5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1298.25</v>
      </c>
      <c r="CJ213">
        <v>1.25623</v>
      </c>
      <c r="CK213">
        <v>4.69177</v>
      </c>
      <c r="CL213">
        <v>7.16711</v>
      </c>
      <c r="CM213">
        <v>30.0006</v>
      </c>
      <c r="CN213">
        <v>6.98274</v>
      </c>
      <c r="CO213">
        <v>7.22068</v>
      </c>
      <c r="CP213">
        <v>-1</v>
      </c>
      <c r="CQ213">
        <v>100</v>
      </c>
      <c r="CR213">
        <v>73.7139</v>
      </c>
      <c r="CS213">
        <v>-999.9</v>
      </c>
      <c r="CT213">
        <v>400</v>
      </c>
      <c r="CU213">
        <v>0.750926</v>
      </c>
      <c r="CV213">
        <v>104.334</v>
      </c>
      <c r="CW213">
        <v>103.743</v>
      </c>
    </row>
    <row r="214" spans="1:101">
      <c r="A214">
        <v>200</v>
      </c>
      <c r="B214">
        <v>1550837080.3</v>
      </c>
      <c r="C214">
        <v>579.599999904633</v>
      </c>
      <c r="D214" t="s">
        <v>608</v>
      </c>
      <c r="E214" t="s">
        <v>609</v>
      </c>
      <c r="F214">
        <f>J214+I214+M214*K214</f>
        <v>0</v>
      </c>
      <c r="G214">
        <f>(1000*AM214)/(L214*(AO214+273.15))</f>
        <v>0</v>
      </c>
      <c r="H214">
        <f>((G214*F214*(1-(AJ214/1000)))/(100*K214))*(BE214/60)</f>
        <v>0</v>
      </c>
      <c r="I214" t="s">
        <v>197</v>
      </c>
      <c r="J214" t="s">
        <v>198</v>
      </c>
      <c r="K214" t="s">
        <v>199</v>
      </c>
      <c r="L214" t="s">
        <v>200</v>
      </c>
      <c r="M214" t="s">
        <v>201</v>
      </c>
      <c r="N214" t="s">
        <v>202</v>
      </c>
      <c r="O214" t="s">
        <v>203</v>
      </c>
      <c r="Q214">
        <v>1550837080.3</v>
      </c>
      <c r="R214">
        <f>AL214*Y214*(AJ214-AK214)/(100*AF214*(1000-Y214*AJ214))</f>
        <v>0</v>
      </c>
      <c r="S214">
        <f>AL214*Y214*(AI214-AH214*(1000-Y214*AK214)/(1000-Y214*AJ214))/(100*AF214)</f>
        <v>0</v>
      </c>
      <c r="T214">
        <f>(U214/V214*100)</f>
        <v>0</v>
      </c>
      <c r="U214">
        <f>AJ214*(AM214+AN214)/1000</f>
        <v>0</v>
      </c>
      <c r="V214">
        <f>0.61365*exp(17.502*AO214/(240.97+AO214))</f>
        <v>0</v>
      </c>
      <c r="W214">
        <v>154</v>
      </c>
      <c r="X214">
        <v>11</v>
      </c>
      <c r="Y214">
        <f>IF(W214*$H$11&gt;=AA214,1.0,(AA214/(AA214-W214*$H$11)))</f>
        <v>0</v>
      </c>
      <c r="Z214">
        <f>(Y214-1)*100</f>
        <v>0</v>
      </c>
      <c r="AA214">
        <f>MAX(0,($B$11+$C$11*AR214)/(1+$D$11*AR214)*AM214/(AO214+273)*$E$11)</f>
        <v>0</v>
      </c>
      <c r="AB214">
        <f>$B$9*AS214+$C$9*AT214</f>
        <v>0</v>
      </c>
      <c r="AC214">
        <f>AB214*AD214</f>
        <v>0</v>
      </c>
      <c r="AD214">
        <f>($B$9*$D$7+$C$9*$D$7)/($B$9+$C$9)</f>
        <v>0</v>
      </c>
      <c r="AE214">
        <f>($B$9*$K$7+$C$9*$K$7)/($B$9+$C$9)</f>
        <v>0</v>
      </c>
      <c r="AF214">
        <v>10</v>
      </c>
      <c r="AG214">
        <v>1550837080.3</v>
      </c>
      <c r="AH214">
        <v>399.687</v>
      </c>
      <c r="AI214">
        <v>398.905</v>
      </c>
      <c r="AJ214">
        <v>7.4784</v>
      </c>
      <c r="AK214">
        <v>3.00413</v>
      </c>
      <c r="AL214">
        <v>1409.4</v>
      </c>
      <c r="AM214">
        <v>99.4616</v>
      </c>
      <c r="AN214">
        <v>0.0222603</v>
      </c>
      <c r="AO214">
        <v>4.02839</v>
      </c>
      <c r="AP214">
        <v>999.9</v>
      </c>
      <c r="AQ214">
        <v>999.9</v>
      </c>
      <c r="AR214">
        <v>10006.9</v>
      </c>
      <c r="AS214">
        <v>0</v>
      </c>
      <c r="AT214">
        <v>1.1915</v>
      </c>
      <c r="AU214">
        <v>0</v>
      </c>
      <c r="AV214" t="s">
        <v>204</v>
      </c>
      <c r="AW214">
        <v>0</v>
      </c>
      <c r="AX214">
        <v>-1.442</v>
      </c>
      <c r="AY214">
        <v>-0.036</v>
      </c>
      <c r="AZ214">
        <v>0</v>
      </c>
      <c r="BA214">
        <v>0</v>
      </c>
      <c r="BB214">
        <v>0</v>
      </c>
      <c r="BC214">
        <v>0</v>
      </c>
      <c r="BD214">
        <v>402.317401639344</v>
      </c>
      <c r="BE214">
        <v>0.593255722504365</v>
      </c>
      <c r="BF214">
        <v>0.208140820073619</v>
      </c>
      <c r="BG214">
        <v>-1</v>
      </c>
      <c r="BH214">
        <v>0</v>
      </c>
      <c r="BI214">
        <v>0</v>
      </c>
      <c r="BJ214" t="s">
        <v>205</v>
      </c>
      <c r="BK214">
        <v>1.88462</v>
      </c>
      <c r="BL214">
        <v>1.88158</v>
      </c>
      <c r="BM214">
        <v>1.8831</v>
      </c>
      <c r="BN214">
        <v>1.88187</v>
      </c>
      <c r="BO214">
        <v>1.8837</v>
      </c>
      <c r="BP214">
        <v>1.88309</v>
      </c>
      <c r="BQ214">
        <v>1.88477</v>
      </c>
      <c r="BR214">
        <v>1.88229</v>
      </c>
      <c r="BS214" t="s">
        <v>206</v>
      </c>
      <c r="BT214" t="s">
        <v>17</v>
      </c>
      <c r="BU214" t="s">
        <v>17</v>
      </c>
      <c r="BV214" t="s">
        <v>17</v>
      </c>
      <c r="BW214" t="s">
        <v>207</v>
      </c>
      <c r="BX214" t="s">
        <v>208</v>
      </c>
      <c r="BY214" t="s">
        <v>209</v>
      </c>
      <c r="BZ214" t="s">
        <v>209</v>
      </c>
      <c r="CA214" t="s">
        <v>209</v>
      </c>
      <c r="CB214" t="s">
        <v>209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1295.37</v>
      </c>
      <c r="CJ214">
        <v>1.25623</v>
      </c>
      <c r="CK214">
        <v>4.69574</v>
      </c>
      <c r="CL214">
        <v>7.16826</v>
      </c>
      <c r="CM214">
        <v>30.0006</v>
      </c>
      <c r="CN214">
        <v>6.98429</v>
      </c>
      <c r="CO214">
        <v>7.22223</v>
      </c>
      <c r="CP214">
        <v>-1</v>
      </c>
      <c r="CQ214">
        <v>100</v>
      </c>
      <c r="CR214">
        <v>73.32</v>
      </c>
      <c r="CS214">
        <v>-999.9</v>
      </c>
      <c r="CT214">
        <v>400</v>
      </c>
      <c r="CU214">
        <v>0.64115</v>
      </c>
      <c r="CV214">
        <v>104.333</v>
      </c>
      <c r="CW214">
        <v>103.742</v>
      </c>
    </row>
    <row r="215" spans="1:101">
      <c r="A215">
        <v>201</v>
      </c>
      <c r="B215">
        <v>1550837082.3</v>
      </c>
      <c r="C215">
        <v>581.599999904633</v>
      </c>
      <c r="D215" t="s">
        <v>610</v>
      </c>
      <c r="E215" t="s">
        <v>611</v>
      </c>
      <c r="F215">
        <f>J215+I215+M215*K215</f>
        <v>0</v>
      </c>
      <c r="G215">
        <f>(1000*AM215)/(L215*(AO215+273.15))</f>
        <v>0</v>
      </c>
      <c r="H215">
        <f>((G215*F215*(1-(AJ215/1000)))/(100*K215))*(BE215/60)</f>
        <v>0</v>
      </c>
      <c r="I215" t="s">
        <v>197</v>
      </c>
      <c r="J215" t="s">
        <v>198</v>
      </c>
      <c r="K215" t="s">
        <v>199</v>
      </c>
      <c r="L215" t="s">
        <v>200</v>
      </c>
      <c r="M215" t="s">
        <v>201</v>
      </c>
      <c r="N215" t="s">
        <v>202</v>
      </c>
      <c r="O215" t="s">
        <v>203</v>
      </c>
      <c r="Q215">
        <v>1550837082.3</v>
      </c>
      <c r="R215">
        <f>AL215*Y215*(AJ215-AK215)/(100*AF215*(1000-Y215*AJ215))</f>
        <v>0</v>
      </c>
      <c r="S215">
        <f>AL215*Y215*(AI215-AH215*(1000-Y215*AK215)/(1000-Y215*AJ215))/(100*AF215)</f>
        <v>0</v>
      </c>
      <c r="T215">
        <f>(U215/V215*100)</f>
        <v>0</v>
      </c>
      <c r="U215">
        <f>AJ215*(AM215+AN215)/1000</f>
        <v>0</v>
      </c>
      <c r="V215">
        <f>0.61365*exp(17.502*AO215/(240.97+AO215))</f>
        <v>0</v>
      </c>
      <c r="W215">
        <v>146</v>
      </c>
      <c r="X215">
        <v>10</v>
      </c>
      <c r="Y215">
        <f>IF(W215*$H$11&gt;=AA215,1.0,(AA215/(AA215-W215*$H$11)))</f>
        <v>0</v>
      </c>
      <c r="Z215">
        <f>(Y215-1)*100</f>
        <v>0</v>
      </c>
      <c r="AA215">
        <f>MAX(0,($B$11+$C$11*AR215)/(1+$D$11*AR215)*AM215/(AO215+273)*$E$11)</f>
        <v>0</v>
      </c>
      <c r="AB215">
        <f>$B$9*AS215+$C$9*AT215</f>
        <v>0</v>
      </c>
      <c r="AC215">
        <f>AB215*AD215</f>
        <v>0</v>
      </c>
      <c r="AD215">
        <f>($B$9*$D$7+$C$9*$D$7)/($B$9+$C$9)</f>
        <v>0</v>
      </c>
      <c r="AE215">
        <f>($B$9*$K$7+$C$9*$K$7)/($B$9+$C$9)</f>
        <v>0</v>
      </c>
      <c r="AF215">
        <v>10</v>
      </c>
      <c r="AG215">
        <v>1550837082.3</v>
      </c>
      <c r="AH215">
        <v>399.693</v>
      </c>
      <c r="AI215">
        <v>398.886</v>
      </c>
      <c r="AJ215">
        <v>7.49161</v>
      </c>
      <c r="AK215">
        <v>3.00407</v>
      </c>
      <c r="AL215">
        <v>1409.42</v>
      </c>
      <c r="AM215">
        <v>99.4607</v>
      </c>
      <c r="AN215">
        <v>0.0222433</v>
      </c>
      <c r="AO215">
        <v>4.04233</v>
      </c>
      <c r="AP215">
        <v>999.9</v>
      </c>
      <c r="AQ215">
        <v>999.9</v>
      </c>
      <c r="AR215">
        <v>9986.25</v>
      </c>
      <c r="AS215">
        <v>0</v>
      </c>
      <c r="AT215">
        <v>1.19561</v>
      </c>
      <c r="AU215">
        <v>0</v>
      </c>
      <c r="AV215" t="s">
        <v>204</v>
      </c>
      <c r="AW215">
        <v>0</v>
      </c>
      <c r="AX215">
        <v>-1.442</v>
      </c>
      <c r="AY215">
        <v>-0.036</v>
      </c>
      <c r="AZ215">
        <v>0</v>
      </c>
      <c r="BA215">
        <v>0</v>
      </c>
      <c r="BB215">
        <v>0</v>
      </c>
      <c r="BC215">
        <v>0</v>
      </c>
      <c r="BD215">
        <v>402.33118852459</v>
      </c>
      <c r="BE215">
        <v>0.660796045218294</v>
      </c>
      <c r="BF215">
        <v>0.219394447228894</v>
      </c>
      <c r="BG215">
        <v>-1</v>
      </c>
      <c r="BH215">
        <v>0</v>
      </c>
      <c r="BI215">
        <v>0</v>
      </c>
      <c r="BJ215" t="s">
        <v>205</v>
      </c>
      <c r="BK215">
        <v>1.88461</v>
      </c>
      <c r="BL215">
        <v>1.88158</v>
      </c>
      <c r="BM215">
        <v>1.8831</v>
      </c>
      <c r="BN215">
        <v>1.88186</v>
      </c>
      <c r="BO215">
        <v>1.8837</v>
      </c>
      <c r="BP215">
        <v>1.88308</v>
      </c>
      <c r="BQ215">
        <v>1.88477</v>
      </c>
      <c r="BR215">
        <v>1.88229</v>
      </c>
      <c r="BS215" t="s">
        <v>206</v>
      </c>
      <c r="BT215" t="s">
        <v>17</v>
      </c>
      <c r="BU215" t="s">
        <v>17</v>
      </c>
      <c r="BV215" t="s">
        <v>17</v>
      </c>
      <c r="BW215" t="s">
        <v>207</v>
      </c>
      <c r="BX215" t="s">
        <v>208</v>
      </c>
      <c r="BY215" t="s">
        <v>209</v>
      </c>
      <c r="BZ215" t="s">
        <v>209</v>
      </c>
      <c r="CA215" t="s">
        <v>209</v>
      </c>
      <c r="CB215" t="s">
        <v>209</v>
      </c>
      <c r="CC215">
        <v>5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1301.41</v>
      </c>
      <c r="CJ215">
        <v>1.25623</v>
      </c>
      <c r="CK215">
        <v>4.69976</v>
      </c>
      <c r="CL215">
        <v>7.16955</v>
      </c>
      <c r="CM215">
        <v>30.0006</v>
      </c>
      <c r="CN215">
        <v>6.98584</v>
      </c>
      <c r="CO215">
        <v>7.22386</v>
      </c>
      <c r="CP215">
        <v>-1</v>
      </c>
      <c r="CQ215">
        <v>100</v>
      </c>
      <c r="CR215">
        <v>73.32</v>
      </c>
      <c r="CS215">
        <v>-999.9</v>
      </c>
      <c r="CT215">
        <v>400</v>
      </c>
      <c r="CU215">
        <v>0.541688</v>
      </c>
      <c r="CV215">
        <v>104.333</v>
      </c>
      <c r="CW215">
        <v>103.741</v>
      </c>
    </row>
    <row r="216" spans="1:101">
      <c r="A216">
        <v>202</v>
      </c>
      <c r="B216">
        <v>1550837084.3</v>
      </c>
      <c r="C216">
        <v>583.599999904633</v>
      </c>
      <c r="D216" t="s">
        <v>612</v>
      </c>
      <c r="E216" t="s">
        <v>613</v>
      </c>
      <c r="F216">
        <f>J216+I216+M216*K216</f>
        <v>0</v>
      </c>
      <c r="G216">
        <f>(1000*AM216)/(L216*(AO216+273.15))</f>
        <v>0</v>
      </c>
      <c r="H216">
        <f>((G216*F216*(1-(AJ216/1000)))/(100*K216))*(BE216/60)</f>
        <v>0</v>
      </c>
      <c r="I216" t="s">
        <v>197</v>
      </c>
      <c r="J216" t="s">
        <v>198</v>
      </c>
      <c r="K216" t="s">
        <v>199</v>
      </c>
      <c r="L216" t="s">
        <v>200</v>
      </c>
      <c r="M216" t="s">
        <v>201</v>
      </c>
      <c r="N216" t="s">
        <v>202</v>
      </c>
      <c r="O216" t="s">
        <v>203</v>
      </c>
      <c r="Q216">
        <v>1550837084.3</v>
      </c>
      <c r="R216">
        <f>AL216*Y216*(AJ216-AK216)/(100*AF216*(1000-Y216*AJ216))</f>
        <v>0</v>
      </c>
      <c r="S216">
        <f>AL216*Y216*(AI216-AH216*(1000-Y216*AK216)/(1000-Y216*AJ216))/(100*AF216)</f>
        <v>0</v>
      </c>
      <c r="T216">
        <f>(U216/V216*100)</f>
        <v>0</v>
      </c>
      <c r="U216">
        <f>AJ216*(AM216+AN216)/1000</f>
        <v>0</v>
      </c>
      <c r="V216">
        <f>0.61365*exp(17.502*AO216/(240.97+AO216))</f>
        <v>0</v>
      </c>
      <c r="W216">
        <v>139</v>
      </c>
      <c r="X216">
        <v>10</v>
      </c>
      <c r="Y216">
        <f>IF(W216*$H$11&gt;=AA216,1.0,(AA216/(AA216-W216*$H$11)))</f>
        <v>0</v>
      </c>
      <c r="Z216">
        <f>(Y216-1)*100</f>
        <v>0</v>
      </c>
      <c r="AA216">
        <f>MAX(0,($B$11+$C$11*AR216)/(1+$D$11*AR216)*AM216/(AO216+273)*$E$11)</f>
        <v>0</v>
      </c>
      <c r="AB216">
        <f>$B$9*AS216+$C$9*AT216</f>
        <v>0</v>
      </c>
      <c r="AC216">
        <f>AB216*AD216</f>
        <v>0</v>
      </c>
      <c r="AD216">
        <f>($B$9*$D$7+$C$9*$D$7)/($B$9+$C$9)</f>
        <v>0</v>
      </c>
      <c r="AE216">
        <f>($B$9*$K$7+$C$9*$K$7)/($B$9+$C$9)</f>
        <v>0</v>
      </c>
      <c r="AF216">
        <v>10</v>
      </c>
      <c r="AG216">
        <v>1550837084.3</v>
      </c>
      <c r="AH216">
        <v>399.752</v>
      </c>
      <c r="AI216">
        <v>398.899</v>
      </c>
      <c r="AJ216">
        <v>7.49908</v>
      </c>
      <c r="AK216">
        <v>3.00389</v>
      </c>
      <c r="AL216">
        <v>1409.66</v>
      </c>
      <c r="AM216">
        <v>99.4597</v>
      </c>
      <c r="AN216">
        <v>0.0222548</v>
      </c>
      <c r="AO216">
        <v>4.04544</v>
      </c>
      <c r="AP216">
        <v>999.9</v>
      </c>
      <c r="AQ216">
        <v>999.9</v>
      </c>
      <c r="AR216">
        <v>10006.9</v>
      </c>
      <c r="AS216">
        <v>0</v>
      </c>
      <c r="AT216">
        <v>1.2367</v>
      </c>
      <c r="AU216">
        <v>0</v>
      </c>
      <c r="AV216" t="s">
        <v>204</v>
      </c>
      <c r="AW216">
        <v>0</v>
      </c>
      <c r="AX216">
        <v>-1.442</v>
      </c>
      <c r="AY216">
        <v>-0.036</v>
      </c>
      <c r="AZ216">
        <v>0</v>
      </c>
      <c r="BA216">
        <v>0</v>
      </c>
      <c r="BB216">
        <v>0</v>
      </c>
      <c r="BC216">
        <v>0</v>
      </c>
      <c r="BD216">
        <v>402.345196721311</v>
      </c>
      <c r="BE216">
        <v>0.725329438472584</v>
      </c>
      <c r="BF216">
        <v>0.229791375066218</v>
      </c>
      <c r="BG216">
        <v>-1</v>
      </c>
      <c r="BH216">
        <v>0</v>
      </c>
      <c r="BI216">
        <v>0</v>
      </c>
      <c r="BJ216" t="s">
        <v>205</v>
      </c>
      <c r="BK216">
        <v>1.88461</v>
      </c>
      <c r="BL216">
        <v>1.88158</v>
      </c>
      <c r="BM216">
        <v>1.88311</v>
      </c>
      <c r="BN216">
        <v>1.88186</v>
      </c>
      <c r="BO216">
        <v>1.88371</v>
      </c>
      <c r="BP216">
        <v>1.88308</v>
      </c>
      <c r="BQ216">
        <v>1.88477</v>
      </c>
      <c r="BR216">
        <v>1.88227</v>
      </c>
      <c r="BS216" t="s">
        <v>206</v>
      </c>
      <c r="BT216" t="s">
        <v>17</v>
      </c>
      <c r="BU216" t="s">
        <v>17</v>
      </c>
      <c r="BV216" t="s">
        <v>17</v>
      </c>
      <c r="BW216" t="s">
        <v>207</v>
      </c>
      <c r="BX216" t="s">
        <v>208</v>
      </c>
      <c r="BY216" t="s">
        <v>209</v>
      </c>
      <c r="BZ216" t="s">
        <v>209</v>
      </c>
      <c r="CA216" t="s">
        <v>209</v>
      </c>
      <c r="CB216" t="s">
        <v>209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1306.25</v>
      </c>
      <c r="CJ216">
        <v>1.25623</v>
      </c>
      <c r="CK216">
        <v>4.70374</v>
      </c>
      <c r="CL216">
        <v>7.17111</v>
      </c>
      <c r="CM216">
        <v>30.0008</v>
      </c>
      <c r="CN216">
        <v>6.98711</v>
      </c>
      <c r="CO216">
        <v>7.22593</v>
      </c>
      <c r="CP216">
        <v>-1</v>
      </c>
      <c r="CQ216">
        <v>100</v>
      </c>
      <c r="CR216">
        <v>73.32</v>
      </c>
      <c r="CS216">
        <v>-999.9</v>
      </c>
      <c r="CT216">
        <v>400</v>
      </c>
      <c r="CU216">
        <v>0.439659</v>
      </c>
      <c r="CV216">
        <v>104.332</v>
      </c>
      <c r="CW216">
        <v>103.74</v>
      </c>
    </row>
    <row r="217" spans="1:101">
      <c r="A217">
        <v>203</v>
      </c>
      <c r="B217">
        <v>1550837086.3</v>
      </c>
      <c r="C217">
        <v>585.599999904633</v>
      </c>
      <c r="D217" t="s">
        <v>614</v>
      </c>
      <c r="E217" t="s">
        <v>615</v>
      </c>
      <c r="F217">
        <f>J217+I217+M217*K217</f>
        <v>0</v>
      </c>
      <c r="G217">
        <f>(1000*AM217)/(L217*(AO217+273.15))</f>
        <v>0</v>
      </c>
      <c r="H217">
        <f>((G217*F217*(1-(AJ217/1000)))/(100*K217))*(BE217/60)</f>
        <v>0</v>
      </c>
      <c r="I217" t="s">
        <v>197</v>
      </c>
      <c r="J217" t="s">
        <v>198</v>
      </c>
      <c r="K217" t="s">
        <v>199</v>
      </c>
      <c r="L217" t="s">
        <v>200</v>
      </c>
      <c r="M217" t="s">
        <v>201</v>
      </c>
      <c r="N217" t="s">
        <v>202</v>
      </c>
      <c r="O217" t="s">
        <v>203</v>
      </c>
      <c r="Q217">
        <v>1550837086.3</v>
      </c>
      <c r="R217">
        <f>AL217*Y217*(AJ217-AK217)/(100*AF217*(1000-Y217*AJ217))</f>
        <v>0</v>
      </c>
      <c r="S217">
        <f>AL217*Y217*(AI217-AH217*(1000-Y217*AK217)/(1000-Y217*AJ217))/(100*AF217)</f>
        <v>0</v>
      </c>
      <c r="T217">
        <f>(U217/V217*100)</f>
        <v>0</v>
      </c>
      <c r="U217">
        <f>AJ217*(AM217+AN217)/1000</f>
        <v>0</v>
      </c>
      <c r="V217">
        <f>0.61365*exp(17.502*AO217/(240.97+AO217))</f>
        <v>0</v>
      </c>
      <c r="W217">
        <v>155</v>
      </c>
      <c r="X217">
        <v>11</v>
      </c>
      <c r="Y217">
        <f>IF(W217*$H$11&gt;=AA217,1.0,(AA217/(AA217-W217*$H$11)))</f>
        <v>0</v>
      </c>
      <c r="Z217">
        <f>(Y217-1)*100</f>
        <v>0</v>
      </c>
      <c r="AA217">
        <f>MAX(0,($B$11+$C$11*AR217)/(1+$D$11*AR217)*AM217/(AO217+273)*$E$11)</f>
        <v>0</v>
      </c>
      <c r="AB217">
        <f>$B$9*AS217+$C$9*AT217</f>
        <v>0</v>
      </c>
      <c r="AC217">
        <f>AB217*AD217</f>
        <v>0</v>
      </c>
      <c r="AD217">
        <f>($B$9*$D$7+$C$9*$D$7)/($B$9+$C$9)</f>
        <v>0</v>
      </c>
      <c r="AE217">
        <f>($B$9*$K$7+$C$9*$K$7)/($B$9+$C$9)</f>
        <v>0</v>
      </c>
      <c r="AF217">
        <v>10</v>
      </c>
      <c r="AG217">
        <v>1550837086.3</v>
      </c>
      <c r="AH217">
        <v>399.76</v>
      </c>
      <c r="AI217">
        <v>398.899</v>
      </c>
      <c r="AJ217">
        <v>7.50229</v>
      </c>
      <c r="AK217">
        <v>3.00274</v>
      </c>
      <c r="AL217">
        <v>1409.86</v>
      </c>
      <c r="AM217">
        <v>99.4613</v>
      </c>
      <c r="AN217">
        <v>0.0222345</v>
      </c>
      <c r="AO217">
        <v>4.03921</v>
      </c>
      <c r="AP217">
        <v>999.9</v>
      </c>
      <c r="AQ217">
        <v>999.9</v>
      </c>
      <c r="AR217">
        <v>10016.2</v>
      </c>
      <c r="AS217">
        <v>0</v>
      </c>
      <c r="AT217">
        <v>1.25587</v>
      </c>
      <c r="AU217">
        <v>0</v>
      </c>
      <c r="AV217" t="s">
        <v>204</v>
      </c>
      <c r="AW217">
        <v>0</v>
      </c>
      <c r="AX217">
        <v>-1.442</v>
      </c>
      <c r="AY217">
        <v>-0.036</v>
      </c>
      <c r="AZ217">
        <v>0</v>
      </c>
      <c r="BA217">
        <v>0</v>
      </c>
      <c r="BB217">
        <v>0</v>
      </c>
      <c r="BC217">
        <v>0</v>
      </c>
      <c r="BD217">
        <v>402.361934426229</v>
      </c>
      <c r="BE217">
        <v>0.784590097845131</v>
      </c>
      <c r="BF217">
        <v>0.240666892357734</v>
      </c>
      <c r="BG217">
        <v>-1</v>
      </c>
      <c r="BH217">
        <v>0</v>
      </c>
      <c r="BI217">
        <v>0</v>
      </c>
      <c r="BJ217" t="s">
        <v>205</v>
      </c>
      <c r="BK217">
        <v>1.88461</v>
      </c>
      <c r="BL217">
        <v>1.88158</v>
      </c>
      <c r="BM217">
        <v>1.88312</v>
      </c>
      <c r="BN217">
        <v>1.88187</v>
      </c>
      <c r="BO217">
        <v>1.88372</v>
      </c>
      <c r="BP217">
        <v>1.88309</v>
      </c>
      <c r="BQ217">
        <v>1.88477</v>
      </c>
      <c r="BR217">
        <v>1.88227</v>
      </c>
      <c r="BS217" t="s">
        <v>206</v>
      </c>
      <c r="BT217" t="s">
        <v>17</v>
      </c>
      <c r="BU217" t="s">
        <v>17</v>
      </c>
      <c r="BV217" t="s">
        <v>17</v>
      </c>
      <c r="BW217" t="s">
        <v>207</v>
      </c>
      <c r="BX217" t="s">
        <v>208</v>
      </c>
      <c r="BY217" t="s">
        <v>209</v>
      </c>
      <c r="BZ217" t="s">
        <v>209</v>
      </c>
      <c r="CA217" t="s">
        <v>209</v>
      </c>
      <c r="CB217" t="s">
        <v>209</v>
      </c>
      <c r="CC217">
        <v>5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1294.35</v>
      </c>
      <c r="CJ217">
        <v>1.25623</v>
      </c>
      <c r="CK217">
        <v>4.70762</v>
      </c>
      <c r="CL217">
        <v>7.17267</v>
      </c>
      <c r="CM217">
        <v>30.0008</v>
      </c>
      <c r="CN217">
        <v>6.98853</v>
      </c>
      <c r="CO217">
        <v>7.22798</v>
      </c>
      <c r="CP217">
        <v>-1</v>
      </c>
      <c r="CQ217">
        <v>100</v>
      </c>
      <c r="CR217">
        <v>72.9293</v>
      </c>
      <c r="CS217">
        <v>-999.9</v>
      </c>
      <c r="CT217">
        <v>400</v>
      </c>
      <c r="CU217">
        <v>0.344567</v>
      </c>
      <c r="CV217">
        <v>104.331</v>
      </c>
      <c r="CW217">
        <v>103.739</v>
      </c>
    </row>
    <row r="218" spans="1:101">
      <c r="A218">
        <v>204</v>
      </c>
      <c r="B218">
        <v>1550837088.3</v>
      </c>
      <c r="C218">
        <v>587.599999904633</v>
      </c>
      <c r="D218" t="s">
        <v>616</v>
      </c>
      <c r="E218" t="s">
        <v>617</v>
      </c>
      <c r="F218">
        <f>J218+I218+M218*K218</f>
        <v>0</v>
      </c>
      <c r="G218">
        <f>(1000*AM218)/(L218*(AO218+273.15))</f>
        <v>0</v>
      </c>
      <c r="H218">
        <f>((G218*F218*(1-(AJ218/1000)))/(100*K218))*(BE218/60)</f>
        <v>0</v>
      </c>
      <c r="I218" t="s">
        <v>197</v>
      </c>
      <c r="J218" t="s">
        <v>198</v>
      </c>
      <c r="K218" t="s">
        <v>199</v>
      </c>
      <c r="L218" t="s">
        <v>200</v>
      </c>
      <c r="M218" t="s">
        <v>201</v>
      </c>
      <c r="N218" t="s">
        <v>202</v>
      </c>
      <c r="O218" t="s">
        <v>203</v>
      </c>
      <c r="Q218">
        <v>1550837088.3</v>
      </c>
      <c r="R218">
        <f>AL218*Y218*(AJ218-AK218)/(100*AF218*(1000-Y218*AJ218))</f>
        <v>0</v>
      </c>
      <c r="S218">
        <f>AL218*Y218*(AI218-AH218*(1000-Y218*AK218)/(1000-Y218*AJ218))/(100*AF218)</f>
        <v>0</v>
      </c>
      <c r="T218">
        <f>(U218/V218*100)</f>
        <v>0</v>
      </c>
      <c r="U218">
        <f>AJ218*(AM218+AN218)/1000</f>
        <v>0</v>
      </c>
      <c r="V218">
        <f>0.61365*exp(17.502*AO218/(240.97+AO218))</f>
        <v>0</v>
      </c>
      <c r="W218">
        <v>162</v>
      </c>
      <c r="X218">
        <v>11</v>
      </c>
      <c r="Y218">
        <f>IF(W218*$H$11&gt;=AA218,1.0,(AA218/(AA218-W218*$H$11)))</f>
        <v>0</v>
      </c>
      <c r="Z218">
        <f>(Y218-1)*100</f>
        <v>0</v>
      </c>
      <c r="AA218">
        <f>MAX(0,($B$11+$C$11*AR218)/(1+$D$11*AR218)*AM218/(AO218+273)*$E$11)</f>
        <v>0</v>
      </c>
      <c r="AB218">
        <f>$B$9*AS218+$C$9*AT218</f>
        <v>0</v>
      </c>
      <c r="AC218">
        <f>AB218*AD218</f>
        <v>0</v>
      </c>
      <c r="AD218">
        <f>($B$9*$D$7+$C$9*$D$7)/($B$9+$C$9)</f>
        <v>0</v>
      </c>
      <c r="AE218">
        <f>($B$9*$K$7+$C$9*$K$7)/($B$9+$C$9)</f>
        <v>0</v>
      </c>
      <c r="AF218">
        <v>10</v>
      </c>
      <c r="AG218">
        <v>1550837088.3</v>
      </c>
      <c r="AH218">
        <v>399.786</v>
      </c>
      <c r="AI218">
        <v>398.889</v>
      </c>
      <c r="AJ218">
        <v>7.50361</v>
      </c>
      <c r="AK218">
        <v>3.00228</v>
      </c>
      <c r="AL218">
        <v>1409.74</v>
      </c>
      <c r="AM218">
        <v>99.4618</v>
      </c>
      <c r="AN218">
        <v>0.0222001</v>
      </c>
      <c r="AO218">
        <v>4.03161</v>
      </c>
      <c r="AP218">
        <v>999.9</v>
      </c>
      <c r="AQ218">
        <v>999.9</v>
      </c>
      <c r="AR218">
        <v>9982.5</v>
      </c>
      <c r="AS218">
        <v>0</v>
      </c>
      <c r="AT218">
        <v>1.22848</v>
      </c>
      <c r="AU218">
        <v>0</v>
      </c>
      <c r="AV218" t="s">
        <v>204</v>
      </c>
      <c r="AW218">
        <v>0</v>
      </c>
      <c r="AX218">
        <v>-1.442</v>
      </c>
      <c r="AY218">
        <v>-0.036</v>
      </c>
      <c r="AZ218">
        <v>0</v>
      </c>
      <c r="BA218">
        <v>0</v>
      </c>
      <c r="BB218">
        <v>0</v>
      </c>
      <c r="BC218">
        <v>0</v>
      </c>
      <c r="BD218">
        <v>402.381295081967</v>
      </c>
      <c r="BE218">
        <v>0.831073587094027</v>
      </c>
      <c r="BF218">
        <v>0.250115045284069</v>
      </c>
      <c r="BG218">
        <v>-1</v>
      </c>
      <c r="BH218">
        <v>0</v>
      </c>
      <c r="BI218">
        <v>0</v>
      </c>
      <c r="BJ218" t="s">
        <v>205</v>
      </c>
      <c r="BK218">
        <v>1.88461</v>
      </c>
      <c r="BL218">
        <v>1.88159</v>
      </c>
      <c r="BM218">
        <v>1.88312</v>
      </c>
      <c r="BN218">
        <v>1.88187</v>
      </c>
      <c r="BO218">
        <v>1.88373</v>
      </c>
      <c r="BP218">
        <v>1.88309</v>
      </c>
      <c r="BQ218">
        <v>1.88477</v>
      </c>
      <c r="BR218">
        <v>1.88228</v>
      </c>
      <c r="BS218" t="s">
        <v>206</v>
      </c>
      <c r="BT218" t="s">
        <v>17</v>
      </c>
      <c r="BU218" t="s">
        <v>17</v>
      </c>
      <c r="BV218" t="s">
        <v>17</v>
      </c>
      <c r="BW218" t="s">
        <v>207</v>
      </c>
      <c r="BX218" t="s">
        <v>208</v>
      </c>
      <c r="BY218" t="s">
        <v>209</v>
      </c>
      <c r="BZ218" t="s">
        <v>209</v>
      </c>
      <c r="CA218" t="s">
        <v>209</v>
      </c>
      <c r="CB218" t="s">
        <v>209</v>
      </c>
      <c r="CC218">
        <v>5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1289.39</v>
      </c>
      <c r="CJ218">
        <v>1.25623</v>
      </c>
      <c r="CK218">
        <v>4.71153</v>
      </c>
      <c r="CL218">
        <v>7.17422</v>
      </c>
      <c r="CM218">
        <v>30.0006</v>
      </c>
      <c r="CN218">
        <v>6.98981</v>
      </c>
      <c r="CO218">
        <v>7.23004</v>
      </c>
      <c r="CP218">
        <v>-1</v>
      </c>
      <c r="CQ218">
        <v>100</v>
      </c>
      <c r="CR218">
        <v>72.9293</v>
      </c>
      <c r="CS218">
        <v>-999.9</v>
      </c>
      <c r="CT218">
        <v>400</v>
      </c>
      <c r="CU218">
        <v>0.244986</v>
      </c>
      <c r="CV218">
        <v>104.33</v>
      </c>
      <c r="CW218">
        <v>103.738</v>
      </c>
    </row>
    <row r="219" spans="1:101">
      <c r="A219">
        <v>205</v>
      </c>
      <c r="B219">
        <v>1550837090.3</v>
      </c>
      <c r="C219">
        <v>589.599999904633</v>
      </c>
      <c r="D219" t="s">
        <v>618</v>
      </c>
      <c r="E219" t="s">
        <v>619</v>
      </c>
      <c r="F219">
        <f>J219+I219+M219*K219</f>
        <v>0</v>
      </c>
      <c r="G219">
        <f>(1000*AM219)/(L219*(AO219+273.15))</f>
        <v>0</v>
      </c>
      <c r="H219">
        <f>((G219*F219*(1-(AJ219/1000)))/(100*K219))*(BE219/60)</f>
        <v>0</v>
      </c>
      <c r="I219" t="s">
        <v>197</v>
      </c>
      <c r="J219" t="s">
        <v>198</v>
      </c>
      <c r="K219" t="s">
        <v>199</v>
      </c>
      <c r="L219" t="s">
        <v>200</v>
      </c>
      <c r="M219" t="s">
        <v>201</v>
      </c>
      <c r="N219" t="s">
        <v>202</v>
      </c>
      <c r="O219" t="s">
        <v>203</v>
      </c>
      <c r="Q219">
        <v>1550837090.3</v>
      </c>
      <c r="R219">
        <f>AL219*Y219*(AJ219-AK219)/(100*AF219*(1000-Y219*AJ219))</f>
        <v>0</v>
      </c>
      <c r="S219">
        <f>AL219*Y219*(AI219-AH219*(1000-Y219*AK219)/(1000-Y219*AJ219))/(100*AF219)</f>
        <v>0</v>
      </c>
      <c r="T219">
        <f>(U219/V219*100)</f>
        <v>0</v>
      </c>
      <c r="U219">
        <f>AJ219*(AM219+AN219)/1000</f>
        <v>0</v>
      </c>
      <c r="V219">
        <f>0.61365*exp(17.502*AO219/(240.97+AO219))</f>
        <v>0</v>
      </c>
      <c r="W219">
        <v>139</v>
      </c>
      <c r="X219">
        <v>10</v>
      </c>
      <c r="Y219">
        <f>IF(W219*$H$11&gt;=AA219,1.0,(AA219/(AA219-W219*$H$11)))</f>
        <v>0</v>
      </c>
      <c r="Z219">
        <f>(Y219-1)*100</f>
        <v>0</v>
      </c>
      <c r="AA219">
        <f>MAX(0,($B$11+$C$11*AR219)/(1+$D$11*AR219)*AM219/(AO219+273)*$E$11)</f>
        <v>0</v>
      </c>
      <c r="AB219">
        <f>$B$9*AS219+$C$9*AT219</f>
        <v>0</v>
      </c>
      <c r="AC219">
        <f>AB219*AD219</f>
        <v>0</v>
      </c>
      <c r="AD219">
        <f>($B$9*$D$7+$C$9*$D$7)/($B$9+$C$9)</f>
        <v>0</v>
      </c>
      <c r="AE219">
        <f>($B$9*$K$7+$C$9*$K$7)/($B$9+$C$9)</f>
        <v>0</v>
      </c>
      <c r="AF219">
        <v>10</v>
      </c>
      <c r="AG219">
        <v>1550837090.3</v>
      </c>
      <c r="AH219">
        <v>399.835</v>
      </c>
      <c r="AI219">
        <v>398.882</v>
      </c>
      <c r="AJ219">
        <v>7.50444</v>
      </c>
      <c r="AK219">
        <v>3.00203</v>
      </c>
      <c r="AL219">
        <v>1409.95</v>
      </c>
      <c r="AM219">
        <v>99.4603</v>
      </c>
      <c r="AN219">
        <v>0.0222639</v>
      </c>
      <c r="AO219">
        <v>4.02643</v>
      </c>
      <c r="AP219">
        <v>999.9</v>
      </c>
      <c r="AQ219">
        <v>999.9</v>
      </c>
      <c r="AR219">
        <v>10003.1</v>
      </c>
      <c r="AS219">
        <v>0</v>
      </c>
      <c r="AT219">
        <v>1.20931</v>
      </c>
      <c r="AU219">
        <v>0</v>
      </c>
      <c r="AV219" t="s">
        <v>204</v>
      </c>
      <c r="AW219">
        <v>0</v>
      </c>
      <c r="AX219">
        <v>-1.442</v>
      </c>
      <c r="AY219">
        <v>-0.036</v>
      </c>
      <c r="AZ219">
        <v>0</v>
      </c>
      <c r="BA219">
        <v>0</v>
      </c>
      <c r="BB219">
        <v>0</v>
      </c>
      <c r="BC219">
        <v>0</v>
      </c>
      <c r="BD219">
        <v>402.403409836066</v>
      </c>
      <c r="BE219">
        <v>0.865465912808421</v>
      </c>
      <c r="BF219">
        <v>0.257832381504789</v>
      </c>
      <c r="BG219">
        <v>-1</v>
      </c>
      <c r="BH219">
        <v>0</v>
      </c>
      <c r="BI219">
        <v>0</v>
      </c>
      <c r="BJ219" t="s">
        <v>205</v>
      </c>
      <c r="BK219">
        <v>1.88461</v>
      </c>
      <c r="BL219">
        <v>1.88159</v>
      </c>
      <c r="BM219">
        <v>1.8831</v>
      </c>
      <c r="BN219">
        <v>1.88187</v>
      </c>
      <c r="BO219">
        <v>1.88373</v>
      </c>
      <c r="BP219">
        <v>1.88309</v>
      </c>
      <c r="BQ219">
        <v>1.88477</v>
      </c>
      <c r="BR219">
        <v>1.88227</v>
      </c>
      <c r="BS219" t="s">
        <v>206</v>
      </c>
      <c r="BT219" t="s">
        <v>17</v>
      </c>
      <c r="BU219" t="s">
        <v>17</v>
      </c>
      <c r="BV219" t="s">
        <v>17</v>
      </c>
      <c r="BW219" t="s">
        <v>207</v>
      </c>
      <c r="BX219" t="s">
        <v>208</v>
      </c>
      <c r="BY219" t="s">
        <v>209</v>
      </c>
      <c r="BZ219" t="s">
        <v>209</v>
      </c>
      <c r="CA219" t="s">
        <v>209</v>
      </c>
      <c r="CB219" t="s">
        <v>209</v>
      </c>
      <c r="CC219">
        <v>5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1307.01</v>
      </c>
      <c r="CJ219">
        <v>1.25623</v>
      </c>
      <c r="CK219">
        <v>4.71534</v>
      </c>
      <c r="CL219">
        <v>7.17601</v>
      </c>
      <c r="CM219">
        <v>30.0006</v>
      </c>
      <c r="CN219">
        <v>6.99096</v>
      </c>
      <c r="CO219">
        <v>7.23212</v>
      </c>
      <c r="CP219">
        <v>-1</v>
      </c>
      <c r="CQ219">
        <v>100</v>
      </c>
      <c r="CR219">
        <v>72.9293</v>
      </c>
      <c r="CS219">
        <v>-999.9</v>
      </c>
      <c r="CT219">
        <v>400</v>
      </c>
      <c r="CU219">
        <v>0.150728</v>
      </c>
      <c r="CV219">
        <v>104.329</v>
      </c>
      <c r="CW219">
        <v>103.737</v>
      </c>
    </row>
    <row r="220" spans="1:101">
      <c r="A220">
        <v>206</v>
      </c>
      <c r="B220">
        <v>1550837092.3</v>
      </c>
      <c r="C220">
        <v>591.599999904633</v>
      </c>
      <c r="D220" t="s">
        <v>620</v>
      </c>
      <c r="E220" t="s">
        <v>621</v>
      </c>
      <c r="F220">
        <f>J220+I220+M220*K220</f>
        <v>0</v>
      </c>
      <c r="G220">
        <f>(1000*AM220)/(L220*(AO220+273.15))</f>
        <v>0</v>
      </c>
      <c r="H220">
        <f>((G220*F220*(1-(AJ220/1000)))/(100*K220))*(BE220/60)</f>
        <v>0</v>
      </c>
      <c r="I220" t="s">
        <v>197</v>
      </c>
      <c r="J220" t="s">
        <v>198</v>
      </c>
      <c r="K220" t="s">
        <v>199</v>
      </c>
      <c r="L220" t="s">
        <v>200</v>
      </c>
      <c r="M220" t="s">
        <v>201</v>
      </c>
      <c r="N220" t="s">
        <v>202</v>
      </c>
      <c r="O220" t="s">
        <v>203</v>
      </c>
      <c r="Q220">
        <v>1550837092.3</v>
      </c>
      <c r="R220">
        <f>AL220*Y220*(AJ220-AK220)/(100*AF220*(1000-Y220*AJ220))</f>
        <v>0</v>
      </c>
      <c r="S220">
        <f>AL220*Y220*(AI220-AH220*(1000-Y220*AK220)/(1000-Y220*AJ220))/(100*AF220)</f>
        <v>0</v>
      </c>
      <c r="T220">
        <f>(U220/V220*100)</f>
        <v>0</v>
      </c>
      <c r="U220">
        <f>AJ220*(AM220+AN220)/1000</f>
        <v>0</v>
      </c>
      <c r="V220">
        <f>0.61365*exp(17.502*AO220/(240.97+AO220))</f>
        <v>0</v>
      </c>
      <c r="W220">
        <v>121</v>
      </c>
      <c r="X220">
        <v>9</v>
      </c>
      <c r="Y220">
        <f>IF(W220*$H$11&gt;=AA220,1.0,(AA220/(AA220-W220*$H$11)))</f>
        <v>0</v>
      </c>
      <c r="Z220">
        <f>(Y220-1)*100</f>
        <v>0</v>
      </c>
      <c r="AA220">
        <f>MAX(0,($B$11+$C$11*AR220)/(1+$D$11*AR220)*AM220/(AO220+273)*$E$11)</f>
        <v>0</v>
      </c>
      <c r="AB220">
        <f>$B$9*AS220+$C$9*AT220</f>
        <v>0</v>
      </c>
      <c r="AC220">
        <f>AB220*AD220</f>
        <v>0</v>
      </c>
      <c r="AD220">
        <f>($B$9*$D$7+$C$9*$D$7)/($B$9+$C$9)</f>
        <v>0</v>
      </c>
      <c r="AE220">
        <f>($B$9*$K$7+$C$9*$K$7)/($B$9+$C$9)</f>
        <v>0</v>
      </c>
      <c r="AF220">
        <v>10</v>
      </c>
      <c r="AG220">
        <v>1550837092.3</v>
      </c>
      <c r="AH220">
        <v>399.873</v>
      </c>
      <c r="AI220">
        <v>398.863</v>
      </c>
      <c r="AJ220">
        <v>7.50329</v>
      </c>
      <c r="AK220">
        <v>3.00148</v>
      </c>
      <c r="AL220">
        <v>1410.02</v>
      </c>
      <c r="AM220">
        <v>99.4604</v>
      </c>
      <c r="AN220">
        <v>0.0222689</v>
      </c>
      <c r="AO220">
        <v>4.01365</v>
      </c>
      <c r="AP220">
        <v>999.9</v>
      </c>
      <c r="AQ220">
        <v>999.9</v>
      </c>
      <c r="AR220">
        <v>10015.6</v>
      </c>
      <c r="AS220">
        <v>0</v>
      </c>
      <c r="AT220">
        <v>1.2367</v>
      </c>
      <c r="AU220">
        <v>0</v>
      </c>
      <c r="AV220" t="s">
        <v>204</v>
      </c>
      <c r="AW220">
        <v>0</v>
      </c>
      <c r="AX220">
        <v>-1.442</v>
      </c>
      <c r="AY220">
        <v>-0.036</v>
      </c>
      <c r="AZ220">
        <v>0</v>
      </c>
      <c r="BA220">
        <v>0</v>
      </c>
      <c r="BB220">
        <v>0</v>
      </c>
      <c r="BC220">
        <v>0</v>
      </c>
      <c r="BD220">
        <v>402.427639344262</v>
      </c>
      <c r="BE220">
        <v>0.894917404938923</v>
      </c>
      <c r="BF220">
        <v>0.264878353322021</v>
      </c>
      <c r="BG220">
        <v>-1</v>
      </c>
      <c r="BH220">
        <v>0</v>
      </c>
      <c r="BI220">
        <v>0</v>
      </c>
      <c r="BJ220" t="s">
        <v>205</v>
      </c>
      <c r="BK220">
        <v>1.88461</v>
      </c>
      <c r="BL220">
        <v>1.88157</v>
      </c>
      <c r="BM220">
        <v>1.88311</v>
      </c>
      <c r="BN220">
        <v>1.88187</v>
      </c>
      <c r="BO220">
        <v>1.88372</v>
      </c>
      <c r="BP220">
        <v>1.88309</v>
      </c>
      <c r="BQ220">
        <v>1.88477</v>
      </c>
      <c r="BR220">
        <v>1.88226</v>
      </c>
      <c r="BS220" t="s">
        <v>206</v>
      </c>
      <c r="BT220" t="s">
        <v>17</v>
      </c>
      <c r="BU220" t="s">
        <v>17</v>
      </c>
      <c r="BV220" t="s">
        <v>17</v>
      </c>
      <c r="BW220" t="s">
        <v>207</v>
      </c>
      <c r="BX220" t="s">
        <v>208</v>
      </c>
      <c r="BY220" t="s">
        <v>209</v>
      </c>
      <c r="BZ220" t="s">
        <v>209</v>
      </c>
      <c r="CA220" t="s">
        <v>209</v>
      </c>
      <c r="CB220" t="s">
        <v>209</v>
      </c>
      <c r="CC220">
        <v>5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1320.17</v>
      </c>
      <c r="CJ220">
        <v>1.25623</v>
      </c>
      <c r="CK220">
        <v>4.71875</v>
      </c>
      <c r="CL220">
        <v>7.17757</v>
      </c>
      <c r="CM220">
        <v>30.0007</v>
      </c>
      <c r="CN220">
        <v>6.99226</v>
      </c>
      <c r="CO220">
        <v>7.23419</v>
      </c>
      <c r="CP220">
        <v>-1</v>
      </c>
      <c r="CQ220">
        <v>100</v>
      </c>
      <c r="CR220">
        <v>72.9293</v>
      </c>
      <c r="CS220">
        <v>-999.9</v>
      </c>
      <c r="CT220">
        <v>400</v>
      </c>
      <c r="CU220">
        <v>0.0547855</v>
      </c>
      <c r="CV220">
        <v>104.328</v>
      </c>
      <c r="CW220">
        <v>103.736</v>
      </c>
    </row>
    <row r="221" spans="1:101">
      <c r="A221">
        <v>207</v>
      </c>
      <c r="B221">
        <v>1550837094.3</v>
      </c>
      <c r="C221">
        <v>593.599999904633</v>
      </c>
      <c r="D221" t="s">
        <v>622</v>
      </c>
      <c r="E221" t="s">
        <v>623</v>
      </c>
      <c r="F221">
        <f>J221+I221+M221*K221</f>
        <v>0</v>
      </c>
      <c r="G221">
        <f>(1000*AM221)/(L221*(AO221+273.15))</f>
        <v>0</v>
      </c>
      <c r="H221">
        <f>((G221*F221*(1-(AJ221/1000)))/(100*K221))*(BE221/60)</f>
        <v>0</v>
      </c>
      <c r="I221" t="s">
        <v>197</v>
      </c>
      <c r="J221" t="s">
        <v>198</v>
      </c>
      <c r="K221" t="s">
        <v>199</v>
      </c>
      <c r="L221" t="s">
        <v>200</v>
      </c>
      <c r="M221" t="s">
        <v>201</v>
      </c>
      <c r="N221" t="s">
        <v>202</v>
      </c>
      <c r="O221" t="s">
        <v>203</v>
      </c>
      <c r="Q221">
        <v>1550837094.3</v>
      </c>
      <c r="R221">
        <f>AL221*Y221*(AJ221-AK221)/(100*AF221*(1000-Y221*AJ221))</f>
        <v>0</v>
      </c>
      <c r="S221">
        <f>AL221*Y221*(AI221-AH221*(1000-Y221*AK221)/(1000-Y221*AJ221))/(100*AF221)</f>
        <v>0</v>
      </c>
      <c r="T221">
        <f>(U221/V221*100)</f>
        <v>0</v>
      </c>
      <c r="U221">
        <f>AJ221*(AM221+AN221)/1000</f>
        <v>0</v>
      </c>
      <c r="V221">
        <f>0.61365*exp(17.502*AO221/(240.97+AO221))</f>
        <v>0</v>
      </c>
      <c r="W221">
        <v>150</v>
      </c>
      <c r="X221">
        <v>11</v>
      </c>
      <c r="Y221">
        <f>IF(W221*$H$11&gt;=AA221,1.0,(AA221/(AA221-W221*$H$11)))</f>
        <v>0</v>
      </c>
      <c r="Z221">
        <f>(Y221-1)*100</f>
        <v>0</v>
      </c>
      <c r="AA221">
        <f>MAX(0,($B$11+$C$11*AR221)/(1+$D$11*AR221)*AM221/(AO221+273)*$E$11)</f>
        <v>0</v>
      </c>
      <c r="AB221">
        <f>$B$9*AS221+$C$9*AT221</f>
        <v>0</v>
      </c>
      <c r="AC221">
        <f>AB221*AD221</f>
        <v>0</v>
      </c>
      <c r="AD221">
        <f>($B$9*$D$7+$C$9*$D$7)/($B$9+$C$9)</f>
        <v>0</v>
      </c>
      <c r="AE221">
        <f>($B$9*$K$7+$C$9*$K$7)/($B$9+$C$9)</f>
        <v>0</v>
      </c>
      <c r="AF221">
        <v>10</v>
      </c>
      <c r="AG221">
        <v>1550837094.3</v>
      </c>
      <c r="AH221">
        <v>399.907</v>
      </c>
      <c r="AI221">
        <v>398.866</v>
      </c>
      <c r="AJ221">
        <v>7.50138</v>
      </c>
      <c r="AK221">
        <v>3.00093</v>
      </c>
      <c r="AL221">
        <v>1409.9</v>
      </c>
      <c r="AM221">
        <v>99.4614</v>
      </c>
      <c r="AN221">
        <v>0.022416</v>
      </c>
      <c r="AO221">
        <v>4.00351</v>
      </c>
      <c r="AP221">
        <v>999.9</v>
      </c>
      <c r="AQ221">
        <v>999.9</v>
      </c>
      <c r="AR221">
        <v>10000.6</v>
      </c>
      <c r="AS221">
        <v>0</v>
      </c>
      <c r="AT221">
        <v>1.25998</v>
      </c>
      <c r="AU221">
        <v>0</v>
      </c>
      <c r="AV221" t="s">
        <v>204</v>
      </c>
      <c r="AW221">
        <v>0</v>
      </c>
      <c r="AX221">
        <v>-1.442</v>
      </c>
      <c r="AY221">
        <v>-0.036</v>
      </c>
      <c r="AZ221">
        <v>0</v>
      </c>
      <c r="BA221">
        <v>0</v>
      </c>
      <c r="BB221">
        <v>0</v>
      </c>
      <c r="BC221">
        <v>0</v>
      </c>
      <c r="BD221">
        <v>402.45381147541</v>
      </c>
      <c r="BE221">
        <v>0.914878610539254</v>
      </c>
      <c r="BF221">
        <v>0.269891487969054</v>
      </c>
      <c r="BG221">
        <v>-1</v>
      </c>
      <c r="BH221">
        <v>0</v>
      </c>
      <c r="BI221">
        <v>0</v>
      </c>
      <c r="BJ221" t="s">
        <v>205</v>
      </c>
      <c r="BK221">
        <v>1.88462</v>
      </c>
      <c r="BL221">
        <v>1.88157</v>
      </c>
      <c r="BM221">
        <v>1.88311</v>
      </c>
      <c r="BN221">
        <v>1.88187</v>
      </c>
      <c r="BO221">
        <v>1.88373</v>
      </c>
      <c r="BP221">
        <v>1.88309</v>
      </c>
      <c r="BQ221">
        <v>1.88477</v>
      </c>
      <c r="BR221">
        <v>1.88225</v>
      </c>
      <c r="BS221" t="s">
        <v>206</v>
      </c>
      <c r="BT221" t="s">
        <v>17</v>
      </c>
      <c r="BU221" t="s">
        <v>17</v>
      </c>
      <c r="BV221" t="s">
        <v>17</v>
      </c>
      <c r="BW221" t="s">
        <v>207</v>
      </c>
      <c r="BX221" t="s">
        <v>208</v>
      </c>
      <c r="BY221" t="s">
        <v>209</v>
      </c>
      <c r="BZ221" t="s">
        <v>209</v>
      </c>
      <c r="CA221" t="s">
        <v>209</v>
      </c>
      <c r="CB221" t="s">
        <v>209</v>
      </c>
      <c r="CC221">
        <v>5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1298.36</v>
      </c>
      <c r="CJ221">
        <v>1.25623</v>
      </c>
      <c r="CK221">
        <v>4.72159</v>
      </c>
      <c r="CL221">
        <v>7.17925</v>
      </c>
      <c r="CM221">
        <v>30.0008</v>
      </c>
      <c r="CN221">
        <v>6.99378</v>
      </c>
      <c r="CO221">
        <v>7.23625</v>
      </c>
      <c r="CP221">
        <v>-1</v>
      </c>
      <c r="CQ221">
        <v>100</v>
      </c>
      <c r="CR221">
        <v>72.552</v>
      </c>
      <c r="CS221">
        <v>-999.9</v>
      </c>
      <c r="CT221">
        <v>400</v>
      </c>
      <c r="CU221">
        <v>0</v>
      </c>
      <c r="CV221">
        <v>104.328</v>
      </c>
      <c r="CW221">
        <v>103.735</v>
      </c>
    </row>
    <row r="222" spans="1:101">
      <c r="A222">
        <v>208</v>
      </c>
      <c r="B222">
        <v>1550837096.3</v>
      </c>
      <c r="C222">
        <v>595.599999904633</v>
      </c>
      <c r="D222" t="s">
        <v>624</v>
      </c>
      <c r="E222" t="s">
        <v>625</v>
      </c>
      <c r="F222">
        <f>J222+I222+M222*K222</f>
        <v>0</v>
      </c>
      <c r="G222">
        <f>(1000*AM222)/(L222*(AO222+273.15))</f>
        <v>0</v>
      </c>
      <c r="H222">
        <f>((G222*F222*(1-(AJ222/1000)))/(100*K222))*(BE222/60)</f>
        <v>0</v>
      </c>
      <c r="I222" t="s">
        <v>197</v>
      </c>
      <c r="J222" t="s">
        <v>198</v>
      </c>
      <c r="K222" t="s">
        <v>199</v>
      </c>
      <c r="L222" t="s">
        <v>200</v>
      </c>
      <c r="M222" t="s">
        <v>201</v>
      </c>
      <c r="N222" t="s">
        <v>202</v>
      </c>
      <c r="O222" t="s">
        <v>203</v>
      </c>
      <c r="Q222">
        <v>1550837096.3</v>
      </c>
      <c r="R222">
        <f>AL222*Y222*(AJ222-AK222)/(100*AF222*(1000-Y222*AJ222))</f>
        <v>0</v>
      </c>
      <c r="S222">
        <f>AL222*Y222*(AI222-AH222*(1000-Y222*AK222)/(1000-Y222*AJ222))/(100*AF222)</f>
        <v>0</v>
      </c>
      <c r="T222">
        <f>(U222/V222*100)</f>
        <v>0</v>
      </c>
      <c r="U222">
        <f>AJ222*(AM222+AN222)/1000</f>
        <v>0</v>
      </c>
      <c r="V222">
        <f>0.61365*exp(17.502*AO222/(240.97+AO222))</f>
        <v>0</v>
      </c>
      <c r="W222">
        <v>151</v>
      </c>
      <c r="X222">
        <v>11</v>
      </c>
      <c r="Y222">
        <f>IF(W222*$H$11&gt;=AA222,1.0,(AA222/(AA222-W222*$H$11)))</f>
        <v>0</v>
      </c>
      <c r="Z222">
        <f>(Y222-1)*100</f>
        <v>0</v>
      </c>
      <c r="AA222">
        <f>MAX(0,($B$11+$C$11*AR222)/(1+$D$11*AR222)*AM222/(AO222+273)*$E$11)</f>
        <v>0</v>
      </c>
      <c r="AB222">
        <f>$B$9*AS222+$C$9*AT222</f>
        <v>0</v>
      </c>
      <c r="AC222">
        <f>AB222*AD222</f>
        <v>0</v>
      </c>
      <c r="AD222">
        <f>($B$9*$D$7+$C$9*$D$7)/($B$9+$C$9)</f>
        <v>0</v>
      </c>
      <c r="AE222">
        <f>($B$9*$K$7+$C$9*$K$7)/($B$9+$C$9)</f>
        <v>0</v>
      </c>
      <c r="AF222">
        <v>10</v>
      </c>
      <c r="AG222">
        <v>1550837096.3</v>
      </c>
      <c r="AH222">
        <v>399.963</v>
      </c>
      <c r="AI222">
        <v>398.888</v>
      </c>
      <c r="AJ222">
        <v>7.50235</v>
      </c>
      <c r="AK222">
        <v>3.00064</v>
      </c>
      <c r="AL222">
        <v>1409.99</v>
      </c>
      <c r="AM222">
        <v>99.461</v>
      </c>
      <c r="AN222">
        <v>0.0226274</v>
      </c>
      <c r="AO222">
        <v>4.00489</v>
      </c>
      <c r="AP222">
        <v>999.9</v>
      </c>
      <c r="AQ222">
        <v>999.9</v>
      </c>
      <c r="AR222">
        <v>9980.62</v>
      </c>
      <c r="AS222">
        <v>0</v>
      </c>
      <c r="AT222">
        <v>1.25998</v>
      </c>
      <c r="AU222">
        <v>0</v>
      </c>
      <c r="AV222" t="s">
        <v>204</v>
      </c>
      <c r="AW222">
        <v>0</v>
      </c>
      <c r="AX222">
        <v>-1.442</v>
      </c>
      <c r="AY222">
        <v>-0.036</v>
      </c>
      <c r="AZ222">
        <v>0</v>
      </c>
      <c r="BA222">
        <v>0</v>
      </c>
      <c r="BB222">
        <v>0</v>
      </c>
      <c r="BC222">
        <v>0</v>
      </c>
      <c r="BD222">
        <v>402.483073770492</v>
      </c>
      <c r="BE222">
        <v>0.922235932073468</v>
      </c>
      <c r="BF222">
        <v>0.271927822150572</v>
      </c>
      <c r="BG222">
        <v>-1</v>
      </c>
      <c r="BH222">
        <v>0</v>
      </c>
      <c r="BI222">
        <v>0</v>
      </c>
      <c r="BJ222" t="s">
        <v>205</v>
      </c>
      <c r="BK222">
        <v>1.88462</v>
      </c>
      <c r="BL222">
        <v>1.88159</v>
      </c>
      <c r="BM222">
        <v>1.88311</v>
      </c>
      <c r="BN222">
        <v>1.88187</v>
      </c>
      <c r="BO222">
        <v>1.88373</v>
      </c>
      <c r="BP222">
        <v>1.88308</v>
      </c>
      <c r="BQ222">
        <v>1.88477</v>
      </c>
      <c r="BR222">
        <v>1.88223</v>
      </c>
      <c r="BS222" t="s">
        <v>206</v>
      </c>
      <c r="BT222" t="s">
        <v>17</v>
      </c>
      <c r="BU222" t="s">
        <v>17</v>
      </c>
      <c r="BV222" t="s">
        <v>17</v>
      </c>
      <c r="BW222" t="s">
        <v>207</v>
      </c>
      <c r="BX222" t="s">
        <v>208</v>
      </c>
      <c r="BY222" t="s">
        <v>209</v>
      </c>
      <c r="BZ222" t="s">
        <v>209</v>
      </c>
      <c r="CA222" t="s">
        <v>209</v>
      </c>
      <c r="CB222" t="s">
        <v>209</v>
      </c>
      <c r="CC222">
        <v>5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1297.42</v>
      </c>
      <c r="CJ222">
        <v>1.25623</v>
      </c>
      <c r="CK222">
        <v>4.72472</v>
      </c>
      <c r="CL222">
        <v>7.1813</v>
      </c>
      <c r="CM222">
        <v>30.0008</v>
      </c>
      <c r="CN222">
        <v>6.99531</v>
      </c>
      <c r="CO222">
        <v>7.2384</v>
      </c>
      <c r="CP222">
        <v>-1</v>
      </c>
      <c r="CQ222">
        <v>100</v>
      </c>
      <c r="CR222">
        <v>72.552</v>
      </c>
      <c r="CS222">
        <v>-999.9</v>
      </c>
      <c r="CT222">
        <v>400</v>
      </c>
      <c r="CU222">
        <v>0</v>
      </c>
      <c r="CV222">
        <v>104.327</v>
      </c>
      <c r="CW222">
        <v>103.734</v>
      </c>
    </row>
    <row r="223" spans="1:101">
      <c r="A223">
        <v>209</v>
      </c>
      <c r="B223">
        <v>1550837098.3</v>
      </c>
      <c r="C223">
        <v>597.599999904633</v>
      </c>
      <c r="D223" t="s">
        <v>626</v>
      </c>
      <c r="E223" t="s">
        <v>627</v>
      </c>
      <c r="F223">
        <f>J223+I223+M223*K223</f>
        <v>0</v>
      </c>
      <c r="G223">
        <f>(1000*AM223)/(L223*(AO223+273.15))</f>
        <v>0</v>
      </c>
      <c r="H223">
        <f>((G223*F223*(1-(AJ223/1000)))/(100*K223))*(BE223/60)</f>
        <v>0</v>
      </c>
      <c r="I223" t="s">
        <v>197</v>
      </c>
      <c r="J223" t="s">
        <v>198</v>
      </c>
      <c r="K223" t="s">
        <v>199</v>
      </c>
      <c r="L223" t="s">
        <v>200</v>
      </c>
      <c r="M223" t="s">
        <v>201</v>
      </c>
      <c r="N223" t="s">
        <v>202</v>
      </c>
      <c r="O223" t="s">
        <v>203</v>
      </c>
      <c r="Q223">
        <v>1550837098.3</v>
      </c>
      <c r="R223">
        <f>AL223*Y223*(AJ223-AK223)/(100*AF223*(1000-Y223*AJ223))</f>
        <v>0</v>
      </c>
      <c r="S223">
        <f>AL223*Y223*(AI223-AH223*(1000-Y223*AK223)/(1000-Y223*AJ223))/(100*AF223)</f>
        <v>0</v>
      </c>
      <c r="T223">
        <f>(U223/V223*100)</f>
        <v>0</v>
      </c>
      <c r="U223">
        <f>AJ223*(AM223+AN223)/1000</f>
        <v>0</v>
      </c>
      <c r="V223">
        <f>0.61365*exp(17.502*AO223/(240.97+AO223))</f>
        <v>0</v>
      </c>
      <c r="W223">
        <v>135</v>
      </c>
      <c r="X223">
        <v>10</v>
      </c>
      <c r="Y223">
        <f>IF(W223*$H$11&gt;=AA223,1.0,(AA223/(AA223-W223*$H$11)))</f>
        <v>0</v>
      </c>
      <c r="Z223">
        <f>(Y223-1)*100</f>
        <v>0</v>
      </c>
      <c r="AA223">
        <f>MAX(0,($B$11+$C$11*AR223)/(1+$D$11*AR223)*AM223/(AO223+273)*$E$11)</f>
        <v>0</v>
      </c>
      <c r="AB223">
        <f>$B$9*AS223+$C$9*AT223</f>
        <v>0</v>
      </c>
      <c r="AC223">
        <f>AB223*AD223</f>
        <v>0</v>
      </c>
      <c r="AD223">
        <f>($B$9*$D$7+$C$9*$D$7)/($B$9+$C$9)</f>
        <v>0</v>
      </c>
      <c r="AE223">
        <f>($B$9*$K$7+$C$9*$K$7)/($B$9+$C$9)</f>
        <v>0</v>
      </c>
      <c r="AF223">
        <v>10</v>
      </c>
      <c r="AG223">
        <v>1550837098.3</v>
      </c>
      <c r="AH223">
        <v>399.978</v>
      </c>
      <c r="AI223">
        <v>398.885</v>
      </c>
      <c r="AJ223">
        <v>7.50869</v>
      </c>
      <c r="AK223">
        <v>2.99997</v>
      </c>
      <c r="AL223">
        <v>1409.9</v>
      </c>
      <c r="AM223">
        <v>99.4606</v>
      </c>
      <c r="AN223">
        <v>0.0225522</v>
      </c>
      <c r="AO223">
        <v>4.01319</v>
      </c>
      <c r="AP223">
        <v>999.9</v>
      </c>
      <c r="AQ223">
        <v>999.9</v>
      </c>
      <c r="AR223">
        <v>9988.12</v>
      </c>
      <c r="AS223">
        <v>0</v>
      </c>
      <c r="AT223">
        <v>1.25998</v>
      </c>
      <c r="AU223">
        <v>0</v>
      </c>
      <c r="AV223" t="s">
        <v>204</v>
      </c>
      <c r="AW223">
        <v>0</v>
      </c>
      <c r="AX223">
        <v>-1.442</v>
      </c>
      <c r="AY223">
        <v>-0.036</v>
      </c>
      <c r="AZ223">
        <v>0</v>
      </c>
      <c r="BA223">
        <v>0</v>
      </c>
      <c r="BB223">
        <v>0</v>
      </c>
      <c r="BC223">
        <v>0</v>
      </c>
      <c r="BD223">
        <v>402.514959016394</v>
      </c>
      <c r="BE223">
        <v>0.926554204764315</v>
      </c>
      <c r="BF223">
        <v>0.273229633726968</v>
      </c>
      <c r="BG223">
        <v>-1</v>
      </c>
      <c r="BH223">
        <v>0</v>
      </c>
      <c r="BI223">
        <v>0</v>
      </c>
      <c r="BJ223" t="s">
        <v>205</v>
      </c>
      <c r="BK223">
        <v>1.88461</v>
      </c>
      <c r="BL223">
        <v>1.8816</v>
      </c>
      <c r="BM223">
        <v>1.8831</v>
      </c>
      <c r="BN223">
        <v>1.88187</v>
      </c>
      <c r="BO223">
        <v>1.88372</v>
      </c>
      <c r="BP223">
        <v>1.88307</v>
      </c>
      <c r="BQ223">
        <v>1.88477</v>
      </c>
      <c r="BR223">
        <v>1.88225</v>
      </c>
      <c r="BS223" t="s">
        <v>206</v>
      </c>
      <c r="BT223" t="s">
        <v>17</v>
      </c>
      <c r="BU223" t="s">
        <v>17</v>
      </c>
      <c r="BV223" t="s">
        <v>17</v>
      </c>
      <c r="BW223" t="s">
        <v>207</v>
      </c>
      <c r="BX223" t="s">
        <v>208</v>
      </c>
      <c r="BY223" t="s">
        <v>209</v>
      </c>
      <c r="BZ223" t="s">
        <v>209</v>
      </c>
      <c r="CA223" t="s">
        <v>209</v>
      </c>
      <c r="CB223" t="s">
        <v>209</v>
      </c>
      <c r="CC223">
        <v>5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1309.94</v>
      </c>
      <c r="CJ223">
        <v>1.25624</v>
      </c>
      <c r="CK223">
        <v>4.72836</v>
      </c>
      <c r="CL223">
        <v>7.18336</v>
      </c>
      <c r="CM223">
        <v>30.0007</v>
      </c>
      <c r="CN223">
        <v>6.99686</v>
      </c>
      <c r="CO223">
        <v>7.24099</v>
      </c>
      <c r="CP223">
        <v>-1</v>
      </c>
      <c r="CQ223">
        <v>100</v>
      </c>
      <c r="CR223">
        <v>72.552</v>
      </c>
      <c r="CS223">
        <v>-999.9</v>
      </c>
      <c r="CT223">
        <v>400</v>
      </c>
      <c r="CU223">
        <v>0</v>
      </c>
      <c r="CV223">
        <v>104.326</v>
      </c>
      <c r="CW223">
        <v>103.733</v>
      </c>
    </row>
    <row r="224" spans="1:101">
      <c r="A224">
        <v>210</v>
      </c>
      <c r="B224">
        <v>1550837100.3</v>
      </c>
      <c r="C224">
        <v>599.599999904633</v>
      </c>
      <c r="D224" t="s">
        <v>628</v>
      </c>
      <c r="E224" t="s">
        <v>629</v>
      </c>
      <c r="F224">
        <f>J224+I224+M224*K224</f>
        <v>0</v>
      </c>
      <c r="G224">
        <f>(1000*AM224)/(L224*(AO224+273.15))</f>
        <v>0</v>
      </c>
      <c r="H224">
        <f>((G224*F224*(1-(AJ224/1000)))/(100*K224))*(BE224/60)</f>
        <v>0</v>
      </c>
      <c r="I224" t="s">
        <v>197</v>
      </c>
      <c r="J224" t="s">
        <v>198</v>
      </c>
      <c r="K224" t="s">
        <v>199</v>
      </c>
      <c r="L224" t="s">
        <v>200</v>
      </c>
      <c r="M224" t="s">
        <v>201</v>
      </c>
      <c r="N224" t="s">
        <v>202</v>
      </c>
      <c r="O224" t="s">
        <v>203</v>
      </c>
      <c r="Q224">
        <v>1550837100.3</v>
      </c>
      <c r="R224">
        <f>AL224*Y224*(AJ224-AK224)/(100*AF224*(1000-Y224*AJ224))</f>
        <v>0</v>
      </c>
      <c r="S224">
        <f>AL224*Y224*(AI224-AH224*(1000-Y224*AK224)/(1000-Y224*AJ224))/(100*AF224)</f>
        <v>0</v>
      </c>
      <c r="T224">
        <f>(U224/V224*100)</f>
        <v>0</v>
      </c>
      <c r="U224">
        <f>AJ224*(AM224+AN224)/1000</f>
        <v>0</v>
      </c>
      <c r="V224">
        <f>0.61365*exp(17.502*AO224/(240.97+AO224))</f>
        <v>0</v>
      </c>
      <c r="W224">
        <v>143</v>
      </c>
      <c r="X224">
        <v>10</v>
      </c>
      <c r="Y224">
        <f>IF(W224*$H$11&gt;=AA224,1.0,(AA224/(AA224-W224*$H$11)))</f>
        <v>0</v>
      </c>
      <c r="Z224">
        <f>(Y224-1)*100</f>
        <v>0</v>
      </c>
      <c r="AA224">
        <f>MAX(0,($B$11+$C$11*AR224)/(1+$D$11*AR224)*AM224/(AO224+273)*$E$11)</f>
        <v>0</v>
      </c>
      <c r="AB224">
        <f>$B$9*AS224+$C$9*AT224</f>
        <v>0</v>
      </c>
      <c r="AC224">
        <f>AB224*AD224</f>
        <v>0</v>
      </c>
      <c r="AD224">
        <f>($B$9*$D$7+$C$9*$D$7)/($B$9+$C$9)</f>
        <v>0</v>
      </c>
      <c r="AE224">
        <f>($B$9*$K$7+$C$9*$K$7)/($B$9+$C$9)</f>
        <v>0</v>
      </c>
      <c r="AF224">
        <v>10</v>
      </c>
      <c r="AG224">
        <v>1550837100.3</v>
      </c>
      <c r="AH224">
        <v>399.977</v>
      </c>
      <c r="AI224">
        <v>398.888</v>
      </c>
      <c r="AJ224">
        <v>7.5163</v>
      </c>
      <c r="AK224">
        <v>2.99915</v>
      </c>
      <c r="AL224">
        <v>1410.14</v>
      </c>
      <c r="AM224">
        <v>99.4605</v>
      </c>
      <c r="AN224">
        <v>0.0224384</v>
      </c>
      <c r="AO224">
        <v>4.02205</v>
      </c>
      <c r="AP224">
        <v>999.9</v>
      </c>
      <c r="AQ224">
        <v>999.9</v>
      </c>
      <c r="AR224">
        <v>10012.5</v>
      </c>
      <c r="AS224">
        <v>0</v>
      </c>
      <c r="AT224">
        <v>1.25998</v>
      </c>
      <c r="AU224">
        <v>0</v>
      </c>
      <c r="AV224" t="s">
        <v>204</v>
      </c>
      <c r="AW224">
        <v>0</v>
      </c>
      <c r="AX224">
        <v>-1.442</v>
      </c>
      <c r="AY224">
        <v>-0.036</v>
      </c>
      <c r="AZ224">
        <v>0</v>
      </c>
      <c r="BA224">
        <v>0</v>
      </c>
      <c r="BB224">
        <v>0</v>
      </c>
      <c r="BC224">
        <v>0</v>
      </c>
      <c r="BD224">
        <v>402.54706557377</v>
      </c>
      <c r="BE224">
        <v>0.923272872669069</v>
      </c>
      <c r="BF224">
        <v>0.272228319605368</v>
      </c>
      <c r="BG224">
        <v>-1</v>
      </c>
      <c r="BH224">
        <v>0</v>
      </c>
      <c r="BI224">
        <v>0</v>
      </c>
      <c r="BJ224" t="s">
        <v>205</v>
      </c>
      <c r="BK224">
        <v>1.88461</v>
      </c>
      <c r="BL224">
        <v>1.88159</v>
      </c>
      <c r="BM224">
        <v>1.88311</v>
      </c>
      <c r="BN224">
        <v>1.88187</v>
      </c>
      <c r="BO224">
        <v>1.88372</v>
      </c>
      <c r="BP224">
        <v>1.88307</v>
      </c>
      <c r="BQ224">
        <v>1.88477</v>
      </c>
      <c r="BR224">
        <v>1.88227</v>
      </c>
      <c r="BS224" t="s">
        <v>206</v>
      </c>
      <c r="BT224" t="s">
        <v>17</v>
      </c>
      <c r="BU224" t="s">
        <v>17</v>
      </c>
      <c r="BV224" t="s">
        <v>17</v>
      </c>
      <c r="BW224" t="s">
        <v>207</v>
      </c>
      <c r="BX224" t="s">
        <v>208</v>
      </c>
      <c r="BY224" t="s">
        <v>209</v>
      </c>
      <c r="BZ224" t="s">
        <v>209</v>
      </c>
      <c r="CA224" t="s">
        <v>209</v>
      </c>
      <c r="CB224" t="s">
        <v>209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1304.19</v>
      </c>
      <c r="CJ224">
        <v>1.25624</v>
      </c>
      <c r="CK224">
        <v>4.73197</v>
      </c>
      <c r="CL224">
        <v>7.18542</v>
      </c>
      <c r="CM224">
        <v>30.0006</v>
      </c>
      <c r="CN224">
        <v>6.99878</v>
      </c>
      <c r="CO224">
        <v>7.24348</v>
      </c>
      <c r="CP224">
        <v>-1</v>
      </c>
      <c r="CQ224">
        <v>100</v>
      </c>
      <c r="CR224">
        <v>72.177</v>
      </c>
      <c r="CS224">
        <v>-999.9</v>
      </c>
      <c r="CT224">
        <v>400</v>
      </c>
      <c r="CU224">
        <v>0</v>
      </c>
      <c r="CV224">
        <v>104.325</v>
      </c>
      <c r="CW224">
        <v>103.732</v>
      </c>
    </row>
    <row r="225" spans="1:101">
      <c r="A225">
        <v>211</v>
      </c>
      <c r="B225">
        <v>1550837102.3</v>
      </c>
      <c r="C225">
        <v>601.599999904633</v>
      </c>
      <c r="D225" t="s">
        <v>630</v>
      </c>
      <c r="E225" t="s">
        <v>631</v>
      </c>
      <c r="F225">
        <f>J225+I225+M225*K225</f>
        <v>0</v>
      </c>
      <c r="G225">
        <f>(1000*AM225)/(L225*(AO225+273.15))</f>
        <v>0</v>
      </c>
      <c r="H225">
        <f>((G225*F225*(1-(AJ225/1000)))/(100*K225))*(BE225/60)</f>
        <v>0</v>
      </c>
      <c r="I225" t="s">
        <v>197</v>
      </c>
      <c r="J225" t="s">
        <v>198</v>
      </c>
      <c r="K225" t="s">
        <v>199</v>
      </c>
      <c r="L225" t="s">
        <v>200</v>
      </c>
      <c r="M225" t="s">
        <v>201</v>
      </c>
      <c r="N225" t="s">
        <v>202</v>
      </c>
      <c r="O225" t="s">
        <v>203</v>
      </c>
      <c r="Q225">
        <v>1550837102.3</v>
      </c>
      <c r="R225">
        <f>AL225*Y225*(AJ225-AK225)/(100*AF225*(1000-Y225*AJ225))</f>
        <v>0</v>
      </c>
      <c r="S225">
        <f>AL225*Y225*(AI225-AH225*(1000-Y225*AK225)/(1000-Y225*AJ225))/(100*AF225)</f>
        <v>0</v>
      </c>
      <c r="T225">
        <f>(U225/V225*100)</f>
        <v>0</v>
      </c>
      <c r="U225">
        <f>AJ225*(AM225+AN225)/1000</f>
        <v>0</v>
      </c>
      <c r="V225">
        <f>0.61365*exp(17.502*AO225/(240.97+AO225))</f>
        <v>0</v>
      </c>
      <c r="W225">
        <v>151</v>
      </c>
      <c r="X225">
        <v>11</v>
      </c>
      <c r="Y225">
        <f>IF(W225*$H$11&gt;=AA225,1.0,(AA225/(AA225-W225*$H$11)))</f>
        <v>0</v>
      </c>
      <c r="Z225">
        <f>(Y225-1)*100</f>
        <v>0</v>
      </c>
      <c r="AA225">
        <f>MAX(0,($B$11+$C$11*AR225)/(1+$D$11*AR225)*AM225/(AO225+273)*$E$11)</f>
        <v>0</v>
      </c>
      <c r="AB225">
        <f>$B$9*AS225+$C$9*AT225</f>
        <v>0</v>
      </c>
      <c r="AC225">
        <f>AB225*AD225</f>
        <v>0</v>
      </c>
      <c r="AD225">
        <f>($B$9*$D$7+$C$9*$D$7)/($B$9+$C$9)</f>
        <v>0</v>
      </c>
      <c r="AE225">
        <f>($B$9*$K$7+$C$9*$K$7)/($B$9+$C$9)</f>
        <v>0</v>
      </c>
      <c r="AF225">
        <v>10</v>
      </c>
      <c r="AG225">
        <v>1550837102.3</v>
      </c>
      <c r="AH225">
        <v>400.006</v>
      </c>
      <c r="AI225">
        <v>398.892</v>
      </c>
      <c r="AJ225">
        <v>7.52135</v>
      </c>
      <c r="AK225">
        <v>2.99875</v>
      </c>
      <c r="AL225">
        <v>1410.3</v>
      </c>
      <c r="AM225">
        <v>99.4608</v>
      </c>
      <c r="AN225">
        <v>0.0222889</v>
      </c>
      <c r="AO225">
        <v>4.02217</v>
      </c>
      <c r="AP225">
        <v>999.9</v>
      </c>
      <c r="AQ225">
        <v>999.9</v>
      </c>
      <c r="AR225">
        <v>10008.8</v>
      </c>
      <c r="AS225">
        <v>0</v>
      </c>
      <c r="AT225">
        <v>1.25998</v>
      </c>
      <c r="AU225">
        <v>0</v>
      </c>
      <c r="AV225" t="s">
        <v>204</v>
      </c>
      <c r="AW225">
        <v>0</v>
      </c>
      <c r="AX225">
        <v>-1.442</v>
      </c>
      <c r="AY225">
        <v>-0.036</v>
      </c>
      <c r="AZ225">
        <v>0</v>
      </c>
      <c r="BA225">
        <v>0</v>
      </c>
      <c r="BB225">
        <v>0</v>
      </c>
      <c r="BC225">
        <v>0</v>
      </c>
      <c r="BD225">
        <v>402.577385245902</v>
      </c>
      <c r="BE225">
        <v>0.91874403957431</v>
      </c>
      <c r="BF225">
        <v>0.270913767864207</v>
      </c>
      <c r="BG225">
        <v>-1</v>
      </c>
      <c r="BH225">
        <v>0</v>
      </c>
      <c r="BI225">
        <v>0</v>
      </c>
      <c r="BJ225" t="s">
        <v>205</v>
      </c>
      <c r="BK225">
        <v>1.88461</v>
      </c>
      <c r="BL225">
        <v>1.88158</v>
      </c>
      <c r="BM225">
        <v>1.88312</v>
      </c>
      <c r="BN225">
        <v>1.88187</v>
      </c>
      <c r="BO225">
        <v>1.88372</v>
      </c>
      <c r="BP225">
        <v>1.88308</v>
      </c>
      <c r="BQ225">
        <v>1.88477</v>
      </c>
      <c r="BR225">
        <v>1.88228</v>
      </c>
      <c r="BS225" t="s">
        <v>206</v>
      </c>
      <c r="BT225" t="s">
        <v>17</v>
      </c>
      <c r="BU225" t="s">
        <v>17</v>
      </c>
      <c r="BV225" t="s">
        <v>17</v>
      </c>
      <c r="BW225" t="s">
        <v>207</v>
      </c>
      <c r="BX225" t="s">
        <v>208</v>
      </c>
      <c r="BY225" t="s">
        <v>209</v>
      </c>
      <c r="BZ225" t="s">
        <v>209</v>
      </c>
      <c r="CA225" t="s">
        <v>209</v>
      </c>
      <c r="CB225" t="s">
        <v>209</v>
      </c>
      <c r="CC225">
        <v>5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1297.79</v>
      </c>
      <c r="CJ225">
        <v>1.25624</v>
      </c>
      <c r="CK225">
        <v>4.73564</v>
      </c>
      <c r="CL225">
        <v>7.18749</v>
      </c>
      <c r="CM225">
        <v>30.0008</v>
      </c>
      <c r="CN225">
        <v>7.00082</v>
      </c>
      <c r="CO225">
        <v>7.24587</v>
      </c>
      <c r="CP225">
        <v>-1</v>
      </c>
      <c r="CQ225">
        <v>100</v>
      </c>
      <c r="CR225">
        <v>72.177</v>
      </c>
      <c r="CS225">
        <v>-999.9</v>
      </c>
      <c r="CT225">
        <v>400</v>
      </c>
      <c r="CU225">
        <v>0</v>
      </c>
      <c r="CV225">
        <v>104.323</v>
      </c>
      <c r="CW225">
        <v>103.731</v>
      </c>
    </row>
    <row r="226" spans="1:101">
      <c r="A226">
        <v>212</v>
      </c>
      <c r="B226">
        <v>1550837104.3</v>
      </c>
      <c r="C226">
        <v>603.599999904633</v>
      </c>
      <c r="D226" t="s">
        <v>632</v>
      </c>
      <c r="E226" t="s">
        <v>633</v>
      </c>
      <c r="F226">
        <f>J226+I226+M226*K226</f>
        <v>0</v>
      </c>
      <c r="G226">
        <f>(1000*AM226)/(L226*(AO226+273.15))</f>
        <v>0</v>
      </c>
      <c r="H226">
        <f>((G226*F226*(1-(AJ226/1000)))/(100*K226))*(BE226/60)</f>
        <v>0</v>
      </c>
      <c r="I226" t="s">
        <v>197</v>
      </c>
      <c r="J226" t="s">
        <v>198</v>
      </c>
      <c r="K226" t="s">
        <v>199</v>
      </c>
      <c r="L226" t="s">
        <v>200</v>
      </c>
      <c r="M226" t="s">
        <v>201</v>
      </c>
      <c r="N226" t="s">
        <v>202</v>
      </c>
      <c r="O226" t="s">
        <v>203</v>
      </c>
      <c r="Q226">
        <v>1550837104.3</v>
      </c>
      <c r="R226">
        <f>AL226*Y226*(AJ226-AK226)/(100*AF226*(1000-Y226*AJ226))</f>
        <v>0</v>
      </c>
      <c r="S226">
        <f>AL226*Y226*(AI226-AH226*(1000-Y226*AK226)/(1000-Y226*AJ226))/(100*AF226)</f>
        <v>0</v>
      </c>
      <c r="T226">
        <f>(U226/V226*100)</f>
        <v>0</v>
      </c>
      <c r="U226">
        <f>AJ226*(AM226+AN226)/1000</f>
        <v>0</v>
      </c>
      <c r="V226">
        <f>0.61365*exp(17.502*AO226/(240.97+AO226))</f>
        <v>0</v>
      </c>
      <c r="W226">
        <v>159</v>
      </c>
      <c r="X226">
        <v>11</v>
      </c>
      <c r="Y226">
        <f>IF(W226*$H$11&gt;=AA226,1.0,(AA226/(AA226-W226*$H$11)))</f>
        <v>0</v>
      </c>
      <c r="Z226">
        <f>(Y226-1)*100</f>
        <v>0</v>
      </c>
      <c r="AA226">
        <f>MAX(0,($B$11+$C$11*AR226)/(1+$D$11*AR226)*AM226/(AO226+273)*$E$11)</f>
        <v>0</v>
      </c>
      <c r="AB226">
        <f>$B$9*AS226+$C$9*AT226</f>
        <v>0</v>
      </c>
      <c r="AC226">
        <f>AB226*AD226</f>
        <v>0</v>
      </c>
      <c r="AD226">
        <f>($B$9*$D$7+$C$9*$D$7)/($B$9+$C$9)</f>
        <v>0</v>
      </c>
      <c r="AE226">
        <f>($B$9*$K$7+$C$9*$K$7)/($B$9+$C$9)</f>
        <v>0</v>
      </c>
      <c r="AF226">
        <v>10</v>
      </c>
      <c r="AG226">
        <v>1550837104.3</v>
      </c>
      <c r="AH226">
        <v>400.076</v>
      </c>
      <c r="AI226">
        <v>398.872</v>
      </c>
      <c r="AJ226">
        <v>7.52292</v>
      </c>
      <c r="AK226">
        <v>2.99886</v>
      </c>
      <c r="AL226">
        <v>1410.36</v>
      </c>
      <c r="AM226">
        <v>99.4606</v>
      </c>
      <c r="AN226">
        <v>0.0221426</v>
      </c>
      <c r="AO226">
        <v>4.01619</v>
      </c>
      <c r="AP226">
        <v>999.9</v>
      </c>
      <c r="AQ226">
        <v>999.9</v>
      </c>
      <c r="AR226">
        <v>10010</v>
      </c>
      <c r="AS226">
        <v>0</v>
      </c>
      <c r="AT226">
        <v>1.25998</v>
      </c>
      <c r="AU226">
        <v>0</v>
      </c>
      <c r="AV226" t="s">
        <v>204</v>
      </c>
      <c r="AW226">
        <v>0</v>
      </c>
      <c r="AX226">
        <v>-1.442</v>
      </c>
      <c r="AY226">
        <v>-0.036</v>
      </c>
      <c r="AZ226">
        <v>0</v>
      </c>
      <c r="BA226">
        <v>0</v>
      </c>
      <c r="BB226">
        <v>0</v>
      </c>
      <c r="BC226">
        <v>0</v>
      </c>
      <c r="BD226">
        <v>402.608131147541</v>
      </c>
      <c r="BE226">
        <v>0.913660849709592</v>
      </c>
      <c r="BF226">
        <v>0.269385760051184</v>
      </c>
      <c r="BG226">
        <v>-1</v>
      </c>
      <c r="BH226">
        <v>0</v>
      </c>
      <c r="BI226">
        <v>0</v>
      </c>
      <c r="BJ226" t="s">
        <v>205</v>
      </c>
      <c r="BK226">
        <v>1.88461</v>
      </c>
      <c r="BL226">
        <v>1.88158</v>
      </c>
      <c r="BM226">
        <v>1.88311</v>
      </c>
      <c r="BN226">
        <v>1.88187</v>
      </c>
      <c r="BO226">
        <v>1.88372</v>
      </c>
      <c r="BP226">
        <v>1.88309</v>
      </c>
      <c r="BQ226">
        <v>1.88477</v>
      </c>
      <c r="BR226">
        <v>1.88226</v>
      </c>
      <c r="BS226" t="s">
        <v>206</v>
      </c>
      <c r="BT226" t="s">
        <v>17</v>
      </c>
      <c r="BU226" t="s">
        <v>17</v>
      </c>
      <c r="BV226" t="s">
        <v>17</v>
      </c>
      <c r="BW226" t="s">
        <v>207</v>
      </c>
      <c r="BX226" t="s">
        <v>208</v>
      </c>
      <c r="BY226" t="s">
        <v>209</v>
      </c>
      <c r="BZ226" t="s">
        <v>209</v>
      </c>
      <c r="CA226" t="s">
        <v>209</v>
      </c>
      <c r="CB226" t="s">
        <v>209</v>
      </c>
      <c r="CC226">
        <v>5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1291.84</v>
      </c>
      <c r="CJ226">
        <v>1.25624</v>
      </c>
      <c r="CK226">
        <v>4.7393</v>
      </c>
      <c r="CL226">
        <v>7.18969</v>
      </c>
      <c r="CM226">
        <v>30.0008</v>
      </c>
      <c r="CN226">
        <v>7.00289</v>
      </c>
      <c r="CO226">
        <v>7.24846</v>
      </c>
      <c r="CP226">
        <v>-1</v>
      </c>
      <c r="CQ226">
        <v>100</v>
      </c>
      <c r="CR226">
        <v>72.177</v>
      </c>
      <c r="CS226">
        <v>-999.9</v>
      </c>
      <c r="CT226">
        <v>400</v>
      </c>
      <c r="CU226">
        <v>0</v>
      </c>
      <c r="CV226">
        <v>104.322</v>
      </c>
      <c r="CW226">
        <v>103.73</v>
      </c>
    </row>
    <row r="227" spans="1:101">
      <c r="A227">
        <v>213</v>
      </c>
      <c r="B227">
        <v>1550837106.3</v>
      </c>
      <c r="C227">
        <v>605.599999904633</v>
      </c>
      <c r="D227" t="s">
        <v>634</v>
      </c>
      <c r="E227" t="s">
        <v>635</v>
      </c>
      <c r="F227">
        <f>J227+I227+M227*K227</f>
        <v>0</v>
      </c>
      <c r="G227">
        <f>(1000*AM227)/(L227*(AO227+273.15))</f>
        <v>0</v>
      </c>
      <c r="H227">
        <f>((G227*F227*(1-(AJ227/1000)))/(100*K227))*(BE227/60)</f>
        <v>0</v>
      </c>
      <c r="I227" t="s">
        <v>197</v>
      </c>
      <c r="J227" t="s">
        <v>198</v>
      </c>
      <c r="K227" t="s">
        <v>199</v>
      </c>
      <c r="L227" t="s">
        <v>200</v>
      </c>
      <c r="M227" t="s">
        <v>201</v>
      </c>
      <c r="N227" t="s">
        <v>202</v>
      </c>
      <c r="O227" t="s">
        <v>203</v>
      </c>
      <c r="Q227">
        <v>1550837106.3</v>
      </c>
      <c r="R227">
        <f>AL227*Y227*(AJ227-AK227)/(100*AF227*(1000-Y227*AJ227))</f>
        <v>0</v>
      </c>
      <c r="S227">
        <f>AL227*Y227*(AI227-AH227*(1000-Y227*AK227)/(1000-Y227*AJ227))/(100*AF227)</f>
        <v>0</v>
      </c>
      <c r="T227">
        <f>(U227/V227*100)</f>
        <v>0</v>
      </c>
      <c r="U227">
        <f>AJ227*(AM227+AN227)/1000</f>
        <v>0</v>
      </c>
      <c r="V227">
        <f>0.61365*exp(17.502*AO227/(240.97+AO227))</f>
        <v>0</v>
      </c>
      <c r="W227">
        <v>138</v>
      </c>
      <c r="X227">
        <v>10</v>
      </c>
      <c r="Y227">
        <f>IF(W227*$H$11&gt;=AA227,1.0,(AA227/(AA227-W227*$H$11)))</f>
        <v>0</v>
      </c>
      <c r="Z227">
        <f>(Y227-1)*100</f>
        <v>0</v>
      </c>
      <c r="AA227">
        <f>MAX(0,($B$11+$C$11*AR227)/(1+$D$11*AR227)*AM227/(AO227+273)*$E$11)</f>
        <v>0</v>
      </c>
      <c r="AB227">
        <f>$B$9*AS227+$C$9*AT227</f>
        <v>0</v>
      </c>
      <c r="AC227">
        <f>AB227*AD227</f>
        <v>0</v>
      </c>
      <c r="AD227">
        <f>($B$9*$D$7+$C$9*$D$7)/($B$9+$C$9)</f>
        <v>0</v>
      </c>
      <c r="AE227">
        <f>($B$9*$K$7+$C$9*$K$7)/($B$9+$C$9)</f>
        <v>0</v>
      </c>
      <c r="AF227">
        <v>10</v>
      </c>
      <c r="AG227">
        <v>1550837106.3</v>
      </c>
      <c r="AH227">
        <v>400.11</v>
      </c>
      <c r="AI227">
        <v>398.864</v>
      </c>
      <c r="AJ227">
        <v>7.52507</v>
      </c>
      <c r="AK227">
        <v>2.99811</v>
      </c>
      <c r="AL227">
        <v>1410.46</v>
      </c>
      <c r="AM227">
        <v>99.4608</v>
      </c>
      <c r="AN227">
        <v>0.0221238</v>
      </c>
      <c r="AO227">
        <v>4.01447</v>
      </c>
      <c r="AP227">
        <v>999.9</v>
      </c>
      <c r="AQ227">
        <v>999.9</v>
      </c>
      <c r="AR227">
        <v>10006.2</v>
      </c>
      <c r="AS227">
        <v>0</v>
      </c>
      <c r="AT227">
        <v>1.26409</v>
      </c>
      <c r="AU227">
        <v>0</v>
      </c>
      <c r="AV227" t="s">
        <v>204</v>
      </c>
      <c r="AW227">
        <v>0</v>
      </c>
      <c r="AX227">
        <v>-1.442</v>
      </c>
      <c r="AY227">
        <v>-0.036</v>
      </c>
      <c r="AZ227">
        <v>0</v>
      </c>
      <c r="BA227">
        <v>0</v>
      </c>
      <c r="BB227">
        <v>0</v>
      </c>
      <c r="BC227">
        <v>0</v>
      </c>
      <c r="BD227">
        <v>402.641196721311</v>
      </c>
      <c r="BE227">
        <v>0.908215622841743</v>
      </c>
      <c r="BF227">
        <v>0.267648461616433</v>
      </c>
      <c r="BG227">
        <v>-1</v>
      </c>
      <c r="BH227">
        <v>0</v>
      </c>
      <c r="BI227">
        <v>0</v>
      </c>
      <c r="BJ227" t="s">
        <v>205</v>
      </c>
      <c r="BK227">
        <v>1.88461</v>
      </c>
      <c r="BL227">
        <v>1.88158</v>
      </c>
      <c r="BM227">
        <v>1.8831</v>
      </c>
      <c r="BN227">
        <v>1.88187</v>
      </c>
      <c r="BO227">
        <v>1.88371</v>
      </c>
      <c r="BP227">
        <v>1.88309</v>
      </c>
      <c r="BQ227">
        <v>1.88477</v>
      </c>
      <c r="BR227">
        <v>1.88226</v>
      </c>
      <c r="BS227" t="s">
        <v>206</v>
      </c>
      <c r="BT227" t="s">
        <v>17</v>
      </c>
      <c r="BU227" t="s">
        <v>17</v>
      </c>
      <c r="BV227" t="s">
        <v>17</v>
      </c>
      <c r="BW227" t="s">
        <v>207</v>
      </c>
      <c r="BX227" t="s">
        <v>208</v>
      </c>
      <c r="BY227" t="s">
        <v>209</v>
      </c>
      <c r="BZ227" t="s">
        <v>209</v>
      </c>
      <c r="CA227" t="s">
        <v>209</v>
      </c>
      <c r="CB227" t="s">
        <v>209</v>
      </c>
      <c r="CC227">
        <v>5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1308.1</v>
      </c>
      <c r="CJ227">
        <v>1.25624</v>
      </c>
      <c r="CK227">
        <v>4.74277</v>
      </c>
      <c r="CL227">
        <v>7.19228</v>
      </c>
      <c r="CM227">
        <v>30.0008</v>
      </c>
      <c r="CN227">
        <v>7.00495</v>
      </c>
      <c r="CO227">
        <v>7.25105</v>
      </c>
      <c r="CP227">
        <v>-1</v>
      </c>
      <c r="CQ227">
        <v>100</v>
      </c>
      <c r="CR227">
        <v>72.177</v>
      </c>
      <c r="CS227">
        <v>-999.9</v>
      </c>
      <c r="CT227">
        <v>400</v>
      </c>
      <c r="CU227">
        <v>0</v>
      </c>
      <c r="CV227">
        <v>104.321</v>
      </c>
      <c r="CW227">
        <v>103.729</v>
      </c>
    </row>
    <row r="228" spans="1:101">
      <c r="A228">
        <v>214</v>
      </c>
      <c r="B228">
        <v>1550837108.3</v>
      </c>
      <c r="C228">
        <v>607.599999904633</v>
      </c>
      <c r="D228" t="s">
        <v>636</v>
      </c>
      <c r="E228" t="s">
        <v>637</v>
      </c>
      <c r="F228">
        <f>J228+I228+M228*K228</f>
        <v>0</v>
      </c>
      <c r="G228">
        <f>(1000*AM228)/(L228*(AO228+273.15))</f>
        <v>0</v>
      </c>
      <c r="H228">
        <f>((G228*F228*(1-(AJ228/1000)))/(100*K228))*(BE228/60)</f>
        <v>0</v>
      </c>
      <c r="I228" t="s">
        <v>197</v>
      </c>
      <c r="J228" t="s">
        <v>198</v>
      </c>
      <c r="K228" t="s">
        <v>199</v>
      </c>
      <c r="L228" t="s">
        <v>200</v>
      </c>
      <c r="M228" t="s">
        <v>201</v>
      </c>
      <c r="N228" t="s">
        <v>202</v>
      </c>
      <c r="O228" t="s">
        <v>203</v>
      </c>
      <c r="Q228">
        <v>1550837108.3</v>
      </c>
      <c r="R228">
        <f>AL228*Y228*(AJ228-AK228)/(100*AF228*(1000-Y228*AJ228))</f>
        <v>0</v>
      </c>
      <c r="S228">
        <f>AL228*Y228*(AI228-AH228*(1000-Y228*AK228)/(1000-Y228*AJ228))/(100*AF228)</f>
        <v>0</v>
      </c>
      <c r="T228">
        <f>(U228/V228*100)</f>
        <v>0</v>
      </c>
      <c r="U228">
        <f>AJ228*(AM228+AN228)/1000</f>
        <v>0</v>
      </c>
      <c r="V228">
        <f>0.61365*exp(17.502*AO228/(240.97+AO228))</f>
        <v>0</v>
      </c>
      <c r="W228">
        <v>138</v>
      </c>
      <c r="X228">
        <v>10</v>
      </c>
      <c r="Y228">
        <f>IF(W228*$H$11&gt;=AA228,1.0,(AA228/(AA228-W228*$H$11)))</f>
        <v>0</v>
      </c>
      <c r="Z228">
        <f>(Y228-1)*100</f>
        <v>0</v>
      </c>
      <c r="AA228">
        <f>MAX(0,($B$11+$C$11*AR228)/(1+$D$11*AR228)*AM228/(AO228+273)*$E$11)</f>
        <v>0</v>
      </c>
      <c r="AB228">
        <f>$B$9*AS228+$C$9*AT228</f>
        <v>0</v>
      </c>
      <c r="AC228">
        <f>AB228*AD228</f>
        <v>0</v>
      </c>
      <c r="AD228">
        <f>($B$9*$D$7+$C$9*$D$7)/($B$9+$C$9)</f>
        <v>0</v>
      </c>
      <c r="AE228">
        <f>($B$9*$K$7+$C$9*$K$7)/($B$9+$C$9)</f>
        <v>0</v>
      </c>
      <c r="AF228">
        <v>10</v>
      </c>
      <c r="AG228">
        <v>1550837108.3</v>
      </c>
      <c r="AH228">
        <v>400.15</v>
      </c>
      <c r="AI228">
        <v>398.884</v>
      </c>
      <c r="AJ228">
        <v>7.53055</v>
      </c>
      <c r="AK228">
        <v>2.99754</v>
      </c>
      <c r="AL228">
        <v>1410.39</v>
      </c>
      <c r="AM228">
        <v>99.461</v>
      </c>
      <c r="AN228">
        <v>0.0221222</v>
      </c>
      <c r="AO228">
        <v>4.01538</v>
      </c>
      <c r="AP228">
        <v>999.9</v>
      </c>
      <c r="AQ228">
        <v>999.9</v>
      </c>
      <c r="AR228">
        <v>9986.25</v>
      </c>
      <c r="AS228">
        <v>0</v>
      </c>
      <c r="AT228">
        <v>1.25587</v>
      </c>
      <c r="AU228">
        <v>0</v>
      </c>
      <c r="AV228" t="s">
        <v>204</v>
      </c>
      <c r="AW228">
        <v>0</v>
      </c>
      <c r="AX228">
        <v>-1.442</v>
      </c>
      <c r="AY228">
        <v>-0.036</v>
      </c>
      <c r="AZ228">
        <v>0</v>
      </c>
      <c r="BA228">
        <v>0</v>
      </c>
      <c r="BB228">
        <v>0</v>
      </c>
      <c r="BC228">
        <v>0</v>
      </c>
      <c r="BD228">
        <v>402.674163934426</v>
      </c>
      <c r="BE228">
        <v>0.904626975656141</v>
      </c>
      <c r="BF228">
        <v>0.266495143764561</v>
      </c>
      <c r="BG228">
        <v>-1</v>
      </c>
      <c r="BH228">
        <v>0</v>
      </c>
      <c r="BI228">
        <v>0</v>
      </c>
      <c r="BJ228" t="s">
        <v>205</v>
      </c>
      <c r="BK228">
        <v>1.88461</v>
      </c>
      <c r="BL228">
        <v>1.88157</v>
      </c>
      <c r="BM228">
        <v>1.88309</v>
      </c>
      <c r="BN228">
        <v>1.88187</v>
      </c>
      <c r="BO228">
        <v>1.8837</v>
      </c>
      <c r="BP228">
        <v>1.88309</v>
      </c>
      <c r="BQ228">
        <v>1.88477</v>
      </c>
      <c r="BR228">
        <v>1.88229</v>
      </c>
      <c r="BS228" t="s">
        <v>206</v>
      </c>
      <c r="BT228" t="s">
        <v>17</v>
      </c>
      <c r="BU228" t="s">
        <v>17</v>
      </c>
      <c r="BV228" t="s">
        <v>17</v>
      </c>
      <c r="BW228" t="s">
        <v>207</v>
      </c>
      <c r="BX228" t="s">
        <v>208</v>
      </c>
      <c r="BY228" t="s">
        <v>209</v>
      </c>
      <c r="BZ228" t="s">
        <v>209</v>
      </c>
      <c r="CA228" t="s">
        <v>209</v>
      </c>
      <c r="CB228" t="s">
        <v>209</v>
      </c>
      <c r="CC228">
        <v>5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1307.72</v>
      </c>
      <c r="CJ228">
        <v>1.25624</v>
      </c>
      <c r="CK228">
        <v>4.74627</v>
      </c>
      <c r="CL228">
        <v>7.19472</v>
      </c>
      <c r="CM228">
        <v>30.0009</v>
      </c>
      <c r="CN228">
        <v>7.007</v>
      </c>
      <c r="CO228">
        <v>7.25372</v>
      </c>
      <c r="CP228">
        <v>-1</v>
      </c>
      <c r="CQ228">
        <v>100</v>
      </c>
      <c r="CR228">
        <v>71.7822</v>
      </c>
      <c r="CS228">
        <v>-999.9</v>
      </c>
      <c r="CT228">
        <v>400</v>
      </c>
      <c r="CU228">
        <v>0</v>
      </c>
      <c r="CV228">
        <v>104.32</v>
      </c>
      <c r="CW228">
        <v>103.728</v>
      </c>
    </row>
    <row r="229" spans="1:101">
      <c r="A229">
        <v>215</v>
      </c>
      <c r="B229">
        <v>1550837110.3</v>
      </c>
      <c r="C229">
        <v>609.599999904633</v>
      </c>
      <c r="D229" t="s">
        <v>638</v>
      </c>
      <c r="E229" t="s">
        <v>639</v>
      </c>
      <c r="F229">
        <f>J229+I229+M229*K229</f>
        <v>0</v>
      </c>
      <c r="G229">
        <f>(1000*AM229)/(L229*(AO229+273.15))</f>
        <v>0</v>
      </c>
      <c r="H229">
        <f>((G229*F229*(1-(AJ229/1000)))/(100*K229))*(BE229/60)</f>
        <v>0</v>
      </c>
      <c r="I229" t="s">
        <v>197</v>
      </c>
      <c r="J229" t="s">
        <v>198</v>
      </c>
      <c r="K229" t="s">
        <v>199</v>
      </c>
      <c r="L229" t="s">
        <v>200</v>
      </c>
      <c r="M229" t="s">
        <v>201</v>
      </c>
      <c r="N229" t="s">
        <v>202</v>
      </c>
      <c r="O229" t="s">
        <v>203</v>
      </c>
      <c r="Q229">
        <v>1550837110.3</v>
      </c>
      <c r="R229">
        <f>AL229*Y229*(AJ229-AK229)/(100*AF229*(1000-Y229*AJ229))</f>
        <v>0</v>
      </c>
      <c r="S229">
        <f>AL229*Y229*(AI229-AH229*(1000-Y229*AK229)/(1000-Y229*AJ229))/(100*AF229)</f>
        <v>0</v>
      </c>
      <c r="T229">
        <f>(U229/V229*100)</f>
        <v>0</v>
      </c>
      <c r="U229">
        <f>AJ229*(AM229+AN229)/1000</f>
        <v>0</v>
      </c>
      <c r="V229">
        <f>0.61365*exp(17.502*AO229/(240.97+AO229))</f>
        <v>0</v>
      </c>
      <c r="W229">
        <v>149</v>
      </c>
      <c r="X229">
        <v>11</v>
      </c>
      <c r="Y229">
        <f>IF(W229*$H$11&gt;=AA229,1.0,(AA229/(AA229-W229*$H$11)))</f>
        <v>0</v>
      </c>
      <c r="Z229">
        <f>(Y229-1)*100</f>
        <v>0</v>
      </c>
      <c r="AA229">
        <f>MAX(0,($B$11+$C$11*AR229)/(1+$D$11*AR229)*AM229/(AO229+273)*$E$11)</f>
        <v>0</v>
      </c>
      <c r="AB229">
        <f>$B$9*AS229+$C$9*AT229</f>
        <v>0</v>
      </c>
      <c r="AC229">
        <f>AB229*AD229</f>
        <v>0</v>
      </c>
      <c r="AD229">
        <f>($B$9*$D$7+$C$9*$D$7)/($B$9+$C$9)</f>
        <v>0</v>
      </c>
      <c r="AE229">
        <f>($B$9*$K$7+$C$9*$K$7)/($B$9+$C$9)</f>
        <v>0</v>
      </c>
      <c r="AF229">
        <v>10</v>
      </c>
      <c r="AG229">
        <v>1550837110.3</v>
      </c>
      <c r="AH229">
        <v>400.171</v>
      </c>
      <c r="AI229">
        <v>398.883</v>
      </c>
      <c r="AJ229">
        <v>7.53596</v>
      </c>
      <c r="AK229">
        <v>2.9974</v>
      </c>
      <c r="AL229">
        <v>1410.32</v>
      </c>
      <c r="AM229">
        <v>99.4605</v>
      </c>
      <c r="AN229">
        <v>0.0221321</v>
      </c>
      <c r="AO229">
        <v>4.01768</v>
      </c>
      <c r="AP229">
        <v>999.9</v>
      </c>
      <c r="AQ229">
        <v>999.9</v>
      </c>
      <c r="AR229">
        <v>9995.62</v>
      </c>
      <c r="AS229">
        <v>0</v>
      </c>
      <c r="AT229">
        <v>1.22437</v>
      </c>
      <c r="AU229">
        <v>0</v>
      </c>
      <c r="AV229" t="s">
        <v>204</v>
      </c>
      <c r="AW229">
        <v>0</v>
      </c>
      <c r="AX229">
        <v>-1.442</v>
      </c>
      <c r="AY229">
        <v>-0.036</v>
      </c>
      <c r="AZ229">
        <v>0</v>
      </c>
      <c r="BA229">
        <v>0</v>
      </c>
      <c r="BB229">
        <v>0</v>
      </c>
      <c r="BC229">
        <v>0</v>
      </c>
      <c r="BD229">
        <v>402.706819672131</v>
      </c>
      <c r="BE229">
        <v>0.905015580544647</v>
      </c>
      <c r="BF229">
        <v>0.266616351631459</v>
      </c>
      <c r="BG229">
        <v>-1</v>
      </c>
      <c r="BH229">
        <v>0</v>
      </c>
      <c r="BI229">
        <v>0</v>
      </c>
      <c r="BJ229" t="s">
        <v>205</v>
      </c>
      <c r="BK229">
        <v>1.88461</v>
      </c>
      <c r="BL229">
        <v>1.88157</v>
      </c>
      <c r="BM229">
        <v>1.88311</v>
      </c>
      <c r="BN229">
        <v>1.88187</v>
      </c>
      <c r="BO229">
        <v>1.8837</v>
      </c>
      <c r="BP229">
        <v>1.88309</v>
      </c>
      <c r="BQ229">
        <v>1.88477</v>
      </c>
      <c r="BR229">
        <v>1.88227</v>
      </c>
      <c r="BS229" t="s">
        <v>206</v>
      </c>
      <c r="BT229" t="s">
        <v>17</v>
      </c>
      <c r="BU229" t="s">
        <v>17</v>
      </c>
      <c r="BV229" t="s">
        <v>17</v>
      </c>
      <c r="BW229" t="s">
        <v>207</v>
      </c>
      <c r="BX229" t="s">
        <v>208</v>
      </c>
      <c r="BY229" t="s">
        <v>209</v>
      </c>
      <c r="BZ229" t="s">
        <v>209</v>
      </c>
      <c r="CA229" t="s">
        <v>209</v>
      </c>
      <c r="CB229" t="s">
        <v>209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1299.33</v>
      </c>
      <c r="CJ229">
        <v>1.25624</v>
      </c>
      <c r="CK229">
        <v>4.74993</v>
      </c>
      <c r="CL229">
        <v>7.19691</v>
      </c>
      <c r="CM229">
        <v>30.0007</v>
      </c>
      <c r="CN229">
        <v>7.00905</v>
      </c>
      <c r="CO229">
        <v>7.25648</v>
      </c>
      <c r="CP229">
        <v>-1</v>
      </c>
      <c r="CQ229">
        <v>100</v>
      </c>
      <c r="CR229">
        <v>71.7822</v>
      </c>
      <c r="CS229">
        <v>-999.9</v>
      </c>
      <c r="CT229">
        <v>400</v>
      </c>
      <c r="CU229">
        <v>0</v>
      </c>
      <c r="CV229">
        <v>104.32</v>
      </c>
      <c r="CW229">
        <v>103.727</v>
      </c>
    </row>
    <row r="230" spans="1:101">
      <c r="A230">
        <v>216</v>
      </c>
      <c r="B230">
        <v>1550837112.3</v>
      </c>
      <c r="C230">
        <v>611.599999904633</v>
      </c>
      <c r="D230" t="s">
        <v>640</v>
      </c>
      <c r="E230" t="s">
        <v>641</v>
      </c>
      <c r="F230">
        <f>J230+I230+M230*K230</f>
        <v>0</v>
      </c>
      <c r="G230">
        <f>(1000*AM230)/(L230*(AO230+273.15))</f>
        <v>0</v>
      </c>
      <c r="H230">
        <f>((G230*F230*(1-(AJ230/1000)))/(100*K230))*(BE230/60)</f>
        <v>0</v>
      </c>
      <c r="I230" t="s">
        <v>197</v>
      </c>
      <c r="J230" t="s">
        <v>198</v>
      </c>
      <c r="K230" t="s">
        <v>199</v>
      </c>
      <c r="L230" t="s">
        <v>200</v>
      </c>
      <c r="M230" t="s">
        <v>201</v>
      </c>
      <c r="N230" t="s">
        <v>202</v>
      </c>
      <c r="O230" t="s">
        <v>203</v>
      </c>
      <c r="Q230">
        <v>1550837112.3</v>
      </c>
      <c r="R230">
        <f>AL230*Y230*(AJ230-AK230)/(100*AF230*(1000-Y230*AJ230))</f>
        <v>0</v>
      </c>
      <c r="S230">
        <f>AL230*Y230*(AI230-AH230*(1000-Y230*AK230)/(1000-Y230*AJ230))/(100*AF230)</f>
        <v>0</v>
      </c>
      <c r="T230">
        <f>(U230/V230*100)</f>
        <v>0</v>
      </c>
      <c r="U230">
        <f>AJ230*(AM230+AN230)/1000</f>
        <v>0</v>
      </c>
      <c r="V230">
        <f>0.61365*exp(17.502*AO230/(240.97+AO230))</f>
        <v>0</v>
      </c>
      <c r="W230">
        <v>145</v>
      </c>
      <c r="X230">
        <v>10</v>
      </c>
      <c r="Y230">
        <f>IF(W230*$H$11&gt;=AA230,1.0,(AA230/(AA230-W230*$H$11)))</f>
        <v>0</v>
      </c>
      <c r="Z230">
        <f>(Y230-1)*100</f>
        <v>0</v>
      </c>
      <c r="AA230">
        <f>MAX(0,($B$11+$C$11*AR230)/(1+$D$11*AR230)*AM230/(AO230+273)*$E$11)</f>
        <v>0</v>
      </c>
      <c r="AB230">
        <f>$B$9*AS230+$C$9*AT230</f>
        <v>0</v>
      </c>
      <c r="AC230">
        <f>AB230*AD230</f>
        <v>0</v>
      </c>
      <c r="AD230">
        <f>($B$9*$D$7+$C$9*$D$7)/($B$9+$C$9)</f>
        <v>0</v>
      </c>
      <c r="AE230">
        <f>($B$9*$K$7+$C$9*$K$7)/($B$9+$C$9)</f>
        <v>0</v>
      </c>
      <c r="AF230">
        <v>10</v>
      </c>
      <c r="AG230">
        <v>1550837112.3</v>
      </c>
      <c r="AH230">
        <v>400.187</v>
      </c>
      <c r="AI230">
        <v>398.844</v>
      </c>
      <c r="AJ230">
        <v>7.53885</v>
      </c>
      <c r="AK230">
        <v>2.99668</v>
      </c>
      <c r="AL230">
        <v>1410.52</v>
      </c>
      <c r="AM230">
        <v>99.4609</v>
      </c>
      <c r="AN230">
        <v>0.0220772</v>
      </c>
      <c r="AO230">
        <v>4.02089</v>
      </c>
      <c r="AP230">
        <v>999.9</v>
      </c>
      <c r="AQ230">
        <v>999.9</v>
      </c>
      <c r="AR230">
        <v>10010.6</v>
      </c>
      <c r="AS230">
        <v>0</v>
      </c>
      <c r="AT230">
        <v>1.2052</v>
      </c>
      <c r="AU230">
        <v>0</v>
      </c>
      <c r="AV230" t="s">
        <v>204</v>
      </c>
      <c r="AW230">
        <v>0</v>
      </c>
      <c r="AX230">
        <v>-1.442</v>
      </c>
      <c r="AY230">
        <v>-0.036</v>
      </c>
      <c r="AZ230">
        <v>0</v>
      </c>
      <c r="BA230">
        <v>0</v>
      </c>
      <c r="BB230">
        <v>0</v>
      </c>
      <c r="BC230">
        <v>0</v>
      </c>
      <c r="BD230">
        <v>402.739081967213</v>
      </c>
      <c r="BE230">
        <v>0.905296327749793</v>
      </c>
      <c r="BF230">
        <v>0.266696536276166</v>
      </c>
      <c r="BG230">
        <v>-1</v>
      </c>
      <c r="BH230">
        <v>0</v>
      </c>
      <c r="BI230">
        <v>0</v>
      </c>
      <c r="BJ230" t="s">
        <v>205</v>
      </c>
      <c r="BK230">
        <v>1.88461</v>
      </c>
      <c r="BL230">
        <v>1.88157</v>
      </c>
      <c r="BM230">
        <v>1.88312</v>
      </c>
      <c r="BN230">
        <v>1.88187</v>
      </c>
      <c r="BO230">
        <v>1.88371</v>
      </c>
      <c r="BP230">
        <v>1.88309</v>
      </c>
      <c r="BQ230">
        <v>1.88477</v>
      </c>
      <c r="BR230">
        <v>1.88226</v>
      </c>
      <c r="BS230" t="s">
        <v>206</v>
      </c>
      <c r="BT230" t="s">
        <v>17</v>
      </c>
      <c r="BU230" t="s">
        <v>17</v>
      </c>
      <c r="BV230" t="s">
        <v>17</v>
      </c>
      <c r="BW230" t="s">
        <v>207</v>
      </c>
      <c r="BX230" t="s">
        <v>208</v>
      </c>
      <c r="BY230" t="s">
        <v>209</v>
      </c>
      <c r="BZ230" t="s">
        <v>209</v>
      </c>
      <c r="CA230" t="s">
        <v>209</v>
      </c>
      <c r="CB230" t="s">
        <v>209</v>
      </c>
      <c r="CC230">
        <v>5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1302.8</v>
      </c>
      <c r="CJ230">
        <v>1.25624</v>
      </c>
      <c r="CK230">
        <v>4.75345</v>
      </c>
      <c r="CL230">
        <v>7.1995</v>
      </c>
      <c r="CM230">
        <v>30.0007</v>
      </c>
      <c r="CN230">
        <v>7.0111</v>
      </c>
      <c r="CO230">
        <v>7.25932</v>
      </c>
      <c r="CP230">
        <v>-1</v>
      </c>
      <c r="CQ230">
        <v>100</v>
      </c>
      <c r="CR230">
        <v>71.7822</v>
      </c>
      <c r="CS230">
        <v>-999.9</v>
      </c>
      <c r="CT230">
        <v>400</v>
      </c>
      <c r="CU230">
        <v>0</v>
      </c>
      <c r="CV230">
        <v>104.319</v>
      </c>
      <c r="CW230">
        <v>103.726</v>
      </c>
    </row>
    <row r="231" spans="1:101">
      <c r="A231">
        <v>217</v>
      </c>
      <c r="B231">
        <v>1550837114.3</v>
      </c>
      <c r="C231">
        <v>613.599999904633</v>
      </c>
      <c r="D231" t="s">
        <v>642</v>
      </c>
      <c r="E231" t="s">
        <v>643</v>
      </c>
      <c r="F231">
        <f>J231+I231+M231*K231</f>
        <v>0</v>
      </c>
      <c r="G231">
        <f>(1000*AM231)/(L231*(AO231+273.15))</f>
        <v>0</v>
      </c>
      <c r="H231">
        <f>((G231*F231*(1-(AJ231/1000)))/(100*K231))*(BE231/60)</f>
        <v>0</v>
      </c>
      <c r="I231" t="s">
        <v>197</v>
      </c>
      <c r="J231" t="s">
        <v>198</v>
      </c>
      <c r="K231" t="s">
        <v>199</v>
      </c>
      <c r="L231" t="s">
        <v>200</v>
      </c>
      <c r="M231" t="s">
        <v>201</v>
      </c>
      <c r="N231" t="s">
        <v>202</v>
      </c>
      <c r="O231" t="s">
        <v>203</v>
      </c>
      <c r="Q231">
        <v>1550837114.3</v>
      </c>
      <c r="R231">
        <f>AL231*Y231*(AJ231-AK231)/(100*AF231*(1000-Y231*AJ231))</f>
        <v>0</v>
      </c>
      <c r="S231">
        <f>AL231*Y231*(AI231-AH231*(1000-Y231*AK231)/(1000-Y231*AJ231))/(100*AF231)</f>
        <v>0</v>
      </c>
      <c r="T231">
        <f>(U231/V231*100)</f>
        <v>0</v>
      </c>
      <c r="U231">
        <f>AJ231*(AM231+AN231)/1000</f>
        <v>0</v>
      </c>
      <c r="V231">
        <f>0.61365*exp(17.502*AO231/(240.97+AO231))</f>
        <v>0</v>
      </c>
      <c r="W231">
        <v>144</v>
      </c>
      <c r="X231">
        <v>10</v>
      </c>
      <c r="Y231">
        <f>IF(W231*$H$11&gt;=AA231,1.0,(AA231/(AA231-W231*$H$11)))</f>
        <v>0</v>
      </c>
      <c r="Z231">
        <f>(Y231-1)*100</f>
        <v>0</v>
      </c>
      <c r="AA231">
        <f>MAX(0,($B$11+$C$11*AR231)/(1+$D$11*AR231)*AM231/(AO231+273)*$E$11)</f>
        <v>0</v>
      </c>
      <c r="AB231">
        <f>$B$9*AS231+$C$9*AT231</f>
        <v>0</v>
      </c>
      <c r="AC231">
        <f>AB231*AD231</f>
        <v>0</v>
      </c>
      <c r="AD231">
        <f>($B$9*$D$7+$C$9*$D$7)/($B$9+$C$9)</f>
        <v>0</v>
      </c>
      <c r="AE231">
        <f>($B$9*$K$7+$C$9*$K$7)/($B$9+$C$9)</f>
        <v>0</v>
      </c>
      <c r="AF231">
        <v>10</v>
      </c>
      <c r="AG231">
        <v>1550837114.3</v>
      </c>
      <c r="AH231">
        <v>400.241</v>
      </c>
      <c r="AI231">
        <v>398.865</v>
      </c>
      <c r="AJ231">
        <v>7.5394</v>
      </c>
      <c r="AK231">
        <v>2.9962</v>
      </c>
      <c r="AL231">
        <v>1410.83</v>
      </c>
      <c r="AM231">
        <v>99.4629</v>
      </c>
      <c r="AN231">
        <v>0.0220066</v>
      </c>
      <c r="AO231">
        <v>4.01767</v>
      </c>
      <c r="AP231">
        <v>999.9</v>
      </c>
      <c r="AQ231">
        <v>999.9</v>
      </c>
      <c r="AR231">
        <v>10023.8</v>
      </c>
      <c r="AS231">
        <v>0</v>
      </c>
      <c r="AT231">
        <v>1.2052</v>
      </c>
      <c r="AU231">
        <v>0</v>
      </c>
      <c r="AV231" t="s">
        <v>204</v>
      </c>
      <c r="AW231">
        <v>0</v>
      </c>
      <c r="AX231">
        <v>-1.442</v>
      </c>
      <c r="AY231">
        <v>-0.036</v>
      </c>
      <c r="AZ231">
        <v>0</v>
      </c>
      <c r="BA231">
        <v>0</v>
      </c>
      <c r="BB231">
        <v>0</v>
      </c>
      <c r="BC231">
        <v>0</v>
      </c>
      <c r="BD231">
        <v>402.769950819672</v>
      </c>
      <c r="BE231">
        <v>0.909612221227253</v>
      </c>
      <c r="BF231">
        <v>0.267977025332184</v>
      </c>
      <c r="BG231">
        <v>-1</v>
      </c>
      <c r="BH231">
        <v>0</v>
      </c>
      <c r="BI231">
        <v>0</v>
      </c>
      <c r="BJ231" t="s">
        <v>205</v>
      </c>
      <c r="BK231">
        <v>1.88461</v>
      </c>
      <c r="BL231">
        <v>1.88157</v>
      </c>
      <c r="BM231">
        <v>1.88311</v>
      </c>
      <c r="BN231">
        <v>1.88187</v>
      </c>
      <c r="BO231">
        <v>1.88371</v>
      </c>
      <c r="BP231">
        <v>1.88309</v>
      </c>
      <c r="BQ231">
        <v>1.88477</v>
      </c>
      <c r="BR231">
        <v>1.88225</v>
      </c>
      <c r="BS231" t="s">
        <v>206</v>
      </c>
      <c r="BT231" t="s">
        <v>17</v>
      </c>
      <c r="BU231" t="s">
        <v>17</v>
      </c>
      <c r="BV231" t="s">
        <v>17</v>
      </c>
      <c r="BW231" t="s">
        <v>207</v>
      </c>
      <c r="BX231" t="s">
        <v>208</v>
      </c>
      <c r="BY231" t="s">
        <v>209</v>
      </c>
      <c r="BZ231" t="s">
        <v>209</v>
      </c>
      <c r="CA231" t="s">
        <v>209</v>
      </c>
      <c r="CB231" t="s">
        <v>209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1303.34</v>
      </c>
      <c r="CJ231">
        <v>1.25624</v>
      </c>
      <c r="CK231">
        <v>4.75684</v>
      </c>
      <c r="CL231">
        <v>7.20208</v>
      </c>
      <c r="CM231">
        <v>30.0008</v>
      </c>
      <c r="CN231">
        <v>7.01277</v>
      </c>
      <c r="CO231">
        <v>7.26197</v>
      </c>
      <c r="CP231">
        <v>-1</v>
      </c>
      <c r="CQ231">
        <v>100</v>
      </c>
      <c r="CR231">
        <v>71.7822</v>
      </c>
      <c r="CS231">
        <v>-999.9</v>
      </c>
      <c r="CT231">
        <v>400</v>
      </c>
      <c r="CU231">
        <v>0</v>
      </c>
      <c r="CV231">
        <v>104.318</v>
      </c>
      <c r="CW231">
        <v>103.725</v>
      </c>
    </row>
    <row r="232" spans="1:101">
      <c r="A232">
        <v>218</v>
      </c>
      <c r="B232">
        <v>1550837116.3</v>
      </c>
      <c r="C232">
        <v>615.599999904633</v>
      </c>
      <c r="D232" t="s">
        <v>644</v>
      </c>
      <c r="E232" t="s">
        <v>645</v>
      </c>
      <c r="F232">
        <f>J232+I232+M232*K232</f>
        <v>0</v>
      </c>
      <c r="G232">
        <f>(1000*AM232)/(L232*(AO232+273.15))</f>
        <v>0</v>
      </c>
      <c r="H232">
        <f>((G232*F232*(1-(AJ232/1000)))/(100*K232))*(BE232/60)</f>
        <v>0</v>
      </c>
      <c r="I232" t="s">
        <v>197</v>
      </c>
      <c r="J232" t="s">
        <v>198</v>
      </c>
      <c r="K232" t="s">
        <v>199</v>
      </c>
      <c r="L232" t="s">
        <v>200</v>
      </c>
      <c r="M232" t="s">
        <v>201</v>
      </c>
      <c r="N232" t="s">
        <v>202</v>
      </c>
      <c r="O232" t="s">
        <v>203</v>
      </c>
      <c r="Q232">
        <v>1550837116.3</v>
      </c>
      <c r="R232">
        <f>AL232*Y232*(AJ232-AK232)/(100*AF232*(1000-Y232*AJ232))</f>
        <v>0</v>
      </c>
      <c r="S232">
        <f>AL232*Y232*(AI232-AH232*(1000-Y232*AK232)/(1000-Y232*AJ232))/(100*AF232)</f>
        <v>0</v>
      </c>
      <c r="T232">
        <f>(U232/V232*100)</f>
        <v>0</v>
      </c>
      <c r="U232">
        <f>AJ232*(AM232+AN232)/1000</f>
        <v>0</v>
      </c>
      <c r="V232">
        <f>0.61365*exp(17.502*AO232/(240.97+AO232))</f>
        <v>0</v>
      </c>
      <c r="W232">
        <v>126</v>
      </c>
      <c r="X232">
        <v>9</v>
      </c>
      <c r="Y232">
        <f>IF(W232*$H$11&gt;=AA232,1.0,(AA232/(AA232-W232*$H$11)))</f>
        <v>0</v>
      </c>
      <c r="Z232">
        <f>(Y232-1)*100</f>
        <v>0</v>
      </c>
      <c r="AA232">
        <f>MAX(0,($B$11+$C$11*AR232)/(1+$D$11*AR232)*AM232/(AO232+273)*$E$11)</f>
        <v>0</v>
      </c>
      <c r="AB232">
        <f>$B$9*AS232+$C$9*AT232</f>
        <v>0</v>
      </c>
      <c r="AC232">
        <f>AB232*AD232</f>
        <v>0</v>
      </c>
      <c r="AD232">
        <f>($B$9*$D$7+$C$9*$D$7)/($B$9+$C$9)</f>
        <v>0</v>
      </c>
      <c r="AE232">
        <f>($B$9*$K$7+$C$9*$K$7)/($B$9+$C$9)</f>
        <v>0</v>
      </c>
      <c r="AF232">
        <v>10</v>
      </c>
      <c r="AG232">
        <v>1550837116.3</v>
      </c>
      <c r="AH232">
        <v>400.267</v>
      </c>
      <c r="AI232">
        <v>398.901</v>
      </c>
      <c r="AJ232">
        <v>7.5397</v>
      </c>
      <c r="AK232">
        <v>2.99553</v>
      </c>
      <c r="AL232">
        <v>1410.67</v>
      </c>
      <c r="AM232">
        <v>99.4632</v>
      </c>
      <c r="AN232">
        <v>0.022067</v>
      </c>
      <c r="AO232">
        <v>4.01215</v>
      </c>
      <c r="AP232">
        <v>999.9</v>
      </c>
      <c r="AQ232">
        <v>999.9</v>
      </c>
      <c r="AR232">
        <v>10012.5</v>
      </c>
      <c r="AS232">
        <v>0</v>
      </c>
      <c r="AT232">
        <v>1.2052</v>
      </c>
      <c r="AU232">
        <v>0</v>
      </c>
      <c r="AV232" t="s">
        <v>204</v>
      </c>
      <c r="AW232">
        <v>0</v>
      </c>
      <c r="AX232">
        <v>-1.442</v>
      </c>
      <c r="AY232">
        <v>-0.036</v>
      </c>
      <c r="AZ232">
        <v>0</v>
      </c>
      <c r="BA232">
        <v>0</v>
      </c>
      <c r="BB232">
        <v>0</v>
      </c>
      <c r="BC232">
        <v>0</v>
      </c>
      <c r="BD232">
        <v>402.800778688525</v>
      </c>
      <c r="BE232">
        <v>0.919305533984897</v>
      </c>
      <c r="BF232">
        <v>0.270837635478756</v>
      </c>
      <c r="BG232">
        <v>-1</v>
      </c>
      <c r="BH232">
        <v>0</v>
      </c>
      <c r="BI232">
        <v>0</v>
      </c>
      <c r="BJ232" t="s">
        <v>205</v>
      </c>
      <c r="BK232">
        <v>1.88461</v>
      </c>
      <c r="BL232">
        <v>1.88157</v>
      </c>
      <c r="BM232">
        <v>1.88309</v>
      </c>
      <c r="BN232">
        <v>1.88187</v>
      </c>
      <c r="BO232">
        <v>1.8837</v>
      </c>
      <c r="BP232">
        <v>1.88308</v>
      </c>
      <c r="BQ232">
        <v>1.88477</v>
      </c>
      <c r="BR232">
        <v>1.88223</v>
      </c>
      <c r="BS232" t="s">
        <v>206</v>
      </c>
      <c r="BT232" t="s">
        <v>17</v>
      </c>
      <c r="BU232" t="s">
        <v>17</v>
      </c>
      <c r="BV232" t="s">
        <v>17</v>
      </c>
      <c r="BW232" t="s">
        <v>207</v>
      </c>
      <c r="BX232" t="s">
        <v>208</v>
      </c>
      <c r="BY232" t="s">
        <v>209</v>
      </c>
      <c r="BZ232" t="s">
        <v>209</v>
      </c>
      <c r="CA232" t="s">
        <v>209</v>
      </c>
      <c r="CB232" t="s">
        <v>209</v>
      </c>
      <c r="CC232">
        <v>5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1317.29</v>
      </c>
      <c r="CJ232">
        <v>1.25624</v>
      </c>
      <c r="CK232">
        <v>4.76029</v>
      </c>
      <c r="CL232">
        <v>7.20466</v>
      </c>
      <c r="CM232">
        <v>30.0009</v>
      </c>
      <c r="CN232">
        <v>7.0147</v>
      </c>
      <c r="CO232">
        <v>7.26482</v>
      </c>
      <c r="CP232">
        <v>-1</v>
      </c>
      <c r="CQ232">
        <v>100</v>
      </c>
      <c r="CR232">
        <v>71.3943</v>
      </c>
      <c r="CS232">
        <v>-999.9</v>
      </c>
      <c r="CT232">
        <v>400</v>
      </c>
      <c r="CU232">
        <v>0</v>
      </c>
      <c r="CV232">
        <v>104.317</v>
      </c>
      <c r="CW232">
        <v>103.725</v>
      </c>
    </row>
    <row r="233" spans="1:101">
      <c r="A233">
        <v>219</v>
      </c>
      <c r="B233">
        <v>1550837118.3</v>
      </c>
      <c r="C233">
        <v>617.599999904633</v>
      </c>
      <c r="D233" t="s">
        <v>646</v>
      </c>
      <c r="E233" t="s">
        <v>647</v>
      </c>
      <c r="F233">
        <f>J233+I233+M233*K233</f>
        <v>0</v>
      </c>
      <c r="G233">
        <f>(1000*AM233)/(L233*(AO233+273.15))</f>
        <v>0</v>
      </c>
      <c r="H233">
        <f>((G233*F233*(1-(AJ233/1000)))/(100*K233))*(BE233/60)</f>
        <v>0</v>
      </c>
      <c r="I233" t="s">
        <v>197</v>
      </c>
      <c r="J233" t="s">
        <v>198</v>
      </c>
      <c r="K233" t="s">
        <v>199</v>
      </c>
      <c r="L233" t="s">
        <v>200</v>
      </c>
      <c r="M233" t="s">
        <v>201</v>
      </c>
      <c r="N233" t="s">
        <v>202</v>
      </c>
      <c r="O233" t="s">
        <v>203</v>
      </c>
      <c r="Q233">
        <v>1550837118.3</v>
      </c>
      <c r="R233">
        <f>AL233*Y233*(AJ233-AK233)/(100*AF233*(1000-Y233*AJ233))</f>
        <v>0</v>
      </c>
      <c r="S233">
        <f>AL233*Y233*(AI233-AH233*(1000-Y233*AK233)/(1000-Y233*AJ233))/(100*AF233)</f>
        <v>0</v>
      </c>
      <c r="T233">
        <f>(U233/V233*100)</f>
        <v>0</v>
      </c>
      <c r="U233">
        <f>AJ233*(AM233+AN233)/1000</f>
        <v>0</v>
      </c>
      <c r="V233">
        <f>0.61365*exp(17.502*AO233/(240.97+AO233))</f>
        <v>0</v>
      </c>
      <c r="W233">
        <v>118</v>
      </c>
      <c r="X233">
        <v>8</v>
      </c>
      <c r="Y233">
        <f>IF(W233*$H$11&gt;=AA233,1.0,(AA233/(AA233-W233*$H$11)))</f>
        <v>0</v>
      </c>
      <c r="Z233">
        <f>(Y233-1)*100</f>
        <v>0</v>
      </c>
      <c r="AA233">
        <f>MAX(0,($B$11+$C$11*AR233)/(1+$D$11*AR233)*AM233/(AO233+273)*$E$11)</f>
        <v>0</v>
      </c>
      <c r="AB233">
        <f>$B$9*AS233+$C$9*AT233</f>
        <v>0</v>
      </c>
      <c r="AC233">
        <f>AB233*AD233</f>
        <v>0</v>
      </c>
      <c r="AD233">
        <f>($B$9*$D$7+$C$9*$D$7)/($B$9+$C$9)</f>
        <v>0</v>
      </c>
      <c r="AE233">
        <f>($B$9*$K$7+$C$9*$K$7)/($B$9+$C$9)</f>
        <v>0</v>
      </c>
      <c r="AF233">
        <v>10</v>
      </c>
      <c r="AG233">
        <v>1550837118.3</v>
      </c>
      <c r="AH233">
        <v>400.329</v>
      </c>
      <c r="AI233">
        <v>398.903</v>
      </c>
      <c r="AJ233">
        <v>7.54156</v>
      </c>
      <c r="AK233">
        <v>2.99547</v>
      </c>
      <c r="AL233">
        <v>1410.59</v>
      </c>
      <c r="AM233">
        <v>99.4618</v>
      </c>
      <c r="AN233">
        <v>0.0220483</v>
      </c>
      <c r="AO233">
        <v>4.01376</v>
      </c>
      <c r="AP233">
        <v>999.9</v>
      </c>
      <c r="AQ233">
        <v>999.9</v>
      </c>
      <c r="AR233">
        <v>9978.75</v>
      </c>
      <c r="AS233">
        <v>0</v>
      </c>
      <c r="AT233">
        <v>1.2052</v>
      </c>
      <c r="AU233">
        <v>0</v>
      </c>
      <c r="AV233" t="s">
        <v>204</v>
      </c>
      <c r="AW233">
        <v>0</v>
      </c>
      <c r="AX233">
        <v>-1.442</v>
      </c>
      <c r="AY233">
        <v>-0.036</v>
      </c>
      <c r="AZ233">
        <v>0</v>
      </c>
      <c r="BA233">
        <v>0</v>
      </c>
      <c r="BB233">
        <v>0</v>
      </c>
      <c r="BC233">
        <v>0</v>
      </c>
      <c r="BD233">
        <v>402.832557377049</v>
      </c>
      <c r="BE233">
        <v>0.92387560678194</v>
      </c>
      <c r="BF233">
        <v>0.272217338710744</v>
      </c>
      <c r="BG233">
        <v>-1</v>
      </c>
      <c r="BH233">
        <v>0</v>
      </c>
      <c r="BI233">
        <v>0</v>
      </c>
      <c r="BJ233" t="s">
        <v>205</v>
      </c>
      <c r="BK233">
        <v>1.88461</v>
      </c>
      <c r="BL233">
        <v>1.88156</v>
      </c>
      <c r="BM233">
        <v>1.8831</v>
      </c>
      <c r="BN233">
        <v>1.88187</v>
      </c>
      <c r="BO233">
        <v>1.88371</v>
      </c>
      <c r="BP233">
        <v>1.88308</v>
      </c>
      <c r="BQ233">
        <v>1.88477</v>
      </c>
      <c r="BR233">
        <v>1.88225</v>
      </c>
      <c r="BS233" t="s">
        <v>206</v>
      </c>
      <c r="BT233" t="s">
        <v>17</v>
      </c>
      <c r="BU233" t="s">
        <v>17</v>
      </c>
      <c r="BV233" t="s">
        <v>17</v>
      </c>
      <c r="BW233" t="s">
        <v>207</v>
      </c>
      <c r="BX233" t="s">
        <v>208</v>
      </c>
      <c r="BY233" t="s">
        <v>209</v>
      </c>
      <c r="BZ233" t="s">
        <v>209</v>
      </c>
      <c r="CA233" t="s">
        <v>209</v>
      </c>
      <c r="CB233" t="s">
        <v>209</v>
      </c>
      <c r="CC233">
        <v>5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1322.85</v>
      </c>
      <c r="CJ233">
        <v>1.25624</v>
      </c>
      <c r="CK233">
        <v>4.76372</v>
      </c>
      <c r="CL233">
        <v>7.20726</v>
      </c>
      <c r="CM233">
        <v>30.0008</v>
      </c>
      <c r="CN233">
        <v>7.01713</v>
      </c>
      <c r="CO233">
        <v>7.26793</v>
      </c>
      <c r="CP233">
        <v>-1</v>
      </c>
      <c r="CQ233">
        <v>100</v>
      </c>
      <c r="CR233">
        <v>71.3943</v>
      </c>
      <c r="CS233">
        <v>-999.9</v>
      </c>
      <c r="CT233">
        <v>400</v>
      </c>
      <c r="CU233">
        <v>0</v>
      </c>
      <c r="CV233">
        <v>104.316</v>
      </c>
      <c r="CW233">
        <v>103.725</v>
      </c>
    </row>
    <row r="234" spans="1:101">
      <c r="A234">
        <v>220</v>
      </c>
      <c r="B234">
        <v>1550837120.3</v>
      </c>
      <c r="C234">
        <v>619.599999904633</v>
      </c>
      <c r="D234" t="s">
        <v>648</v>
      </c>
      <c r="E234" t="s">
        <v>649</v>
      </c>
      <c r="F234">
        <f>J234+I234+M234*K234</f>
        <v>0</v>
      </c>
      <c r="G234">
        <f>(1000*AM234)/(L234*(AO234+273.15))</f>
        <v>0</v>
      </c>
      <c r="H234">
        <f>((G234*F234*(1-(AJ234/1000)))/(100*K234))*(BE234/60)</f>
        <v>0</v>
      </c>
      <c r="I234" t="s">
        <v>197</v>
      </c>
      <c r="J234" t="s">
        <v>198</v>
      </c>
      <c r="K234" t="s">
        <v>199</v>
      </c>
      <c r="L234" t="s">
        <v>200</v>
      </c>
      <c r="M234" t="s">
        <v>201</v>
      </c>
      <c r="N234" t="s">
        <v>202</v>
      </c>
      <c r="O234" t="s">
        <v>203</v>
      </c>
      <c r="Q234">
        <v>1550837120.3</v>
      </c>
      <c r="R234">
        <f>AL234*Y234*(AJ234-AK234)/(100*AF234*(1000-Y234*AJ234))</f>
        <v>0</v>
      </c>
      <c r="S234">
        <f>AL234*Y234*(AI234-AH234*(1000-Y234*AK234)/(1000-Y234*AJ234))/(100*AF234)</f>
        <v>0</v>
      </c>
      <c r="T234">
        <f>(U234/V234*100)</f>
        <v>0</v>
      </c>
      <c r="U234">
        <f>AJ234*(AM234+AN234)/1000</f>
        <v>0</v>
      </c>
      <c r="V234">
        <f>0.61365*exp(17.502*AO234/(240.97+AO234))</f>
        <v>0</v>
      </c>
      <c r="W234">
        <v>125</v>
      </c>
      <c r="X234">
        <v>9</v>
      </c>
      <c r="Y234">
        <f>IF(W234*$H$11&gt;=AA234,1.0,(AA234/(AA234-W234*$H$11)))</f>
        <v>0</v>
      </c>
      <c r="Z234">
        <f>(Y234-1)*100</f>
        <v>0</v>
      </c>
      <c r="AA234">
        <f>MAX(0,($B$11+$C$11*AR234)/(1+$D$11*AR234)*AM234/(AO234+273)*$E$11)</f>
        <v>0</v>
      </c>
      <c r="AB234">
        <f>$B$9*AS234+$C$9*AT234</f>
        <v>0</v>
      </c>
      <c r="AC234">
        <f>AB234*AD234</f>
        <v>0</v>
      </c>
      <c r="AD234">
        <f>($B$9*$D$7+$C$9*$D$7)/($B$9+$C$9)</f>
        <v>0</v>
      </c>
      <c r="AE234">
        <f>($B$9*$K$7+$C$9*$K$7)/($B$9+$C$9)</f>
        <v>0</v>
      </c>
      <c r="AF234">
        <v>10</v>
      </c>
      <c r="AG234">
        <v>1550837120.3</v>
      </c>
      <c r="AH234">
        <v>400.372</v>
      </c>
      <c r="AI234">
        <v>398.872</v>
      </c>
      <c r="AJ234">
        <v>7.54393</v>
      </c>
      <c r="AK234">
        <v>2.99521</v>
      </c>
      <c r="AL234">
        <v>1410.49</v>
      </c>
      <c r="AM234">
        <v>99.4615</v>
      </c>
      <c r="AN234">
        <v>0.0220004</v>
      </c>
      <c r="AO234">
        <v>4.01227</v>
      </c>
      <c r="AP234">
        <v>999.9</v>
      </c>
      <c r="AQ234">
        <v>999.9</v>
      </c>
      <c r="AR234">
        <v>9960</v>
      </c>
      <c r="AS234">
        <v>0</v>
      </c>
      <c r="AT234">
        <v>1.2052</v>
      </c>
      <c r="AU234">
        <v>0</v>
      </c>
      <c r="AV234" t="s">
        <v>204</v>
      </c>
      <c r="AW234">
        <v>0</v>
      </c>
      <c r="AX234">
        <v>-1.442</v>
      </c>
      <c r="AY234">
        <v>-0.036</v>
      </c>
      <c r="AZ234">
        <v>0</v>
      </c>
      <c r="BA234">
        <v>0</v>
      </c>
      <c r="BB234">
        <v>0</v>
      </c>
      <c r="BC234">
        <v>0</v>
      </c>
      <c r="BD234">
        <v>402.865049180328</v>
      </c>
      <c r="BE234">
        <v>0.933843718710876</v>
      </c>
      <c r="BF234">
        <v>0.275278364404405</v>
      </c>
      <c r="BG234">
        <v>-1</v>
      </c>
      <c r="BH234">
        <v>0</v>
      </c>
      <c r="BI234">
        <v>0</v>
      </c>
      <c r="BJ234" t="s">
        <v>205</v>
      </c>
      <c r="BK234">
        <v>1.88461</v>
      </c>
      <c r="BL234">
        <v>1.88157</v>
      </c>
      <c r="BM234">
        <v>1.88311</v>
      </c>
      <c r="BN234">
        <v>1.88187</v>
      </c>
      <c r="BO234">
        <v>1.88372</v>
      </c>
      <c r="BP234">
        <v>1.88309</v>
      </c>
      <c r="BQ234">
        <v>1.88477</v>
      </c>
      <c r="BR234">
        <v>1.88224</v>
      </c>
      <c r="BS234" t="s">
        <v>206</v>
      </c>
      <c r="BT234" t="s">
        <v>17</v>
      </c>
      <c r="BU234" t="s">
        <v>17</v>
      </c>
      <c r="BV234" t="s">
        <v>17</v>
      </c>
      <c r="BW234" t="s">
        <v>207</v>
      </c>
      <c r="BX234" t="s">
        <v>208</v>
      </c>
      <c r="BY234" t="s">
        <v>209</v>
      </c>
      <c r="BZ234" t="s">
        <v>209</v>
      </c>
      <c r="CA234" t="s">
        <v>209</v>
      </c>
      <c r="CB234" t="s">
        <v>209</v>
      </c>
      <c r="CC234">
        <v>5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1317.36</v>
      </c>
      <c r="CJ234">
        <v>1.25625</v>
      </c>
      <c r="CK234">
        <v>4.76691</v>
      </c>
      <c r="CL234">
        <v>7.20996</v>
      </c>
      <c r="CM234">
        <v>30.0007</v>
      </c>
      <c r="CN234">
        <v>7.0193</v>
      </c>
      <c r="CO234">
        <v>7.27104</v>
      </c>
      <c r="CP234">
        <v>-1</v>
      </c>
      <c r="CQ234">
        <v>100</v>
      </c>
      <c r="CR234">
        <v>71.3943</v>
      </c>
      <c r="CS234">
        <v>-999.9</v>
      </c>
      <c r="CT234">
        <v>400</v>
      </c>
      <c r="CU234">
        <v>0</v>
      </c>
      <c r="CV234">
        <v>104.315</v>
      </c>
      <c r="CW234">
        <v>103.724</v>
      </c>
    </row>
    <row r="235" spans="1:101">
      <c r="A235">
        <v>221</v>
      </c>
      <c r="B235">
        <v>1550837122.3</v>
      </c>
      <c r="C235">
        <v>621.599999904633</v>
      </c>
      <c r="D235" t="s">
        <v>650</v>
      </c>
      <c r="E235" t="s">
        <v>651</v>
      </c>
      <c r="F235">
        <f>J235+I235+M235*K235</f>
        <v>0</v>
      </c>
      <c r="G235">
        <f>(1000*AM235)/(L235*(AO235+273.15))</f>
        <v>0</v>
      </c>
      <c r="H235">
        <f>((G235*F235*(1-(AJ235/1000)))/(100*K235))*(BE235/60)</f>
        <v>0</v>
      </c>
      <c r="I235" t="s">
        <v>197</v>
      </c>
      <c r="J235" t="s">
        <v>198</v>
      </c>
      <c r="K235" t="s">
        <v>199</v>
      </c>
      <c r="L235" t="s">
        <v>200</v>
      </c>
      <c r="M235" t="s">
        <v>201</v>
      </c>
      <c r="N235" t="s">
        <v>202</v>
      </c>
      <c r="O235" t="s">
        <v>203</v>
      </c>
      <c r="Q235">
        <v>1550837122.3</v>
      </c>
      <c r="R235">
        <f>AL235*Y235*(AJ235-AK235)/(100*AF235*(1000-Y235*AJ235))</f>
        <v>0</v>
      </c>
      <c r="S235">
        <f>AL235*Y235*(AI235-AH235*(1000-Y235*AK235)/(1000-Y235*AJ235))/(100*AF235)</f>
        <v>0</v>
      </c>
      <c r="T235">
        <f>(U235/V235*100)</f>
        <v>0</v>
      </c>
      <c r="U235">
        <f>AJ235*(AM235+AN235)/1000</f>
        <v>0</v>
      </c>
      <c r="V235">
        <f>0.61365*exp(17.502*AO235/(240.97+AO235))</f>
        <v>0</v>
      </c>
      <c r="W235">
        <v>143</v>
      </c>
      <c r="X235">
        <v>10</v>
      </c>
      <c r="Y235">
        <f>IF(W235*$H$11&gt;=AA235,1.0,(AA235/(AA235-W235*$H$11)))</f>
        <v>0</v>
      </c>
      <c r="Z235">
        <f>(Y235-1)*100</f>
        <v>0</v>
      </c>
      <c r="AA235">
        <f>MAX(0,($B$11+$C$11*AR235)/(1+$D$11*AR235)*AM235/(AO235+273)*$E$11)</f>
        <v>0</v>
      </c>
      <c r="AB235">
        <f>$B$9*AS235+$C$9*AT235</f>
        <v>0</v>
      </c>
      <c r="AC235">
        <f>AB235*AD235</f>
        <v>0</v>
      </c>
      <c r="AD235">
        <f>($B$9*$D$7+$C$9*$D$7)/($B$9+$C$9)</f>
        <v>0</v>
      </c>
      <c r="AE235">
        <f>($B$9*$K$7+$C$9*$K$7)/($B$9+$C$9)</f>
        <v>0</v>
      </c>
      <c r="AF235">
        <v>10</v>
      </c>
      <c r="AG235">
        <v>1550837122.3</v>
      </c>
      <c r="AH235">
        <v>400.401</v>
      </c>
      <c r="AI235">
        <v>398.856</v>
      </c>
      <c r="AJ235">
        <v>7.54293</v>
      </c>
      <c r="AK235">
        <v>2.99451</v>
      </c>
      <c r="AL235">
        <v>1410.65</v>
      </c>
      <c r="AM235">
        <v>99.4613</v>
      </c>
      <c r="AN235">
        <v>0.0221147</v>
      </c>
      <c r="AO235">
        <v>4.00018</v>
      </c>
      <c r="AP235">
        <v>999.9</v>
      </c>
      <c r="AQ235">
        <v>999.9</v>
      </c>
      <c r="AR235">
        <v>9997.5</v>
      </c>
      <c r="AS235">
        <v>0</v>
      </c>
      <c r="AT235">
        <v>1.2052</v>
      </c>
      <c r="AU235">
        <v>0</v>
      </c>
      <c r="AV235" t="s">
        <v>204</v>
      </c>
      <c r="AW235">
        <v>0</v>
      </c>
      <c r="AX235">
        <v>-1.442</v>
      </c>
      <c r="AY235">
        <v>-0.036</v>
      </c>
      <c r="AZ235">
        <v>0</v>
      </c>
      <c r="BA235">
        <v>0</v>
      </c>
      <c r="BB235">
        <v>0</v>
      </c>
      <c r="BC235">
        <v>0</v>
      </c>
      <c r="BD235">
        <v>402.89768852459</v>
      </c>
      <c r="BE235">
        <v>0.949891514468575</v>
      </c>
      <c r="BF235">
        <v>0.280139282745508</v>
      </c>
      <c r="BG235">
        <v>-1</v>
      </c>
      <c r="BH235">
        <v>0</v>
      </c>
      <c r="BI235">
        <v>0</v>
      </c>
      <c r="BJ235" t="s">
        <v>205</v>
      </c>
      <c r="BK235">
        <v>1.88461</v>
      </c>
      <c r="BL235">
        <v>1.88157</v>
      </c>
      <c r="BM235">
        <v>1.88311</v>
      </c>
      <c r="BN235">
        <v>1.88187</v>
      </c>
      <c r="BO235">
        <v>1.88371</v>
      </c>
      <c r="BP235">
        <v>1.88308</v>
      </c>
      <c r="BQ235">
        <v>1.88477</v>
      </c>
      <c r="BR235">
        <v>1.88225</v>
      </c>
      <c r="BS235" t="s">
        <v>206</v>
      </c>
      <c r="BT235" t="s">
        <v>17</v>
      </c>
      <c r="BU235" t="s">
        <v>17</v>
      </c>
      <c r="BV235" t="s">
        <v>17</v>
      </c>
      <c r="BW235" t="s">
        <v>207</v>
      </c>
      <c r="BX235" t="s">
        <v>208</v>
      </c>
      <c r="BY235" t="s">
        <v>209</v>
      </c>
      <c r="BZ235" t="s">
        <v>209</v>
      </c>
      <c r="CA235" t="s">
        <v>209</v>
      </c>
      <c r="CB235" t="s">
        <v>209</v>
      </c>
      <c r="CC235">
        <v>5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1303.97</v>
      </c>
      <c r="CJ235">
        <v>1.25625</v>
      </c>
      <c r="CK235">
        <v>4.76932</v>
      </c>
      <c r="CL235">
        <v>7.21292</v>
      </c>
      <c r="CM235">
        <v>30.0008</v>
      </c>
      <c r="CN235">
        <v>7.02135</v>
      </c>
      <c r="CO235">
        <v>7.27414</v>
      </c>
      <c r="CP235">
        <v>-1</v>
      </c>
      <c r="CQ235">
        <v>100</v>
      </c>
      <c r="CR235">
        <v>71.3943</v>
      </c>
      <c r="CS235">
        <v>-999.9</v>
      </c>
      <c r="CT235">
        <v>400</v>
      </c>
      <c r="CU235">
        <v>0</v>
      </c>
      <c r="CV235">
        <v>104.314</v>
      </c>
      <c r="CW235">
        <v>103.723</v>
      </c>
    </row>
    <row r="236" spans="1:101">
      <c r="A236">
        <v>222</v>
      </c>
      <c r="B236">
        <v>1550837124.3</v>
      </c>
      <c r="C236">
        <v>623.599999904633</v>
      </c>
      <c r="D236" t="s">
        <v>652</v>
      </c>
      <c r="E236" t="s">
        <v>653</v>
      </c>
      <c r="F236">
        <f>J236+I236+M236*K236</f>
        <v>0</v>
      </c>
      <c r="G236">
        <f>(1000*AM236)/(L236*(AO236+273.15))</f>
        <v>0</v>
      </c>
      <c r="H236">
        <f>((G236*F236*(1-(AJ236/1000)))/(100*K236))*(BE236/60)</f>
        <v>0</v>
      </c>
      <c r="I236" t="s">
        <v>197</v>
      </c>
      <c r="J236" t="s">
        <v>198</v>
      </c>
      <c r="K236" t="s">
        <v>199</v>
      </c>
      <c r="L236" t="s">
        <v>200</v>
      </c>
      <c r="M236" t="s">
        <v>201</v>
      </c>
      <c r="N236" t="s">
        <v>202</v>
      </c>
      <c r="O236" t="s">
        <v>203</v>
      </c>
      <c r="Q236">
        <v>1550837124.3</v>
      </c>
      <c r="R236">
        <f>AL236*Y236*(AJ236-AK236)/(100*AF236*(1000-Y236*AJ236))</f>
        <v>0</v>
      </c>
      <c r="S236">
        <f>AL236*Y236*(AI236-AH236*(1000-Y236*AK236)/(1000-Y236*AJ236))/(100*AF236)</f>
        <v>0</v>
      </c>
      <c r="T236">
        <f>(U236/V236*100)</f>
        <v>0</v>
      </c>
      <c r="U236">
        <f>AJ236*(AM236+AN236)/1000</f>
        <v>0</v>
      </c>
      <c r="V236">
        <f>0.61365*exp(17.502*AO236/(240.97+AO236))</f>
        <v>0</v>
      </c>
      <c r="W236">
        <v>156</v>
      </c>
      <c r="X236">
        <v>11</v>
      </c>
      <c r="Y236">
        <f>IF(W236*$H$11&gt;=AA236,1.0,(AA236/(AA236-W236*$H$11)))</f>
        <v>0</v>
      </c>
      <c r="Z236">
        <f>(Y236-1)*100</f>
        <v>0</v>
      </c>
      <c r="AA236">
        <f>MAX(0,($B$11+$C$11*AR236)/(1+$D$11*AR236)*AM236/(AO236+273)*$E$11)</f>
        <v>0</v>
      </c>
      <c r="AB236">
        <f>$B$9*AS236+$C$9*AT236</f>
        <v>0</v>
      </c>
      <c r="AC236">
        <f>AB236*AD236</f>
        <v>0</v>
      </c>
      <c r="AD236">
        <f>($B$9*$D$7+$C$9*$D$7)/($B$9+$C$9)</f>
        <v>0</v>
      </c>
      <c r="AE236">
        <f>($B$9*$K$7+$C$9*$K$7)/($B$9+$C$9)</f>
        <v>0</v>
      </c>
      <c r="AF236">
        <v>10</v>
      </c>
      <c r="AG236">
        <v>1550837124.3</v>
      </c>
      <c r="AH236">
        <v>400.447</v>
      </c>
      <c r="AI236">
        <v>398.878</v>
      </c>
      <c r="AJ236">
        <v>7.54183</v>
      </c>
      <c r="AK236">
        <v>2.99386</v>
      </c>
      <c r="AL236">
        <v>1411</v>
      </c>
      <c r="AM236">
        <v>99.4618</v>
      </c>
      <c r="AN236">
        <v>0.0221756</v>
      </c>
      <c r="AO236">
        <v>3.9973</v>
      </c>
      <c r="AP236">
        <v>999.9</v>
      </c>
      <c r="AQ236">
        <v>999.9</v>
      </c>
      <c r="AR236">
        <v>10020</v>
      </c>
      <c r="AS236">
        <v>0</v>
      </c>
      <c r="AT236">
        <v>1.2052</v>
      </c>
      <c r="AU236">
        <v>0</v>
      </c>
      <c r="AV236" t="s">
        <v>204</v>
      </c>
      <c r="AW236">
        <v>0</v>
      </c>
      <c r="AX236">
        <v>-1.442</v>
      </c>
      <c r="AY236">
        <v>-0.036</v>
      </c>
      <c r="AZ236">
        <v>0</v>
      </c>
      <c r="BA236">
        <v>0</v>
      </c>
      <c r="BB236">
        <v>0</v>
      </c>
      <c r="BC236">
        <v>0</v>
      </c>
      <c r="BD236">
        <v>402.929467213115</v>
      </c>
      <c r="BE236">
        <v>0.967503643170888</v>
      </c>
      <c r="BF236">
        <v>0.285252036513076</v>
      </c>
      <c r="BG236">
        <v>-1</v>
      </c>
      <c r="BH236">
        <v>0</v>
      </c>
      <c r="BI236">
        <v>0</v>
      </c>
      <c r="BJ236" t="s">
        <v>205</v>
      </c>
      <c r="BK236">
        <v>1.88461</v>
      </c>
      <c r="BL236">
        <v>1.88156</v>
      </c>
      <c r="BM236">
        <v>1.88311</v>
      </c>
      <c r="BN236">
        <v>1.88187</v>
      </c>
      <c r="BO236">
        <v>1.8837</v>
      </c>
      <c r="BP236">
        <v>1.88308</v>
      </c>
      <c r="BQ236">
        <v>1.88477</v>
      </c>
      <c r="BR236">
        <v>1.88229</v>
      </c>
      <c r="BS236" t="s">
        <v>206</v>
      </c>
      <c r="BT236" t="s">
        <v>17</v>
      </c>
      <c r="BU236" t="s">
        <v>17</v>
      </c>
      <c r="BV236" t="s">
        <v>17</v>
      </c>
      <c r="BW236" t="s">
        <v>207</v>
      </c>
      <c r="BX236" t="s">
        <v>208</v>
      </c>
      <c r="BY236" t="s">
        <v>209</v>
      </c>
      <c r="BZ236" t="s">
        <v>209</v>
      </c>
      <c r="CA236" t="s">
        <v>209</v>
      </c>
      <c r="CB236" t="s">
        <v>209</v>
      </c>
      <c r="CC236">
        <v>5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1294.88</v>
      </c>
      <c r="CJ236">
        <v>1.25625</v>
      </c>
      <c r="CK236">
        <v>4.77191</v>
      </c>
      <c r="CL236">
        <v>7.21577</v>
      </c>
      <c r="CM236">
        <v>30.0008</v>
      </c>
      <c r="CN236">
        <v>7.02355</v>
      </c>
      <c r="CO236">
        <v>7.27723</v>
      </c>
      <c r="CP236">
        <v>-1</v>
      </c>
      <c r="CQ236">
        <v>100</v>
      </c>
      <c r="CR236">
        <v>71.0054</v>
      </c>
      <c r="CS236">
        <v>-999.9</v>
      </c>
      <c r="CT236">
        <v>400</v>
      </c>
      <c r="CU236">
        <v>0</v>
      </c>
      <c r="CV236">
        <v>104.312</v>
      </c>
      <c r="CW236">
        <v>103.721</v>
      </c>
    </row>
    <row r="237" spans="1:101">
      <c r="A237">
        <v>223</v>
      </c>
      <c r="B237">
        <v>1550837126.3</v>
      </c>
      <c r="C237">
        <v>625.599999904633</v>
      </c>
      <c r="D237" t="s">
        <v>654</v>
      </c>
      <c r="E237" t="s">
        <v>655</v>
      </c>
      <c r="F237">
        <f>J237+I237+M237*K237</f>
        <v>0</v>
      </c>
      <c r="G237">
        <f>(1000*AM237)/(L237*(AO237+273.15))</f>
        <v>0</v>
      </c>
      <c r="H237">
        <f>((G237*F237*(1-(AJ237/1000)))/(100*K237))*(BE237/60)</f>
        <v>0</v>
      </c>
      <c r="I237" t="s">
        <v>197</v>
      </c>
      <c r="J237" t="s">
        <v>198</v>
      </c>
      <c r="K237" t="s">
        <v>199</v>
      </c>
      <c r="L237" t="s">
        <v>200</v>
      </c>
      <c r="M237" t="s">
        <v>201</v>
      </c>
      <c r="N237" t="s">
        <v>202</v>
      </c>
      <c r="O237" t="s">
        <v>203</v>
      </c>
      <c r="Q237">
        <v>1550837126.3</v>
      </c>
      <c r="R237">
        <f>AL237*Y237*(AJ237-AK237)/(100*AF237*(1000-Y237*AJ237))</f>
        <v>0</v>
      </c>
      <c r="S237">
        <f>AL237*Y237*(AI237-AH237*(1000-Y237*AK237)/(1000-Y237*AJ237))/(100*AF237)</f>
        <v>0</v>
      </c>
      <c r="T237">
        <f>(U237/V237*100)</f>
        <v>0</v>
      </c>
      <c r="U237">
        <f>AJ237*(AM237+AN237)/1000</f>
        <v>0</v>
      </c>
      <c r="V237">
        <f>0.61365*exp(17.502*AO237/(240.97+AO237))</f>
        <v>0</v>
      </c>
      <c r="W237">
        <v>159</v>
      </c>
      <c r="X237">
        <v>11</v>
      </c>
      <c r="Y237">
        <f>IF(W237*$H$11&gt;=AA237,1.0,(AA237/(AA237-W237*$H$11)))</f>
        <v>0</v>
      </c>
      <c r="Z237">
        <f>(Y237-1)*100</f>
        <v>0</v>
      </c>
      <c r="AA237">
        <f>MAX(0,($B$11+$C$11*AR237)/(1+$D$11*AR237)*AM237/(AO237+273)*$E$11)</f>
        <v>0</v>
      </c>
      <c r="AB237">
        <f>$B$9*AS237+$C$9*AT237</f>
        <v>0</v>
      </c>
      <c r="AC237">
        <f>AB237*AD237</f>
        <v>0</v>
      </c>
      <c r="AD237">
        <f>($B$9*$D$7+$C$9*$D$7)/($B$9+$C$9)</f>
        <v>0</v>
      </c>
      <c r="AE237">
        <f>($B$9*$K$7+$C$9*$K$7)/($B$9+$C$9)</f>
        <v>0</v>
      </c>
      <c r="AF237">
        <v>10</v>
      </c>
      <c r="AG237">
        <v>1550837126.3</v>
      </c>
      <c r="AH237">
        <v>400.484</v>
      </c>
      <c r="AI237">
        <v>398.895</v>
      </c>
      <c r="AJ237">
        <v>7.54765</v>
      </c>
      <c r="AK237">
        <v>2.99303</v>
      </c>
      <c r="AL237">
        <v>1410.92</v>
      </c>
      <c r="AM237">
        <v>99.4615</v>
      </c>
      <c r="AN237">
        <v>0.0222756</v>
      </c>
      <c r="AO237">
        <v>4.01042</v>
      </c>
      <c r="AP237">
        <v>999.9</v>
      </c>
      <c r="AQ237">
        <v>999.9</v>
      </c>
      <c r="AR237">
        <v>10016.2</v>
      </c>
      <c r="AS237">
        <v>0</v>
      </c>
      <c r="AT237">
        <v>1.2052</v>
      </c>
      <c r="AU237">
        <v>0</v>
      </c>
      <c r="AV237" t="s">
        <v>204</v>
      </c>
      <c r="AW237">
        <v>0</v>
      </c>
      <c r="AX237">
        <v>-1.442</v>
      </c>
      <c r="AY237">
        <v>-0.036</v>
      </c>
      <c r="AZ237">
        <v>0</v>
      </c>
      <c r="BA237">
        <v>0</v>
      </c>
      <c r="BB237">
        <v>0</v>
      </c>
      <c r="BC237">
        <v>0</v>
      </c>
      <c r="BD237">
        <v>402.961549180328</v>
      </c>
      <c r="BE237">
        <v>0.987404971895515</v>
      </c>
      <c r="BF237">
        <v>0.29096377732021</v>
      </c>
      <c r="BG237">
        <v>-1</v>
      </c>
      <c r="BH237">
        <v>0</v>
      </c>
      <c r="BI237">
        <v>0</v>
      </c>
      <c r="BJ237" t="s">
        <v>205</v>
      </c>
      <c r="BK237">
        <v>1.88461</v>
      </c>
      <c r="BL237">
        <v>1.88156</v>
      </c>
      <c r="BM237">
        <v>1.8831</v>
      </c>
      <c r="BN237">
        <v>1.88187</v>
      </c>
      <c r="BO237">
        <v>1.8837</v>
      </c>
      <c r="BP237">
        <v>1.88309</v>
      </c>
      <c r="BQ237">
        <v>1.88477</v>
      </c>
      <c r="BR237">
        <v>1.88227</v>
      </c>
      <c r="BS237" t="s">
        <v>206</v>
      </c>
      <c r="BT237" t="s">
        <v>17</v>
      </c>
      <c r="BU237" t="s">
        <v>17</v>
      </c>
      <c r="BV237" t="s">
        <v>17</v>
      </c>
      <c r="BW237" t="s">
        <v>207</v>
      </c>
      <c r="BX237" t="s">
        <v>208</v>
      </c>
      <c r="BY237" t="s">
        <v>209</v>
      </c>
      <c r="BZ237" t="s">
        <v>209</v>
      </c>
      <c r="CA237" t="s">
        <v>209</v>
      </c>
      <c r="CB237" t="s">
        <v>209</v>
      </c>
      <c r="CC237">
        <v>5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1292.58</v>
      </c>
      <c r="CJ237">
        <v>1.25625</v>
      </c>
      <c r="CK237">
        <v>4.7752</v>
      </c>
      <c r="CL237">
        <v>7.21874</v>
      </c>
      <c r="CM237">
        <v>30.0009</v>
      </c>
      <c r="CN237">
        <v>7.02612</v>
      </c>
      <c r="CO237">
        <v>7.28033</v>
      </c>
      <c r="CP237">
        <v>-1</v>
      </c>
      <c r="CQ237">
        <v>100</v>
      </c>
      <c r="CR237">
        <v>71.0054</v>
      </c>
      <c r="CS237">
        <v>-999.9</v>
      </c>
      <c r="CT237">
        <v>400</v>
      </c>
      <c r="CU237">
        <v>0</v>
      </c>
      <c r="CV237">
        <v>104.311</v>
      </c>
      <c r="CW237">
        <v>103.719</v>
      </c>
    </row>
    <row r="238" spans="1:101">
      <c r="A238">
        <v>224</v>
      </c>
      <c r="B238">
        <v>1550837128.3</v>
      </c>
      <c r="C238">
        <v>627.599999904633</v>
      </c>
      <c r="D238" t="s">
        <v>656</v>
      </c>
      <c r="E238" t="s">
        <v>657</v>
      </c>
      <c r="F238">
        <f>J238+I238+M238*K238</f>
        <v>0</v>
      </c>
      <c r="G238">
        <f>(1000*AM238)/(L238*(AO238+273.15))</f>
        <v>0</v>
      </c>
      <c r="H238">
        <f>((G238*F238*(1-(AJ238/1000)))/(100*K238))*(BE238/60)</f>
        <v>0</v>
      </c>
      <c r="I238" t="s">
        <v>197</v>
      </c>
      <c r="J238" t="s">
        <v>198</v>
      </c>
      <c r="K238" t="s">
        <v>199</v>
      </c>
      <c r="L238" t="s">
        <v>200</v>
      </c>
      <c r="M238" t="s">
        <v>201</v>
      </c>
      <c r="N238" t="s">
        <v>202</v>
      </c>
      <c r="O238" t="s">
        <v>203</v>
      </c>
      <c r="Q238">
        <v>1550837128.3</v>
      </c>
      <c r="R238">
        <f>AL238*Y238*(AJ238-AK238)/(100*AF238*(1000-Y238*AJ238))</f>
        <v>0</v>
      </c>
      <c r="S238">
        <f>AL238*Y238*(AI238-AH238*(1000-Y238*AK238)/(1000-Y238*AJ238))/(100*AF238)</f>
        <v>0</v>
      </c>
      <c r="T238">
        <f>(U238/V238*100)</f>
        <v>0</v>
      </c>
      <c r="U238">
        <f>AJ238*(AM238+AN238)/1000</f>
        <v>0</v>
      </c>
      <c r="V238">
        <f>0.61365*exp(17.502*AO238/(240.97+AO238))</f>
        <v>0</v>
      </c>
      <c r="W238">
        <v>149</v>
      </c>
      <c r="X238">
        <v>11</v>
      </c>
      <c r="Y238">
        <f>IF(W238*$H$11&gt;=AA238,1.0,(AA238/(AA238-W238*$H$11)))</f>
        <v>0</v>
      </c>
      <c r="Z238">
        <f>(Y238-1)*100</f>
        <v>0</v>
      </c>
      <c r="AA238">
        <f>MAX(0,($B$11+$C$11*AR238)/(1+$D$11*AR238)*AM238/(AO238+273)*$E$11)</f>
        <v>0</v>
      </c>
      <c r="AB238">
        <f>$B$9*AS238+$C$9*AT238</f>
        <v>0</v>
      </c>
      <c r="AC238">
        <f>AB238*AD238</f>
        <v>0</v>
      </c>
      <c r="AD238">
        <f>($B$9*$D$7+$C$9*$D$7)/($B$9+$C$9)</f>
        <v>0</v>
      </c>
      <c r="AE238">
        <f>($B$9*$K$7+$C$9*$K$7)/($B$9+$C$9)</f>
        <v>0</v>
      </c>
      <c r="AF238">
        <v>10</v>
      </c>
      <c r="AG238">
        <v>1550837128.3</v>
      </c>
      <c r="AH238">
        <v>400.513</v>
      </c>
      <c r="AI238">
        <v>398.876</v>
      </c>
      <c r="AJ238">
        <v>7.55597</v>
      </c>
      <c r="AK238">
        <v>2.99247</v>
      </c>
      <c r="AL238">
        <v>1411.12</v>
      </c>
      <c r="AM238">
        <v>99.4621</v>
      </c>
      <c r="AN238">
        <v>0.0223199</v>
      </c>
      <c r="AO238">
        <v>4.01871</v>
      </c>
      <c r="AP238">
        <v>999.9</v>
      </c>
      <c r="AQ238">
        <v>999.9</v>
      </c>
      <c r="AR238">
        <v>9990</v>
      </c>
      <c r="AS238">
        <v>0</v>
      </c>
      <c r="AT238">
        <v>1.2052</v>
      </c>
      <c r="AU238">
        <v>0</v>
      </c>
      <c r="AV238" t="s">
        <v>204</v>
      </c>
      <c r="AW238">
        <v>0</v>
      </c>
      <c r="AX238">
        <v>-1.442</v>
      </c>
      <c r="AY238">
        <v>-0.036</v>
      </c>
      <c r="AZ238">
        <v>0</v>
      </c>
      <c r="BA238">
        <v>0</v>
      </c>
      <c r="BB238">
        <v>0</v>
      </c>
      <c r="BC238">
        <v>0</v>
      </c>
      <c r="BD238">
        <v>402.994926229508</v>
      </c>
      <c r="BE238">
        <v>1.00665439609281</v>
      </c>
      <c r="BF238">
        <v>0.296616083709722</v>
      </c>
      <c r="BG238">
        <v>-1</v>
      </c>
      <c r="BH238">
        <v>0</v>
      </c>
      <c r="BI238">
        <v>0</v>
      </c>
      <c r="BJ238" t="s">
        <v>205</v>
      </c>
      <c r="BK238">
        <v>1.88461</v>
      </c>
      <c r="BL238">
        <v>1.88156</v>
      </c>
      <c r="BM238">
        <v>1.8831</v>
      </c>
      <c r="BN238">
        <v>1.88187</v>
      </c>
      <c r="BO238">
        <v>1.88371</v>
      </c>
      <c r="BP238">
        <v>1.88309</v>
      </c>
      <c r="BQ238">
        <v>1.88477</v>
      </c>
      <c r="BR238">
        <v>1.88225</v>
      </c>
      <c r="BS238" t="s">
        <v>206</v>
      </c>
      <c r="BT238" t="s">
        <v>17</v>
      </c>
      <c r="BU238" t="s">
        <v>17</v>
      </c>
      <c r="BV238" t="s">
        <v>17</v>
      </c>
      <c r="BW238" t="s">
        <v>207</v>
      </c>
      <c r="BX238" t="s">
        <v>208</v>
      </c>
      <c r="BY238" t="s">
        <v>209</v>
      </c>
      <c r="BZ238" t="s">
        <v>209</v>
      </c>
      <c r="CA238" t="s">
        <v>209</v>
      </c>
      <c r="CB238" t="s">
        <v>209</v>
      </c>
      <c r="CC238">
        <v>5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1300.34</v>
      </c>
      <c r="CJ238">
        <v>1.25625</v>
      </c>
      <c r="CK238">
        <v>4.77851</v>
      </c>
      <c r="CL238">
        <v>7.22185</v>
      </c>
      <c r="CM238">
        <v>30.0009</v>
      </c>
      <c r="CN238">
        <v>7.02868</v>
      </c>
      <c r="CO238">
        <v>7.28371</v>
      </c>
      <c r="CP238">
        <v>-1</v>
      </c>
      <c r="CQ238">
        <v>100</v>
      </c>
      <c r="CR238">
        <v>71.0054</v>
      </c>
      <c r="CS238">
        <v>-999.9</v>
      </c>
      <c r="CT238">
        <v>400</v>
      </c>
      <c r="CU238">
        <v>0</v>
      </c>
      <c r="CV238">
        <v>104.311</v>
      </c>
      <c r="CW238">
        <v>103.718</v>
      </c>
    </row>
    <row r="239" spans="1:101">
      <c r="A239">
        <v>225</v>
      </c>
      <c r="B239">
        <v>1550837130.3</v>
      </c>
      <c r="C239">
        <v>629.599999904633</v>
      </c>
      <c r="D239" t="s">
        <v>658</v>
      </c>
      <c r="E239" t="s">
        <v>659</v>
      </c>
      <c r="F239">
        <f>J239+I239+M239*K239</f>
        <v>0</v>
      </c>
      <c r="G239">
        <f>(1000*AM239)/(L239*(AO239+273.15))</f>
        <v>0</v>
      </c>
      <c r="H239">
        <f>((G239*F239*(1-(AJ239/1000)))/(100*K239))*(BE239/60)</f>
        <v>0</v>
      </c>
      <c r="I239" t="s">
        <v>197</v>
      </c>
      <c r="J239" t="s">
        <v>198</v>
      </c>
      <c r="K239" t="s">
        <v>199</v>
      </c>
      <c r="L239" t="s">
        <v>200</v>
      </c>
      <c r="M239" t="s">
        <v>201</v>
      </c>
      <c r="N239" t="s">
        <v>202</v>
      </c>
      <c r="O239" t="s">
        <v>203</v>
      </c>
      <c r="Q239">
        <v>1550837130.3</v>
      </c>
      <c r="R239">
        <f>AL239*Y239*(AJ239-AK239)/(100*AF239*(1000-Y239*AJ239))</f>
        <v>0</v>
      </c>
      <c r="S239">
        <f>AL239*Y239*(AI239-AH239*(1000-Y239*AK239)/(1000-Y239*AJ239))/(100*AF239)</f>
        <v>0</v>
      </c>
      <c r="T239">
        <f>(U239/V239*100)</f>
        <v>0</v>
      </c>
      <c r="U239">
        <f>AJ239*(AM239+AN239)/1000</f>
        <v>0</v>
      </c>
      <c r="V239">
        <f>0.61365*exp(17.502*AO239/(240.97+AO239))</f>
        <v>0</v>
      </c>
      <c r="W239">
        <v>145</v>
      </c>
      <c r="X239">
        <v>10</v>
      </c>
      <c r="Y239">
        <f>IF(W239*$H$11&gt;=AA239,1.0,(AA239/(AA239-W239*$H$11)))</f>
        <v>0</v>
      </c>
      <c r="Z239">
        <f>(Y239-1)*100</f>
        <v>0</v>
      </c>
      <c r="AA239">
        <f>MAX(0,($B$11+$C$11*AR239)/(1+$D$11*AR239)*AM239/(AO239+273)*$E$11)</f>
        <v>0</v>
      </c>
      <c r="AB239">
        <f>$B$9*AS239+$C$9*AT239</f>
        <v>0</v>
      </c>
      <c r="AC239">
        <f>AB239*AD239</f>
        <v>0</v>
      </c>
      <c r="AD239">
        <f>($B$9*$D$7+$C$9*$D$7)/($B$9+$C$9)</f>
        <v>0</v>
      </c>
      <c r="AE239">
        <f>($B$9*$K$7+$C$9*$K$7)/($B$9+$C$9)</f>
        <v>0</v>
      </c>
      <c r="AF239">
        <v>10</v>
      </c>
      <c r="AG239">
        <v>1550837130.3</v>
      </c>
      <c r="AH239">
        <v>400.578</v>
      </c>
      <c r="AI239">
        <v>398.857</v>
      </c>
      <c r="AJ239">
        <v>7.56255</v>
      </c>
      <c r="AK239">
        <v>2.99213</v>
      </c>
      <c r="AL239">
        <v>1410.98</v>
      </c>
      <c r="AM239">
        <v>99.4633</v>
      </c>
      <c r="AN239">
        <v>0.0222647</v>
      </c>
      <c r="AO239">
        <v>4.02712</v>
      </c>
      <c r="AP239">
        <v>999.9</v>
      </c>
      <c r="AQ239">
        <v>999.9</v>
      </c>
      <c r="AR239">
        <v>9978.75</v>
      </c>
      <c r="AS239">
        <v>0</v>
      </c>
      <c r="AT239">
        <v>1.2052</v>
      </c>
      <c r="AU239">
        <v>0</v>
      </c>
      <c r="AV239" t="s">
        <v>204</v>
      </c>
      <c r="AW239">
        <v>0</v>
      </c>
      <c r="AX239">
        <v>-1.442</v>
      </c>
      <c r="AY239">
        <v>-0.036</v>
      </c>
      <c r="AZ239">
        <v>0</v>
      </c>
      <c r="BA239">
        <v>0</v>
      </c>
      <c r="BB239">
        <v>0</v>
      </c>
      <c r="BC239">
        <v>0</v>
      </c>
      <c r="BD239">
        <v>403.028631147541</v>
      </c>
      <c r="BE239">
        <v>1.02515198879128</v>
      </c>
      <c r="BF239">
        <v>0.301999598328355</v>
      </c>
      <c r="BG239">
        <v>-1</v>
      </c>
      <c r="BH239">
        <v>0</v>
      </c>
      <c r="BI239">
        <v>0</v>
      </c>
      <c r="BJ239" t="s">
        <v>205</v>
      </c>
      <c r="BK239">
        <v>1.88461</v>
      </c>
      <c r="BL239">
        <v>1.88156</v>
      </c>
      <c r="BM239">
        <v>1.88311</v>
      </c>
      <c r="BN239">
        <v>1.88187</v>
      </c>
      <c r="BO239">
        <v>1.88373</v>
      </c>
      <c r="BP239">
        <v>1.88308</v>
      </c>
      <c r="BQ239">
        <v>1.88477</v>
      </c>
      <c r="BR239">
        <v>1.88226</v>
      </c>
      <c r="BS239" t="s">
        <v>206</v>
      </c>
      <c r="BT239" t="s">
        <v>17</v>
      </c>
      <c r="BU239" t="s">
        <v>17</v>
      </c>
      <c r="BV239" t="s">
        <v>17</v>
      </c>
      <c r="BW239" t="s">
        <v>207</v>
      </c>
      <c r="BX239" t="s">
        <v>208</v>
      </c>
      <c r="BY239" t="s">
        <v>209</v>
      </c>
      <c r="BZ239" t="s">
        <v>209</v>
      </c>
      <c r="CA239" t="s">
        <v>209</v>
      </c>
      <c r="CB239" t="s">
        <v>209</v>
      </c>
      <c r="CC239">
        <v>5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1302.96</v>
      </c>
      <c r="CJ239">
        <v>1.25625</v>
      </c>
      <c r="CK239">
        <v>4.78187</v>
      </c>
      <c r="CL239">
        <v>7.22469</v>
      </c>
      <c r="CM239">
        <v>30.0008</v>
      </c>
      <c r="CN239">
        <v>7.03124</v>
      </c>
      <c r="CO239">
        <v>7.28715</v>
      </c>
      <c r="CP239">
        <v>-1</v>
      </c>
      <c r="CQ239">
        <v>100</v>
      </c>
      <c r="CR239">
        <v>71.0054</v>
      </c>
      <c r="CS239">
        <v>-999.9</v>
      </c>
      <c r="CT239">
        <v>400</v>
      </c>
      <c r="CU239">
        <v>0</v>
      </c>
      <c r="CV239">
        <v>104.31</v>
      </c>
      <c r="CW239">
        <v>103.717</v>
      </c>
    </row>
    <row r="240" spans="1:101">
      <c r="A240">
        <v>226</v>
      </c>
      <c r="B240">
        <v>1550837132.3</v>
      </c>
      <c r="C240">
        <v>631.599999904633</v>
      </c>
      <c r="D240" t="s">
        <v>660</v>
      </c>
      <c r="E240" t="s">
        <v>661</v>
      </c>
      <c r="F240">
        <f>J240+I240+M240*K240</f>
        <v>0</v>
      </c>
      <c r="G240">
        <f>(1000*AM240)/(L240*(AO240+273.15))</f>
        <v>0</v>
      </c>
      <c r="H240">
        <f>((G240*F240*(1-(AJ240/1000)))/(100*K240))*(BE240/60)</f>
        <v>0</v>
      </c>
      <c r="I240" t="s">
        <v>197</v>
      </c>
      <c r="J240" t="s">
        <v>198</v>
      </c>
      <c r="K240" t="s">
        <v>199</v>
      </c>
      <c r="L240" t="s">
        <v>200</v>
      </c>
      <c r="M240" t="s">
        <v>201</v>
      </c>
      <c r="N240" t="s">
        <v>202</v>
      </c>
      <c r="O240" t="s">
        <v>203</v>
      </c>
      <c r="Q240">
        <v>1550837132.3</v>
      </c>
      <c r="R240">
        <f>AL240*Y240*(AJ240-AK240)/(100*AF240*(1000-Y240*AJ240))</f>
        <v>0</v>
      </c>
      <c r="S240">
        <f>AL240*Y240*(AI240-AH240*(1000-Y240*AK240)/(1000-Y240*AJ240))/(100*AF240)</f>
        <v>0</v>
      </c>
      <c r="T240">
        <f>(U240/V240*100)</f>
        <v>0</v>
      </c>
      <c r="U240">
        <f>AJ240*(AM240+AN240)/1000</f>
        <v>0</v>
      </c>
      <c r="V240">
        <f>0.61365*exp(17.502*AO240/(240.97+AO240))</f>
        <v>0</v>
      </c>
      <c r="W240">
        <v>151</v>
      </c>
      <c r="X240">
        <v>11</v>
      </c>
      <c r="Y240">
        <f>IF(W240*$H$11&gt;=AA240,1.0,(AA240/(AA240-W240*$H$11)))</f>
        <v>0</v>
      </c>
      <c r="Z240">
        <f>(Y240-1)*100</f>
        <v>0</v>
      </c>
      <c r="AA240">
        <f>MAX(0,($B$11+$C$11*AR240)/(1+$D$11*AR240)*AM240/(AO240+273)*$E$11)</f>
        <v>0</v>
      </c>
      <c r="AB240">
        <f>$B$9*AS240+$C$9*AT240</f>
        <v>0</v>
      </c>
      <c r="AC240">
        <f>AB240*AD240</f>
        <v>0</v>
      </c>
      <c r="AD240">
        <f>($B$9*$D$7+$C$9*$D$7)/($B$9+$C$9)</f>
        <v>0</v>
      </c>
      <c r="AE240">
        <f>($B$9*$K$7+$C$9*$K$7)/($B$9+$C$9)</f>
        <v>0</v>
      </c>
      <c r="AF240">
        <v>10</v>
      </c>
      <c r="AG240">
        <v>1550837132.3</v>
      </c>
      <c r="AH240">
        <v>400.636</v>
      </c>
      <c r="AI240">
        <v>398.874</v>
      </c>
      <c r="AJ240">
        <v>7.56602</v>
      </c>
      <c r="AK240">
        <v>2.99159</v>
      </c>
      <c r="AL240">
        <v>1410.77</v>
      </c>
      <c r="AM240">
        <v>99.4622</v>
      </c>
      <c r="AN240">
        <v>0.0223155</v>
      </c>
      <c r="AO240">
        <v>4.03046</v>
      </c>
      <c r="AP240">
        <v>999.9</v>
      </c>
      <c r="AQ240">
        <v>999.9</v>
      </c>
      <c r="AR240">
        <v>9976.88</v>
      </c>
      <c r="AS240">
        <v>0</v>
      </c>
      <c r="AT240">
        <v>1.2052</v>
      </c>
      <c r="AU240">
        <v>0</v>
      </c>
      <c r="AV240" t="s">
        <v>204</v>
      </c>
      <c r="AW240">
        <v>0</v>
      </c>
      <c r="AX240">
        <v>-1.442</v>
      </c>
      <c r="AY240">
        <v>-0.036</v>
      </c>
      <c r="AZ240">
        <v>0</v>
      </c>
      <c r="BA240">
        <v>0</v>
      </c>
      <c r="BB240">
        <v>0</v>
      </c>
      <c r="BC240">
        <v>0</v>
      </c>
      <c r="BD240">
        <v>403.064286885246</v>
      </c>
      <c r="BE240">
        <v>1.04527934280834</v>
      </c>
      <c r="BF240">
        <v>0.308083565401705</v>
      </c>
      <c r="BG240">
        <v>-1</v>
      </c>
      <c r="BH240">
        <v>0</v>
      </c>
      <c r="BI240">
        <v>0</v>
      </c>
      <c r="BJ240" t="s">
        <v>205</v>
      </c>
      <c r="BK240">
        <v>1.88461</v>
      </c>
      <c r="BL240">
        <v>1.88157</v>
      </c>
      <c r="BM240">
        <v>1.8831</v>
      </c>
      <c r="BN240">
        <v>1.88187</v>
      </c>
      <c r="BO240">
        <v>1.88372</v>
      </c>
      <c r="BP240">
        <v>1.88309</v>
      </c>
      <c r="BQ240">
        <v>1.88477</v>
      </c>
      <c r="BR240">
        <v>1.88229</v>
      </c>
      <c r="BS240" t="s">
        <v>206</v>
      </c>
      <c r="BT240" t="s">
        <v>17</v>
      </c>
      <c r="BU240" t="s">
        <v>17</v>
      </c>
      <c r="BV240" t="s">
        <v>17</v>
      </c>
      <c r="BW240" t="s">
        <v>207</v>
      </c>
      <c r="BX240" t="s">
        <v>208</v>
      </c>
      <c r="BY240" t="s">
        <v>209</v>
      </c>
      <c r="BZ240" t="s">
        <v>209</v>
      </c>
      <c r="CA240" t="s">
        <v>209</v>
      </c>
      <c r="CB240" t="s">
        <v>209</v>
      </c>
      <c r="CC240">
        <v>5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1298.1</v>
      </c>
      <c r="CJ240">
        <v>1.25625</v>
      </c>
      <c r="CK240">
        <v>4.78519</v>
      </c>
      <c r="CL240">
        <v>7.22752</v>
      </c>
      <c r="CM240">
        <v>30.0008</v>
      </c>
      <c r="CN240">
        <v>7.03368</v>
      </c>
      <c r="CO240">
        <v>7.29051</v>
      </c>
      <c r="CP240">
        <v>-1</v>
      </c>
      <c r="CQ240">
        <v>100</v>
      </c>
      <c r="CR240">
        <v>70.6169</v>
      </c>
      <c r="CS240">
        <v>-999.9</v>
      </c>
      <c r="CT240">
        <v>400</v>
      </c>
      <c r="CU240">
        <v>0</v>
      </c>
      <c r="CV240">
        <v>104.308</v>
      </c>
      <c r="CW240">
        <v>103.716</v>
      </c>
    </row>
    <row r="241" spans="1:101">
      <c r="A241">
        <v>227</v>
      </c>
      <c r="B241">
        <v>1550837134.3</v>
      </c>
      <c r="C241">
        <v>633.599999904633</v>
      </c>
      <c r="D241" t="s">
        <v>662</v>
      </c>
      <c r="E241" t="s">
        <v>663</v>
      </c>
      <c r="F241">
        <f>J241+I241+M241*K241</f>
        <v>0</v>
      </c>
      <c r="G241">
        <f>(1000*AM241)/(L241*(AO241+273.15))</f>
        <v>0</v>
      </c>
      <c r="H241">
        <f>((G241*F241*(1-(AJ241/1000)))/(100*K241))*(BE241/60)</f>
        <v>0</v>
      </c>
      <c r="I241" t="s">
        <v>197</v>
      </c>
      <c r="J241" t="s">
        <v>198</v>
      </c>
      <c r="K241" t="s">
        <v>199</v>
      </c>
      <c r="L241" t="s">
        <v>200</v>
      </c>
      <c r="M241" t="s">
        <v>201</v>
      </c>
      <c r="N241" t="s">
        <v>202</v>
      </c>
      <c r="O241" t="s">
        <v>203</v>
      </c>
      <c r="Q241">
        <v>1550837134.3</v>
      </c>
      <c r="R241">
        <f>AL241*Y241*(AJ241-AK241)/(100*AF241*(1000-Y241*AJ241))</f>
        <v>0</v>
      </c>
      <c r="S241">
        <f>AL241*Y241*(AI241-AH241*(1000-Y241*AK241)/(1000-Y241*AJ241))/(100*AF241)</f>
        <v>0</v>
      </c>
      <c r="T241">
        <f>(U241/V241*100)</f>
        <v>0</v>
      </c>
      <c r="U241">
        <f>AJ241*(AM241+AN241)/1000</f>
        <v>0</v>
      </c>
      <c r="V241">
        <f>0.61365*exp(17.502*AO241/(240.97+AO241))</f>
        <v>0</v>
      </c>
      <c r="W241">
        <v>136</v>
      </c>
      <c r="X241">
        <v>10</v>
      </c>
      <c r="Y241">
        <f>IF(W241*$H$11&gt;=AA241,1.0,(AA241/(AA241-W241*$H$11)))</f>
        <v>0</v>
      </c>
      <c r="Z241">
        <f>(Y241-1)*100</f>
        <v>0</v>
      </c>
      <c r="AA241">
        <f>MAX(0,($B$11+$C$11*AR241)/(1+$D$11*AR241)*AM241/(AO241+273)*$E$11)</f>
        <v>0</v>
      </c>
      <c r="AB241">
        <f>$B$9*AS241+$C$9*AT241</f>
        <v>0</v>
      </c>
      <c r="AC241">
        <f>AB241*AD241</f>
        <v>0</v>
      </c>
      <c r="AD241">
        <f>($B$9*$D$7+$C$9*$D$7)/($B$9+$C$9)</f>
        <v>0</v>
      </c>
      <c r="AE241">
        <f>($B$9*$K$7+$C$9*$K$7)/($B$9+$C$9)</f>
        <v>0</v>
      </c>
      <c r="AF241">
        <v>10</v>
      </c>
      <c r="AG241">
        <v>1550837134.3</v>
      </c>
      <c r="AH241">
        <v>400.674</v>
      </c>
      <c r="AI241">
        <v>398.89</v>
      </c>
      <c r="AJ241">
        <v>7.56675</v>
      </c>
      <c r="AK241">
        <v>2.99085</v>
      </c>
      <c r="AL241">
        <v>1411.13</v>
      </c>
      <c r="AM241">
        <v>99.4612</v>
      </c>
      <c r="AN241">
        <v>0.0223272</v>
      </c>
      <c r="AO241">
        <v>4.02943</v>
      </c>
      <c r="AP241">
        <v>999.9</v>
      </c>
      <c r="AQ241">
        <v>999.9</v>
      </c>
      <c r="AR241">
        <v>10004.4</v>
      </c>
      <c r="AS241">
        <v>0</v>
      </c>
      <c r="AT241">
        <v>1.2052</v>
      </c>
      <c r="AU241">
        <v>0</v>
      </c>
      <c r="AV241" t="s">
        <v>204</v>
      </c>
      <c r="AW241">
        <v>0</v>
      </c>
      <c r="AX241">
        <v>-1.442</v>
      </c>
      <c r="AY241">
        <v>-0.036</v>
      </c>
      <c r="AZ241">
        <v>0</v>
      </c>
      <c r="BA241">
        <v>0</v>
      </c>
      <c r="BB241">
        <v>0</v>
      </c>
      <c r="BC241">
        <v>0</v>
      </c>
      <c r="BD241">
        <v>403.100696721311</v>
      </c>
      <c r="BE241">
        <v>1.0687074591651</v>
      </c>
      <c r="BF241">
        <v>0.315156684667943</v>
      </c>
      <c r="BG241">
        <v>-1</v>
      </c>
      <c r="BH241">
        <v>0</v>
      </c>
      <c r="BI241">
        <v>0</v>
      </c>
      <c r="BJ241" t="s">
        <v>205</v>
      </c>
      <c r="BK241">
        <v>1.88461</v>
      </c>
      <c r="BL241">
        <v>1.88158</v>
      </c>
      <c r="BM241">
        <v>1.88309</v>
      </c>
      <c r="BN241">
        <v>1.88187</v>
      </c>
      <c r="BO241">
        <v>1.8837</v>
      </c>
      <c r="BP241">
        <v>1.88308</v>
      </c>
      <c r="BQ241">
        <v>1.88477</v>
      </c>
      <c r="BR241">
        <v>1.8823</v>
      </c>
      <c r="BS241" t="s">
        <v>206</v>
      </c>
      <c r="BT241" t="s">
        <v>17</v>
      </c>
      <c r="BU241" t="s">
        <v>17</v>
      </c>
      <c r="BV241" t="s">
        <v>17</v>
      </c>
      <c r="BW241" t="s">
        <v>207</v>
      </c>
      <c r="BX241" t="s">
        <v>208</v>
      </c>
      <c r="BY241" t="s">
        <v>209</v>
      </c>
      <c r="BZ241" t="s">
        <v>209</v>
      </c>
      <c r="CA241" t="s">
        <v>209</v>
      </c>
      <c r="CB241" t="s">
        <v>209</v>
      </c>
      <c r="CC241">
        <v>5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1309.65</v>
      </c>
      <c r="CJ241">
        <v>1.25625</v>
      </c>
      <c r="CK241">
        <v>4.78843</v>
      </c>
      <c r="CL241">
        <v>7.23087</v>
      </c>
      <c r="CM241">
        <v>30.0009</v>
      </c>
      <c r="CN241">
        <v>7.03587</v>
      </c>
      <c r="CO241">
        <v>7.29406</v>
      </c>
      <c r="CP241">
        <v>-1</v>
      </c>
      <c r="CQ241">
        <v>100</v>
      </c>
      <c r="CR241">
        <v>70.6169</v>
      </c>
      <c r="CS241">
        <v>-999.9</v>
      </c>
      <c r="CT241">
        <v>400</v>
      </c>
      <c r="CU241">
        <v>0</v>
      </c>
      <c r="CV241">
        <v>104.307</v>
      </c>
      <c r="CW241">
        <v>103.716</v>
      </c>
    </row>
    <row r="242" spans="1:101">
      <c r="A242">
        <v>228</v>
      </c>
      <c r="B242">
        <v>1550837136.3</v>
      </c>
      <c r="C242">
        <v>635.599999904633</v>
      </c>
      <c r="D242" t="s">
        <v>664</v>
      </c>
      <c r="E242" t="s">
        <v>665</v>
      </c>
      <c r="F242">
        <f>J242+I242+M242*K242</f>
        <v>0</v>
      </c>
      <c r="G242">
        <f>(1000*AM242)/(L242*(AO242+273.15))</f>
        <v>0</v>
      </c>
      <c r="H242">
        <f>((G242*F242*(1-(AJ242/1000)))/(100*K242))*(BE242/60)</f>
        <v>0</v>
      </c>
      <c r="I242" t="s">
        <v>197</v>
      </c>
      <c r="J242" t="s">
        <v>198</v>
      </c>
      <c r="K242" t="s">
        <v>199</v>
      </c>
      <c r="L242" t="s">
        <v>200</v>
      </c>
      <c r="M242" t="s">
        <v>201</v>
      </c>
      <c r="N242" t="s">
        <v>202</v>
      </c>
      <c r="O242" t="s">
        <v>203</v>
      </c>
      <c r="Q242">
        <v>1550837136.3</v>
      </c>
      <c r="R242">
        <f>AL242*Y242*(AJ242-AK242)/(100*AF242*(1000-Y242*AJ242))</f>
        <v>0</v>
      </c>
      <c r="S242">
        <f>AL242*Y242*(AI242-AH242*(1000-Y242*AK242)/(1000-Y242*AJ242))/(100*AF242)</f>
        <v>0</v>
      </c>
      <c r="T242">
        <f>(U242/V242*100)</f>
        <v>0</v>
      </c>
      <c r="U242">
        <f>AJ242*(AM242+AN242)/1000</f>
        <v>0</v>
      </c>
      <c r="V242">
        <f>0.61365*exp(17.502*AO242/(240.97+AO242))</f>
        <v>0</v>
      </c>
      <c r="W242">
        <v>122</v>
      </c>
      <c r="X242">
        <v>9</v>
      </c>
      <c r="Y242">
        <f>IF(W242*$H$11&gt;=AA242,1.0,(AA242/(AA242-W242*$H$11)))</f>
        <v>0</v>
      </c>
      <c r="Z242">
        <f>(Y242-1)*100</f>
        <v>0</v>
      </c>
      <c r="AA242">
        <f>MAX(0,($B$11+$C$11*AR242)/(1+$D$11*AR242)*AM242/(AO242+273)*$E$11)</f>
        <v>0</v>
      </c>
      <c r="AB242">
        <f>$B$9*AS242+$C$9*AT242</f>
        <v>0</v>
      </c>
      <c r="AC242">
        <f>AB242*AD242</f>
        <v>0</v>
      </c>
      <c r="AD242">
        <f>($B$9*$D$7+$C$9*$D$7)/($B$9+$C$9)</f>
        <v>0</v>
      </c>
      <c r="AE242">
        <f>($B$9*$K$7+$C$9*$K$7)/($B$9+$C$9)</f>
        <v>0</v>
      </c>
      <c r="AF242">
        <v>10</v>
      </c>
      <c r="AG242">
        <v>1550837136.3</v>
      </c>
      <c r="AH242">
        <v>400.717</v>
      </c>
      <c r="AI242">
        <v>398.876</v>
      </c>
      <c r="AJ242">
        <v>7.56963</v>
      </c>
      <c r="AK242">
        <v>2.99073</v>
      </c>
      <c r="AL242">
        <v>1411.04</v>
      </c>
      <c r="AM242">
        <v>99.4617</v>
      </c>
      <c r="AN242">
        <v>0.0223524</v>
      </c>
      <c r="AO242">
        <v>4.03704</v>
      </c>
      <c r="AP242">
        <v>999.9</v>
      </c>
      <c r="AQ242">
        <v>999.9</v>
      </c>
      <c r="AR242">
        <v>10038.1</v>
      </c>
      <c r="AS242">
        <v>0</v>
      </c>
      <c r="AT242">
        <v>1.2052</v>
      </c>
      <c r="AU242">
        <v>0</v>
      </c>
      <c r="AV242" t="s">
        <v>204</v>
      </c>
      <c r="AW242">
        <v>0</v>
      </c>
      <c r="AX242">
        <v>-1.442</v>
      </c>
      <c r="AY242">
        <v>-0.036</v>
      </c>
      <c r="AZ242">
        <v>0</v>
      </c>
      <c r="BA242">
        <v>0</v>
      </c>
      <c r="BB242">
        <v>0</v>
      </c>
      <c r="BC242">
        <v>0</v>
      </c>
      <c r="BD242">
        <v>403.136483606557</v>
      </c>
      <c r="BE242">
        <v>1.09336404281262</v>
      </c>
      <c r="BF242">
        <v>0.322312271796974</v>
      </c>
      <c r="BG242">
        <v>-1</v>
      </c>
      <c r="BH242">
        <v>0</v>
      </c>
      <c r="BI242">
        <v>0</v>
      </c>
      <c r="BJ242" t="s">
        <v>205</v>
      </c>
      <c r="BK242">
        <v>1.88461</v>
      </c>
      <c r="BL242">
        <v>1.88158</v>
      </c>
      <c r="BM242">
        <v>1.8831</v>
      </c>
      <c r="BN242">
        <v>1.88187</v>
      </c>
      <c r="BO242">
        <v>1.8837</v>
      </c>
      <c r="BP242">
        <v>1.88307</v>
      </c>
      <c r="BQ242">
        <v>1.88477</v>
      </c>
      <c r="BR242">
        <v>1.8823</v>
      </c>
      <c r="BS242" t="s">
        <v>206</v>
      </c>
      <c r="BT242" t="s">
        <v>17</v>
      </c>
      <c r="BU242" t="s">
        <v>17</v>
      </c>
      <c r="BV242" t="s">
        <v>17</v>
      </c>
      <c r="BW242" t="s">
        <v>207</v>
      </c>
      <c r="BX242" t="s">
        <v>208</v>
      </c>
      <c r="BY242" t="s">
        <v>209</v>
      </c>
      <c r="BZ242" t="s">
        <v>209</v>
      </c>
      <c r="CA242" t="s">
        <v>209</v>
      </c>
      <c r="CB242" t="s">
        <v>209</v>
      </c>
      <c r="CC242">
        <v>5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1320.27</v>
      </c>
      <c r="CJ242">
        <v>1.25626</v>
      </c>
      <c r="CK242">
        <v>4.79163</v>
      </c>
      <c r="CL242">
        <v>7.23425</v>
      </c>
      <c r="CM242">
        <v>30.0009</v>
      </c>
      <c r="CN242">
        <v>7.03856</v>
      </c>
      <c r="CO242">
        <v>7.29749</v>
      </c>
      <c r="CP242">
        <v>-1</v>
      </c>
      <c r="CQ242">
        <v>100</v>
      </c>
      <c r="CR242">
        <v>70.6169</v>
      </c>
      <c r="CS242">
        <v>-999.9</v>
      </c>
      <c r="CT242">
        <v>400</v>
      </c>
      <c r="CU242">
        <v>0</v>
      </c>
      <c r="CV242">
        <v>104.306</v>
      </c>
      <c r="CW242">
        <v>103.714</v>
      </c>
    </row>
    <row r="243" spans="1:101">
      <c r="A243">
        <v>229</v>
      </c>
      <c r="B243">
        <v>1550837138.3</v>
      </c>
      <c r="C243">
        <v>637.599999904633</v>
      </c>
      <c r="D243" t="s">
        <v>666</v>
      </c>
      <c r="E243" t="s">
        <v>667</v>
      </c>
      <c r="F243">
        <f>J243+I243+M243*K243</f>
        <v>0</v>
      </c>
      <c r="G243">
        <f>(1000*AM243)/(L243*(AO243+273.15))</f>
        <v>0</v>
      </c>
      <c r="H243">
        <f>((G243*F243*(1-(AJ243/1000)))/(100*K243))*(BE243/60)</f>
        <v>0</v>
      </c>
      <c r="I243" t="s">
        <v>197</v>
      </c>
      <c r="J243" t="s">
        <v>198</v>
      </c>
      <c r="K243" t="s">
        <v>199</v>
      </c>
      <c r="L243" t="s">
        <v>200</v>
      </c>
      <c r="M243" t="s">
        <v>201</v>
      </c>
      <c r="N243" t="s">
        <v>202</v>
      </c>
      <c r="O243" t="s">
        <v>203</v>
      </c>
      <c r="Q243">
        <v>1550837138.3</v>
      </c>
      <c r="R243">
        <f>AL243*Y243*(AJ243-AK243)/(100*AF243*(1000-Y243*AJ243))</f>
        <v>0</v>
      </c>
      <c r="S243">
        <f>AL243*Y243*(AI243-AH243*(1000-Y243*AK243)/(1000-Y243*AJ243))/(100*AF243)</f>
        <v>0</v>
      </c>
      <c r="T243">
        <f>(U243/V243*100)</f>
        <v>0</v>
      </c>
      <c r="U243">
        <f>AJ243*(AM243+AN243)/1000</f>
        <v>0</v>
      </c>
      <c r="V243">
        <f>0.61365*exp(17.502*AO243/(240.97+AO243))</f>
        <v>0</v>
      </c>
      <c r="W243">
        <v>128</v>
      </c>
      <c r="X243">
        <v>9</v>
      </c>
      <c r="Y243">
        <f>IF(W243*$H$11&gt;=AA243,1.0,(AA243/(AA243-W243*$H$11)))</f>
        <v>0</v>
      </c>
      <c r="Z243">
        <f>(Y243-1)*100</f>
        <v>0</v>
      </c>
      <c r="AA243">
        <f>MAX(0,($B$11+$C$11*AR243)/(1+$D$11*AR243)*AM243/(AO243+273)*$E$11)</f>
        <v>0</v>
      </c>
      <c r="AB243">
        <f>$B$9*AS243+$C$9*AT243</f>
        <v>0</v>
      </c>
      <c r="AC243">
        <f>AB243*AD243</f>
        <v>0</v>
      </c>
      <c r="AD243">
        <f>($B$9*$D$7+$C$9*$D$7)/($B$9+$C$9)</f>
        <v>0</v>
      </c>
      <c r="AE243">
        <f>($B$9*$K$7+$C$9*$K$7)/($B$9+$C$9)</f>
        <v>0</v>
      </c>
      <c r="AF243">
        <v>10</v>
      </c>
      <c r="AG243">
        <v>1550837138.3</v>
      </c>
      <c r="AH243">
        <v>400.77</v>
      </c>
      <c r="AI243">
        <v>398.879</v>
      </c>
      <c r="AJ243">
        <v>7.57378</v>
      </c>
      <c r="AK243">
        <v>2.99059</v>
      </c>
      <c r="AL243">
        <v>1410.82</v>
      </c>
      <c r="AM243">
        <v>99.4621</v>
      </c>
      <c r="AN243">
        <v>0.0224345</v>
      </c>
      <c r="AO243">
        <v>4.04153</v>
      </c>
      <c r="AP243">
        <v>999.9</v>
      </c>
      <c r="AQ243">
        <v>999.9</v>
      </c>
      <c r="AR243">
        <v>9995.62</v>
      </c>
      <c r="AS243">
        <v>0</v>
      </c>
      <c r="AT243">
        <v>1.2052</v>
      </c>
      <c r="AU243">
        <v>0</v>
      </c>
      <c r="AV243" t="s">
        <v>204</v>
      </c>
      <c r="AW243">
        <v>0</v>
      </c>
      <c r="AX243">
        <v>-1.442</v>
      </c>
      <c r="AY243">
        <v>-0.036</v>
      </c>
      <c r="AZ243">
        <v>0</v>
      </c>
      <c r="BA243">
        <v>0</v>
      </c>
      <c r="BB243">
        <v>0</v>
      </c>
      <c r="BC243">
        <v>0</v>
      </c>
      <c r="BD243">
        <v>403.173196721311</v>
      </c>
      <c r="BE243">
        <v>1.11844610915966</v>
      </c>
      <c r="BF243">
        <v>0.329611486135615</v>
      </c>
      <c r="BG243">
        <v>-1</v>
      </c>
      <c r="BH243">
        <v>0</v>
      </c>
      <c r="BI243">
        <v>0</v>
      </c>
      <c r="BJ243" t="s">
        <v>205</v>
      </c>
      <c r="BK243">
        <v>1.88461</v>
      </c>
      <c r="BL243">
        <v>1.88157</v>
      </c>
      <c r="BM243">
        <v>1.88311</v>
      </c>
      <c r="BN243">
        <v>1.88187</v>
      </c>
      <c r="BO243">
        <v>1.88371</v>
      </c>
      <c r="BP243">
        <v>1.88307</v>
      </c>
      <c r="BQ243">
        <v>1.88477</v>
      </c>
      <c r="BR243">
        <v>1.8823</v>
      </c>
      <c r="BS243" t="s">
        <v>206</v>
      </c>
      <c r="BT243" t="s">
        <v>17</v>
      </c>
      <c r="BU243" t="s">
        <v>17</v>
      </c>
      <c r="BV243" t="s">
        <v>17</v>
      </c>
      <c r="BW243" t="s">
        <v>207</v>
      </c>
      <c r="BX243" t="s">
        <v>208</v>
      </c>
      <c r="BY243" t="s">
        <v>209</v>
      </c>
      <c r="BZ243" t="s">
        <v>209</v>
      </c>
      <c r="CA243" t="s">
        <v>209</v>
      </c>
      <c r="CB243" t="s">
        <v>209</v>
      </c>
      <c r="CC243">
        <v>5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1315.51</v>
      </c>
      <c r="CJ243">
        <v>1.25626</v>
      </c>
      <c r="CK243">
        <v>4.79489</v>
      </c>
      <c r="CL243">
        <v>7.23749</v>
      </c>
      <c r="CM243">
        <v>30.0008</v>
      </c>
      <c r="CN243">
        <v>7.04152</v>
      </c>
      <c r="CO243">
        <v>7.30086</v>
      </c>
      <c r="CP243">
        <v>-1</v>
      </c>
      <c r="CQ243">
        <v>100</v>
      </c>
      <c r="CR243">
        <v>70.6169</v>
      </c>
      <c r="CS243">
        <v>-999.9</v>
      </c>
      <c r="CT243">
        <v>400</v>
      </c>
      <c r="CU243">
        <v>0</v>
      </c>
      <c r="CV243">
        <v>104.304</v>
      </c>
      <c r="CW243">
        <v>103.712</v>
      </c>
    </row>
    <row r="244" spans="1:101">
      <c r="A244">
        <v>230</v>
      </c>
      <c r="B244">
        <v>1550837140.3</v>
      </c>
      <c r="C244">
        <v>639.599999904633</v>
      </c>
      <c r="D244" t="s">
        <v>668</v>
      </c>
      <c r="E244" t="s">
        <v>669</v>
      </c>
      <c r="F244">
        <f>J244+I244+M244*K244</f>
        <v>0</v>
      </c>
      <c r="G244">
        <f>(1000*AM244)/(L244*(AO244+273.15))</f>
        <v>0</v>
      </c>
      <c r="H244">
        <f>((G244*F244*(1-(AJ244/1000)))/(100*K244))*(BE244/60)</f>
        <v>0</v>
      </c>
      <c r="I244" t="s">
        <v>197</v>
      </c>
      <c r="J244" t="s">
        <v>198</v>
      </c>
      <c r="K244" t="s">
        <v>199</v>
      </c>
      <c r="L244" t="s">
        <v>200</v>
      </c>
      <c r="M244" t="s">
        <v>201</v>
      </c>
      <c r="N244" t="s">
        <v>202</v>
      </c>
      <c r="O244" t="s">
        <v>203</v>
      </c>
      <c r="Q244">
        <v>1550837140.3</v>
      </c>
      <c r="R244">
        <f>AL244*Y244*(AJ244-AK244)/(100*AF244*(1000-Y244*AJ244))</f>
        <v>0</v>
      </c>
      <c r="S244">
        <f>AL244*Y244*(AI244-AH244*(1000-Y244*AK244)/(1000-Y244*AJ244))/(100*AF244)</f>
        <v>0</v>
      </c>
      <c r="T244">
        <f>(U244/V244*100)</f>
        <v>0</v>
      </c>
      <c r="U244">
        <f>AJ244*(AM244+AN244)/1000</f>
        <v>0</v>
      </c>
      <c r="V244">
        <f>0.61365*exp(17.502*AO244/(240.97+AO244))</f>
        <v>0</v>
      </c>
      <c r="W244">
        <v>148</v>
      </c>
      <c r="X244">
        <v>10</v>
      </c>
      <c r="Y244">
        <f>IF(W244*$H$11&gt;=AA244,1.0,(AA244/(AA244-W244*$H$11)))</f>
        <v>0</v>
      </c>
      <c r="Z244">
        <f>(Y244-1)*100</f>
        <v>0</v>
      </c>
      <c r="AA244">
        <f>MAX(0,($B$11+$C$11*AR244)/(1+$D$11*AR244)*AM244/(AO244+273)*$E$11)</f>
        <v>0</v>
      </c>
      <c r="AB244">
        <f>$B$9*AS244+$C$9*AT244</f>
        <v>0</v>
      </c>
      <c r="AC244">
        <f>AB244*AD244</f>
        <v>0</v>
      </c>
      <c r="AD244">
        <f>($B$9*$D$7+$C$9*$D$7)/($B$9+$C$9)</f>
        <v>0</v>
      </c>
      <c r="AE244">
        <f>($B$9*$K$7+$C$9*$K$7)/($B$9+$C$9)</f>
        <v>0</v>
      </c>
      <c r="AF244">
        <v>10</v>
      </c>
      <c r="AG244">
        <v>1550837140.3</v>
      </c>
      <c r="AH244">
        <v>400.819</v>
      </c>
      <c r="AI244">
        <v>398.893</v>
      </c>
      <c r="AJ244">
        <v>7.57517</v>
      </c>
      <c r="AK244">
        <v>2.99031</v>
      </c>
      <c r="AL244">
        <v>1411.01</v>
      </c>
      <c r="AM244">
        <v>99.4623</v>
      </c>
      <c r="AN244">
        <v>0.0224535</v>
      </c>
      <c r="AO244">
        <v>4.03761</v>
      </c>
      <c r="AP244">
        <v>999.9</v>
      </c>
      <c r="AQ244">
        <v>999.9</v>
      </c>
      <c r="AR244">
        <v>10001.2</v>
      </c>
      <c r="AS244">
        <v>0</v>
      </c>
      <c r="AT244">
        <v>1.2052</v>
      </c>
      <c r="AU244">
        <v>0</v>
      </c>
      <c r="AV244" t="s">
        <v>204</v>
      </c>
      <c r="AW244">
        <v>0</v>
      </c>
      <c r="AX244">
        <v>-1.442</v>
      </c>
      <c r="AY244">
        <v>-0.036</v>
      </c>
      <c r="AZ244">
        <v>0</v>
      </c>
      <c r="BA244">
        <v>0</v>
      </c>
      <c r="BB244">
        <v>0</v>
      </c>
      <c r="BC244">
        <v>0</v>
      </c>
      <c r="BD244">
        <v>403.210762295082</v>
      </c>
      <c r="BE244">
        <v>1.1471017543396</v>
      </c>
      <c r="BF244">
        <v>0.337944608257729</v>
      </c>
      <c r="BG244">
        <v>-1</v>
      </c>
      <c r="BH244">
        <v>0</v>
      </c>
      <c r="BI244">
        <v>0</v>
      </c>
      <c r="BJ244" t="s">
        <v>205</v>
      </c>
      <c r="BK244">
        <v>1.88461</v>
      </c>
      <c r="BL244">
        <v>1.88157</v>
      </c>
      <c r="BM244">
        <v>1.88311</v>
      </c>
      <c r="BN244">
        <v>1.88187</v>
      </c>
      <c r="BO244">
        <v>1.88372</v>
      </c>
      <c r="BP244">
        <v>1.88307</v>
      </c>
      <c r="BQ244">
        <v>1.88477</v>
      </c>
      <c r="BR244">
        <v>1.88229</v>
      </c>
      <c r="BS244" t="s">
        <v>206</v>
      </c>
      <c r="BT244" t="s">
        <v>17</v>
      </c>
      <c r="BU244" t="s">
        <v>17</v>
      </c>
      <c r="BV244" t="s">
        <v>17</v>
      </c>
      <c r="BW244" t="s">
        <v>207</v>
      </c>
      <c r="BX244" t="s">
        <v>208</v>
      </c>
      <c r="BY244" t="s">
        <v>209</v>
      </c>
      <c r="BZ244" t="s">
        <v>209</v>
      </c>
      <c r="CA244" t="s">
        <v>209</v>
      </c>
      <c r="CB244" t="s">
        <v>209</v>
      </c>
      <c r="CC244">
        <v>5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1301.1</v>
      </c>
      <c r="CJ244">
        <v>1.25626</v>
      </c>
      <c r="CK244">
        <v>4.7981</v>
      </c>
      <c r="CL244">
        <v>7.24085</v>
      </c>
      <c r="CM244">
        <v>30.0009</v>
      </c>
      <c r="CN244">
        <v>7.04435</v>
      </c>
      <c r="CO244">
        <v>7.30447</v>
      </c>
      <c r="CP244">
        <v>-1</v>
      </c>
      <c r="CQ244">
        <v>100</v>
      </c>
      <c r="CR244">
        <v>70.2321</v>
      </c>
      <c r="CS244">
        <v>-999.9</v>
      </c>
      <c r="CT244">
        <v>400</v>
      </c>
      <c r="CU244">
        <v>0</v>
      </c>
      <c r="CV244">
        <v>104.303</v>
      </c>
      <c r="CW244">
        <v>103.711</v>
      </c>
    </row>
    <row r="245" spans="1:101">
      <c r="A245">
        <v>231</v>
      </c>
      <c r="B245">
        <v>1550837142.3</v>
      </c>
      <c r="C245">
        <v>641.599999904633</v>
      </c>
      <c r="D245" t="s">
        <v>670</v>
      </c>
      <c r="E245" t="s">
        <v>671</v>
      </c>
      <c r="F245">
        <f>J245+I245+M245*K245</f>
        <v>0</v>
      </c>
      <c r="G245">
        <f>(1000*AM245)/(L245*(AO245+273.15))</f>
        <v>0</v>
      </c>
      <c r="H245">
        <f>((G245*F245*(1-(AJ245/1000)))/(100*K245))*(BE245/60)</f>
        <v>0</v>
      </c>
      <c r="I245" t="s">
        <v>197</v>
      </c>
      <c r="J245" t="s">
        <v>198</v>
      </c>
      <c r="K245" t="s">
        <v>199</v>
      </c>
      <c r="L245" t="s">
        <v>200</v>
      </c>
      <c r="M245" t="s">
        <v>201</v>
      </c>
      <c r="N245" t="s">
        <v>202</v>
      </c>
      <c r="O245" t="s">
        <v>203</v>
      </c>
      <c r="Q245">
        <v>1550837142.3</v>
      </c>
      <c r="R245">
        <f>AL245*Y245*(AJ245-AK245)/(100*AF245*(1000-Y245*AJ245))</f>
        <v>0</v>
      </c>
      <c r="S245">
        <f>AL245*Y245*(AI245-AH245*(1000-Y245*AK245)/(1000-Y245*AJ245))/(100*AF245)</f>
        <v>0</v>
      </c>
      <c r="T245">
        <f>(U245/V245*100)</f>
        <v>0</v>
      </c>
      <c r="U245">
        <f>AJ245*(AM245+AN245)/1000</f>
        <v>0</v>
      </c>
      <c r="V245">
        <f>0.61365*exp(17.502*AO245/(240.97+AO245))</f>
        <v>0</v>
      </c>
      <c r="W245">
        <v>158</v>
      </c>
      <c r="X245">
        <v>11</v>
      </c>
      <c r="Y245">
        <f>IF(W245*$H$11&gt;=AA245,1.0,(AA245/(AA245-W245*$H$11)))</f>
        <v>0</v>
      </c>
      <c r="Z245">
        <f>(Y245-1)*100</f>
        <v>0</v>
      </c>
      <c r="AA245">
        <f>MAX(0,($B$11+$C$11*AR245)/(1+$D$11*AR245)*AM245/(AO245+273)*$E$11)</f>
        <v>0</v>
      </c>
      <c r="AB245">
        <f>$B$9*AS245+$C$9*AT245</f>
        <v>0</v>
      </c>
      <c r="AC245">
        <f>AB245*AD245</f>
        <v>0</v>
      </c>
      <c r="AD245">
        <f>($B$9*$D$7+$C$9*$D$7)/($B$9+$C$9)</f>
        <v>0</v>
      </c>
      <c r="AE245">
        <f>($B$9*$K$7+$C$9*$K$7)/($B$9+$C$9)</f>
        <v>0</v>
      </c>
      <c r="AF245">
        <v>10</v>
      </c>
      <c r="AG245">
        <v>1550837142.3</v>
      </c>
      <c r="AH245">
        <v>400.88</v>
      </c>
      <c r="AI245">
        <v>398.887</v>
      </c>
      <c r="AJ245">
        <v>7.57571</v>
      </c>
      <c r="AK245">
        <v>2.98982</v>
      </c>
      <c r="AL245">
        <v>1410.97</v>
      </c>
      <c r="AM245">
        <v>99.463</v>
      </c>
      <c r="AN245">
        <v>0.0223136</v>
      </c>
      <c r="AO245">
        <v>4.03646</v>
      </c>
      <c r="AP245">
        <v>999.9</v>
      </c>
      <c r="AQ245">
        <v>999.9</v>
      </c>
      <c r="AR245">
        <v>10001.9</v>
      </c>
      <c r="AS245">
        <v>0</v>
      </c>
      <c r="AT245">
        <v>1.2052</v>
      </c>
      <c r="AU245">
        <v>0</v>
      </c>
      <c r="AV245" t="s">
        <v>204</v>
      </c>
      <c r="AW245">
        <v>0</v>
      </c>
      <c r="AX245">
        <v>-1.442</v>
      </c>
      <c r="AY245">
        <v>-0.036</v>
      </c>
      <c r="AZ245">
        <v>0</v>
      </c>
      <c r="BA245">
        <v>0</v>
      </c>
      <c r="BB245">
        <v>0</v>
      </c>
      <c r="BC245">
        <v>0</v>
      </c>
      <c r="BD245">
        <v>403.249352459016</v>
      </c>
      <c r="BE245">
        <v>1.17408203660686</v>
      </c>
      <c r="BF245">
        <v>0.34580227274877</v>
      </c>
      <c r="BG245">
        <v>-1</v>
      </c>
      <c r="BH245">
        <v>0</v>
      </c>
      <c r="BI245">
        <v>0</v>
      </c>
      <c r="BJ245" t="s">
        <v>205</v>
      </c>
      <c r="BK245">
        <v>1.88461</v>
      </c>
      <c r="BL245">
        <v>1.88157</v>
      </c>
      <c r="BM245">
        <v>1.88311</v>
      </c>
      <c r="BN245">
        <v>1.88187</v>
      </c>
      <c r="BO245">
        <v>1.88373</v>
      </c>
      <c r="BP245">
        <v>1.88308</v>
      </c>
      <c r="BQ245">
        <v>1.88477</v>
      </c>
      <c r="BR245">
        <v>1.88229</v>
      </c>
      <c r="BS245" t="s">
        <v>206</v>
      </c>
      <c r="BT245" t="s">
        <v>17</v>
      </c>
      <c r="BU245" t="s">
        <v>17</v>
      </c>
      <c r="BV245" t="s">
        <v>17</v>
      </c>
      <c r="BW245" t="s">
        <v>207</v>
      </c>
      <c r="BX245" t="s">
        <v>208</v>
      </c>
      <c r="BY245" t="s">
        <v>209</v>
      </c>
      <c r="BZ245" t="s">
        <v>209</v>
      </c>
      <c r="CA245" t="s">
        <v>209</v>
      </c>
      <c r="CB245" t="s">
        <v>209</v>
      </c>
      <c r="CC245">
        <v>5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1292.95</v>
      </c>
      <c r="CJ245">
        <v>1.25626</v>
      </c>
      <c r="CK245">
        <v>4.80128</v>
      </c>
      <c r="CL245">
        <v>7.24408</v>
      </c>
      <c r="CM245">
        <v>30.0009</v>
      </c>
      <c r="CN245">
        <v>7.04691</v>
      </c>
      <c r="CO245">
        <v>7.3081</v>
      </c>
      <c r="CP245">
        <v>-1</v>
      </c>
      <c r="CQ245">
        <v>100</v>
      </c>
      <c r="CR245">
        <v>70.2321</v>
      </c>
      <c r="CS245">
        <v>-999.9</v>
      </c>
      <c r="CT245">
        <v>400</v>
      </c>
      <c r="CU245">
        <v>0</v>
      </c>
      <c r="CV245">
        <v>104.303</v>
      </c>
      <c r="CW245">
        <v>103.711</v>
      </c>
    </row>
    <row r="246" spans="1:101">
      <c r="A246">
        <v>232</v>
      </c>
      <c r="B246">
        <v>1550837144.3</v>
      </c>
      <c r="C246">
        <v>643.599999904633</v>
      </c>
      <c r="D246" t="s">
        <v>672</v>
      </c>
      <c r="E246" t="s">
        <v>673</v>
      </c>
      <c r="F246">
        <f>J246+I246+M246*K246</f>
        <v>0</v>
      </c>
      <c r="G246">
        <f>(1000*AM246)/(L246*(AO246+273.15))</f>
        <v>0</v>
      </c>
      <c r="H246">
        <f>((G246*F246*(1-(AJ246/1000)))/(100*K246))*(BE246/60)</f>
        <v>0</v>
      </c>
      <c r="I246" t="s">
        <v>197</v>
      </c>
      <c r="J246" t="s">
        <v>198</v>
      </c>
      <c r="K246" t="s">
        <v>199</v>
      </c>
      <c r="L246" t="s">
        <v>200</v>
      </c>
      <c r="M246" t="s">
        <v>201</v>
      </c>
      <c r="N246" t="s">
        <v>202</v>
      </c>
      <c r="O246" t="s">
        <v>203</v>
      </c>
      <c r="Q246">
        <v>1550837144.3</v>
      </c>
      <c r="R246">
        <f>AL246*Y246*(AJ246-AK246)/(100*AF246*(1000-Y246*AJ246))</f>
        <v>0</v>
      </c>
      <c r="S246">
        <f>AL246*Y246*(AI246-AH246*(1000-Y246*AK246)/(1000-Y246*AJ246))/(100*AF246)</f>
        <v>0</v>
      </c>
      <c r="T246">
        <f>(U246/V246*100)</f>
        <v>0</v>
      </c>
      <c r="U246">
        <f>AJ246*(AM246+AN246)/1000</f>
        <v>0</v>
      </c>
      <c r="V246">
        <f>0.61365*exp(17.502*AO246/(240.97+AO246))</f>
        <v>0</v>
      </c>
      <c r="W246">
        <v>160</v>
      </c>
      <c r="X246">
        <v>11</v>
      </c>
      <c r="Y246">
        <f>IF(W246*$H$11&gt;=AA246,1.0,(AA246/(AA246-W246*$H$11)))</f>
        <v>0</v>
      </c>
      <c r="Z246">
        <f>(Y246-1)*100</f>
        <v>0</v>
      </c>
      <c r="AA246">
        <f>MAX(0,($B$11+$C$11*AR246)/(1+$D$11*AR246)*AM246/(AO246+273)*$E$11)</f>
        <v>0</v>
      </c>
      <c r="AB246">
        <f>$B$9*AS246+$C$9*AT246</f>
        <v>0</v>
      </c>
      <c r="AC246">
        <f>AB246*AD246</f>
        <v>0</v>
      </c>
      <c r="AD246">
        <f>($B$9*$D$7+$C$9*$D$7)/($B$9+$C$9)</f>
        <v>0</v>
      </c>
      <c r="AE246">
        <f>($B$9*$K$7+$C$9*$K$7)/($B$9+$C$9)</f>
        <v>0</v>
      </c>
      <c r="AF246">
        <v>10</v>
      </c>
      <c r="AG246">
        <v>1550837144.3</v>
      </c>
      <c r="AH246">
        <v>400.931</v>
      </c>
      <c r="AI246">
        <v>398.891</v>
      </c>
      <c r="AJ246">
        <v>7.57784</v>
      </c>
      <c r="AK246">
        <v>2.98911</v>
      </c>
      <c r="AL246">
        <v>1410.66</v>
      </c>
      <c r="AM246">
        <v>99.4628</v>
      </c>
      <c r="AN246">
        <v>0.0221655</v>
      </c>
      <c r="AO246">
        <v>4.04095</v>
      </c>
      <c r="AP246">
        <v>999.9</v>
      </c>
      <c r="AQ246">
        <v>999.9</v>
      </c>
      <c r="AR246">
        <v>9968.12</v>
      </c>
      <c r="AS246">
        <v>0</v>
      </c>
      <c r="AT246">
        <v>1.2052</v>
      </c>
      <c r="AU246">
        <v>0</v>
      </c>
      <c r="AV246" t="s">
        <v>204</v>
      </c>
      <c r="AW246">
        <v>0</v>
      </c>
      <c r="AX246">
        <v>-1.442</v>
      </c>
      <c r="AY246">
        <v>-0.036</v>
      </c>
      <c r="AZ246">
        <v>0</v>
      </c>
      <c r="BA246">
        <v>0</v>
      </c>
      <c r="BB246">
        <v>0</v>
      </c>
      <c r="BC246">
        <v>0</v>
      </c>
      <c r="BD246">
        <v>403.289713114754</v>
      </c>
      <c r="BE246">
        <v>1.19745781026426</v>
      </c>
      <c r="BF246">
        <v>0.352776376469875</v>
      </c>
      <c r="BG246">
        <v>-1</v>
      </c>
      <c r="BH246">
        <v>0</v>
      </c>
      <c r="BI246">
        <v>0</v>
      </c>
      <c r="BJ246" t="s">
        <v>205</v>
      </c>
      <c r="BK246">
        <v>1.88461</v>
      </c>
      <c r="BL246">
        <v>1.88157</v>
      </c>
      <c r="BM246">
        <v>1.8831</v>
      </c>
      <c r="BN246">
        <v>1.88187</v>
      </c>
      <c r="BO246">
        <v>1.88374</v>
      </c>
      <c r="BP246">
        <v>1.88309</v>
      </c>
      <c r="BQ246">
        <v>1.88477</v>
      </c>
      <c r="BR246">
        <v>1.88227</v>
      </c>
      <c r="BS246" t="s">
        <v>206</v>
      </c>
      <c r="BT246" t="s">
        <v>17</v>
      </c>
      <c r="BU246" t="s">
        <v>17</v>
      </c>
      <c r="BV246" t="s">
        <v>17</v>
      </c>
      <c r="BW246" t="s">
        <v>207</v>
      </c>
      <c r="BX246" t="s">
        <v>208</v>
      </c>
      <c r="BY246" t="s">
        <v>209</v>
      </c>
      <c r="BZ246" t="s">
        <v>209</v>
      </c>
      <c r="CA246" t="s">
        <v>209</v>
      </c>
      <c r="CB246" t="s">
        <v>209</v>
      </c>
      <c r="CC246">
        <v>5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1291.79</v>
      </c>
      <c r="CJ246">
        <v>1.25626</v>
      </c>
      <c r="CK246">
        <v>4.80453</v>
      </c>
      <c r="CL246">
        <v>7.24756</v>
      </c>
      <c r="CM246">
        <v>30.0009</v>
      </c>
      <c r="CN246">
        <v>7.04948</v>
      </c>
      <c r="CO246">
        <v>7.31174</v>
      </c>
      <c r="CP246">
        <v>-1</v>
      </c>
      <c r="CQ246">
        <v>100</v>
      </c>
      <c r="CR246">
        <v>70.2321</v>
      </c>
      <c r="CS246">
        <v>-999.9</v>
      </c>
      <c r="CT246">
        <v>400</v>
      </c>
      <c r="CU246">
        <v>0</v>
      </c>
      <c r="CV246">
        <v>104.302</v>
      </c>
      <c r="CW246">
        <v>103.71</v>
      </c>
    </row>
    <row r="247" spans="1:101">
      <c r="A247">
        <v>233</v>
      </c>
      <c r="B247">
        <v>1550837146.3</v>
      </c>
      <c r="C247">
        <v>645.599999904633</v>
      </c>
      <c r="D247" t="s">
        <v>674</v>
      </c>
      <c r="E247" t="s">
        <v>675</v>
      </c>
      <c r="F247">
        <f>J247+I247+M247*K247</f>
        <v>0</v>
      </c>
      <c r="G247">
        <f>(1000*AM247)/(L247*(AO247+273.15))</f>
        <v>0</v>
      </c>
      <c r="H247">
        <f>((G247*F247*(1-(AJ247/1000)))/(100*K247))*(BE247/60)</f>
        <v>0</v>
      </c>
      <c r="I247" t="s">
        <v>197</v>
      </c>
      <c r="J247" t="s">
        <v>198</v>
      </c>
      <c r="K247" t="s">
        <v>199</v>
      </c>
      <c r="L247" t="s">
        <v>200</v>
      </c>
      <c r="M247" t="s">
        <v>201</v>
      </c>
      <c r="N247" t="s">
        <v>202</v>
      </c>
      <c r="O247" t="s">
        <v>203</v>
      </c>
      <c r="Q247">
        <v>1550837146.3</v>
      </c>
      <c r="R247">
        <f>AL247*Y247*(AJ247-AK247)/(100*AF247*(1000-Y247*AJ247))</f>
        <v>0</v>
      </c>
      <c r="S247">
        <f>AL247*Y247*(AI247-AH247*(1000-Y247*AK247)/(1000-Y247*AJ247))/(100*AF247)</f>
        <v>0</v>
      </c>
      <c r="T247">
        <f>(U247/V247*100)</f>
        <v>0</v>
      </c>
      <c r="U247">
        <f>AJ247*(AM247+AN247)/1000</f>
        <v>0</v>
      </c>
      <c r="V247">
        <f>0.61365*exp(17.502*AO247/(240.97+AO247))</f>
        <v>0</v>
      </c>
      <c r="W247">
        <v>161</v>
      </c>
      <c r="X247">
        <v>11</v>
      </c>
      <c r="Y247">
        <f>IF(W247*$H$11&gt;=AA247,1.0,(AA247/(AA247-W247*$H$11)))</f>
        <v>0</v>
      </c>
      <c r="Z247">
        <f>(Y247-1)*100</f>
        <v>0</v>
      </c>
      <c r="AA247">
        <f>MAX(0,($B$11+$C$11*AR247)/(1+$D$11*AR247)*AM247/(AO247+273)*$E$11)</f>
        <v>0</v>
      </c>
      <c r="AB247">
        <f>$B$9*AS247+$C$9*AT247</f>
        <v>0</v>
      </c>
      <c r="AC247">
        <f>AB247*AD247</f>
        <v>0</v>
      </c>
      <c r="AD247">
        <f>($B$9*$D$7+$C$9*$D$7)/($B$9+$C$9)</f>
        <v>0</v>
      </c>
      <c r="AE247">
        <f>($B$9*$K$7+$C$9*$K$7)/($B$9+$C$9)</f>
        <v>0</v>
      </c>
      <c r="AF247">
        <v>10</v>
      </c>
      <c r="AG247">
        <v>1550837146.3</v>
      </c>
      <c r="AH247">
        <v>400.942</v>
      </c>
      <c r="AI247">
        <v>398.868</v>
      </c>
      <c r="AJ247">
        <v>7.58224</v>
      </c>
      <c r="AK247">
        <v>2.98886</v>
      </c>
      <c r="AL247">
        <v>1410.76</v>
      </c>
      <c r="AM247">
        <v>99.4621</v>
      </c>
      <c r="AN247">
        <v>0.0221402</v>
      </c>
      <c r="AO247">
        <v>4.0443</v>
      </c>
      <c r="AP247">
        <v>999.9</v>
      </c>
      <c r="AQ247">
        <v>999.9</v>
      </c>
      <c r="AR247">
        <v>9991.88</v>
      </c>
      <c r="AS247">
        <v>0</v>
      </c>
      <c r="AT247">
        <v>1.2052</v>
      </c>
      <c r="AU247">
        <v>0</v>
      </c>
      <c r="AV247" t="s">
        <v>204</v>
      </c>
      <c r="AW247">
        <v>0</v>
      </c>
      <c r="AX247">
        <v>-1.442</v>
      </c>
      <c r="AY247">
        <v>-0.036</v>
      </c>
      <c r="AZ247">
        <v>0</v>
      </c>
      <c r="BA247">
        <v>0</v>
      </c>
      <c r="BB247">
        <v>0</v>
      </c>
      <c r="BC247">
        <v>0</v>
      </c>
      <c r="BD247">
        <v>403.33056557377</v>
      </c>
      <c r="BE247">
        <v>1.21854953886218</v>
      </c>
      <c r="BF247">
        <v>0.359029680213002</v>
      </c>
      <c r="BG247">
        <v>-1</v>
      </c>
      <c r="BH247">
        <v>0</v>
      </c>
      <c r="BI247">
        <v>0</v>
      </c>
      <c r="BJ247" t="s">
        <v>205</v>
      </c>
      <c r="BK247">
        <v>1.88461</v>
      </c>
      <c r="BL247">
        <v>1.88158</v>
      </c>
      <c r="BM247">
        <v>1.88311</v>
      </c>
      <c r="BN247">
        <v>1.88187</v>
      </c>
      <c r="BO247">
        <v>1.88376</v>
      </c>
      <c r="BP247">
        <v>1.88309</v>
      </c>
      <c r="BQ247">
        <v>1.88477</v>
      </c>
      <c r="BR247">
        <v>1.88226</v>
      </c>
      <c r="BS247" t="s">
        <v>206</v>
      </c>
      <c r="BT247" t="s">
        <v>17</v>
      </c>
      <c r="BU247" t="s">
        <v>17</v>
      </c>
      <c r="BV247" t="s">
        <v>17</v>
      </c>
      <c r="BW247" t="s">
        <v>207</v>
      </c>
      <c r="BX247" t="s">
        <v>208</v>
      </c>
      <c r="BY247" t="s">
        <v>209</v>
      </c>
      <c r="BZ247" t="s">
        <v>209</v>
      </c>
      <c r="CA247" t="s">
        <v>209</v>
      </c>
      <c r="CB247" t="s">
        <v>209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1290.83</v>
      </c>
      <c r="CJ247">
        <v>1.25626</v>
      </c>
      <c r="CK247">
        <v>4.80776</v>
      </c>
      <c r="CL247">
        <v>7.25119</v>
      </c>
      <c r="CM247">
        <v>30.001</v>
      </c>
      <c r="CN247">
        <v>7.05245</v>
      </c>
      <c r="CO247">
        <v>7.3157</v>
      </c>
      <c r="CP247">
        <v>-1</v>
      </c>
      <c r="CQ247">
        <v>100</v>
      </c>
      <c r="CR247">
        <v>70.2321</v>
      </c>
      <c r="CS247">
        <v>-999.9</v>
      </c>
      <c r="CT247">
        <v>400</v>
      </c>
      <c r="CU247">
        <v>0</v>
      </c>
      <c r="CV247">
        <v>104.3</v>
      </c>
      <c r="CW247">
        <v>103.71</v>
      </c>
    </row>
    <row r="248" spans="1:101">
      <c r="A248">
        <v>234</v>
      </c>
      <c r="B248">
        <v>1550837148.3</v>
      </c>
      <c r="C248">
        <v>647.599999904633</v>
      </c>
      <c r="D248" t="s">
        <v>676</v>
      </c>
      <c r="E248" t="s">
        <v>677</v>
      </c>
      <c r="F248">
        <f>J248+I248+M248*K248</f>
        <v>0</v>
      </c>
      <c r="G248">
        <f>(1000*AM248)/(L248*(AO248+273.15))</f>
        <v>0</v>
      </c>
      <c r="H248">
        <f>((G248*F248*(1-(AJ248/1000)))/(100*K248))*(BE248/60)</f>
        <v>0</v>
      </c>
      <c r="I248" t="s">
        <v>197</v>
      </c>
      <c r="J248" t="s">
        <v>198</v>
      </c>
      <c r="K248" t="s">
        <v>199</v>
      </c>
      <c r="L248" t="s">
        <v>200</v>
      </c>
      <c r="M248" t="s">
        <v>201</v>
      </c>
      <c r="N248" t="s">
        <v>202</v>
      </c>
      <c r="O248" t="s">
        <v>203</v>
      </c>
      <c r="Q248">
        <v>1550837148.3</v>
      </c>
      <c r="R248">
        <f>AL248*Y248*(AJ248-AK248)/(100*AF248*(1000-Y248*AJ248))</f>
        <v>0</v>
      </c>
      <c r="S248">
        <f>AL248*Y248*(AI248-AH248*(1000-Y248*AK248)/(1000-Y248*AJ248))/(100*AF248)</f>
        <v>0</v>
      </c>
      <c r="T248">
        <f>(U248/V248*100)</f>
        <v>0</v>
      </c>
      <c r="U248">
        <f>AJ248*(AM248+AN248)/1000</f>
        <v>0</v>
      </c>
      <c r="V248">
        <f>0.61365*exp(17.502*AO248/(240.97+AO248))</f>
        <v>0</v>
      </c>
      <c r="W248">
        <v>151</v>
      </c>
      <c r="X248">
        <v>11</v>
      </c>
      <c r="Y248">
        <f>IF(W248*$H$11&gt;=AA248,1.0,(AA248/(AA248-W248*$H$11)))</f>
        <v>0</v>
      </c>
      <c r="Z248">
        <f>(Y248-1)*100</f>
        <v>0</v>
      </c>
      <c r="AA248">
        <f>MAX(0,($B$11+$C$11*AR248)/(1+$D$11*AR248)*AM248/(AO248+273)*$E$11)</f>
        <v>0</v>
      </c>
      <c r="AB248">
        <f>$B$9*AS248+$C$9*AT248</f>
        <v>0</v>
      </c>
      <c r="AC248">
        <f>AB248*AD248</f>
        <v>0</v>
      </c>
      <c r="AD248">
        <f>($B$9*$D$7+$C$9*$D$7)/($B$9+$C$9)</f>
        <v>0</v>
      </c>
      <c r="AE248">
        <f>($B$9*$K$7+$C$9*$K$7)/($B$9+$C$9)</f>
        <v>0</v>
      </c>
      <c r="AF248">
        <v>10</v>
      </c>
      <c r="AG248">
        <v>1550837148.3</v>
      </c>
      <c r="AH248">
        <v>400.985</v>
      </c>
      <c r="AI248">
        <v>398.866</v>
      </c>
      <c r="AJ248">
        <v>7.58379</v>
      </c>
      <c r="AK248">
        <v>2.9885</v>
      </c>
      <c r="AL248">
        <v>1411.4</v>
      </c>
      <c r="AM248">
        <v>99.4617</v>
      </c>
      <c r="AN248">
        <v>0.0222707</v>
      </c>
      <c r="AO248">
        <v>4.04049</v>
      </c>
      <c r="AP248">
        <v>999.9</v>
      </c>
      <c r="AQ248">
        <v>999.9</v>
      </c>
      <c r="AR248">
        <v>9993.75</v>
      </c>
      <c r="AS248">
        <v>0</v>
      </c>
      <c r="AT248">
        <v>1.2052</v>
      </c>
      <c r="AU248">
        <v>0</v>
      </c>
      <c r="AV248" t="s">
        <v>204</v>
      </c>
      <c r="AW248">
        <v>0</v>
      </c>
      <c r="AX248">
        <v>-1.442</v>
      </c>
      <c r="AY248">
        <v>-0.036</v>
      </c>
      <c r="AZ248">
        <v>0</v>
      </c>
      <c r="BA248">
        <v>0</v>
      </c>
      <c r="BB248">
        <v>0</v>
      </c>
      <c r="BC248">
        <v>0</v>
      </c>
      <c r="BD248">
        <v>403.3715</v>
      </c>
      <c r="BE248">
        <v>1.2356045350455</v>
      </c>
      <c r="BF248">
        <v>0.36402274856856</v>
      </c>
      <c r="BG248">
        <v>-1</v>
      </c>
      <c r="BH248">
        <v>0</v>
      </c>
      <c r="BI248">
        <v>0</v>
      </c>
      <c r="BJ248" t="s">
        <v>205</v>
      </c>
      <c r="BK248">
        <v>1.88461</v>
      </c>
      <c r="BL248">
        <v>1.88157</v>
      </c>
      <c r="BM248">
        <v>1.88312</v>
      </c>
      <c r="BN248">
        <v>1.88187</v>
      </c>
      <c r="BO248">
        <v>1.88377</v>
      </c>
      <c r="BP248">
        <v>1.88309</v>
      </c>
      <c r="BQ248">
        <v>1.88477</v>
      </c>
      <c r="BR248">
        <v>1.88223</v>
      </c>
      <c r="BS248" t="s">
        <v>206</v>
      </c>
      <c r="BT248" t="s">
        <v>17</v>
      </c>
      <c r="BU248" t="s">
        <v>17</v>
      </c>
      <c r="BV248" t="s">
        <v>17</v>
      </c>
      <c r="BW248" t="s">
        <v>207</v>
      </c>
      <c r="BX248" t="s">
        <v>208</v>
      </c>
      <c r="BY248" t="s">
        <v>209</v>
      </c>
      <c r="BZ248" t="s">
        <v>209</v>
      </c>
      <c r="CA248" t="s">
        <v>209</v>
      </c>
      <c r="CB248" t="s">
        <v>209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1299.11</v>
      </c>
      <c r="CJ248">
        <v>1.25626</v>
      </c>
      <c r="CK248">
        <v>4.8109</v>
      </c>
      <c r="CL248">
        <v>7.25482</v>
      </c>
      <c r="CM248">
        <v>30.0009</v>
      </c>
      <c r="CN248">
        <v>7.05554</v>
      </c>
      <c r="CO248">
        <v>7.3195</v>
      </c>
      <c r="CP248">
        <v>-1</v>
      </c>
      <c r="CQ248">
        <v>100</v>
      </c>
      <c r="CR248">
        <v>69.847</v>
      </c>
      <c r="CS248">
        <v>-999.9</v>
      </c>
      <c r="CT248">
        <v>400</v>
      </c>
      <c r="CU248">
        <v>0</v>
      </c>
      <c r="CV248">
        <v>104.299</v>
      </c>
      <c r="CW248">
        <v>103.709</v>
      </c>
    </row>
    <row r="249" spans="1:101">
      <c r="A249">
        <v>235</v>
      </c>
      <c r="B249">
        <v>1550837150.3</v>
      </c>
      <c r="C249">
        <v>649.599999904633</v>
      </c>
      <c r="D249" t="s">
        <v>678</v>
      </c>
      <c r="E249" t="s">
        <v>679</v>
      </c>
      <c r="F249">
        <f>J249+I249+M249*K249</f>
        <v>0</v>
      </c>
      <c r="G249">
        <f>(1000*AM249)/(L249*(AO249+273.15))</f>
        <v>0</v>
      </c>
      <c r="H249">
        <f>((G249*F249*(1-(AJ249/1000)))/(100*K249))*(BE249/60)</f>
        <v>0</v>
      </c>
      <c r="I249" t="s">
        <v>197</v>
      </c>
      <c r="J249" t="s">
        <v>198</v>
      </c>
      <c r="K249" t="s">
        <v>199</v>
      </c>
      <c r="L249" t="s">
        <v>200</v>
      </c>
      <c r="M249" t="s">
        <v>201</v>
      </c>
      <c r="N249" t="s">
        <v>202</v>
      </c>
      <c r="O249" t="s">
        <v>203</v>
      </c>
      <c r="Q249">
        <v>1550837150.3</v>
      </c>
      <c r="R249">
        <f>AL249*Y249*(AJ249-AK249)/(100*AF249*(1000-Y249*AJ249))</f>
        <v>0</v>
      </c>
      <c r="S249">
        <f>AL249*Y249*(AI249-AH249*(1000-Y249*AK249)/(1000-Y249*AJ249))/(100*AF249)</f>
        <v>0</v>
      </c>
      <c r="T249">
        <f>(U249/V249*100)</f>
        <v>0</v>
      </c>
      <c r="U249">
        <f>AJ249*(AM249+AN249)/1000</f>
        <v>0</v>
      </c>
      <c r="V249">
        <f>0.61365*exp(17.502*AO249/(240.97+AO249))</f>
        <v>0</v>
      </c>
      <c r="W249">
        <v>132</v>
      </c>
      <c r="X249">
        <v>9</v>
      </c>
      <c r="Y249">
        <f>IF(W249*$H$11&gt;=AA249,1.0,(AA249/(AA249-W249*$H$11)))</f>
        <v>0</v>
      </c>
      <c r="Z249">
        <f>(Y249-1)*100</f>
        <v>0</v>
      </c>
      <c r="AA249">
        <f>MAX(0,($B$11+$C$11*AR249)/(1+$D$11*AR249)*AM249/(AO249+273)*$E$11)</f>
        <v>0</v>
      </c>
      <c r="AB249">
        <f>$B$9*AS249+$C$9*AT249</f>
        <v>0</v>
      </c>
      <c r="AC249">
        <f>AB249*AD249</f>
        <v>0</v>
      </c>
      <c r="AD249">
        <f>($B$9*$D$7+$C$9*$D$7)/($B$9+$C$9)</f>
        <v>0</v>
      </c>
      <c r="AE249">
        <f>($B$9*$K$7+$C$9*$K$7)/($B$9+$C$9)</f>
        <v>0</v>
      </c>
      <c r="AF249">
        <v>10</v>
      </c>
      <c r="AG249">
        <v>1550837150.3</v>
      </c>
      <c r="AH249">
        <v>401.018</v>
      </c>
      <c r="AI249">
        <v>398.87</v>
      </c>
      <c r="AJ249">
        <v>7.58287</v>
      </c>
      <c r="AK249">
        <v>2.98807</v>
      </c>
      <c r="AL249">
        <v>1411.64</v>
      </c>
      <c r="AM249">
        <v>99.4614</v>
      </c>
      <c r="AN249">
        <v>0.0224545</v>
      </c>
      <c r="AO249">
        <v>4.03393</v>
      </c>
      <c r="AP249">
        <v>999.9</v>
      </c>
      <c r="AQ249">
        <v>999.9</v>
      </c>
      <c r="AR249">
        <v>9994.38</v>
      </c>
      <c r="AS249">
        <v>0</v>
      </c>
      <c r="AT249">
        <v>1.2052</v>
      </c>
      <c r="AU249">
        <v>0</v>
      </c>
      <c r="AV249" t="s">
        <v>204</v>
      </c>
      <c r="AW249">
        <v>0</v>
      </c>
      <c r="AX249">
        <v>-1.442</v>
      </c>
      <c r="AY249">
        <v>-0.036</v>
      </c>
      <c r="AZ249">
        <v>0</v>
      </c>
      <c r="BA249">
        <v>0</v>
      </c>
      <c r="BB249">
        <v>0</v>
      </c>
      <c r="BC249">
        <v>0</v>
      </c>
      <c r="BD249">
        <v>403.412647540984</v>
      </c>
      <c r="BE249">
        <v>1.24958241496792</v>
      </c>
      <c r="BF249">
        <v>0.368089950743313</v>
      </c>
      <c r="BG249">
        <v>-1</v>
      </c>
      <c r="BH249">
        <v>0</v>
      </c>
      <c r="BI249">
        <v>0</v>
      </c>
      <c r="BJ249" t="s">
        <v>205</v>
      </c>
      <c r="BK249">
        <v>1.88461</v>
      </c>
      <c r="BL249">
        <v>1.88157</v>
      </c>
      <c r="BM249">
        <v>1.88311</v>
      </c>
      <c r="BN249">
        <v>1.88187</v>
      </c>
      <c r="BO249">
        <v>1.88376</v>
      </c>
      <c r="BP249">
        <v>1.88309</v>
      </c>
      <c r="BQ249">
        <v>1.88477</v>
      </c>
      <c r="BR249">
        <v>1.88223</v>
      </c>
      <c r="BS249" t="s">
        <v>206</v>
      </c>
      <c r="BT249" t="s">
        <v>17</v>
      </c>
      <c r="BU249" t="s">
        <v>17</v>
      </c>
      <c r="BV249" t="s">
        <v>17</v>
      </c>
      <c r="BW249" t="s">
        <v>207</v>
      </c>
      <c r="BX249" t="s">
        <v>208</v>
      </c>
      <c r="BY249" t="s">
        <v>209</v>
      </c>
      <c r="BZ249" t="s">
        <v>209</v>
      </c>
      <c r="CA249" t="s">
        <v>209</v>
      </c>
      <c r="CB249" t="s">
        <v>209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1313.17</v>
      </c>
      <c r="CJ249">
        <v>1.24984</v>
      </c>
      <c r="CK249">
        <v>4.81397</v>
      </c>
      <c r="CL249">
        <v>7.25844</v>
      </c>
      <c r="CM249">
        <v>30.0009</v>
      </c>
      <c r="CN249">
        <v>7.05836</v>
      </c>
      <c r="CO249">
        <v>7.32314</v>
      </c>
      <c r="CP249">
        <v>-1</v>
      </c>
      <c r="CQ249">
        <v>100</v>
      </c>
      <c r="CR249">
        <v>69.847</v>
      </c>
      <c r="CS249">
        <v>-999.9</v>
      </c>
      <c r="CT249">
        <v>400</v>
      </c>
      <c r="CU249">
        <v>0</v>
      </c>
      <c r="CV249">
        <v>104.298</v>
      </c>
      <c r="CW249">
        <v>103.709</v>
      </c>
    </row>
    <row r="250" spans="1:101">
      <c r="A250">
        <v>236</v>
      </c>
      <c r="B250">
        <v>1550837152.3</v>
      </c>
      <c r="C250">
        <v>651.599999904633</v>
      </c>
      <c r="D250" t="s">
        <v>680</v>
      </c>
      <c r="E250" t="s">
        <v>681</v>
      </c>
      <c r="F250">
        <f>J250+I250+M250*K250</f>
        <v>0</v>
      </c>
      <c r="G250">
        <f>(1000*AM250)/(L250*(AO250+273.15))</f>
        <v>0</v>
      </c>
      <c r="H250">
        <f>((G250*F250*(1-(AJ250/1000)))/(100*K250))*(BE250/60)</f>
        <v>0</v>
      </c>
      <c r="I250" t="s">
        <v>197</v>
      </c>
      <c r="J250" t="s">
        <v>198</v>
      </c>
      <c r="K250" t="s">
        <v>199</v>
      </c>
      <c r="L250" t="s">
        <v>200</v>
      </c>
      <c r="M250" t="s">
        <v>201</v>
      </c>
      <c r="N250" t="s">
        <v>202</v>
      </c>
      <c r="O250" t="s">
        <v>203</v>
      </c>
      <c r="Q250">
        <v>1550837152.3</v>
      </c>
      <c r="R250">
        <f>AL250*Y250*(AJ250-AK250)/(100*AF250*(1000-Y250*AJ250))</f>
        <v>0</v>
      </c>
      <c r="S250">
        <f>AL250*Y250*(AI250-AH250*(1000-Y250*AK250)/(1000-Y250*AJ250))/(100*AF250)</f>
        <v>0</v>
      </c>
      <c r="T250">
        <f>(U250/V250*100)</f>
        <v>0</v>
      </c>
      <c r="U250">
        <f>AJ250*(AM250+AN250)/1000</f>
        <v>0</v>
      </c>
      <c r="V250">
        <f>0.61365*exp(17.502*AO250/(240.97+AO250))</f>
        <v>0</v>
      </c>
      <c r="W250">
        <v>127</v>
      </c>
      <c r="X250">
        <v>9</v>
      </c>
      <c r="Y250">
        <f>IF(W250*$H$11&gt;=AA250,1.0,(AA250/(AA250-W250*$H$11)))</f>
        <v>0</v>
      </c>
      <c r="Z250">
        <f>(Y250-1)*100</f>
        <v>0</v>
      </c>
      <c r="AA250">
        <f>MAX(0,($B$11+$C$11*AR250)/(1+$D$11*AR250)*AM250/(AO250+273)*$E$11)</f>
        <v>0</v>
      </c>
      <c r="AB250">
        <f>$B$9*AS250+$C$9*AT250</f>
        <v>0</v>
      </c>
      <c r="AC250">
        <f>AB250*AD250</f>
        <v>0</v>
      </c>
      <c r="AD250">
        <f>($B$9*$D$7+$C$9*$D$7)/($B$9+$C$9)</f>
        <v>0</v>
      </c>
      <c r="AE250">
        <f>($B$9*$K$7+$C$9*$K$7)/($B$9+$C$9)</f>
        <v>0</v>
      </c>
      <c r="AF250">
        <v>10</v>
      </c>
      <c r="AG250">
        <v>1550837152.3</v>
      </c>
      <c r="AH250">
        <v>401.065</v>
      </c>
      <c r="AI250">
        <v>398.871</v>
      </c>
      <c r="AJ250">
        <v>7.58293</v>
      </c>
      <c r="AK250">
        <v>2.98759</v>
      </c>
      <c r="AL250">
        <v>1411.41</v>
      </c>
      <c r="AM250">
        <v>99.4624</v>
      </c>
      <c r="AN250">
        <v>0.0223748</v>
      </c>
      <c r="AO250">
        <v>4.0307</v>
      </c>
      <c r="AP250">
        <v>999.9</v>
      </c>
      <c r="AQ250">
        <v>999.9</v>
      </c>
      <c r="AR250">
        <v>10018.8</v>
      </c>
      <c r="AS250">
        <v>0</v>
      </c>
      <c r="AT250">
        <v>1.2052</v>
      </c>
      <c r="AU250">
        <v>0</v>
      </c>
      <c r="AV250" t="s">
        <v>204</v>
      </c>
      <c r="AW250">
        <v>0</v>
      </c>
      <c r="AX250">
        <v>-1.442</v>
      </c>
      <c r="AY250">
        <v>-0.036</v>
      </c>
      <c r="AZ250">
        <v>0</v>
      </c>
      <c r="BA250">
        <v>0</v>
      </c>
      <c r="BB250">
        <v>0</v>
      </c>
      <c r="BC250">
        <v>0</v>
      </c>
      <c r="BD250">
        <v>403.453549180328</v>
      </c>
      <c r="BE250">
        <v>1.26217955792894</v>
      </c>
      <c r="BF250">
        <v>0.371694394618927</v>
      </c>
      <c r="BG250">
        <v>-1</v>
      </c>
      <c r="BH250">
        <v>0</v>
      </c>
      <c r="BI250">
        <v>0</v>
      </c>
      <c r="BJ250" t="s">
        <v>205</v>
      </c>
      <c r="BK250">
        <v>1.88461</v>
      </c>
      <c r="BL250">
        <v>1.88157</v>
      </c>
      <c r="BM250">
        <v>1.88311</v>
      </c>
      <c r="BN250">
        <v>1.88187</v>
      </c>
      <c r="BO250">
        <v>1.88374</v>
      </c>
      <c r="BP250">
        <v>1.88309</v>
      </c>
      <c r="BQ250">
        <v>1.88477</v>
      </c>
      <c r="BR250">
        <v>1.88222</v>
      </c>
      <c r="BS250" t="s">
        <v>206</v>
      </c>
      <c r="BT250" t="s">
        <v>17</v>
      </c>
      <c r="BU250" t="s">
        <v>17</v>
      </c>
      <c r="BV250" t="s">
        <v>17</v>
      </c>
      <c r="BW250" t="s">
        <v>207</v>
      </c>
      <c r="BX250" t="s">
        <v>208</v>
      </c>
      <c r="BY250" t="s">
        <v>209</v>
      </c>
      <c r="BZ250" t="s">
        <v>209</v>
      </c>
      <c r="CA250" t="s">
        <v>209</v>
      </c>
      <c r="CB250" t="s">
        <v>209</v>
      </c>
      <c r="CC250">
        <v>5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1316.95</v>
      </c>
      <c r="CJ250">
        <v>1.2477</v>
      </c>
      <c r="CK250">
        <v>4.81676</v>
      </c>
      <c r="CL250">
        <v>7.26207</v>
      </c>
      <c r="CM250">
        <v>30.0009</v>
      </c>
      <c r="CN250">
        <v>7.06107</v>
      </c>
      <c r="CO250">
        <v>7.32711</v>
      </c>
      <c r="CP250">
        <v>-1</v>
      </c>
      <c r="CQ250">
        <v>100</v>
      </c>
      <c r="CR250">
        <v>69.847</v>
      </c>
      <c r="CS250">
        <v>-999.9</v>
      </c>
      <c r="CT250">
        <v>400</v>
      </c>
      <c r="CU250">
        <v>0</v>
      </c>
      <c r="CV250">
        <v>104.297</v>
      </c>
      <c r="CW250">
        <v>103.708</v>
      </c>
    </row>
    <row r="251" spans="1:101">
      <c r="A251">
        <v>237</v>
      </c>
      <c r="B251">
        <v>1550837154.3</v>
      </c>
      <c r="C251">
        <v>653.599999904633</v>
      </c>
      <c r="D251" t="s">
        <v>682</v>
      </c>
      <c r="E251" t="s">
        <v>683</v>
      </c>
      <c r="F251">
        <f>J251+I251+M251*K251</f>
        <v>0</v>
      </c>
      <c r="G251">
        <f>(1000*AM251)/(L251*(AO251+273.15))</f>
        <v>0</v>
      </c>
      <c r="H251">
        <f>((G251*F251*(1-(AJ251/1000)))/(100*K251))*(BE251/60)</f>
        <v>0</v>
      </c>
      <c r="I251" t="s">
        <v>197</v>
      </c>
      <c r="J251" t="s">
        <v>198</v>
      </c>
      <c r="K251" t="s">
        <v>199</v>
      </c>
      <c r="L251" t="s">
        <v>200</v>
      </c>
      <c r="M251" t="s">
        <v>201</v>
      </c>
      <c r="N251" t="s">
        <v>202</v>
      </c>
      <c r="O251" t="s">
        <v>203</v>
      </c>
      <c r="Q251">
        <v>1550837154.3</v>
      </c>
      <c r="R251">
        <f>AL251*Y251*(AJ251-AK251)/(100*AF251*(1000-Y251*AJ251))</f>
        <v>0</v>
      </c>
      <c r="S251">
        <f>AL251*Y251*(AI251-AH251*(1000-Y251*AK251)/(1000-Y251*AJ251))/(100*AF251)</f>
        <v>0</v>
      </c>
      <c r="T251">
        <f>(U251/V251*100)</f>
        <v>0</v>
      </c>
      <c r="U251">
        <f>AJ251*(AM251+AN251)/1000</f>
        <v>0</v>
      </c>
      <c r="V251">
        <f>0.61365*exp(17.502*AO251/(240.97+AO251))</f>
        <v>0</v>
      </c>
      <c r="W251">
        <v>147</v>
      </c>
      <c r="X251">
        <v>10</v>
      </c>
      <c r="Y251">
        <f>IF(W251*$H$11&gt;=AA251,1.0,(AA251/(AA251-W251*$H$11)))</f>
        <v>0</v>
      </c>
      <c r="Z251">
        <f>(Y251-1)*100</f>
        <v>0</v>
      </c>
      <c r="AA251">
        <f>MAX(0,($B$11+$C$11*AR251)/(1+$D$11*AR251)*AM251/(AO251+273)*$E$11)</f>
        <v>0</v>
      </c>
      <c r="AB251">
        <f>$B$9*AS251+$C$9*AT251</f>
        <v>0</v>
      </c>
      <c r="AC251">
        <f>AB251*AD251</f>
        <v>0</v>
      </c>
      <c r="AD251">
        <f>($B$9*$D$7+$C$9*$D$7)/($B$9+$C$9)</f>
        <v>0</v>
      </c>
      <c r="AE251">
        <f>($B$9*$K$7+$C$9*$K$7)/($B$9+$C$9)</f>
        <v>0</v>
      </c>
      <c r="AF251">
        <v>10</v>
      </c>
      <c r="AG251">
        <v>1550837154.3</v>
      </c>
      <c r="AH251">
        <v>401.137</v>
      </c>
      <c r="AI251">
        <v>398.871</v>
      </c>
      <c r="AJ251">
        <v>7.58471</v>
      </c>
      <c r="AK251">
        <v>2.987</v>
      </c>
      <c r="AL251">
        <v>1411.04</v>
      </c>
      <c r="AM251">
        <v>99.4631</v>
      </c>
      <c r="AN251">
        <v>0.0221978</v>
      </c>
      <c r="AO251">
        <v>4.03197</v>
      </c>
      <c r="AP251">
        <v>999.9</v>
      </c>
      <c r="AQ251">
        <v>999.9</v>
      </c>
      <c r="AR251">
        <v>9999.38</v>
      </c>
      <c r="AS251">
        <v>0</v>
      </c>
      <c r="AT251">
        <v>1.20109</v>
      </c>
      <c r="AU251">
        <v>0</v>
      </c>
      <c r="AV251" t="s">
        <v>204</v>
      </c>
      <c r="AW251">
        <v>0</v>
      </c>
      <c r="AX251">
        <v>-1.442</v>
      </c>
      <c r="AY251">
        <v>-0.036</v>
      </c>
      <c r="AZ251">
        <v>0</v>
      </c>
      <c r="BA251">
        <v>0</v>
      </c>
      <c r="BB251">
        <v>0</v>
      </c>
      <c r="BC251">
        <v>0</v>
      </c>
      <c r="BD251">
        <v>403.494893442623</v>
      </c>
      <c r="BE251">
        <v>1.27597820375988</v>
      </c>
      <c r="BF251">
        <v>0.375648113317459</v>
      </c>
      <c r="BG251">
        <v>-1</v>
      </c>
      <c r="BH251">
        <v>0</v>
      </c>
      <c r="BI251">
        <v>0</v>
      </c>
      <c r="BJ251" t="s">
        <v>205</v>
      </c>
      <c r="BK251">
        <v>1.88461</v>
      </c>
      <c r="BL251">
        <v>1.88156</v>
      </c>
      <c r="BM251">
        <v>1.8831</v>
      </c>
      <c r="BN251">
        <v>1.88187</v>
      </c>
      <c r="BO251">
        <v>1.88373</v>
      </c>
      <c r="BP251">
        <v>1.88309</v>
      </c>
      <c r="BQ251">
        <v>1.88477</v>
      </c>
      <c r="BR251">
        <v>1.88221</v>
      </c>
      <c r="BS251" t="s">
        <v>206</v>
      </c>
      <c r="BT251" t="s">
        <v>17</v>
      </c>
      <c r="BU251" t="s">
        <v>17</v>
      </c>
      <c r="BV251" t="s">
        <v>17</v>
      </c>
      <c r="BW251" t="s">
        <v>207</v>
      </c>
      <c r="BX251" t="s">
        <v>208</v>
      </c>
      <c r="BY251" t="s">
        <v>209</v>
      </c>
      <c r="BZ251" t="s">
        <v>209</v>
      </c>
      <c r="CA251" t="s">
        <v>209</v>
      </c>
      <c r="CB251" t="s">
        <v>209</v>
      </c>
      <c r="CC251">
        <v>5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1301.34</v>
      </c>
      <c r="CJ251">
        <v>1.25412</v>
      </c>
      <c r="CK251">
        <v>4.81898</v>
      </c>
      <c r="CL251">
        <v>7.26594</v>
      </c>
      <c r="CM251">
        <v>30.001</v>
      </c>
      <c r="CN251">
        <v>7.06389</v>
      </c>
      <c r="CO251">
        <v>7.33124</v>
      </c>
      <c r="CP251">
        <v>-1</v>
      </c>
      <c r="CQ251">
        <v>100</v>
      </c>
      <c r="CR251">
        <v>69.847</v>
      </c>
      <c r="CS251">
        <v>-999.9</v>
      </c>
      <c r="CT251">
        <v>400</v>
      </c>
      <c r="CU251">
        <v>0</v>
      </c>
      <c r="CV251">
        <v>104.296</v>
      </c>
      <c r="CW251">
        <v>103.707</v>
      </c>
    </row>
    <row r="252" spans="1:101">
      <c r="A252">
        <v>238</v>
      </c>
      <c r="B252">
        <v>1550837156.3</v>
      </c>
      <c r="C252">
        <v>655.599999904633</v>
      </c>
      <c r="D252" t="s">
        <v>684</v>
      </c>
      <c r="E252" t="s">
        <v>685</v>
      </c>
      <c r="F252">
        <f>J252+I252+M252*K252</f>
        <v>0</v>
      </c>
      <c r="G252">
        <f>(1000*AM252)/(L252*(AO252+273.15))</f>
        <v>0</v>
      </c>
      <c r="H252">
        <f>((G252*F252*(1-(AJ252/1000)))/(100*K252))*(BE252/60)</f>
        <v>0</v>
      </c>
      <c r="I252" t="s">
        <v>197</v>
      </c>
      <c r="J252" t="s">
        <v>198</v>
      </c>
      <c r="K252" t="s">
        <v>199</v>
      </c>
      <c r="L252" t="s">
        <v>200</v>
      </c>
      <c r="M252" t="s">
        <v>201</v>
      </c>
      <c r="N252" t="s">
        <v>202</v>
      </c>
      <c r="O252" t="s">
        <v>203</v>
      </c>
      <c r="Q252">
        <v>1550837156.3</v>
      </c>
      <c r="R252">
        <f>AL252*Y252*(AJ252-AK252)/(100*AF252*(1000-Y252*AJ252))</f>
        <v>0</v>
      </c>
      <c r="S252">
        <f>AL252*Y252*(AI252-AH252*(1000-Y252*AK252)/(1000-Y252*AJ252))/(100*AF252)</f>
        <v>0</v>
      </c>
      <c r="T252">
        <f>(U252/V252*100)</f>
        <v>0</v>
      </c>
      <c r="U252">
        <f>AJ252*(AM252+AN252)/1000</f>
        <v>0</v>
      </c>
      <c r="V252">
        <f>0.61365*exp(17.502*AO252/(240.97+AO252))</f>
        <v>0</v>
      </c>
      <c r="W252">
        <v>146</v>
      </c>
      <c r="X252">
        <v>10</v>
      </c>
      <c r="Y252">
        <f>IF(W252*$H$11&gt;=AA252,1.0,(AA252/(AA252-W252*$H$11)))</f>
        <v>0</v>
      </c>
      <c r="Z252">
        <f>(Y252-1)*100</f>
        <v>0</v>
      </c>
      <c r="AA252">
        <f>MAX(0,($B$11+$C$11*AR252)/(1+$D$11*AR252)*AM252/(AO252+273)*$E$11)</f>
        <v>0</v>
      </c>
      <c r="AB252">
        <f>$B$9*AS252+$C$9*AT252</f>
        <v>0</v>
      </c>
      <c r="AC252">
        <f>AB252*AD252</f>
        <v>0</v>
      </c>
      <c r="AD252">
        <f>($B$9*$D$7+$C$9*$D$7)/($B$9+$C$9)</f>
        <v>0</v>
      </c>
      <c r="AE252">
        <f>($B$9*$K$7+$C$9*$K$7)/($B$9+$C$9)</f>
        <v>0</v>
      </c>
      <c r="AF252">
        <v>10</v>
      </c>
      <c r="AG252">
        <v>1550837156.3</v>
      </c>
      <c r="AH252">
        <v>401.213</v>
      </c>
      <c r="AI252">
        <v>398.868</v>
      </c>
      <c r="AJ252">
        <v>7.58956</v>
      </c>
      <c r="AK252">
        <v>2.987</v>
      </c>
      <c r="AL252">
        <v>1411.2</v>
      </c>
      <c r="AM252">
        <v>99.4623</v>
      </c>
      <c r="AN252">
        <v>0.0220061</v>
      </c>
      <c r="AO252">
        <v>4.03738</v>
      </c>
      <c r="AP252">
        <v>999.9</v>
      </c>
      <c r="AQ252">
        <v>999.9</v>
      </c>
      <c r="AR252">
        <v>9999.38</v>
      </c>
      <c r="AS252">
        <v>0</v>
      </c>
      <c r="AT252">
        <v>1.1915</v>
      </c>
      <c r="AU252">
        <v>0</v>
      </c>
      <c r="AV252" t="s">
        <v>204</v>
      </c>
      <c r="AW252">
        <v>0</v>
      </c>
      <c r="AX252">
        <v>-1.442</v>
      </c>
      <c r="AY252">
        <v>-0.036</v>
      </c>
      <c r="AZ252">
        <v>0</v>
      </c>
      <c r="BA252">
        <v>0</v>
      </c>
      <c r="BB252">
        <v>0</v>
      </c>
      <c r="BC252">
        <v>0</v>
      </c>
      <c r="BD252">
        <v>403.537540983607</v>
      </c>
      <c r="BE252">
        <v>1.29242293165377</v>
      </c>
      <c r="BF252">
        <v>0.380445923594089</v>
      </c>
      <c r="BG252">
        <v>-1</v>
      </c>
      <c r="BH252">
        <v>0</v>
      </c>
      <c r="BI252">
        <v>0</v>
      </c>
      <c r="BJ252" t="s">
        <v>205</v>
      </c>
      <c r="BK252">
        <v>1.88461</v>
      </c>
      <c r="BL252">
        <v>1.88157</v>
      </c>
      <c r="BM252">
        <v>1.8831</v>
      </c>
      <c r="BN252">
        <v>1.88187</v>
      </c>
      <c r="BO252">
        <v>1.88372</v>
      </c>
      <c r="BP252">
        <v>1.88309</v>
      </c>
      <c r="BQ252">
        <v>1.88477</v>
      </c>
      <c r="BR252">
        <v>1.88226</v>
      </c>
      <c r="BS252" t="s">
        <v>206</v>
      </c>
      <c r="BT252" t="s">
        <v>17</v>
      </c>
      <c r="BU252" t="s">
        <v>17</v>
      </c>
      <c r="BV252" t="s">
        <v>17</v>
      </c>
      <c r="BW252" t="s">
        <v>207</v>
      </c>
      <c r="BX252" t="s">
        <v>208</v>
      </c>
      <c r="BY252" t="s">
        <v>209</v>
      </c>
      <c r="BZ252" t="s">
        <v>209</v>
      </c>
      <c r="CA252" t="s">
        <v>209</v>
      </c>
      <c r="CB252" t="s">
        <v>209</v>
      </c>
      <c r="CC252">
        <v>5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1302.42</v>
      </c>
      <c r="CJ252">
        <v>1.25413</v>
      </c>
      <c r="CK252">
        <v>4.82143</v>
      </c>
      <c r="CL252">
        <v>7.26956</v>
      </c>
      <c r="CM252">
        <v>30.001</v>
      </c>
      <c r="CN252">
        <v>7.06683</v>
      </c>
      <c r="CO252">
        <v>7.33538</v>
      </c>
      <c r="CP252">
        <v>-1</v>
      </c>
      <c r="CQ252">
        <v>100</v>
      </c>
      <c r="CR252">
        <v>69.4654</v>
      </c>
      <c r="CS252">
        <v>-999.9</v>
      </c>
      <c r="CT252">
        <v>400</v>
      </c>
      <c r="CU252">
        <v>0</v>
      </c>
      <c r="CV252">
        <v>104.295</v>
      </c>
      <c r="CW252">
        <v>103.706</v>
      </c>
    </row>
    <row r="253" spans="1:101">
      <c r="A253">
        <v>239</v>
      </c>
      <c r="B253">
        <v>1550837158.3</v>
      </c>
      <c r="C253">
        <v>657.599999904633</v>
      </c>
      <c r="D253" t="s">
        <v>686</v>
      </c>
      <c r="E253" t="s">
        <v>687</v>
      </c>
      <c r="F253">
        <f>J253+I253+M253*K253</f>
        <v>0</v>
      </c>
      <c r="G253">
        <f>(1000*AM253)/(L253*(AO253+273.15))</f>
        <v>0</v>
      </c>
      <c r="H253">
        <f>((G253*F253*(1-(AJ253/1000)))/(100*K253))*(BE253/60)</f>
        <v>0</v>
      </c>
      <c r="I253" t="s">
        <v>197</v>
      </c>
      <c r="J253" t="s">
        <v>198</v>
      </c>
      <c r="K253" t="s">
        <v>199</v>
      </c>
      <c r="L253" t="s">
        <v>200</v>
      </c>
      <c r="M253" t="s">
        <v>201</v>
      </c>
      <c r="N253" t="s">
        <v>202</v>
      </c>
      <c r="O253" t="s">
        <v>203</v>
      </c>
      <c r="Q253">
        <v>1550837158.3</v>
      </c>
      <c r="R253">
        <f>AL253*Y253*(AJ253-AK253)/(100*AF253*(1000-Y253*AJ253))</f>
        <v>0</v>
      </c>
      <c r="S253">
        <f>AL253*Y253*(AI253-AH253*(1000-Y253*AK253)/(1000-Y253*AJ253))/(100*AF253)</f>
        <v>0</v>
      </c>
      <c r="T253">
        <f>(U253/V253*100)</f>
        <v>0</v>
      </c>
      <c r="U253">
        <f>AJ253*(AM253+AN253)/1000</f>
        <v>0</v>
      </c>
      <c r="V253">
        <f>0.61365*exp(17.502*AO253/(240.97+AO253))</f>
        <v>0</v>
      </c>
      <c r="W253">
        <v>135</v>
      </c>
      <c r="X253">
        <v>10</v>
      </c>
      <c r="Y253">
        <f>IF(W253*$H$11&gt;=AA253,1.0,(AA253/(AA253-W253*$H$11)))</f>
        <v>0</v>
      </c>
      <c r="Z253">
        <f>(Y253-1)*100</f>
        <v>0</v>
      </c>
      <c r="AA253">
        <f>MAX(0,($B$11+$C$11*AR253)/(1+$D$11*AR253)*AM253/(AO253+273)*$E$11)</f>
        <v>0</v>
      </c>
      <c r="AB253">
        <f>$B$9*AS253+$C$9*AT253</f>
        <v>0</v>
      </c>
      <c r="AC253">
        <f>AB253*AD253</f>
        <v>0</v>
      </c>
      <c r="AD253">
        <f>($B$9*$D$7+$C$9*$D$7)/($B$9+$C$9)</f>
        <v>0</v>
      </c>
      <c r="AE253">
        <f>($B$9*$K$7+$C$9*$K$7)/($B$9+$C$9)</f>
        <v>0</v>
      </c>
      <c r="AF253">
        <v>10</v>
      </c>
      <c r="AG253">
        <v>1550837158.3</v>
      </c>
      <c r="AH253">
        <v>401.269</v>
      </c>
      <c r="AI253">
        <v>398.881</v>
      </c>
      <c r="AJ253">
        <v>7.59295</v>
      </c>
      <c r="AK253">
        <v>2.98689</v>
      </c>
      <c r="AL253">
        <v>1411.68</v>
      </c>
      <c r="AM253">
        <v>99.4614</v>
      </c>
      <c r="AN253">
        <v>0.0219842</v>
      </c>
      <c r="AO253">
        <v>4.03714</v>
      </c>
      <c r="AP253">
        <v>999.9</v>
      </c>
      <c r="AQ253">
        <v>999.9</v>
      </c>
      <c r="AR253">
        <v>10008.8</v>
      </c>
      <c r="AS253">
        <v>0</v>
      </c>
      <c r="AT253">
        <v>1.18192</v>
      </c>
      <c r="AU253">
        <v>0</v>
      </c>
      <c r="AV253" t="s">
        <v>204</v>
      </c>
      <c r="AW253">
        <v>0</v>
      </c>
      <c r="AX253">
        <v>-1.442</v>
      </c>
      <c r="AY253">
        <v>-0.036</v>
      </c>
      <c r="AZ253">
        <v>0</v>
      </c>
      <c r="BA253">
        <v>0</v>
      </c>
      <c r="BB253">
        <v>0</v>
      </c>
      <c r="BC253">
        <v>0</v>
      </c>
      <c r="BD253">
        <v>403.581131147541</v>
      </c>
      <c r="BE253">
        <v>1.31828974195445</v>
      </c>
      <c r="BF253">
        <v>0.388025412190026</v>
      </c>
      <c r="BG253">
        <v>-1</v>
      </c>
      <c r="BH253">
        <v>0</v>
      </c>
      <c r="BI253">
        <v>0</v>
      </c>
      <c r="BJ253" t="s">
        <v>205</v>
      </c>
      <c r="BK253">
        <v>1.88461</v>
      </c>
      <c r="BL253">
        <v>1.88158</v>
      </c>
      <c r="BM253">
        <v>1.88311</v>
      </c>
      <c r="BN253">
        <v>1.88187</v>
      </c>
      <c r="BO253">
        <v>1.88372</v>
      </c>
      <c r="BP253">
        <v>1.88309</v>
      </c>
      <c r="BQ253">
        <v>1.88477</v>
      </c>
      <c r="BR253">
        <v>1.88227</v>
      </c>
      <c r="BS253" t="s">
        <v>206</v>
      </c>
      <c r="BT253" t="s">
        <v>17</v>
      </c>
      <c r="BU253" t="s">
        <v>17</v>
      </c>
      <c r="BV253" t="s">
        <v>17</v>
      </c>
      <c r="BW253" t="s">
        <v>207</v>
      </c>
      <c r="BX253" t="s">
        <v>208</v>
      </c>
      <c r="BY253" t="s">
        <v>209</v>
      </c>
      <c r="BZ253" t="s">
        <v>209</v>
      </c>
      <c r="CA253" t="s">
        <v>209</v>
      </c>
      <c r="CB253" t="s">
        <v>209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1310.73</v>
      </c>
      <c r="CJ253">
        <v>1.24556</v>
      </c>
      <c r="CK253">
        <v>4.82452</v>
      </c>
      <c r="CL253">
        <v>7.27331</v>
      </c>
      <c r="CM253">
        <v>30.0009</v>
      </c>
      <c r="CN253">
        <v>7.07005</v>
      </c>
      <c r="CO253">
        <v>7.33955</v>
      </c>
      <c r="CP253">
        <v>-1</v>
      </c>
      <c r="CQ253">
        <v>100</v>
      </c>
      <c r="CR253">
        <v>69.4654</v>
      </c>
      <c r="CS253">
        <v>-999.9</v>
      </c>
      <c r="CT253">
        <v>400</v>
      </c>
      <c r="CU253">
        <v>0</v>
      </c>
      <c r="CV253">
        <v>104.294</v>
      </c>
      <c r="CW253">
        <v>103.705</v>
      </c>
    </row>
    <row r="254" spans="1:101">
      <c r="A254">
        <v>240</v>
      </c>
      <c r="B254">
        <v>1550837233.8</v>
      </c>
      <c r="C254">
        <v>733.099999904633</v>
      </c>
      <c r="D254" t="s">
        <v>688</v>
      </c>
      <c r="E254" t="s">
        <v>689</v>
      </c>
      <c r="F254">
        <f>J254+I254+M254*K254</f>
        <v>0</v>
      </c>
      <c r="G254">
        <f>(1000*AM254)/(L254*(AO254+273.15))</f>
        <v>0</v>
      </c>
      <c r="H254">
        <f>((G254*F254*(1-(AJ254/1000)))/(100*K254))*(BE254/60)</f>
        <v>0</v>
      </c>
      <c r="I254" t="s">
        <v>197</v>
      </c>
      <c r="J254" t="s">
        <v>198</v>
      </c>
      <c r="K254" t="s">
        <v>199</v>
      </c>
      <c r="L254" t="s">
        <v>200</v>
      </c>
      <c r="M254" t="s">
        <v>690</v>
      </c>
      <c r="N254" t="s">
        <v>691</v>
      </c>
      <c r="O254" t="s">
        <v>203</v>
      </c>
      <c r="Q254">
        <v>1550837233.8</v>
      </c>
      <c r="R254">
        <f>AL254*Y254*(AJ254-AK254)/(100*AF254*(1000-Y254*AJ254))</f>
        <v>0</v>
      </c>
      <c r="S254">
        <f>AL254*Y254*(AI254-AH254*(1000-Y254*AK254)/(1000-Y254*AJ254))/(100*AF254)</f>
        <v>0</v>
      </c>
      <c r="T254">
        <f>(U254/V254*100)</f>
        <v>0</v>
      </c>
      <c r="U254">
        <f>AJ254*(AM254+AN254)/1000</f>
        <v>0</v>
      </c>
      <c r="V254">
        <f>0.61365*exp(17.502*AO254/(240.97+AO254))</f>
        <v>0</v>
      </c>
      <c r="W254">
        <v>149</v>
      </c>
      <c r="X254">
        <v>11</v>
      </c>
      <c r="Y254">
        <f>IF(W254*$H$11&gt;=AA254,1.0,(AA254/(AA254-W254*$H$11)))</f>
        <v>0</v>
      </c>
      <c r="Z254">
        <f>(Y254-1)*100</f>
        <v>0</v>
      </c>
      <c r="AA254">
        <f>MAX(0,($B$11+$C$11*AR254)/(1+$D$11*AR254)*AM254/(AO254+273)*$E$11)</f>
        <v>0</v>
      </c>
      <c r="AB254">
        <f>$B$9*AS254+$C$9*AT254</f>
        <v>0</v>
      </c>
      <c r="AC254">
        <f>AB254*AD254</f>
        <v>0</v>
      </c>
      <c r="AD254">
        <f>($B$9*$D$7+$C$9*$D$7)/($B$9+$C$9)</f>
        <v>0</v>
      </c>
      <c r="AE254">
        <f>($B$9*$K$7+$C$9*$K$7)/($B$9+$C$9)</f>
        <v>0</v>
      </c>
      <c r="AF254">
        <v>10</v>
      </c>
      <c r="AG254">
        <v>1550837233.8</v>
      </c>
      <c r="AH254">
        <v>400.202</v>
      </c>
      <c r="AI254">
        <v>398.78</v>
      </c>
      <c r="AJ254">
        <v>6.37998</v>
      </c>
      <c r="AK254">
        <v>2.97487</v>
      </c>
      <c r="AL254">
        <v>1412.95</v>
      </c>
      <c r="AM254">
        <v>99.4547</v>
      </c>
      <c r="AN254">
        <v>0.0253173</v>
      </c>
      <c r="AO254">
        <v>3.50473</v>
      </c>
      <c r="AP254">
        <v>999.9</v>
      </c>
      <c r="AQ254">
        <v>999.9</v>
      </c>
      <c r="AR254">
        <v>10010</v>
      </c>
      <c r="AS254">
        <v>0</v>
      </c>
      <c r="AT254">
        <v>949.224</v>
      </c>
      <c r="AU254">
        <v>0</v>
      </c>
      <c r="AV254" t="s">
        <v>204</v>
      </c>
      <c r="AW254">
        <v>0</v>
      </c>
      <c r="AX254">
        <v>-1.442</v>
      </c>
      <c r="AY254">
        <v>-0.036</v>
      </c>
      <c r="AZ254">
        <v>0</v>
      </c>
      <c r="BA254">
        <v>0</v>
      </c>
      <c r="BB254">
        <v>0</v>
      </c>
      <c r="BC254">
        <v>0</v>
      </c>
      <c r="BD254">
        <v>402.644508196721</v>
      </c>
      <c r="BE254">
        <v>-0.291342636499001</v>
      </c>
      <c r="BF254">
        <v>0.270897211342498</v>
      </c>
      <c r="BG254">
        <v>-1</v>
      </c>
      <c r="BH254">
        <v>0</v>
      </c>
      <c r="BI254">
        <v>0</v>
      </c>
      <c r="BJ254" t="s">
        <v>205</v>
      </c>
      <c r="BK254">
        <v>1.88461</v>
      </c>
      <c r="BL254">
        <v>1.88156</v>
      </c>
      <c r="BM254">
        <v>1.88311</v>
      </c>
      <c r="BN254">
        <v>1.88186</v>
      </c>
      <c r="BO254">
        <v>1.88372</v>
      </c>
      <c r="BP254">
        <v>1.88308</v>
      </c>
      <c r="BQ254">
        <v>1.88477</v>
      </c>
      <c r="BR254">
        <v>1.88226</v>
      </c>
      <c r="BS254" t="s">
        <v>206</v>
      </c>
      <c r="BT254" t="s">
        <v>17</v>
      </c>
      <c r="BU254" t="s">
        <v>17</v>
      </c>
      <c r="BV254" t="s">
        <v>17</v>
      </c>
      <c r="BW254" t="s">
        <v>207</v>
      </c>
      <c r="BX254" t="s">
        <v>208</v>
      </c>
      <c r="BY254" t="s">
        <v>209</v>
      </c>
      <c r="BZ254" t="s">
        <v>209</v>
      </c>
      <c r="CA254" t="s">
        <v>209</v>
      </c>
      <c r="CB254" t="s">
        <v>209</v>
      </c>
      <c r="CC254">
        <v>5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1301.47</v>
      </c>
      <c r="CJ254">
        <v>-0.878612</v>
      </c>
      <c r="CK254">
        <v>4.56006</v>
      </c>
      <c r="CL254">
        <v>7.39553</v>
      </c>
      <c r="CM254">
        <v>29.9992</v>
      </c>
      <c r="CN254">
        <v>7.1655</v>
      </c>
      <c r="CO254">
        <v>7.46377</v>
      </c>
      <c r="CP254">
        <v>-1</v>
      </c>
      <c r="CQ254">
        <v>100</v>
      </c>
      <c r="CR254">
        <v>67.5515</v>
      </c>
      <c r="CS254">
        <v>-999.9</v>
      </c>
      <c r="CT254">
        <v>400</v>
      </c>
      <c r="CU254">
        <v>2.42795</v>
      </c>
      <c r="CV254">
        <v>104.284</v>
      </c>
      <c r="CW254">
        <v>103.698</v>
      </c>
    </row>
    <row r="255" spans="1:101">
      <c r="A255">
        <v>241</v>
      </c>
      <c r="B255">
        <v>1550837235.8</v>
      </c>
      <c r="C255">
        <v>735.099999904633</v>
      </c>
      <c r="D255" t="s">
        <v>692</v>
      </c>
      <c r="E255" t="s">
        <v>693</v>
      </c>
      <c r="F255">
        <f>J255+I255+M255*K255</f>
        <v>0</v>
      </c>
      <c r="G255">
        <f>(1000*AM255)/(L255*(AO255+273.15))</f>
        <v>0</v>
      </c>
      <c r="H255">
        <f>((G255*F255*(1-(AJ255/1000)))/(100*K255))*(BE255/60)</f>
        <v>0</v>
      </c>
      <c r="I255" t="s">
        <v>197</v>
      </c>
      <c r="J255" t="s">
        <v>198</v>
      </c>
      <c r="K255" t="s">
        <v>199</v>
      </c>
      <c r="L255" t="s">
        <v>200</v>
      </c>
      <c r="M255" t="s">
        <v>690</v>
      </c>
      <c r="N255" t="s">
        <v>691</v>
      </c>
      <c r="O255" t="s">
        <v>203</v>
      </c>
      <c r="Q255">
        <v>1550837235.8</v>
      </c>
      <c r="R255">
        <f>AL255*Y255*(AJ255-AK255)/(100*AF255*(1000-Y255*AJ255))</f>
        <v>0</v>
      </c>
      <c r="S255">
        <f>AL255*Y255*(AI255-AH255*(1000-Y255*AK255)/(1000-Y255*AJ255))/(100*AF255)</f>
        <v>0</v>
      </c>
      <c r="T255">
        <f>(U255/V255*100)</f>
        <v>0</v>
      </c>
      <c r="U255">
        <f>AJ255*(AM255+AN255)/1000</f>
        <v>0</v>
      </c>
      <c r="V255">
        <f>0.61365*exp(17.502*AO255/(240.97+AO255))</f>
        <v>0</v>
      </c>
      <c r="W255">
        <v>143</v>
      </c>
      <c r="X255">
        <v>10</v>
      </c>
      <c r="Y255">
        <f>IF(W255*$H$11&gt;=AA255,1.0,(AA255/(AA255-W255*$H$11)))</f>
        <v>0</v>
      </c>
      <c r="Z255">
        <f>(Y255-1)*100</f>
        <v>0</v>
      </c>
      <c r="AA255">
        <f>MAX(0,($B$11+$C$11*AR255)/(1+$D$11*AR255)*AM255/(AO255+273)*$E$11)</f>
        <v>0</v>
      </c>
      <c r="AB255">
        <f>$B$9*AS255+$C$9*AT255</f>
        <v>0</v>
      </c>
      <c r="AC255">
        <f>AB255*AD255</f>
        <v>0</v>
      </c>
      <c r="AD255">
        <f>($B$9*$D$7+$C$9*$D$7)/($B$9+$C$9)</f>
        <v>0</v>
      </c>
      <c r="AE255">
        <f>($B$9*$K$7+$C$9*$K$7)/($B$9+$C$9)</f>
        <v>0</v>
      </c>
      <c r="AF255">
        <v>10</v>
      </c>
      <c r="AG255">
        <v>1550837235.8</v>
      </c>
      <c r="AH255">
        <v>400.15</v>
      </c>
      <c r="AI255">
        <v>398.816</v>
      </c>
      <c r="AJ255">
        <v>6.61504</v>
      </c>
      <c r="AK255">
        <v>2.97502</v>
      </c>
      <c r="AL255">
        <v>1413.32</v>
      </c>
      <c r="AM255">
        <v>99.4537</v>
      </c>
      <c r="AN255">
        <v>0.0251717</v>
      </c>
      <c r="AO255">
        <v>3.70643</v>
      </c>
      <c r="AP255">
        <v>999.9</v>
      </c>
      <c r="AQ255">
        <v>999.9</v>
      </c>
      <c r="AR255">
        <v>10003.8</v>
      </c>
      <c r="AS255">
        <v>0</v>
      </c>
      <c r="AT255">
        <v>949.434</v>
      </c>
      <c r="AU255">
        <v>0</v>
      </c>
      <c r="AV255" t="s">
        <v>204</v>
      </c>
      <c r="AW255">
        <v>0</v>
      </c>
      <c r="AX255">
        <v>-1.442</v>
      </c>
      <c r="AY255">
        <v>-0.036</v>
      </c>
      <c r="AZ255">
        <v>0</v>
      </c>
      <c r="BA255">
        <v>0</v>
      </c>
      <c r="BB255">
        <v>0</v>
      </c>
      <c r="BC255">
        <v>0</v>
      </c>
      <c r="BD255">
        <v>402.605090163934</v>
      </c>
      <c r="BE255">
        <v>0.00255012044778048</v>
      </c>
      <c r="BF255">
        <v>0.108170630547705</v>
      </c>
      <c r="BG255">
        <v>-1</v>
      </c>
      <c r="BH255">
        <v>0</v>
      </c>
      <c r="BI255">
        <v>0</v>
      </c>
      <c r="BJ255" t="s">
        <v>205</v>
      </c>
      <c r="BK255">
        <v>1.88461</v>
      </c>
      <c r="BL255">
        <v>1.88156</v>
      </c>
      <c r="BM255">
        <v>1.88311</v>
      </c>
      <c r="BN255">
        <v>1.88186</v>
      </c>
      <c r="BO255">
        <v>1.88372</v>
      </c>
      <c r="BP255">
        <v>1.88308</v>
      </c>
      <c r="BQ255">
        <v>1.88477</v>
      </c>
      <c r="BR255">
        <v>1.88228</v>
      </c>
      <c r="BS255" t="s">
        <v>206</v>
      </c>
      <c r="BT255" t="s">
        <v>17</v>
      </c>
      <c r="BU255" t="s">
        <v>17</v>
      </c>
      <c r="BV255" t="s">
        <v>17</v>
      </c>
      <c r="BW255" t="s">
        <v>207</v>
      </c>
      <c r="BX255" t="s">
        <v>208</v>
      </c>
      <c r="BY255" t="s">
        <v>209</v>
      </c>
      <c r="BZ255" t="s">
        <v>209</v>
      </c>
      <c r="CA255" t="s">
        <v>209</v>
      </c>
      <c r="CB255" t="s">
        <v>209</v>
      </c>
      <c r="CC255">
        <v>5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1306.04</v>
      </c>
      <c r="CJ255">
        <v>-0.878612</v>
      </c>
      <c r="CK255">
        <v>4.56156</v>
      </c>
      <c r="CL255">
        <v>7.3971</v>
      </c>
      <c r="CM255">
        <v>29.9994</v>
      </c>
      <c r="CN255">
        <v>7.16756</v>
      </c>
      <c r="CO255">
        <v>7.46529</v>
      </c>
      <c r="CP255">
        <v>-1</v>
      </c>
      <c r="CQ255">
        <v>100</v>
      </c>
      <c r="CR255">
        <v>67.5515</v>
      </c>
      <c r="CS255">
        <v>-999.9</v>
      </c>
      <c r="CT255">
        <v>400</v>
      </c>
      <c r="CU255">
        <v>2.24501</v>
      </c>
      <c r="CV255">
        <v>104.283</v>
      </c>
      <c r="CW255">
        <v>103.7</v>
      </c>
    </row>
    <row r="256" spans="1:101">
      <c r="A256">
        <v>242</v>
      </c>
      <c r="B256">
        <v>1550837237.8</v>
      </c>
      <c r="C256">
        <v>737.099999904633</v>
      </c>
      <c r="D256" t="s">
        <v>694</v>
      </c>
      <c r="E256" t="s">
        <v>695</v>
      </c>
      <c r="F256">
        <f>J256+I256+M256*K256</f>
        <v>0</v>
      </c>
      <c r="G256">
        <f>(1000*AM256)/(L256*(AO256+273.15))</f>
        <v>0</v>
      </c>
      <c r="H256">
        <f>((G256*F256*(1-(AJ256/1000)))/(100*K256))*(BE256/60)</f>
        <v>0</v>
      </c>
      <c r="I256" t="s">
        <v>197</v>
      </c>
      <c r="J256" t="s">
        <v>198</v>
      </c>
      <c r="K256" t="s">
        <v>199</v>
      </c>
      <c r="L256" t="s">
        <v>200</v>
      </c>
      <c r="M256" t="s">
        <v>690</v>
      </c>
      <c r="N256" t="s">
        <v>691</v>
      </c>
      <c r="O256" t="s">
        <v>203</v>
      </c>
      <c r="Q256">
        <v>1550837237.8</v>
      </c>
      <c r="R256">
        <f>AL256*Y256*(AJ256-AK256)/(100*AF256*(1000-Y256*AJ256))</f>
        <v>0</v>
      </c>
      <c r="S256">
        <f>AL256*Y256*(AI256-AH256*(1000-Y256*AK256)/(1000-Y256*AJ256))/(100*AF256)</f>
        <v>0</v>
      </c>
      <c r="T256">
        <f>(U256/V256*100)</f>
        <v>0</v>
      </c>
      <c r="U256">
        <f>AJ256*(AM256+AN256)/1000</f>
        <v>0</v>
      </c>
      <c r="V256">
        <f>0.61365*exp(17.502*AO256/(240.97+AO256))</f>
        <v>0</v>
      </c>
      <c r="W256">
        <v>143</v>
      </c>
      <c r="X256">
        <v>10</v>
      </c>
      <c r="Y256">
        <f>IF(W256*$H$11&gt;=AA256,1.0,(AA256/(AA256-W256*$H$11)))</f>
        <v>0</v>
      </c>
      <c r="Z256">
        <f>(Y256-1)*100</f>
        <v>0</v>
      </c>
      <c r="AA256">
        <f>MAX(0,($B$11+$C$11*AR256)/(1+$D$11*AR256)*AM256/(AO256+273)*$E$11)</f>
        <v>0</v>
      </c>
      <c r="AB256">
        <f>$B$9*AS256+$C$9*AT256</f>
        <v>0</v>
      </c>
      <c r="AC256">
        <f>AB256*AD256</f>
        <v>0</v>
      </c>
      <c r="AD256">
        <f>($B$9*$D$7+$C$9*$D$7)/($B$9+$C$9)</f>
        <v>0</v>
      </c>
      <c r="AE256">
        <f>($B$9*$K$7+$C$9*$K$7)/($B$9+$C$9)</f>
        <v>0</v>
      </c>
      <c r="AF256">
        <v>10</v>
      </c>
      <c r="AG256">
        <v>1550837237.8</v>
      </c>
      <c r="AH256">
        <v>400.113</v>
      </c>
      <c r="AI256">
        <v>398.795</v>
      </c>
      <c r="AJ256">
        <v>6.79328</v>
      </c>
      <c r="AK256">
        <v>2.9746</v>
      </c>
      <c r="AL256">
        <v>1413.79</v>
      </c>
      <c r="AM256">
        <v>99.4538</v>
      </c>
      <c r="AN256">
        <v>0.0253131</v>
      </c>
      <c r="AO256">
        <v>3.84059</v>
      </c>
      <c r="AP256">
        <v>999.9</v>
      </c>
      <c r="AQ256">
        <v>999.9</v>
      </c>
      <c r="AR256">
        <v>10010.6</v>
      </c>
      <c r="AS256">
        <v>0</v>
      </c>
      <c r="AT256">
        <v>948.98</v>
      </c>
      <c r="AU256">
        <v>0</v>
      </c>
      <c r="AV256" t="s">
        <v>204</v>
      </c>
      <c r="AW256">
        <v>0</v>
      </c>
      <c r="AX256">
        <v>-1.442</v>
      </c>
      <c r="AY256">
        <v>-0.036</v>
      </c>
      <c r="AZ256">
        <v>0</v>
      </c>
      <c r="BA256">
        <v>0</v>
      </c>
      <c r="BB256">
        <v>0</v>
      </c>
      <c r="BC256">
        <v>0</v>
      </c>
      <c r="BD256">
        <v>402.5985</v>
      </c>
      <c r="BE256">
        <v>0.13462106066665</v>
      </c>
      <c r="BF256">
        <v>0.0736040859967029</v>
      </c>
      <c r="BG256">
        <v>-1</v>
      </c>
      <c r="BH256">
        <v>0</v>
      </c>
      <c r="BI256">
        <v>0</v>
      </c>
      <c r="BJ256" t="s">
        <v>205</v>
      </c>
      <c r="BK256">
        <v>1.88461</v>
      </c>
      <c r="BL256">
        <v>1.88157</v>
      </c>
      <c r="BM256">
        <v>1.8831</v>
      </c>
      <c r="BN256">
        <v>1.88186</v>
      </c>
      <c r="BO256">
        <v>1.88373</v>
      </c>
      <c r="BP256">
        <v>1.88309</v>
      </c>
      <c r="BQ256">
        <v>1.88476</v>
      </c>
      <c r="BR256">
        <v>1.88226</v>
      </c>
      <c r="BS256" t="s">
        <v>206</v>
      </c>
      <c r="BT256" t="s">
        <v>17</v>
      </c>
      <c r="BU256" t="s">
        <v>17</v>
      </c>
      <c r="BV256" t="s">
        <v>17</v>
      </c>
      <c r="BW256" t="s">
        <v>207</v>
      </c>
      <c r="BX256" t="s">
        <v>208</v>
      </c>
      <c r="BY256" t="s">
        <v>209</v>
      </c>
      <c r="BZ256" t="s">
        <v>209</v>
      </c>
      <c r="CA256" t="s">
        <v>209</v>
      </c>
      <c r="CB256" t="s">
        <v>209</v>
      </c>
      <c r="CC256">
        <v>5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1306.31</v>
      </c>
      <c r="CJ256">
        <v>-0.878612</v>
      </c>
      <c r="CK256">
        <v>4.56338</v>
      </c>
      <c r="CL256">
        <v>7.39867</v>
      </c>
      <c r="CM256">
        <v>29.9995</v>
      </c>
      <c r="CN256">
        <v>7.16885</v>
      </c>
      <c r="CO256">
        <v>7.4666</v>
      </c>
      <c r="CP256">
        <v>-1</v>
      </c>
      <c r="CQ256">
        <v>100</v>
      </c>
      <c r="CR256">
        <v>67.1693</v>
      </c>
      <c r="CS256">
        <v>-999.9</v>
      </c>
      <c r="CT256">
        <v>400</v>
      </c>
      <c r="CU256">
        <v>2.09822</v>
      </c>
      <c r="CV256">
        <v>104.282</v>
      </c>
      <c r="CW256">
        <v>103.701</v>
      </c>
    </row>
    <row r="257" spans="1:101">
      <c r="A257">
        <v>243</v>
      </c>
      <c r="B257">
        <v>1550837239.8</v>
      </c>
      <c r="C257">
        <v>739.099999904633</v>
      </c>
      <c r="D257" t="s">
        <v>696</v>
      </c>
      <c r="E257" t="s">
        <v>697</v>
      </c>
      <c r="F257">
        <f>J257+I257+M257*K257</f>
        <v>0</v>
      </c>
      <c r="G257">
        <f>(1000*AM257)/(L257*(AO257+273.15))</f>
        <v>0</v>
      </c>
      <c r="H257">
        <f>((G257*F257*(1-(AJ257/1000)))/(100*K257))*(BE257/60)</f>
        <v>0</v>
      </c>
      <c r="I257" t="s">
        <v>197</v>
      </c>
      <c r="J257" t="s">
        <v>198</v>
      </c>
      <c r="K257" t="s">
        <v>199</v>
      </c>
      <c r="L257" t="s">
        <v>200</v>
      </c>
      <c r="M257" t="s">
        <v>690</v>
      </c>
      <c r="N257" t="s">
        <v>691</v>
      </c>
      <c r="O257" t="s">
        <v>203</v>
      </c>
      <c r="Q257">
        <v>1550837239.8</v>
      </c>
      <c r="R257">
        <f>AL257*Y257*(AJ257-AK257)/(100*AF257*(1000-Y257*AJ257))</f>
        <v>0</v>
      </c>
      <c r="S257">
        <f>AL257*Y257*(AI257-AH257*(1000-Y257*AK257)/(1000-Y257*AJ257))/(100*AF257)</f>
        <v>0</v>
      </c>
      <c r="T257">
        <f>(U257/V257*100)</f>
        <v>0</v>
      </c>
      <c r="U257">
        <f>AJ257*(AM257+AN257)/1000</f>
        <v>0</v>
      </c>
      <c r="V257">
        <f>0.61365*exp(17.502*AO257/(240.97+AO257))</f>
        <v>0</v>
      </c>
      <c r="W257">
        <v>147</v>
      </c>
      <c r="X257">
        <v>10</v>
      </c>
      <c r="Y257">
        <f>IF(W257*$H$11&gt;=AA257,1.0,(AA257/(AA257-W257*$H$11)))</f>
        <v>0</v>
      </c>
      <c r="Z257">
        <f>(Y257-1)*100</f>
        <v>0</v>
      </c>
      <c r="AA257">
        <f>MAX(0,($B$11+$C$11*AR257)/(1+$D$11*AR257)*AM257/(AO257+273)*$E$11)</f>
        <v>0</v>
      </c>
      <c r="AB257">
        <f>$B$9*AS257+$C$9*AT257</f>
        <v>0</v>
      </c>
      <c r="AC257">
        <f>AB257*AD257</f>
        <v>0</v>
      </c>
      <c r="AD257">
        <f>($B$9*$D$7+$C$9*$D$7)/($B$9+$C$9)</f>
        <v>0</v>
      </c>
      <c r="AE257">
        <f>($B$9*$K$7+$C$9*$K$7)/($B$9+$C$9)</f>
        <v>0</v>
      </c>
      <c r="AF257">
        <v>10</v>
      </c>
      <c r="AG257">
        <v>1550837239.8</v>
      </c>
      <c r="AH257">
        <v>400.073</v>
      </c>
      <c r="AI257">
        <v>398.757</v>
      </c>
      <c r="AJ257">
        <v>6.92355</v>
      </c>
      <c r="AK257">
        <v>2.97385</v>
      </c>
      <c r="AL257">
        <v>1413.65</v>
      </c>
      <c r="AM257">
        <v>99.4529</v>
      </c>
      <c r="AN257">
        <v>0.0254321</v>
      </c>
      <c r="AO257">
        <v>3.92033</v>
      </c>
      <c r="AP257">
        <v>999.9</v>
      </c>
      <c r="AQ257">
        <v>999.9</v>
      </c>
      <c r="AR257">
        <v>10010</v>
      </c>
      <c r="AS257">
        <v>0</v>
      </c>
      <c r="AT257">
        <v>949.722</v>
      </c>
      <c r="AU257">
        <v>0</v>
      </c>
      <c r="AV257" t="s">
        <v>204</v>
      </c>
      <c r="AW257">
        <v>0</v>
      </c>
      <c r="AX257">
        <v>-1.442</v>
      </c>
      <c r="AY257">
        <v>-0.036</v>
      </c>
      <c r="AZ257">
        <v>0</v>
      </c>
      <c r="BA257">
        <v>0</v>
      </c>
      <c r="BB257">
        <v>0</v>
      </c>
      <c r="BC257">
        <v>0</v>
      </c>
      <c r="BD257">
        <v>402.605901639344</v>
      </c>
      <c r="BE257">
        <v>0.188685120992986</v>
      </c>
      <c r="BF257">
        <v>0.0863580432655642</v>
      </c>
      <c r="BG257">
        <v>-1</v>
      </c>
      <c r="BH257">
        <v>0</v>
      </c>
      <c r="BI257">
        <v>0</v>
      </c>
      <c r="BJ257" t="s">
        <v>205</v>
      </c>
      <c r="BK257">
        <v>1.88461</v>
      </c>
      <c r="BL257">
        <v>1.88159</v>
      </c>
      <c r="BM257">
        <v>1.8831</v>
      </c>
      <c r="BN257">
        <v>1.88187</v>
      </c>
      <c r="BO257">
        <v>1.88373</v>
      </c>
      <c r="BP257">
        <v>1.88309</v>
      </c>
      <c r="BQ257">
        <v>1.88477</v>
      </c>
      <c r="BR257">
        <v>1.88225</v>
      </c>
      <c r="BS257" t="s">
        <v>206</v>
      </c>
      <c r="BT257" t="s">
        <v>17</v>
      </c>
      <c r="BU257" t="s">
        <v>17</v>
      </c>
      <c r="BV257" t="s">
        <v>17</v>
      </c>
      <c r="BW257" t="s">
        <v>207</v>
      </c>
      <c r="BX257" t="s">
        <v>208</v>
      </c>
      <c r="BY257" t="s">
        <v>209</v>
      </c>
      <c r="BZ257" t="s">
        <v>209</v>
      </c>
      <c r="CA257" t="s">
        <v>209</v>
      </c>
      <c r="CB257" t="s">
        <v>209</v>
      </c>
      <c r="CC257">
        <v>5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1303.13</v>
      </c>
      <c r="CJ257">
        <v>-0.878611</v>
      </c>
      <c r="CK257">
        <v>4.56562</v>
      </c>
      <c r="CL257">
        <v>7.40025</v>
      </c>
      <c r="CM257">
        <v>29.9995</v>
      </c>
      <c r="CN257">
        <v>7.17014</v>
      </c>
      <c r="CO257">
        <v>7.46769</v>
      </c>
      <c r="CP257">
        <v>-1</v>
      </c>
      <c r="CQ257">
        <v>100</v>
      </c>
      <c r="CR257">
        <v>67.1693</v>
      </c>
      <c r="CS257">
        <v>-999.9</v>
      </c>
      <c r="CT257">
        <v>400</v>
      </c>
      <c r="CU257">
        <v>2.10626</v>
      </c>
      <c r="CV257">
        <v>104.282</v>
      </c>
      <c r="CW257">
        <v>103.702</v>
      </c>
    </row>
    <row r="258" spans="1:101">
      <c r="A258">
        <v>244</v>
      </c>
      <c r="B258">
        <v>1550837241.8</v>
      </c>
      <c r="C258">
        <v>741.099999904633</v>
      </c>
      <c r="D258" t="s">
        <v>698</v>
      </c>
      <c r="E258" t="s">
        <v>699</v>
      </c>
      <c r="F258">
        <f>J258+I258+M258*K258</f>
        <v>0</v>
      </c>
      <c r="G258">
        <f>(1000*AM258)/(L258*(AO258+273.15))</f>
        <v>0</v>
      </c>
      <c r="H258">
        <f>((G258*F258*(1-(AJ258/1000)))/(100*K258))*(BE258/60)</f>
        <v>0</v>
      </c>
      <c r="I258" t="s">
        <v>197</v>
      </c>
      <c r="J258" t="s">
        <v>198</v>
      </c>
      <c r="K258" t="s">
        <v>199</v>
      </c>
      <c r="L258" t="s">
        <v>200</v>
      </c>
      <c r="M258" t="s">
        <v>690</v>
      </c>
      <c r="N258" t="s">
        <v>691</v>
      </c>
      <c r="O258" t="s">
        <v>203</v>
      </c>
      <c r="Q258">
        <v>1550837241.8</v>
      </c>
      <c r="R258">
        <f>AL258*Y258*(AJ258-AK258)/(100*AF258*(1000-Y258*AJ258))</f>
        <v>0</v>
      </c>
      <c r="S258">
        <f>AL258*Y258*(AI258-AH258*(1000-Y258*AK258)/(1000-Y258*AJ258))/(100*AF258)</f>
        <v>0</v>
      </c>
      <c r="T258">
        <f>(U258/V258*100)</f>
        <v>0</v>
      </c>
      <c r="U258">
        <f>AJ258*(AM258+AN258)/1000</f>
        <v>0</v>
      </c>
      <c r="V258">
        <f>0.61365*exp(17.502*AO258/(240.97+AO258))</f>
        <v>0</v>
      </c>
      <c r="W258">
        <v>152</v>
      </c>
      <c r="X258">
        <v>11</v>
      </c>
      <c r="Y258">
        <f>IF(W258*$H$11&gt;=AA258,1.0,(AA258/(AA258-W258*$H$11)))</f>
        <v>0</v>
      </c>
      <c r="Z258">
        <f>(Y258-1)*100</f>
        <v>0</v>
      </c>
      <c r="AA258">
        <f>MAX(0,($B$11+$C$11*AR258)/(1+$D$11*AR258)*AM258/(AO258+273)*$E$11)</f>
        <v>0</v>
      </c>
      <c r="AB258">
        <f>$B$9*AS258+$C$9*AT258</f>
        <v>0</v>
      </c>
      <c r="AC258">
        <f>AB258*AD258</f>
        <v>0</v>
      </c>
      <c r="AD258">
        <f>($B$9*$D$7+$C$9*$D$7)/($B$9+$C$9)</f>
        <v>0</v>
      </c>
      <c r="AE258">
        <f>($B$9*$K$7+$C$9*$K$7)/($B$9+$C$9)</f>
        <v>0</v>
      </c>
      <c r="AF258">
        <v>10</v>
      </c>
      <c r="AG258">
        <v>1550837241.8</v>
      </c>
      <c r="AH258">
        <v>400.028</v>
      </c>
      <c r="AI258">
        <v>398.768</v>
      </c>
      <c r="AJ258">
        <v>7.02707</v>
      </c>
      <c r="AK258">
        <v>2.97363</v>
      </c>
      <c r="AL258">
        <v>1413.59</v>
      </c>
      <c r="AM258">
        <v>99.4534</v>
      </c>
      <c r="AN258">
        <v>0.0253545</v>
      </c>
      <c r="AO258">
        <v>3.96671</v>
      </c>
      <c r="AP258">
        <v>999.9</v>
      </c>
      <c r="AQ258">
        <v>999.9</v>
      </c>
      <c r="AR258">
        <v>10003.1</v>
      </c>
      <c r="AS258">
        <v>0</v>
      </c>
      <c r="AT258">
        <v>950.67</v>
      </c>
      <c r="AU258">
        <v>0</v>
      </c>
      <c r="AV258" t="s">
        <v>204</v>
      </c>
      <c r="AW258">
        <v>0</v>
      </c>
      <c r="AX258">
        <v>-1.442</v>
      </c>
      <c r="AY258">
        <v>-0.036</v>
      </c>
      <c r="AZ258">
        <v>0</v>
      </c>
      <c r="BA258">
        <v>0</v>
      </c>
      <c r="BB258">
        <v>0</v>
      </c>
      <c r="BC258">
        <v>0</v>
      </c>
      <c r="BD258">
        <v>402.614336065574</v>
      </c>
      <c r="BE258">
        <v>0.233529728604444</v>
      </c>
      <c r="BF258">
        <v>0.0969542405717687</v>
      </c>
      <c r="BG258">
        <v>-1</v>
      </c>
      <c r="BH258">
        <v>0</v>
      </c>
      <c r="BI258">
        <v>0</v>
      </c>
      <c r="BJ258" t="s">
        <v>205</v>
      </c>
      <c r="BK258">
        <v>1.88461</v>
      </c>
      <c r="BL258">
        <v>1.88158</v>
      </c>
      <c r="BM258">
        <v>1.88309</v>
      </c>
      <c r="BN258">
        <v>1.88187</v>
      </c>
      <c r="BO258">
        <v>1.88371</v>
      </c>
      <c r="BP258">
        <v>1.88308</v>
      </c>
      <c r="BQ258">
        <v>1.88477</v>
      </c>
      <c r="BR258">
        <v>1.88225</v>
      </c>
      <c r="BS258" t="s">
        <v>206</v>
      </c>
      <c r="BT258" t="s">
        <v>17</v>
      </c>
      <c r="BU258" t="s">
        <v>17</v>
      </c>
      <c r="BV258" t="s">
        <v>17</v>
      </c>
      <c r="BW258" t="s">
        <v>207</v>
      </c>
      <c r="BX258" t="s">
        <v>208</v>
      </c>
      <c r="BY258" t="s">
        <v>209</v>
      </c>
      <c r="BZ258" t="s">
        <v>209</v>
      </c>
      <c r="CA258" t="s">
        <v>209</v>
      </c>
      <c r="CB258" t="s">
        <v>209</v>
      </c>
      <c r="CC258">
        <v>5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1299.69</v>
      </c>
      <c r="CJ258">
        <v>-0.878611</v>
      </c>
      <c r="CK258">
        <v>4.56819</v>
      </c>
      <c r="CL258">
        <v>7.40154</v>
      </c>
      <c r="CM258">
        <v>29.9995</v>
      </c>
      <c r="CN258">
        <v>7.17065</v>
      </c>
      <c r="CO258">
        <v>7.46873</v>
      </c>
      <c r="CP258">
        <v>-1</v>
      </c>
      <c r="CQ258">
        <v>100</v>
      </c>
      <c r="CR258">
        <v>67.1693</v>
      </c>
      <c r="CS258">
        <v>-999.9</v>
      </c>
      <c r="CT258">
        <v>400</v>
      </c>
      <c r="CU258">
        <v>1.98848</v>
      </c>
      <c r="CV258">
        <v>104.28</v>
      </c>
      <c r="CW258">
        <v>103.702</v>
      </c>
    </row>
    <row r="259" spans="1:101">
      <c r="A259">
        <v>245</v>
      </c>
      <c r="B259">
        <v>1550837243.8</v>
      </c>
      <c r="C259">
        <v>743.099999904633</v>
      </c>
      <c r="D259" t="s">
        <v>700</v>
      </c>
      <c r="E259" t="s">
        <v>701</v>
      </c>
      <c r="F259">
        <f>J259+I259+M259*K259</f>
        <v>0</v>
      </c>
      <c r="G259">
        <f>(1000*AM259)/(L259*(AO259+273.15))</f>
        <v>0</v>
      </c>
      <c r="H259">
        <f>((G259*F259*(1-(AJ259/1000)))/(100*K259))*(BE259/60)</f>
        <v>0</v>
      </c>
      <c r="I259" t="s">
        <v>197</v>
      </c>
      <c r="J259" t="s">
        <v>198</v>
      </c>
      <c r="K259" t="s">
        <v>199</v>
      </c>
      <c r="L259" t="s">
        <v>200</v>
      </c>
      <c r="M259" t="s">
        <v>690</v>
      </c>
      <c r="N259" t="s">
        <v>691</v>
      </c>
      <c r="O259" t="s">
        <v>203</v>
      </c>
      <c r="Q259">
        <v>1550837243.8</v>
      </c>
      <c r="R259">
        <f>AL259*Y259*(AJ259-AK259)/(100*AF259*(1000-Y259*AJ259))</f>
        <v>0</v>
      </c>
      <c r="S259">
        <f>AL259*Y259*(AI259-AH259*(1000-Y259*AK259)/(1000-Y259*AJ259))/(100*AF259)</f>
        <v>0</v>
      </c>
      <c r="T259">
        <f>(U259/V259*100)</f>
        <v>0</v>
      </c>
      <c r="U259">
        <f>AJ259*(AM259+AN259)/1000</f>
        <v>0</v>
      </c>
      <c r="V259">
        <f>0.61365*exp(17.502*AO259/(240.97+AO259))</f>
        <v>0</v>
      </c>
      <c r="W259">
        <v>168</v>
      </c>
      <c r="X259">
        <v>12</v>
      </c>
      <c r="Y259">
        <f>IF(W259*$H$11&gt;=AA259,1.0,(AA259/(AA259-W259*$H$11)))</f>
        <v>0</v>
      </c>
      <c r="Z259">
        <f>(Y259-1)*100</f>
        <v>0</v>
      </c>
      <c r="AA259">
        <f>MAX(0,($B$11+$C$11*AR259)/(1+$D$11*AR259)*AM259/(AO259+273)*$E$11)</f>
        <v>0</v>
      </c>
      <c r="AB259">
        <f>$B$9*AS259+$C$9*AT259</f>
        <v>0</v>
      </c>
      <c r="AC259">
        <f>AB259*AD259</f>
        <v>0</v>
      </c>
      <c r="AD259">
        <f>($B$9*$D$7+$C$9*$D$7)/($B$9+$C$9)</f>
        <v>0</v>
      </c>
      <c r="AE259">
        <f>($B$9*$K$7+$C$9*$K$7)/($B$9+$C$9)</f>
        <v>0</v>
      </c>
      <c r="AF259">
        <v>10</v>
      </c>
      <c r="AG259">
        <v>1550837243.8</v>
      </c>
      <c r="AH259">
        <v>400.032</v>
      </c>
      <c r="AI259">
        <v>398.775</v>
      </c>
      <c r="AJ259">
        <v>7.10754</v>
      </c>
      <c r="AK259">
        <v>2.97376</v>
      </c>
      <c r="AL259">
        <v>1413.4</v>
      </c>
      <c r="AM259">
        <v>99.4554</v>
      </c>
      <c r="AN259">
        <v>0.024973</v>
      </c>
      <c r="AO259">
        <v>4.00375</v>
      </c>
      <c r="AP259">
        <v>999.9</v>
      </c>
      <c r="AQ259">
        <v>999.9</v>
      </c>
      <c r="AR259">
        <v>9999.38</v>
      </c>
      <c r="AS259">
        <v>0</v>
      </c>
      <c r="AT259">
        <v>950.771</v>
      </c>
      <c r="AU259">
        <v>0</v>
      </c>
      <c r="AV259" t="s">
        <v>204</v>
      </c>
      <c r="AW259">
        <v>0</v>
      </c>
      <c r="AX259">
        <v>-1.442</v>
      </c>
      <c r="AY259">
        <v>-0.036</v>
      </c>
      <c r="AZ259">
        <v>0</v>
      </c>
      <c r="BA259">
        <v>0</v>
      </c>
      <c r="BB259">
        <v>0</v>
      </c>
      <c r="BC259">
        <v>0</v>
      </c>
      <c r="BD259">
        <v>402.619385245902</v>
      </c>
      <c r="BE259">
        <v>0.252231436330169</v>
      </c>
      <c r="BF259">
        <v>0.101864056525473</v>
      </c>
      <c r="BG259">
        <v>-1</v>
      </c>
      <c r="BH259">
        <v>0</v>
      </c>
      <c r="BI259">
        <v>0</v>
      </c>
      <c r="BJ259" t="s">
        <v>205</v>
      </c>
      <c r="BK259">
        <v>1.88461</v>
      </c>
      <c r="BL259">
        <v>1.88156</v>
      </c>
      <c r="BM259">
        <v>1.8831</v>
      </c>
      <c r="BN259">
        <v>1.88186</v>
      </c>
      <c r="BO259">
        <v>1.88371</v>
      </c>
      <c r="BP259">
        <v>1.88309</v>
      </c>
      <c r="BQ259">
        <v>1.88477</v>
      </c>
      <c r="BR259">
        <v>1.88226</v>
      </c>
      <c r="BS259" t="s">
        <v>206</v>
      </c>
      <c r="BT259" t="s">
        <v>17</v>
      </c>
      <c r="BU259" t="s">
        <v>17</v>
      </c>
      <c r="BV259" t="s">
        <v>17</v>
      </c>
      <c r="BW259" t="s">
        <v>207</v>
      </c>
      <c r="BX259" t="s">
        <v>208</v>
      </c>
      <c r="BY259" t="s">
        <v>209</v>
      </c>
      <c r="BZ259" t="s">
        <v>209</v>
      </c>
      <c r="CA259" t="s">
        <v>209</v>
      </c>
      <c r="CB259" t="s">
        <v>209</v>
      </c>
      <c r="CC259">
        <v>5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1287.82</v>
      </c>
      <c r="CJ259">
        <v>-0.878611</v>
      </c>
      <c r="CK259">
        <v>4.57078</v>
      </c>
      <c r="CL259">
        <v>7.40283</v>
      </c>
      <c r="CM259">
        <v>29.9998</v>
      </c>
      <c r="CN259">
        <v>7.17091</v>
      </c>
      <c r="CO259">
        <v>7.46977</v>
      </c>
      <c r="CP259">
        <v>-1</v>
      </c>
      <c r="CQ259">
        <v>100</v>
      </c>
      <c r="CR259">
        <v>67.1693</v>
      </c>
      <c r="CS259">
        <v>-999.9</v>
      </c>
      <c r="CT259">
        <v>400</v>
      </c>
      <c r="CU259">
        <v>1.92965</v>
      </c>
      <c r="CV259">
        <v>104.28</v>
      </c>
      <c r="CW259">
        <v>103.703</v>
      </c>
    </row>
    <row r="260" spans="1:101">
      <c r="A260">
        <v>246</v>
      </c>
      <c r="B260">
        <v>1550837245.8</v>
      </c>
      <c r="C260">
        <v>745.099999904633</v>
      </c>
      <c r="D260" t="s">
        <v>702</v>
      </c>
      <c r="E260" t="s">
        <v>703</v>
      </c>
      <c r="F260">
        <f>J260+I260+M260*K260</f>
        <v>0</v>
      </c>
      <c r="G260">
        <f>(1000*AM260)/(L260*(AO260+273.15))</f>
        <v>0</v>
      </c>
      <c r="H260">
        <f>((G260*F260*(1-(AJ260/1000)))/(100*K260))*(BE260/60)</f>
        <v>0</v>
      </c>
      <c r="I260" t="s">
        <v>197</v>
      </c>
      <c r="J260" t="s">
        <v>198</v>
      </c>
      <c r="K260" t="s">
        <v>199</v>
      </c>
      <c r="L260" t="s">
        <v>200</v>
      </c>
      <c r="M260" t="s">
        <v>690</v>
      </c>
      <c r="N260" t="s">
        <v>691</v>
      </c>
      <c r="O260" t="s">
        <v>203</v>
      </c>
      <c r="Q260">
        <v>1550837245.8</v>
      </c>
      <c r="R260">
        <f>AL260*Y260*(AJ260-AK260)/(100*AF260*(1000-Y260*AJ260))</f>
        <v>0</v>
      </c>
      <c r="S260">
        <f>AL260*Y260*(AI260-AH260*(1000-Y260*AK260)/(1000-Y260*AJ260))/(100*AF260)</f>
        <v>0</v>
      </c>
      <c r="T260">
        <f>(U260/V260*100)</f>
        <v>0</v>
      </c>
      <c r="U260">
        <f>AJ260*(AM260+AN260)/1000</f>
        <v>0</v>
      </c>
      <c r="V260">
        <f>0.61365*exp(17.502*AO260/(240.97+AO260))</f>
        <v>0</v>
      </c>
      <c r="W260">
        <v>163</v>
      </c>
      <c r="X260">
        <v>12</v>
      </c>
      <c r="Y260">
        <f>IF(W260*$H$11&gt;=AA260,1.0,(AA260/(AA260-W260*$H$11)))</f>
        <v>0</v>
      </c>
      <c r="Z260">
        <f>(Y260-1)*100</f>
        <v>0</v>
      </c>
      <c r="AA260">
        <f>MAX(0,($B$11+$C$11*AR260)/(1+$D$11*AR260)*AM260/(AO260+273)*$E$11)</f>
        <v>0</v>
      </c>
      <c r="AB260">
        <f>$B$9*AS260+$C$9*AT260</f>
        <v>0</v>
      </c>
      <c r="AC260">
        <f>AB260*AD260</f>
        <v>0</v>
      </c>
      <c r="AD260">
        <f>($B$9*$D$7+$C$9*$D$7)/($B$9+$C$9)</f>
        <v>0</v>
      </c>
      <c r="AE260">
        <f>($B$9*$K$7+$C$9*$K$7)/($B$9+$C$9)</f>
        <v>0</v>
      </c>
      <c r="AF260">
        <v>10</v>
      </c>
      <c r="AG260">
        <v>1550837245.8</v>
      </c>
      <c r="AH260">
        <v>400.041</v>
      </c>
      <c r="AI260">
        <v>398.758</v>
      </c>
      <c r="AJ260">
        <v>7.18445</v>
      </c>
      <c r="AK260">
        <v>2.97341</v>
      </c>
      <c r="AL260">
        <v>1413.4</v>
      </c>
      <c r="AM260">
        <v>99.4558</v>
      </c>
      <c r="AN260">
        <v>0.024961</v>
      </c>
      <c r="AO260">
        <v>4.05283</v>
      </c>
      <c r="AP260">
        <v>999.9</v>
      </c>
      <c r="AQ260">
        <v>999.9</v>
      </c>
      <c r="AR260">
        <v>9993.75</v>
      </c>
      <c r="AS260">
        <v>0</v>
      </c>
      <c r="AT260">
        <v>951.067</v>
      </c>
      <c r="AU260">
        <v>0</v>
      </c>
      <c r="AV260" t="s">
        <v>204</v>
      </c>
      <c r="AW260">
        <v>0</v>
      </c>
      <c r="AX260">
        <v>-1.442</v>
      </c>
      <c r="AY260">
        <v>-0.036</v>
      </c>
      <c r="AZ260">
        <v>0</v>
      </c>
      <c r="BA260">
        <v>0</v>
      </c>
      <c r="BB260">
        <v>0</v>
      </c>
      <c r="BC260">
        <v>0</v>
      </c>
      <c r="BD260">
        <v>402.634049180328</v>
      </c>
      <c r="BE260">
        <v>0.297233810185136</v>
      </c>
      <c r="BF260">
        <v>0.114399490745957</v>
      </c>
      <c r="BG260">
        <v>-1</v>
      </c>
      <c r="BH260">
        <v>0</v>
      </c>
      <c r="BI260">
        <v>0</v>
      </c>
      <c r="BJ260" t="s">
        <v>205</v>
      </c>
      <c r="BK260">
        <v>1.88461</v>
      </c>
      <c r="BL260">
        <v>1.88157</v>
      </c>
      <c r="BM260">
        <v>1.8831</v>
      </c>
      <c r="BN260">
        <v>1.88186</v>
      </c>
      <c r="BO260">
        <v>1.88372</v>
      </c>
      <c r="BP260">
        <v>1.88309</v>
      </c>
      <c r="BQ260">
        <v>1.88476</v>
      </c>
      <c r="BR260">
        <v>1.88227</v>
      </c>
      <c r="BS260" t="s">
        <v>206</v>
      </c>
      <c r="BT260" t="s">
        <v>17</v>
      </c>
      <c r="BU260" t="s">
        <v>17</v>
      </c>
      <c r="BV260" t="s">
        <v>17</v>
      </c>
      <c r="BW260" t="s">
        <v>207</v>
      </c>
      <c r="BX260" t="s">
        <v>208</v>
      </c>
      <c r="BY260" t="s">
        <v>209</v>
      </c>
      <c r="BZ260" t="s">
        <v>209</v>
      </c>
      <c r="CA260" t="s">
        <v>209</v>
      </c>
      <c r="CB260" t="s">
        <v>209</v>
      </c>
      <c r="CC260">
        <v>5</v>
      </c>
      <c r="CD260">
        <v>0</v>
      </c>
      <c r="CE260">
        <v>0</v>
      </c>
      <c r="CF260">
        <v>0</v>
      </c>
      <c r="CG260">
        <v>0</v>
      </c>
      <c r="CH260">
        <v>2</v>
      </c>
      <c r="CI260">
        <v>1291.01</v>
      </c>
      <c r="CJ260">
        <v>-0.878611</v>
      </c>
      <c r="CK260">
        <v>4.57292</v>
      </c>
      <c r="CL260">
        <v>7.40414</v>
      </c>
      <c r="CM260">
        <v>29.9998</v>
      </c>
      <c r="CN260">
        <v>7.17145</v>
      </c>
      <c r="CO260">
        <v>7.47082</v>
      </c>
      <c r="CP260">
        <v>-1</v>
      </c>
      <c r="CQ260">
        <v>100</v>
      </c>
      <c r="CR260">
        <v>67.1693</v>
      </c>
      <c r="CS260">
        <v>-999.9</v>
      </c>
      <c r="CT260">
        <v>400</v>
      </c>
      <c r="CU260">
        <v>1.80712</v>
      </c>
      <c r="CV260">
        <v>104.279</v>
      </c>
      <c r="CW260">
        <v>103.704</v>
      </c>
    </row>
    <row r="261" spans="1:101">
      <c r="A261">
        <v>247</v>
      </c>
      <c r="B261">
        <v>1550837247.8</v>
      </c>
      <c r="C261">
        <v>747.099999904633</v>
      </c>
      <c r="D261" t="s">
        <v>704</v>
      </c>
      <c r="E261" t="s">
        <v>705</v>
      </c>
      <c r="F261">
        <f>J261+I261+M261*K261</f>
        <v>0</v>
      </c>
      <c r="G261">
        <f>(1000*AM261)/(L261*(AO261+273.15))</f>
        <v>0</v>
      </c>
      <c r="H261">
        <f>((G261*F261*(1-(AJ261/1000)))/(100*K261))*(BE261/60)</f>
        <v>0</v>
      </c>
      <c r="I261" t="s">
        <v>197</v>
      </c>
      <c r="J261" t="s">
        <v>198</v>
      </c>
      <c r="K261" t="s">
        <v>199</v>
      </c>
      <c r="L261" t="s">
        <v>200</v>
      </c>
      <c r="M261" t="s">
        <v>690</v>
      </c>
      <c r="N261" t="s">
        <v>691</v>
      </c>
      <c r="O261" t="s">
        <v>203</v>
      </c>
      <c r="Q261">
        <v>1550837247.8</v>
      </c>
      <c r="R261">
        <f>AL261*Y261*(AJ261-AK261)/(100*AF261*(1000-Y261*AJ261))</f>
        <v>0</v>
      </c>
      <c r="S261">
        <f>AL261*Y261*(AI261-AH261*(1000-Y261*AK261)/(1000-Y261*AJ261))/(100*AF261)</f>
        <v>0</v>
      </c>
      <c r="T261">
        <f>(U261/V261*100)</f>
        <v>0</v>
      </c>
      <c r="U261">
        <f>AJ261*(AM261+AN261)/1000</f>
        <v>0</v>
      </c>
      <c r="V261">
        <f>0.61365*exp(17.502*AO261/(240.97+AO261))</f>
        <v>0</v>
      </c>
      <c r="W261">
        <v>153</v>
      </c>
      <c r="X261">
        <v>11</v>
      </c>
      <c r="Y261">
        <f>IF(W261*$H$11&gt;=AA261,1.0,(AA261/(AA261-W261*$H$11)))</f>
        <v>0</v>
      </c>
      <c r="Z261">
        <f>(Y261-1)*100</f>
        <v>0</v>
      </c>
      <c r="AA261">
        <f>MAX(0,($B$11+$C$11*AR261)/(1+$D$11*AR261)*AM261/(AO261+273)*$E$11)</f>
        <v>0</v>
      </c>
      <c r="AB261">
        <f>$B$9*AS261+$C$9*AT261</f>
        <v>0</v>
      </c>
      <c r="AC261">
        <f>AB261*AD261</f>
        <v>0</v>
      </c>
      <c r="AD261">
        <f>($B$9*$D$7+$C$9*$D$7)/($B$9+$C$9)</f>
        <v>0</v>
      </c>
      <c r="AE261">
        <f>($B$9*$K$7+$C$9*$K$7)/($B$9+$C$9)</f>
        <v>0</v>
      </c>
      <c r="AF261">
        <v>10</v>
      </c>
      <c r="AG261">
        <v>1550837247.8</v>
      </c>
      <c r="AH261">
        <v>399.999</v>
      </c>
      <c r="AI261">
        <v>398.745</v>
      </c>
      <c r="AJ261">
        <v>7.25116</v>
      </c>
      <c r="AK261">
        <v>2.97302</v>
      </c>
      <c r="AL261">
        <v>1413.58</v>
      </c>
      <c r="AM261">
        <v>99.4551</v>
      </c>
      <c r="AN261">
        <v>0.0249358</v>
      </c>
      <c r="AO261">
        <v>4.08559</v>
      </c>
      <c r="AP261">
        <v>999.9</v>
      </c>
      <c r="AQ261">
        <v>999.9</v>
      </c>
      <c r="AR261">
        <v>9995.62</v>
      </c>
      <c r="AS261">
        <v>0</v>
      </c>
      <c r="AT261">
        <v>951.193</v>
      </c>
      <c r="AU261">
        <v>0</v>
      </c>
      <c r="AV261" t="s">
        <v>204</v>
      </c>
      <c r="AW261">
        <v>0</v>
      </c>
      <c r="AX261">
        <v>-1.442</v>
      </c>
      <c r="AY261">
        <v>-0.036</v>
      </c>
      <c r="AZ261">
        <v>0</v>
      </c>
      <c r="BA261">
        <v>0</v>
      </c>
      <c r="BB261">
        <v>0</v>
      </c>
      <c r="BC261">
        <v>0</v>
      </c>
      <c r="BD261">
        <v>402.646303278689</v>
      </c>
      <c r="BE261">
        <v>0.338727196730498</v>
      </c>
      <c r="BF261">
        <v>0.125349929171691</v>
      </c>
      <c r="BG261">
        <v>-1</v>
      </c>
      <c r="BH261">
        <v>0</v>
      </c>
      <c r="BI261">
        <v>0</v>
      </c>
      <c r="BJ261" t="s">
        <v>205</v>
      </c>
      <c r="BK261">
        <v>1.88461</v>
      </c>
      <c r="BL261">
        <v>1.88157</v>
      </c>
      <c r="BM261">
        <v>1.8831</v>
      </c>
      <c r="BN261">
        <v>1.88186</v>
      </c>
      <c r="BO261">
        <v>1.88372</v>
      </c>
      <c r="BP261">
        <v>1.88309</v>
      </c>
      <c r="BQ261">
        <v>1.88477</v>
      </c>
      <c r="BR261">
        <v>1.88228</v>
      </c>
      <c r="BS261" t="s">
        <v>206</v>
      </c>
      <c r="BT261" t="s">
        <v>17</v>
      </c>
      <c r="BU261" t="s">
        <v>17</v>
      </c>
      <c r="BV261" t="s">
        <v>17</v>
      </c>
      <c r="BW261" t="s">
        <v>207</v>
      </c>
      <c r="BX261" t="s">
        <v>208</v>
      </c>
      <c r="BY261" t="s">
        <v>209</v>
      </c>
      <c r="BZ261" t="s">
        <v>209</v>
      </c>
      <c r="CA261" t="s">
        <v>209</v>
      </c>
      <c r="CB261" t="s">
        <v>209</v>
      </c>
      <c r="CC261">
        <v>5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1298.81</v>
      </c>
      <c r="CJ261">
        <v>-0.878611</v>
      </c>
      <c r="CK261">
        <v>4.57528</v>
      </c>
      <c r="CL261">
        <v>7.40517</v>
      </c>
      <c r="CM261">
        <v>29.9998</v>
      </c>
      <c r="CN261">
        <v>7.17171</v>
      </c>
      <c r="CO261">
        <v>7.47186</v>
      </c>
      <c r="CP261">
        <v>-1</v>
      </c>
      <c r="CQ261">
        <v>100</v>
      </c>
      <c r="CR261">
        <v>66.7961</v>
      </c>
      <c r="CS261">
        <v>-999.9</v>
      </c>
      <c r="CT261">
        <v>400</v>
      </c>
      <c r="CU261">
        <v>1.73495</v>
      </c>
      <c r="CV261">
        <v>104.279</v>
      </c>
      <c r="CW261">
        <v>103.705</v>
      </c>
    </row>
    <row r="262" spans="1:101">
      <c r="A262">
        <v>248</v>
      </c>
      <c r="B262">
        <v>1550837249.8</v>
      </c>
      <c r="C262">
        <v>749.099999904633</v>
      </c>
      <c r="D262" t="s">
        <v>706</v>
      </c>
      <c r="E262" t="s">
        <v>707</v>
      </c>
      <c r="F262">
        <f>J262+I262+M262*K262</f>
        <v>0</v>
      </c>
      <c r="G262">
        <f>(1000*AM262)/(L262*(AO262+273.15))</f>
        <v>0</v>
      </c>
      <c r="H262">
        <f>((G262*F262*(1-(AJ262/1000)))/(100*K262))*(BE262/60)</f>
        <v>0</v>
      </c>
      <c r="I262" t="s">
        <v>197</v>
      </c>
      <c r="J262" t="s">
        <v>198</v>
      </c>
      <c r="K262" t="s">
        <v>199</v>
      </c>
      <c r="L262" t="s">
        <v>200</v>
      </c>
      <c r="M262" t="s">
        <v>690</v>
      </c>
      <c r="N262" t="s">
        <v>691</v>
      </c>
      <c r="O262" t="s">
        <v>203</v>
      </c>
      <c r="Q262">
        <v>1550837249.8</v>
      </c>
      <c r="R262">
        <f>AL262*Y262*(AJ262-AK262)/(100*AF262*(1000-Y262*AJ262))</f>
        <v>0</v>
      </c>
      <c r="S262">
        <f>AL262*Y262*(AI262-AH262*(1000-Y262*AK262)/(1000-Y262*AJ262))/(100*AF262)</f>
        <v>0</v>
      </c>
      <c r="T262">
        <f>(U262/V262*100)</f>
        <v>0</v>
      </c>
      <c r="U262">
        <f>AJ262*(AM262+AN262)/1000</f>
        <v>0</v>
      </c>
      <c r="V262">
        <f>0.61365*exp(17.502*AO262/(240.97+AO262))</f>
        <v>0</v>
      </c>
      <c r="W262">
        <v>162</v>
      </c>
      <c r="X262">
        <v>11</v>
      </c>
      <c r="Y262">
        <f>IF(W262*$H$11&gt;=AA262,1.0,(AA262/(AA262-W262*$H$11)))</f>
        <v>0</v>
      </c>
      <c r="Z262">
        <f>(Y262-1)*100</f>
        <v>0</v>
      </c>
      <c r="AA262">
        <f>MAX(0,($B$11+$C$11*AR262)/(1+$D$11*AR262)*AM262/(AO262+273)*$E$11)</f>
        <v>0</v>
      </c>
      <c r="AB262">
        <f>$B$9*AS262+$C$9*AT262</f>
        <v>0</v>
      </c>
      <c r="AC262">
        <f>AB262*AD262</f>
        <v>0</v>
      </c>
      <c r="AD262">
        <f>($B$9*$D$7+$C$9*$D$7)/($B$9+$C$9)</f>
        <v>0</v>
      </c>
      <c r="AE262">
        <f>($B$9*$K$7+$C$9*$K$7)/($B$9+$C$9)</f>
        <v>0</v>
      </c>
      <c r="AF262">
        <v>10</v>
      </c>
      <c r="AG262">
        <v>1550837249.8</v>
      </c>
      <c r="AH262">
        <v>399.972</v>
      </c>
      <c r="AI262">
        <v>398.72</v>
      </c>
      <c r="AJ262">
        <v>7.29808</v>
      </c>
      <c r="AK262">
        <v>2.97243</v>
      </c>
      <c r="AL262">
        <v>1413.24</v>
      </c>
      <c r="AM262">
        <v>99.4548</v>
      </c>
      <c r="AN262">
        <v>0.0248209</v>
      </c>
      <c r="AO262">
        <v>4.09899</v>
      </c>
      <c r="AP262">
        <v>999.9</v>
      </c>
      <c r="AQ262">
        <v>999.9</v>
      </c>
      <c r="AR262">
        <v>10025.6</v>
      </c>
      <c r="AS262">
        <v>0</v>
      </c>
      <c r="AT262">
        <v>951.453</v>
      </c>
      <c r="AU262">
        <v>0</v>
      </c>
      <c r="AV262" t="s">
        <v>204</v>
      </c>
      <c r="AW262">
        <v>0</v>
      </c>
      <c r="AX262">
        <v>-1.442</v>
      </c>
      <c r="AY262">
        <v>-0.036</v>
      </c>
      <c r="AZ262">
        <v>0</v>
      </c>
      <c r="BA262">
        <v>0</v>
      </c>
      <c r="BB262">
        <v>0</v>
      </c>
      <c r="BC262">
        <v>0</v>
      </c>
      <c r="BD262">
        <v>402.657385245902</v>
      </c>
      <c r="BE262">
        <v>0.37640229974094</v>
      </c>
      <c r="BF262">
        <v>0.133668997025947</v>
      </c>
      <c r="BG262">
        <v>-1</v>
      </c>
      <c r="BH262">
        <v>0</v>
      </c>
      <c r="BI262">
        <v>0</v>
      </c>
      <c r="BJ262" t="s">
        <v>205</v>
      </c>
      <c r="BK262">
        <v>1.88461</v>
      </c>
      <c r="BL262">
        <v>1.88157</v>
      </c>
      <c r="BM262">
        <v>1.88309</v>
      </c>
      <c r="BN262">
        <v>1.88185</v>
      </c>
      <c r="BO262">
        <v>1.8837</v>
      </c>
      <c r="BP262">
        <v>1.88309</v>
      </c>
      <c r="BQ262">
        <v>1.88477</v>
      </c>
      <c r="BR262">
        <v>1.88228</v>
      </c>
      <c r="BS262" t="s">
        <v>206</v>
      </c>
      <c r="BT262" t="s">
        <v>17</v>
      </c>
      <c r="BU262" t="s">
        <v>17</v>
      </c>
      <c r="BV262" t="s">
        <v>17</v>
      </c>
      <c r="BW262" t="s">
        <v>207</v>
      </c>
      <c r="BX262" t="s">
        <v>208</v>
      </c>
      <c r="BY262" t="s">
        <v>209</v>
      </c>
      <c r="BZ262" t="s">
        <v>209</v>
      </c>
      <c r="CA262" t="s">
        <v>209</v>
      </c>
      <c r="CB262" t="s">
        <v>209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1291.74</v>
      </c>
      <c r="CJ262">
        <v>-0.87861</v>
      </c>
      <c r="CK262">
        <v>4.57853</v>
      </c>
      <c r="CL262">
        <v>7.4062</v>
      </c>
      <c r="CM262">
        <v>29.9998</v>
      </c>
      <c r="CN262">
        <v>7.17222</v>
      </c>
      <c r="CO262">
        <v>7.47269</v>
      </c>
      <c r="CP262">
        <v>-1</v>
      </c>
      <c r="CQ262">
        <v>100</v>
      </c>
      <c r="CR262">
        <v>66.7961</v>
      </c>
      <c r="CS262">
        <v>-999.9</v>
      </c>
      <c r="CT262">
        <v>400</v>
      </c>
      <c r="CU262">
        <v>1.63398</v>
      </c>
      <c r="CV262">
        <v>104.278</v>
      </c>
      <c r="CW262">
        <v>103.704</v>
      </c>
    </row>
    <row r="263" spans="1:101">
      <c r="A263">
        <v>249</v>
      </c>
      <c r="B263">
        <v>1550837251.8</v>
      </c>
      <c r="C263">
        <v>751.099999904633</v>
      </c>
      <c r="D263" t="s">
        <v>708</v>
      </c>
      <c r="E263" t="s">
        <v>709</v>
      </c>
      <c r="F263">
        <f>J263+I263+M263*K263</f>
        <v>0</v>
      </c>
      <c r="G263">
        <f>(1000*AM263)/(L263*(AO263+273.15))</f>
        <v>0</v>
      </c>
      <c r="H263">
        <f>((G263*F263*(1-(AJ263/1000)))/(100*K263))*(BE263/60)</f>
        <v>0</v>
      </c>
      <c r="I263" t="s">
        <v>197</v>
      </c>
      <c r="J263" t="s">
        <v>198</v>
      </c>
      <c r="K263" t="s">
        <v>199</v>
      </c>
      <c r="L263" t="s">
        <v>200</v>
      </c>
      <c r="M263" t="s">
        <v>690</v>
      </c>
      <c r="N263" t="s">
        <v>691</v>
      </c>
      <c r="O263" t="s">
        <v>203</v>
      </c>
      <c r="Q263">
        <v>1550837251.8</v>
      </c>
      <c r="R263">
        <f>AL263*Y263*(AJ263-AK263)/(100*AF263*(1000-Y263*AJ263))</f>
        <v>0</v>
      </c>
      <c r="S263">
        <f>AL263*Y263*(AI263-AH263*(1000-Y263*AK263)/(1000-Y263*AJ263))/(100*AF263)</f>
        <v>0</v>
      </c>
      <c r="T263">
        <f>(U263/V263*100)</f>
        <v>0</v>
      </c>
      <c r="U263">
        <f>AJ263*(AM263+AN263)/1000</f>
        <v>0</v>
      </c>
      <c r="V263">
        <f>0.61365*exp(17.502*AO263/(240.97+AO263))</f>
        <v>0</v>
      </c>
      <c r="W263">
        <v>164</v>
      </c>
      <c r="X263">
        <v>12</v>
      </c>
      <c r="Y263">
        <f>IF(W263*$H$11&gt;=AA263,1.0,(AA263/(AA263-W263*$H$11)))</f>
        <v>0</v>
      </c>
      <c r="Z263">
        <f>(Y263-1)*100</f>
        <v>0</v>
      </c>
      <c r="AA263">
        <f>MAX(0,($B$11+$C$11*AR263)/(1+$D$11*AR263)*AM263/(AO263+273)*$E$11)</f>
        <v>0</v>
      </c>
      <c r="AB263">
        <f>$B$9*AS263+$C$9*AT263</f>
        <v>0</v>
      </c>
      <c r="AC263">
        <f>AB263*AD263</f>
        <v>0</v>
      </c>
      <c r="AD263">
        <f>($B$9*$D$7+$C$9*$D$7)/($B$9+$C$9)</f>
        <v>0</v>
      </c>
      <c r="AE263">
        <f>($B$9*$K$7+$C$9*$K$7)/($B$9+$C$9)</f>
        <v>0</v>
      </c>
      <c r="AF263">
        <v>10</v>
      </c>
      <c r="AG263">
        <v>1550837251.8</v>
      </c>
      <c r="AH263">
        <v>399.992</v>
      </c>
      <c r="AI263">
        <v>398.715</v>
      </c>
      <c r="AJ263">
        <v>7.33962</v>
      </c>
      <c r="AK263">
        <v>2.97167</v>
      </c>
      <c r="AL263">
        <v>1413.38</v>
      </c>
      <c r="AM263">
        <v>99.4552</v>
      </c>
      <c r="AN263">
        <v>0.0251704</v>
      </c>
      <c r="AO263">
        <v>4.1133</v>
      </c>
      <c r="AP263">
        <v>999.9</v>
      </c>
      <c r="AQ263">
        <v>999.9</v>
      </c>
      <c r="AR263">
        <v>10020</v>
      </c>
      <c r="AS263">
        <v>0</v>
      </c>
      <c r="AT263">
        <v>951.596</v>
      </c>
      <c r="AU263">
        <v>0</v>
      </c>
      <c r="AV263" t="s">
        <v>204</v>
      </c>
      <c r="AW263">
        <v>0</v>
      </c>
      <c r="AX263">
        <v>-1.442</v>
      </c>
      <c r="AY263">
        <v>-0.036</v>
      </c>
      <c r="AZ263">
        <v>0</v>
      </c>
      <c r="BA263">
        <v>0</v>
      </c>
      <c r="BB263">
        <v>0</v>
      </c>
      <c r="BC263">
        <v>0</v>
      </c>
      <c r="BD263">
        <v>402.66831147541</v>
      </c>
      <c r="BE263">
        <v>0.408366787094342</v>
      </c>
      <c r="BF263">
        <v>0.140248496205794</v>
      </c>
      <c r="BG263">
        <v>-1</v>
      </c>
      <c r="BH263">
        <v>0</v>
      </c>
      <c r="BI263">
        <v>0</v>
      </c>
      <c r="BJ263" t="s">
        <v>205</v>
      </c>
      <c r="BK263">
        <v>1.88461</v>
      </c>
      <c r="BL263">
        <v>1.88157</v>
      </c>
      <c r="BM263">
        <v>1.88309</v>
      </c>
      <c r="BN263">
        <v>1.88186</v>
      </c>
      <c r="BO263">
        <v>1.88372</v>
      </c>
      <c r="BP263">
        <v>1.88308</v>
      </c>
      <c r="BQ263">
        <v>1.88477</v>
      </c>
      <c r="BR263">
        <v>1.88229</v>
      </c>
      <c r="BS263" t="s">
        <v>206</v>
      </c>
      <c r="BT263" t="s">
        <v>17</v>
      </c>
      <c r="BU263" t="s">
        <v>17</v>
      </c>
      <c r="BV263" t="s">
        <v>17</v>
      </c>
      <c r="BW263" t="s">
        <v>207</v>
      </c>
      <c r="BX263" t="s">
        <v>208</v>
      </c>
      <c r="BY263" t="s">
        <v>209</v>
      </c>
      <c r="BZ263" t="s">
        <v>209</v>
      </c>
      <c r="CA263" t="s">
        <v>209</v>
      </c>
      <c r="CB263" t="s">
        <v>209</v>
      </c>
      <c r="CC263">
        <v>5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1290.41</v>
      </c>
      <c r="CJ263">
        <v>-0.87861</v>
      </c>
      <c r="CK263">
        <v>4.58191</v>
      </c>
      <c r="CL263">
        <v>7.40699</v>
      </c>
      <c r="CM263">
        <v>29.9999</v>
      </c>
      <c r="CN263">
        <v>7.17272</v>
      </c>
      <c r="CO263">
        <v>7.47349</v>
      </c>
      <c r="CP263">
        <v>-1</v>
      </c>
      <c r="CQ263">
        <v>100</v>
      </c>
      <c r="CR263">
        <v>66.7961</v>
      </c>
      <c r="CS263">
        <v>-999.9</v>
      </c>
      <c r="CT263">
        <v>400</v>
      </c>
      <c r="CU263">
        <v>1.52927</v>
      </c>
      <c r="CV263">
        <v>104.278</v>
      </c>
      <c r="CW263">
        <v>103.703</v>
      </c>
    </row>
    <row r="264" spans="1:101">
      <c r="A264">
        <v>250</v>
      </c>
      <c r="B264">
        <v>1550837253.8</v>
      </c>
      <c r="C264">
        <v>753.099999904633</v>
      </c>
      <c r="D264" t="s">
        <v>710</v>
      </c>
      <c r="E264" t="s">
        <v>711</v>
      </c>
      <c r="F264">
        <f>J264+I264+M264*K264</f>
        <v>0</v>
      </c>
      <c r="G264">
        <f>(1000*AM264)/(L264*(AO264+273.15))</f>
        <v>0</v>
      </c>
      <c r="H264">
        <f>((G264*F264*(1-(AJ264/1000)))/(100*K264))*(BE264/60)</f>
        <v>0</v>
      </c>
      <c r="I264" t="s">
        <v>197</v>
      </c>
      <c r="J264" t="s">
        <v>198</v>
      </c>
      <c r="K264" t="s">
        <v>199</v>
      </c>
      <c r="L264" t="s">
        <v>200</v>
      </c>
      <c r="M264" t="s">
        <v>690</v>
      </c>
      <c r="N264" t="s">
        <v>691</v>
      </c>
      <c r="O264" t="s">
        <v>203</v>
      </c>
      <c r="Q264">
        <v>1550837253.8</v>
      </c>
      <c r="R264">
        <f>AL264*Y264*(AJ264-AK264)/(100*AF264*(1000-Y264*AJ264))</f>
        <v>0</v>
      </c>
      <c r="S264">
        <f>AL264*Y264*(AI264-AH264*(1000-Y264*AK264)/(1000-Y264*AJ264))/(100*AF264)</f>
        <v>0</v>
      </c>
      <c r="T264">
        <f>(U264/V264*100)</f>
        <v>0</v>
      </c>
      <c r="U264">
        <f>AJ264*(AM264+AN264)/1000</f>
        <v>0</v>
      </c>
      <c r="V264">
        <f>0.61365*exp(17.502*AO264/(240.97+AO264))</f>
        <v>0</v>
      </c>
      <c r="W264">
        <v>168</v>
      </c>
      <c r="X264">
        <v>12</v>
      </c>
      <c r="Y264">
        <f>IF(W264*$H$11&gt;=AA264,1.0,(AA264/(AA264-W264*$H$11)))</f>
        <v>0</v>
      </c>
      <c r="Z264">
        <f>(Y264-1)*100</f>
        <v>0</v>
      </c>
      <c r="AA264">
        <f>MAX(0,($B$11+$C$11*AR264)/(1+$D$11*AR264)*AM264/(AO264+273)*$E$11)</f>
        <v>0</v>
      </c>
      <c r="AB264">
        <f>$B$9*AS264+$C$9*AT264</f>
        <v>0</v>
      </c>
      <c r="AC264">
        <f>AB264*AD264</f>
        <v>0</v>
      </c>
      <c r="AD264">
        <f>($B$9*$D$7+$C$9*$D$7)/($B$9+$C$9)</f>
        <v>0</v>
      </c>
      <c r="AE264">
        <f>($B$9*$K$7+$C$9*$K$7)/($B$9+$C$9)</f>
        <v>0</v>
      </c>
      <c r="AF264">
        <v>10</v>
      </c>
      <c r="AG264">
        <v>1550837253.8</v>
      </c>
      <c r="AH264">
        <v>399.984</v>
      </c>
      <c r="AI264">
        <v>398.714</v>
      </c>
      <c r="AJ264">
        <v>7.37664</v>
      </c>
      <c r="AK264">
        <v>2.97152</v>
      </c>
      <c r="AL264">
        <v>1413.83</v>
      </c>
      <c r="AM264">
        <v>99.455</v>
      </c>
      <c r="AN264">
        <v>0.0251556</v>
      </c>
      <c r="AO264">
        <v>4.12625</v>
      </c>
      <c r="AP264">
        <v>999.9</v>
      </c>
      <c r="AQ264">
        <v>999.9</v>
      </c>
      <c r="AR264">
        <v>9988.75</v>
      </c>
      <c r="AS264">
        <v>0</v>
      </c>
      <c r="AT264">
        <v>951.771</v>
      </c>
      <c r="AU264">
        <v>0</v>
      </c>
      <c r="AV264" t="s">
        <v>204</v>
      </c>
      <c r="AW264">
        <v>0</v>
      </c>
      <c r="AX264">
        <v>-1.442</v>
      </c>
      <c r="AY264">
        <v>-0.036</v>
      </c>
      <c r="AZ264">
        <v>0</v>
      </c>
      <c r="BA264">
        <v>0</v>
      </c>
      <c r="BB264">
        <v>0</v>
      </c>
      <c r="BC264">
        <v>0</v>
      </c>
      <c r="BD264">
        <v>402.681229508197</v>
      </c>
      <c r="BE264">
        <v>0.437895971263949</v>
      </c>
      <c r="BF264">
        <v>0.147090012972164</v>
      </c>
      <c r="BG264">
        <v>-1</v>
      </c>
      <c r="BH264">
        <v>0</v>
      </c>
      <c r="BI264">
        <v>0</v>
      </c>
      <c r="BJ264" t="s">
        <v>205</v>
      </c>
      <c r="BK264">
        <v>1.88461</v>
      </c>
      <c r="BL264">
        <v>1.88156</v>
      </c>
      <c r="BM264">
        <v>1.88309</v>
      </c>
      <c r="BN264">
        <v>1.88187</v>
      </c>
      <c r="BO264">
        <v>1.88374</v>
      </c>
      <c r="BP264">
        <v>1.88308</v>
      </c>
      <c r="BQ264">
        <v>1.88477</v>
      </c>
      <c r="BR264">
        <v>1.88228</v>
      </c>
      <c r="BS264" t="s">
        <v>206</v>
      </c>
      <c r="BT264" t="s">
        <v>17</v>
      </c>
      <c r="BU264" t="s">
        <v>17</v>
      </c>
      <c r="BV264" t="s">
        <v>17</v>
      </c>
      <c r="BW264" t="s">
        <v>207</v>
      </c>
      <c r="BX264" t="s">
        <v>208</v>
      </c>
      <c r="BY264" t="s">
        <v>209</v>
      </c>
      <c r="BZ264" t="s">
        <v>209</v>
      </c>
      <c r="CA264" t="s">
        <v>209</v>
      </c>
      <c r="CB264" t="s">
        <v>209</v>
      </c>
      <c r="CC264">
        <v>5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1288.12</v>
      </c>
      <c r="CJ264">
        <v>-0.87861</v>
      </c>
      <c r="CK264">
        <v>4.58531</v>
      </c>
      <c r="CL264">
        <v>7.40778</v>
      </c>
      <c r="CM264">
        <v>30</v>
      </c>
      <c r="CN264">
        <v>7.17272</v>
      </c>
      <c r="CO264">
        <v>7.47403</v>
      </c>
      <c r="CP264">
        <v>-1</v>
      </c>
      <c r="CQ264">
        <v>100</v>
      </c>
      <c r="CR264">
        <v>66.7961</v>
      </c>
      <c r="CS264">
        <v>-999.9</v>
      </c>
      <c r="CT264">
        <v>400</v>
      </c>
      <c r="CU264">
        <v>1.42749</v>
      </c>
      <c r="CV264">
        <v>104.278</v>
      </c>
      <c r="CW264">
        <v>103.703</v>
      </c>
    </row>
    <row r="265" spans="1:101">
      <c r="A265">
        <v>251</v>
      </c>
      <c r="B265">
        <v>1550837255.8</v>
      </c>
      <c r="C265">
        <v>755.099999904633</v>
      </c>
      <c r="D265" t="s">
        <v>712</v>
      </c>
      <c r="E265" t="s">
        <v>713</v>
      </c>
      <c r="F265">
        <f>J265+I265+M265*K265</f>
        <v>0</v>
      </c>
      <c r="G265">
        <f>(1000*AM265)/(L265*(AO265+273.15))</f>
        <v>0</v>
      </c>
      <c r="H265">
        <f>((G265*F265*(1-(AJ265/1000)))/(100*K265))*(BE265/60)</f>
        <v>0</v>
      </c>
      <c r="I265" t="s">
        <v>197</v>
      </c>
      <c r="J265" t="s">
        <v>198</v>
      </c>
      <c r="K265" t="s">
        <v>199</v>
      </c>
      <c r="L265" t="s">
        <v>200</v>
      </c>
      <c r="M265" t="s">
        <v>690</v>
      </c>
      <c r="N265" t="s">
        <v>691</v>
      </c>
      <c r="O265" t="s">
        <v>203</v>
      </c>
      <c r="Q265">
        <v>1550837255.8</v>
      </c>
      <c r="R265">
        <f>AL265*Y265*(AJ265-AK265)/(100*AF265*(1000-Y265*AJ265))</f>
        <v>0</v>
      </c>
      <c r="S265">
        <f>AL265*Y265*(AI265-AH265*(1000-Y265*AK265)/(1000-Y265*AJ265))/(100*AF265)</f>
        <v>0</v>
      </c>
      <c r="T265">
        <f>(U265/V265*100)</f>
        <v>0</v>
      </c>
      <c r="U265">
        <f>AJ265*(AM265+AN265)/1000</f>
        <v>0</v>
      </c>
      <c r="V265">
        <f>0.61365*exp(17.502*AO265/(240.97+AO265))</f>
        <v>0</v>
      </c>
      <c r="W265">
        <v>155</v>
      </c>
      <c r="X265">
        <v>11</v>
      </c>
      <c r="Y265">
        <f>IF(W265*$H$11&gt;=AA265,1.0,(AA265/(AA265-W265*$H$11)))</f>
        <v>0</v>
      </c>
      <c r="Z265">
        <f>(Y265-1)*100</f>
        <v>0</v>
      </c>
      <c r="AA265">
        <f>MAX(0,($B$11+$C$11*AR265)/(1+$D$11*AR265)*AM265/(AO265+273)*$E$11)</f>
        <v>0</v>
      </c>
      <c r="AB265">
        <f>$B$9*AS265+$C$9*AT265</f>
        <v>0</v>
      </c>
      <c r="AC265">
        <f>AB265*AD265</f>
        <v>0</v>
      </c>
      <c r="AD265">
        <f>($B$9*$D$7+$C$9*$D$7)/($B$9+$C$9)</f>
        <v>0</v>
      </c>
      <c r="AE265">
        <f>($B$9*$K$7+$C$9*$K$7)/($B$9+$C$9)</f>
        <v>0</v>
      </c>
      <c r="AF265">
        <v>10</v>
      </c>
      <c r="AG265">
        <v>1550837255.8</v>
      </c>
      <c r="AH265">
        <v>400.006</v>
      </c>
      <c r="AI265">
        <v>398.682</v>
      </c>
      <c r="AJ265">
        <v>7.41327</v>
      </c>
      <c r="AK265">
        <v>2.97204</v>
      </c>
      <c r="AL265">
        <v>1413.86</v>
      </c>
      <c r="AM265">
        <v>99.4556</v>
      </c>
      <c r="AN265">
        <v>0.0247746</v>
      </c>
      <c r="AO265">
        <v>4.15308</v>
      </c>
      <c r="AP265">
        <v>999.9</v>
      </c>
      <c r="AQ265">
        <v>999.9</v>
      </c>
      <c r="AR265">
        <v>10013.1</v>
      </c>
      <c r="AS265">
        <v>0</v>
      </c>
      <c r="AT265">
        <v>951.116</v>
      </c>
      <c r="AU265">
        <v>0</v>
      </c>
      <c r="AV265" t="s">
        <v>204</v>
      </c>
      <c r="AW265">
        <v>0</v>
      </c>
      <c r="AX265">
        <v>-1.442</v>
      </c>
      <c r="AY265">
        <v>-0.036</v>
      </c>
      <c r="AZ265">
        <v>0</v>
      </c>
      <c r="BA265">
        <v>0</v>
      </c>
      <c r="BB265">
        <v>0</v>
      </c>
      <c r="BC265">
        <v>0</v>
      </c>
      <c r="BD265">
        <v>402.694819672131</v>
      </c>
      <c r="BE265">
        <v>0.463208517500176</v>
      </c>
      <c r="BF265">
        <v>0.153009536635896</v>
      </c>
      <c r="BG265">
        <v>-1</v>
      </c>
      <c r="BH265">
        <v>0</v>
      </c>
      <c r="BI265">
        <v>0</v>
      </c>
      <c r="BJ265" t="s">
        <v>205</v>
      </c>
      <c r="BK265">
        <v>1.88461</v>
      </c>
      <c r="BL265">
        <v>1.88157</v>
      </c>
      <c r="BM265">
        <v>1.8831</v>
      </c>
      <c r="BN265">
        <v>1.88187</v>
      </c>
      <c r="BO265">
        <v>1.88373</v>
      </c>
      <c r="BP265">
        <v>1.88309</v>
      </c>
      <c r="BQ265">
        <v>1.88477</v>
      </c>
      <c r="BR265">
        <v>1.88227</v>
      </c>
      <c r="BS265" t="s">
        <v>206</v>
      </c>
      <c r="BT265" t="s">
        <v>17</v>
      </c>
      <c r="BU265" t="s">
        <v>17</v>
      </c>
      <c r="BV265" t="s">
        <v>17</v>
      </c>
      <c r="BW265" t="s">
        <v>207</v>
      </c>
      <c r="BX265" t="s">
        <v>208</v>
      </c>
      <c r="BY265" t="s">
        <v>209</v>
      </c>
      <c r="BZ265" t="s">
        <v>209</v>
      </c>
      <c r="CA265" t="s">
        <v>209</v>
      </c>
      <c r="CB265" t="s">
        <v>209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1297.59</v>
      </c>
      <c r="CJ265">
        <v>-0.87861</v>
      </c>
      <c r="CK265">
        <v>4.58889</v>
      </c>
      <c r="CL265">
        <v>7.40881</v>
      </c>
      <c r="CM265">
        <v>30</v>
      </c>
      <c r="CN265">
        <v>7.17272</v>
      </c>
      <c r="CO265">
        <v>7.47453</v>
      </c>
      <c r="CP265">
        <v>-1</v>
      </c>
      <c r="CQ265">
        <v>100</v>
      </c>
      <c r="CR265">
        <v>66.7961</v>
      </c>
      <c r="CS265">
        <v>-999.9</v>
      </c>
      <c r="CT265">
        <v>400</v>
      </c>
      <c r="CU265">
        <v>1.31365</v>
      </c>
      <c r="CV265">
        <v>104.277</v>
      </c>
      <c r="CW265">
        <v>103.703</v>
      </c>
    </row>
    <row r="266" spans="1:101">
      <c r="A266">
        <v>252</v>
      </c>
      <c r="B266">
        <v>1550837257.8</v>
      </c>
      <c r="C266">
        <v>757.099999904633</v>
      </c>
      <c r="D266" t="s">
        <v>714</v>
      </c>
      <c r="E266" t="s">
        <v>715</v>
      </c>
      <c r="F266">
        <f>J266+I266+M266*K266</f>
        <v>0</v>
      </c>
      <c r="G266">
        <f>(1000*AM266)/(L266*(AO266+273.15))</f>
        <v>0</v>
      </c>
      <c r="H266">
        <f>((G266*F266*(1-(AJ266/1000)))/(100*K266))*(BE266/60)</f>
        <v>0</v>
      </c>
      <c r="I266" t="s">
        <v>197</v>
      </c>
      <c r="J266" t="s">
        <v>198</v>
      </c>
      <c r="K266" t="s">
        <v>199</v>
      </c>
      <c r="L266" t="s">
        <v>200</v>
      </c>
      <c r="M266" t="s">
        <v>690</v>
      </c>
      <c r="N266" t="s">
        <v>691</v>
      </c>
      <c r="O266" t="s">
        <v>203</v>
      </c>
      <c r="Q266">
        <v>1550837257.8</v>
      </c>
      <c r="R266">
        <f>AL266*Y266*(AJ266-AK266)/(100*AF266*(1000-Y266*AJ266))</f>
        <v>0</v>
      </c>
      <c r="S266">
        <f>AL266*Y266*(AI266-AH266*(1000-Y266*AK266)/(1000-Y266*AJ266))/(100*AF266)</f>
        <v>0</v>
      </c>
      <c r="T266">
        <f>(U266/V266*100)</f>
        <v>0</v>
      </c>
      <c r="U266">
        <f>AJ266*(AM266+AN266)/1000</f>
        <v>0</v>
      </c>
      <c r="V266">
        <f>0.61365*exp(17.502*AO266/(240.97+AO266))</f>
        <v>0</v>
      </c>
      <c r="W266">
        <v>134</v>
      </c>
      <c r="X266">
        <v>9</v>
      </c>
      <c r="Y266">
        <f>IF(W266*$H$11&gt;=AA266,1.0,(AA266/(AA266-W266*$H$11)))</f>
        <v>0</v>
      </c>
      <c r="Z266">
        <f>(Y266-1)*100</f>
        <v>0</v>
      </c>
      <c r="AA266">
        <f>MAX(0,($B$11+$C$11*AR266)/(1+$D$11*AR266)*AM266/(AO266+273)*$E$11)</f>
        <v>0</v>
      </c>
      <c r="AB266">
        <f>$B$9*AS266+$C$9*AT266</f>
        <v>0</v>
      </c>
      <c r="AC266">
        <f>AB266*AD266</f>
        <v>0</v>
      </c>
      <c r="AD266">
        <f>($B$9*$D$7+$C$9*$D$7)/($B$9+$C$9)</f>
        <v>0</v>
      </c>
      <c r="AE266">
        <f>($B$9*$K$7+$C$9*$K$7)/($B$9+$C$9)</f>
        <v>0</v>
      </c>
      <c r="AF266">
        <v>10</v>
      </c>
      <c r="AG266">
        <v>1550837257.8</v>
      </c>
      <c r="AH266">
        <v>400.054</v>
      </c>
      <c r="AI266">
        <v>398.674</v>
      </c>
      <c r="AJ266">
        <v>7.45078</v>
      </c>
      <c r="AK266">
        <v>2.97246</v>
      </c>
      <c r="AL266">
        <v>1413.36</v>
      </c>
      <c r="AM266">
        <v>99.4563</v>
      </c>
      <c r="AN266">
        <v>0.0246886</v>
      </c>
      <c r="AO266">
        <v>4.17784</v>
      </c>
      <c r="AP266">
        <v>999.9</v>
      </c>
      <c r="AQ266">
        <v>999.9</v>
      </c>
      <c r="AR266">
        <v>10003.1</v>
      </c>
      <c r="AS266">
        <v>0</v>
      </c>
      <c r="AT266">
        <v>950.308</v>
      </c>
      <c r="AU266">
        <v>0</v>
      </c>
      <c r="AV266" t="s">
        <v>204</v>
      </c>
      <c r="AW266">
        <v>0</v>
      </c>
      <c r="AX266">
        <v>-1.442</v>
      </c>
      <c r="AY266">
        <v>-0.036</v>
      </c>
      <c r="AZ266">
        <v>0</v>
      </c>
      <c r="BA266">
        <v>0</v>
      </c>
      <c r="BB266">
        <v>0</v>
      </c>
      <c r="BC266">
        <v>0</v>
      </c>
      <c r="BD266">
        <v>402.70887704918</v>
      </c>
      <c r="BE266">
        <v>0.496566956715011</v>
      </c>
      <c r="BF266">
        <v>0.160750778386758</v>
      </c>
      <c r="BG266">
        <v>-1</v>
      </c>
      <c r="BH266">
        <v>0</v>
      </c>
      <c r="BI266">
        <v>0</v>
      </c>
      <c r="BJ266" t="s">
        <v>205</v>
      </c>
      <c r="BK266">
        <v>1.88461</v>
      </c>
      <c r="BL266">
        <v>1.88157</v>
      </c>
      <c r="BM266">
        <v>1.8831</v>
      </c>
      <c r="BN266">
        <v>1.88186</v>
      </c>
      <c r="BO266">
        <v>1.88373</v>
      </c>
      <c r="BP266">
        <v>1.88309</v>
      </c>
      <c r="BQ266">
        <v>1.88477</v>
      </c>
      <c r="BR266">
        <v>1.88228</v>
      </c>
      <c r="BS266" t="s">
        <v>206</v>
      </c>
      <c r="BT266" t="s">
        <v>17</v>
      </c>
      <c r="BU266" t="s">
        <v>17</v>
      </c>
      <c r="BV266" t="s">
        <v>17</v>
      </c>
      <c r="BW266" t="s">
        <v>207</v>
      </c>
      <c r="BX266" t="s">
        <v>208</v>
      </c>
      <c r="BY266" t="s">
        <v>209</v>
      </c>
      <c r="BZ266" t="s">
        <v>209</v>
      </c>
      <c r="CA266" t="s">
        <v>209</v>
      </c>
      <c r="CB266" t="s">
        <v>209</v>
      </c>
      <c r="CC266">
        <v>5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1312.93</v>
      </c>
      <c r="CJ266">
        <v>-0.87861</v>
      </c>
      <c r="CK266">
        <v>4.59246</v>
      </c>
      <c r="CL266">
        <v>7.4096</v>
      </c>
      <c r="CM266">
        <v>29.9999</v>
      </c>
      <c r="CN266">
        <v>7.17299</v>
      </c>
      <c r="CO266">
        <v>7.47504</v>
      </c>
      <c r="CP266">
        <v>-1</v>
      </c>
      <c r="CQ266">
        <v>100</v>
      </c>
      <c r="CR266">
        <v>66.4024</v>
      </c>
      <c r="CS266">
        <v>-999.9</v>
      </c>
      <c r="CT266">
        <v>400</v>
      </c>
      <c r="CU266">
        <v>1.23327</v>
      </c>
      <c r="CV266">
        <v>104.277</v>
      </c>
      <c r="CW266">
        <v>103.703</v>
      </c>
    </row>
    <row r="267" spans="1:101">
      <c r="A267">
        <v>253</v>
      </c>
      <c r="B267">
        <v>1550837259.8</v>
      </c>
      <c r="C267">
        <v>759.099999904633</v>
      </c>
      <c r="D267" t="s">
        <v>716</v>
      </c>
      <c r="E267" t="s">
        <v>717</v>
      </c>
      <c r="F267">
        <f>J267+I267+M267*K267</f>
        <v>0</v>
      </c>
      <c r="G267">
        <f>(1000*AM267)/(L267*(AO267+273.15))</f>
        <v>0</v>
      </c>
      <c r="H267">
        <f>((G267*F267*(1-(AJ267/1000)))/(100*K267))*(BE267/60)</f>
        <v>0</v>
      </c>
      <c r="I267" t="s">
        <v>197</v>
      </c>
      <c r="J267" t="s">
        <v>198</v>
      </c>
      <c r="K267" t="s">
        <v>199</v>
      </c>
      <c r="L267" t="s">
        <v>200</v>
      </c>
      <c r="M267" t="s">
        <v>690</v>
      </c>
      <c r="N267" t="s">
        <v>691</v>
      </c>
      <c r="O267" t="s">
        <v>203</v>
      </c>
      <c r="Q267">
        <v>1550837259.8</v>
      </c>
      <c r="R267">
        <f>AL267*Y267*(AJ267-AK267)/(100*AF267*(1000-Y267*AJ267))</f>
        <v>0</v>
      </c>
      <c r="S267">
        <f>AL267*Y267*(AI267-AH267*(1000-Y267*AK267)/(1000-Y267*AJ267))/(100*AF267)</f>
        <v>0</v>
      </c>
      <c r="T267">
        <f>(U267/V267*100)</f>
        <v>0</v>
      </c>
      <c r="U267">
        <f>AJ267*(AM267+AN267)/1000</f>
        <v>0</v>
      </c>
      <c r="V267">
        <f>0.61365*exp(17.502*AO267/(240.97+AO267))</f>
        <v>0</v>
      </c>
      <c r="W267">
        <v>147</v>
      </c>
      <c r="X267">
        <v>10</v>
      </c>
      <c r="Y267">
        <f>IF(W267*$H$11&gt;=AA267,1.0,(AA267/(AA267-W267*$H$11)))</f>
        <v>0</v>
      </c>
      <c r="Z267">
        <f>(Y267-1)*100</f>
        <v>0</v>
      </c>
      <c r="AA267">
        <f>MAX(0,($B$11+$C$11*AR267)/(1+$D$11*AR267)*AM267/(AO267+273)*$E$11)</f>
        <v>0</v>
      </c>
      <c r="AB267">
        <f>$B$9*AS267+$C$9*AT267</f>
        <v>0</v>
      </c>
      <c r="AC267">
        <f>AB267*AD267</f>
        <v>0</v>
      </c>
      <c r="AD267">
        <f>($B$9*$D$7+$C$9*$D$7)/($B$9+$C$9)</f>
        <v>0</v>
      </c>
      <c r="AE267">
        <f>($B$9*$K$7+$C$9*$K$7)/($B$9+$C$9)</f>
        <v>0</v>
      </c>
      <c r="AF267">
        <v>10</v>
      </c>
      <c r="AG267">
        <v>1550837259.8</v>
      </c>
      <c r="AH267">
        <v>400.079</v>
      </c>
      <c r="AI267">
        <v>398.673</v>
      </c>
      <c r="AJ267">
        <v>7.48034</v>
      </c>
      <c r="AK267">
        <v>2.97165</v>
      </c>
      <c r="AL267">
        <v>1413.28</v>
      </c>
      <c r="AM267">
        <v>99.4557</v>
      </c>
      <c r="AN267">
        <v>0.0248928</v>
      </c>
      <c r="AO267">
        <v>4.18364</v>
      </c>
      <c r="AP267">
        <v>999.9</v>
      </c>
      <c r="AQ267">
        <v>999.9</v>
      </c>
      <c r="AR267">
        <v>9965.62</v>
      </c>
      <c r="AS267">
        <v>0</v>
      </c>
      <c r="AT267">
        <v>950.946</v>
      </c>
      <c r="AU267">
        <v>0</v>
      </c>
      <c r="AV267" t="s">
        <v>204</v>
      </c>
      <c r="AW267">
        <v>0</v>
      </c>
      <c r="AX267">
        <v>-1.442</v>
      </c>
      <c r="AY267">
        <v>-0.036</v>
      </c>
      <c r="AZ267">
        <v>0</v>
      </c>
      <c r="BA267">
        <v>0</v>
      </c>
      <c r="BB267">
        <v>0</v>
      </c>
      <c r="BC267">
        <v>0</v>
      </c>
      <c r="BD267">
        <v>402.725049180328</v>
      </c>
      <c r="BE267">
        <v>0.538504584296964</v>
      </c>
      <c r="BF267">
        <v>0.171337068446727</v>
      </c>
      <c r="BG267">
        <v>-1</v>
      </c>
      <c r="BH267">
        <v>0</v>
      </c>
      <c r="BI267">
        <v>0</v>
      </c>
      <c r="BJ267" t="s">
        <v>205</v>
      </c>
      <c r="BK267">
        <v>1.88461</v>
      </c>
      <c r="BL267">
        <v>1.88157</v>
      </c>
      <c r="BM267">
        <v>1.88309</v>
      </c>
      <c r="BN267">
        <v>1.88186</v>
      </c>
      <c r="BO267">
        <v>1.88374</v>
      </c>
      <c r="BP267">
        <v>1.88307</v>
      </c>
      <c r="BQ267">
        <v>1.88477</v>
      </c>
      <c r="BR267">
        <v>1.88229</v>
      </c>
      <c r="BS267" t="s">
        <v>206</v>
      </c>
      <c r="BT267" t="s">
        <v>17</v>
      </c>
      <c r="BU267" t="s">
        <v>17</v>
      </c>
      <c r="BV267" t="s">
        <v>17</v>
      </c>
      <c r="BW267" t="s">
        <v>207</v>
      </c>
      <c r="BX267" t="s">
        <v>208</v>
      </c>
      <c r="BY267" t="s">
        <v>209</v>
      </c>
      <c r="BZ267" t="s">
        <v>209</v>
      </c>
      <c r="CA267" t="s">
        <v>209</v>
      </c>
      <c r="CB267" t="s">
        <v>209</v>
      </c>
      <c r="CC267">
        <v>5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1303.46</v>
      </c>
      <c r="CJ267">
        <v>-0.87861</v>
      </c>
      <c r="CK267">
        <v>4.59609</v>
      </c>
      <c r="CL267">
        <v>7.41013</v>
      </c>
      <c r="CM267">
        <v>29.9999</v>
      </c>
      <c r="CN267">
        <v>7.17352</v>
      </c>
      <c r="CO267">
        <v>7.4753</v>
      </c>
      <c r="CP267">
        <v>-1</v>
      </c>
      <c r="CQ267">
        <v>100</v>
      </c>
      <c r="CR267">
        <v>66.4024</v>
      </c>
      <c r="CS267">
        <v>-999.9</v>
      </c>
      <c r="CT267">
        <v>400</v>
      </c>
      <c r="CU267">
        <v>1.13158</v>
      </c>
      <c r="CV267">
        <v>104.276</v>
      </c>
      <c r="CW267">
        <v>103.703</v>
      </c>
    </row>
    <row r="268" spans="1:101">
      <c r="A268">
        <v>254</v>
      </c>
      <c r="B268">
        <v>1550837261.8</v>
      </c>
      <c r="C268">
        <v>761.099999904633</v>
      </c>
      <c r="D268" t="s">
        <v>718</v>
      </c>
      <c r="E268" t="s">
        <v>719</v>
      </c>
      <c r="F268">
        <f>J268+I268+M268*K268</f>
        <v>0</v>
      </c>
      <c r="G268">
        <f>(1000*AM268)/(L268*(AO268+273.15))</f>
        <v>0</v>
      </c>
      <c r="H268">
        <f>((G268*F268*(1-(AJ268/1000)))/(100*K268))*(BE268/60)</f>
        <v>0</v>
      </c>
      <c r="I268" t="s">
        <v>197</v>
      </c>
      <c r="J268" t="s">
        <v>198</v>
      </c>
      <c r="K268" t="s">
        <v>199</v>
      </c>
      <c r="L268" t="s">
        <v>200</v>
      </c>
      <c r="M268" t="s">
        <v>690</v>
      </c>
      <c r="N268" t="s">
        <v>691</v>
      </c>
      <c r="O268" t="s">
        <v>203</v>
      </c>
      <c r="Q268">
        <v>1550837261.8</v>
      </c>
      <c r="R268">
        <f>AL268*Y268*(AJ268-AK268)/(100*AF268*(1000-Y268*AJ268))</f>
        <v>0</v>
      </c>
      <c r="S268">
        <f>AL268*Y268*(AI268-AH268*(1000-Y268*AK268)/(1000-Y268*AJ268))/(100*AF268)</f>
        <v>0</v>
      </c>
      <c r="T268">
        <f>(U268/V268*100)</f>
        <v>0</v>
      </c>
      <c r="U268">
        <f>AJ268*(AM268+AN268)/1000</f>
        <v>0</v>
      </c>
      <c r="V268">
        <f>0.61365*exp(17.502*AO268/(240.97+AO268))</f>
        <v>0</v>
      </c>
      <c r="W268">
        <v>148</v>
      </c>
      <c r="X268">
        <v>10</v>
      </c>
      <c r="Y268">
        <f>IF(W268*$H$11&gt;=AA268,1.0,(AA268/(AA268-W268*$H$11)))</f>
        <v>0</v>
      </c>
      <c r="Z268">
        <f>(Y268-1)*100</f>
        <v>0</v>
      </c>
      <c r="AA268">
        <f>MAX(0,($B$11+$C$11*AR268)/(1+$D$11*AR268)*AM268/(AO268+273)*$E$11)</f>
        <v>0</v>
      </c>
      <c r="AB268">
        <f>$B$9*AS268+$C$9*AT268</f>
        <v>0</v>
      </c>
      <c r="AC268">
        <f>AB268*AD268</f>
        <v>0</v>
      </c>
      <c r="AD268">
        <f>($B$9*$D$7+$C$9*$D$7)/($B$9+$C$9)</f>
        <v>0</v>
      </c>
      <c r="AE268">
        <f>($B$9*$K$7+$C$9*$K$7)/($B$9+$C$9)</f>
        <v>0</v>
      </c>
      <c r="AF268">
        <v>10</v>
      </c>
      <c r="AG268">
        <v>1550837261.8</v>
      </c>
      <c r="AH268">
        <v>400.113</v>
      </c>
      <c r="AI268">
        <v>398.68</v>
      </c>
      <c r="AJ268">
        <v>7.50667</v>
      </c>
      <c r="AK268">
        <v>2.97123</v>
      </c>
      <c r="AL268">
        <v>1413.48</v>
      </c>
      <c r="AM268">
        <v>99.4545</v>
      </c>
      <c r="AN268">
        <v>0.0249048</v>
      </c>
      <c r="AO268">
        <v>4.19872</v>
      </c>
      <c r="AP268">
        <v>999.9</v>
      </c>
      <c r="AQ268">
        <v>999.9</v>
      </c>
      <c r="AR268">
        <v>9978.75</v>
      </c>
      <c r="AS268">
        <v>0</v>
      </c>
      <c r="AT268">
        <v>951.645</v>
      </c>
      <c r="AU268">
        <v>0</v>
      </c>
      <c r="AV268" t="s">
        <v>204</v>
      </c>
      <c r="AW268">
        <v>0</v>
      </c>
      <c r="AX268">
        <v>-1.442</v>
      </c>
      <c r="AY268">
        <v>-0.036</v>
      </c>
      <c r="AZ268">
        <v>0</v>
      </c>
      <c r="BA268">
        <v>0</v>
      </c>
      <c r="BB268">
        <v>0</v>
      </c>
      <c r="BC268">
        <v>0</v>
      </c>
      <c r="BD268">
        <v>402.741737704918</v>
      </c>
      <c r="BE268">
        <v>0.582829615732614</v>
      </c>
      <c r="BF268">
        <v>0.182136761950325</v>
      </c>
      <c r="BG268">
        <v>-1</v>
      </c>
      <c r="BH268">
        <v>0</v>
      </c>
      <c r="BI268">
        <v>0</v>
      </c>
      <c r="BJ268" t="s">
        <v>205</v>
      </c>
      <c r="BK268">
        <v>1.88461</v>
      </c>
      <c r="BL268">
        <v>1.88156</v>
      </c>
      <c r="BM268">
        <v>1.88309</v>
      </c>
      <c r="BN268">
        <v>1.88186</v>
      </c>
      <c r="BO268">
        <v>1.88372</v>
      </c>
      <c r="BP268">
        <v>1.88307</v>
      </c>
      <c r="BQ268">
        <v>1.88477</v>
      </c>
      <c r="BR268">
        <v>1.88229</v>
      </c>
      <c r="BS268" t="s">
        <v>206</v>
      </c>
      <c r="BT268" t="s">
        <v>17</v>
      </c>
      <c r="BU268" t="s">
        <v>17</v>
      </c>
      <c r="BV268" t="s">
        <v>17</v>
      </c>
      <c r="BW268" t="s">
        <v>207</v>
      </c>
      <c r="BX268" t="s">
        <v>208</v>
      </c>
      <c r="BY268" t="s">
        <v>209</v>
      </c>
      <c r="BZ268" t="s">
        <v>209</v>
      </c>
      <c r="CA268" t="s">
        <v>209</v>
      </c>
      <c r="CB268" t="s">
        <v>209</v>
      </c>
      <c r="CC268">
        <v>5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1302.86</v>
      </c>
      <c r="CJ268">
        <v>-0.87861</v>
      </c>
      <c r="CK268">
        <v>4.59982</v>
      </c>
      <c r="CL268">
        <v>7.4109</v>
      </c>
      <c r="CM268">
        <v>29.9999</v>
      </c>
      <c r="CN268">
        <v>7.17379</v>
      </c>
      <c r="CO268">
        <v>7.47581</v>
      </c>
      <c r="CP268">
        <v>-1</v>
      </c>
      <c r="CQ268">
        <v>100</v>
      </c>
      <c r="CR268">
        <v>66.4024</v>
      </c>
      <c r="CS268">
        <v>-999.9</v>
      </c>
      <c r="CT268">
        <v>400</v>
      </c>
      <c r="CU268">
        <v>1.02</v>
      </c>
      <c r="CV268">
        <v>104.276</v>
      </c>
      <c r="CW268">
        <v>103.702</v>
      </c>
    </row>
    <row r="269" spans="1:101">
      <c r="A269">
        <v>255</v>
      </c>
      <c r="B269">
        <v>1550837263.8</v>
      </c>
      <c r="C269">
        <v>763.099999904633</v>
      </c>
      <c r="D269" t="s">
        <v>720</v>
      </c>
      <c r="E269" t="s">
        <v>721</v>
      </c>
      <c r="F269">
        <f>J269+I269+M269*K269</f>
        <v>0</v>
      </c>
      <c r="G269">
        <f>(1000*AM269)/(L269*(AO269+273.15))</f>
        <v>0</v>
      </c>
      <c r="H269">
        <f>((G269*F269*(1-(AJ269/1000)))/(100*K269))*(BE269/60)</f>
        <v>0</v>
      </c>
      <c r="I269" t="s">
        <v>197</v>
      </c>
      <c r="J269" t="s">
        <v>198</v>
      </c>
      <c r="K269" t="s">
        <v>199</v>
      </c>
      <c r="L269" t="s">
        <v>200</v>
      </c>
      <c r="M269" t="s">
        <v>690</v>
      </c>
      <c r="N269" t="s">
        <v>691</v>
      </c>
      <c r="O269" t="s">
        <v>203</v>
      </c>
      <c r="Q269">
        <v>1550837263.8</v>
      </c>
      <c r="R269">
        <f>AL269*Y269*(AJ269-AK269)/(100*AF269*(1000-Y269*AJ269))</f>
        <v>0</v>
      </c>
      <c r="S269">
        <f>AL269*Y269*(AI269-AH269*(1000-Y269*AK269)/(1000-Y269*AJ269))/(100*AF269)</f>
        <v>0</v>
      </c>
      <c r="T269">
        <f>(U269/V269*100)</f>
        <v>0</v>
      </c>
      <c r="U269">
        <f>AJ269*(AM269+AN269)/1000</f>
        <v>0</v>
      </c>
      <c r="V269">
        <f>0.61365*exp(17.502*AO269/(240.97+AO269))</f>
        <v>0</v>
      </c>
      <c r="W269">
        <v>148</v>
      </c>
      <c r="X269">
        <v>10</v>
      </c>
      <c r="Y269">
        <f>IF(W269*$H$11&gt;=AA269,1.0,(AA269/(AA269-W269*$H$11)))</f>
        <v>0</v>
      </c>
      <c r="Z269">
        <f>(Y269-1)*100</f>
        <v>0</v>
      </c>
      <c r="AA269">
        <f>MAX(0,($B$11+$C$11*AR269)/(1+$D$11*AR269)*AM269/(AO269+273)*$E$11)</f>
        <v>0</v>
      </c>
      <c r="AB269">
        <f>$B$9*AS269+$C$9*AT269</f>
        <v>0</v>
      </c>
      <c r="AC269">
        <f>AB269*AD269</f>
        <v>0</v>
      </c>
      <c r="AD269">
        <f>($B$9*$D$7+$C$9*$D$7)/($B$9+$C$9)</f>
        <v>0</v>
      </c>
      <c r="AE269">
        <f>($B$9*$K$7+$C$9*$K$7)/($B$9+$C$9)</f>
        <v>0</v>
      </c>
      <c r="AF269">
        <v>10</v>
      </c>
      <c r="AG269">
        <v>1550837263.8</v>
      </c>
      <c r="AH269">
        <v>400.115</v>
      </c>
      <c r="AI269">
        <v>398.67</v>
      </c>
      <c r="AJ269">
        <v>7.53539</v>
      </c>
      <c r="AK269">
        <v>2.97138</v>
      </c>
      <c r="AL269">
        <v>1413.72</v>
      </c>
      <c r="AM269">
        <v>99.4554</v>
      </c>
      <c r="AN269">
        <v>0.0247777</v>
      </c>
      <c r="AO269">
        <v>4.22562</v>
      </c>
      <c r="AP269">
        <v>999.9</v>
      </c>
      <c r="AQ269">
        <v>999.9</v>
      </c>
      <c r="AR269">
        <v>9995.62</v>
      </c>
      <c r="AS269">
        <v>0</v>
      </c>
      <c r="AT269">
        <v>951.834</v>
      </c>
      <c r="AU269">
        <v>0</v>
      </c>
      <c r="AV269" t="s">
        <v>204</v>
      </c>
      <c r="AW269">
        <v>0</v>
      </c>
      <c r="AX269">
        <v>-1.442</v>
      </c>
      <c r="AY269">
        <v>-0.036</v>
      </c>
      <c r="AZ269">
        <v>0</v>
      </c>
      <c r="BA269">
        <v>0</v>
      </c>
      <c r="BB269">
        <v>0</v>
      </c>
      <c r="BC269">
        <v>0</v>
      </c>
      <c r="BD269">
        <v>402.759180327869</v>
      </c>
      <c r="BE269">
        <v>0.629741536125227</v>
      </c>
      <c r="BF269">
        <v>0.193372952166017</v>
      </c>
      <c r="BG269">
        <v>-1</v>
      </c>
      <c r="BH269">
        <v>0</v>
      </c>
      <c r="BI269">
        <v>0</v>
      </c>
      <c r="BJ269" t="s">
        <v>205</v>
      </c>
      <c r="BK269">
        <v>1.88461</v>
      </c>
      <c r="BL269">
        <v>1.88156</v>
      </c>
      <c r="BM269">
        <v>1.88309</v>
      </c>
      <c r="BN269">
        <v>1.88186</v>
      </c>
      <c r="BO269">
        <v>1.88372</v>
      </c>
      <c r="BP269">
        <v>1.88307</v>
      </c>
      <c r="BQ269">
        <v>1.88477</v>
      </c>
      <c r="BR269">
        <v>1.88227</v>
      </c>
      <c r="BS269" t="s">
        <v>206</v>
      </c>
      <c r="BT269" t="s">
        <v>17</v>
      </c>
      <c r="BU269" t="s">
        <v>17</v>
      </c>
      <c r="BV269" t="s">
        <v>17</v>
      </c>
      <c r="BW269" t="s">
        <v>207</v>
      </c>
      <c r="BX269" t="s">
        <v>208</v>
      </c>
      <c r="BY269" t="s">
        <v>209</v>
      </c>
      <c r="BZ269" t="s">
        <v>209</v>
      </c>
      <c r="CA269" t="s">
        <v>209</v>
      </c>
      <c r="CB269" t="s">
        <v>209</v>
      </c>
      <c r="CC269">
        <v>5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1302.9</v>
      </c>
      <c r="CJ269">
        <v>-0.87861</v>
      </c>
      <c r="CK269">
        <v>4.60356</v>
      </c>
      <c r="CL269">
        <v>7.41141</v>
      </c>
      <c r="CM269">
        <v>30.0001</v>
      </c>
      <c r="CN269">
        <v>7.17379</v>
      </c>
      <c r="CO269">
        <v>7.47613</v>
      </c>
      <c r="CP269">
        <v>-1</v>
      </c>
      <c r="CQ269">
        <v>100</v>
      </c>
      <c r="CR269">
        <v>66.4024</v>
      </c>
      <c r="CS269">
        <v>-999.9</v>
      </c>
      <c r="CT269">
        <v>400</v>
      </c>
      <c r="CU269">
        <v>0.906829</v>
      </c>
      <c r="CV269">
        <v>104.275</v>
      </c>
      <c r="CW269">
        <v>103.702</v>
      </c>
    </row>
    <row r="270" spans="1:101">
      <c r="A270">
        <v>256</v>
      </c>
      <c r="B270">
        <v>1550837265.8</v>
      </c>
      <c r="C270">
        <v>765.099999904633</v>
      </c>
      <c r="D270" t="s">
        <v>722</v>
      </c>
      <c r="E270" t="s">
        <v>723</v>
      </c>
      <c r="F270">
        <f>J270+I270+M270*K270</f>
        <v>0</v>
      </c>
      <c r="G270">
        <f>(1000*AM270)/(L270*(AO270+273.15))</f>
        <v>0</v>
      </c>
      <c r="H270">
        <f>((G270*F270*(1-(AJ270/1000)))/(100*K270))*(BE270/60)</f>
        <v>0</v>
      </c>
      <c r="I270" t="s">
        <v>197</v>
      </c>
      <c r="J270" t="s">
        <v>198</v>
      </c>
      <c r="K270" t="s">
        <v>199</v>
      </c>
      <c r="L270" t="s">
        <v>200</v>
      </c>
      <c r="M270" t="s">
        <v>690</v>
      </c>
      <c r="N270" t="s">
        <v>691</v>
      </c>
      <c r="O270" t="s">
        <v>203</v>
      </c>
      <c r="Q270">
        <v>1550837265.8</v>
      </c>
      <c r="R270">
        <f>AL270*Y270*(AJ270-AK270)/(100*AF270*(1000-Y270*AJ270))</f>
        <v>0</v>
      </c>
      <c r="S270">
        <f>AL270*Y270*(AI270-AH270*(1000-Y270*AK270)/(1000-Y270*AJ270))/(100*AF270)</f>
        <v>0</v>
      </c>
      <c r="T270">
        <f>(U270/V270*100)</f>
        <v>0</v>
      </c>
      <c r="U270">
        <f>AJ270*(AM270+AN270)/1000</f>
        <v>0</v>
      </c>
      <c r="V270">
        <f>0.61365*exp(17.502*AO270/(240.97+AO270))</f>
        <v>0</v>
      </c>
      <c r="W270">
        <v>165</v>
      </c>
      <c r="X270">
        <v>12</v>
      </c>
      <c r="Y270">
        <f>IF(W270*$H$11&gt;=AA270,1.0,(AA270/(AA270-W270*$H$11)))</f>
        <v>0</v>
      </c>
      <c r="Z270">
        <f>(Y270-1)*100</f>
        <v>0</v>
      </c>
      <c r="AA270">
        <f>MAX(0,($B$11+$C$11*AR270)/(1+$D$11*AR270)*AM270/(AO270+273)*$E$11)</f>
        <v>0</v>
      </c>
      <c r="AB270">
        <f>$B$9*AS270+$C$9*AT270</f>
        <v>0</v>
      </c>
      <c r="AC270">
        <f>AB270*AD270</f>
        <v>0</v>
      </c>
      <c r="AD270">
        <f>($B$9*$D$7+$C$9*$D$7)/($B$9+$C$9)</f>
        <v>0</v>
      </c>
      <c r="AE270">
        <f>($B$9*$K$7+$C$9*$K$7)/($B$9+$C$9)</f>
        <v>0</v>
      </c>
      <c r="AF270">
        <v>10</v>
      </c>
      <c r="AG270">
        <v>1550837265.8</v>
      </c>
      <c r="AH270">
        <v>400.125</v>
      </c>
      <c r="AI270">
        <v>398.641</v>
      </c>
      <c r="AJ270">
        <v>7.56649</v>
      </c>
      <c r="AK270">
        <v>2.97075</v>
      </c>
      <c r="AL270">
        <v>1414.08</v>
      </c>
      <c r="AM270">
        <v>99.4565</v>
      </c>
      <c r="AN270">
        <v>0.0246358</v>
      </c>
      <c r="AO270">
        <v>4.25694</v>
      </c>
      <c r="AP270">
        <v>999.9</v>
      </c>
      <c r="AQ270">
        <v>999.9</v>
      </c>
      <c r="AR270">
        <v>10020</v>
      </c>
      <c r="AS270">
        <v>0</v>
      </c>
      <c r="AT270">
        <v>952.061</v>
      </c>
      <c r="AU270">
        <v>0</v>
      </c>
      <c r="AV270" t="s">
        <v>204</v>
      </c>
      <c r="AW270">
        <v>0</v>
      </c>
      <c r="AX270">
        <v>-1.442</v>
      </c>
      <c r="AY270">
        <v>-0.036</v>
      </c>
      <c r="AZ270">
        <v>0</v>
      </c>
      <c r="BA270">
        <v>0</v>
      </c>
      <c r="BB270">
        <v>0</v>
      </c>
      <c r="BC270">
        <v>0</v>
      </c>
      <c r="BD270">
        <v>402.778303278689</v>
      </c>
      <c r="BE270">
        <v>0.666112717846536</v>
      </c>
      <c r="BF270">
        <v>0.202433996097828</v>
      </c>
      <c r="BG270">
        <v>-1</v>
      </c>
      <c r="BH270">
        <v>0</v>
      </c>
      <c r="BI270">
        <v>0</v>
      </c>
      <c r="BJ270" t="s">
        <v>205</v>
      </c>
      <c r="BK270">
        <v>1.88461</v>
      </c>
      <c r="BL270">
        <v>1.88156</v>
      </c>
      <c r="BM270">
        <v>1.8831</v>
      </c>
      <c r="BN270">
        <v>1.88186</v>
      </c>
      <c r="BO270">
        <v>1.88373</v>
      </c>
      <c r="BP270">
        <v>1.88307</v>
      </c>
      <c r="BQ270">
        <v>1.88477</v>
      </c>
      <c r="BR270">
        <v>1.88227</v>
      </c>
      <c r="BS270" t="s">
        <v>206</v>
      </c>
      <c r="BT270" t="s">
        <v>17</v>
      </c>
      <c r="BU270" t="s">
        <v>17</v>
      </c>
      <c r="BV270" t="s">
        <v>17</v>
      </c>
      <c r="BW270" t="s">
        <v>207</v>
      </c>
      <c r="BX270" t="s">
        <v>208</v>
      </c>
      <c r="BY270" t="s">
        <v>209</v>
      </c>
      <c r="BZ270" t="s">
        <v>209</v>
      </c>
      <c r="CA270" t="s">
        <v>209</v>
      </c>
      <c r="CB270" t="s">
        <v>209</v>
      </c>
      <c r="CC270">
        <v>5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1290.46</v>
      </c>
      <c r="CJ270">
        <v>-0.87861</v>
      </c>
      <c r="CK270">
        <v>4.60732</v>
      </c>
      <c r="CL270">
        <v>7.41193</v>
      </c>
      <c r="CM270">
        <v>30.0002</v>
      </c>
      <c r="CN270">
        <v>7.17379</v>
      </c>
      <c r="CO270">
        <v>7.47613</v>
      </c>
      <c r="CP270">
        <v>-1</v>
      </c>
      <c r="CQ270">
        <v>100</v>
      </c>
      <c r="CR270">
        <v>66.0261</v>
      </c>
      <c r="CS270">
        <v>-999.9</v>
      </c>
      <c r="CT270">
        <v>400</v>
      </c>
      <c r="CU270">
        <v>0.818484</v>
      </c>
      <c r="CV270">
        <v>104.274</v>
      </c>
      <c r="CW270">
        <v>103.702</v>
      </c>
    </row>
    <row r="271" spans="1:101">
      <c r="A271">
        <v>257</v>
      </c>
      <c r="B271">
        <v>1550837267.8</v>
      </c>
      <c r="C271">
        <v>767.099999904633</v>
      </c>
      <c r="D271" t="s">
        <v>724</v>
      </c>
      <c r="E271" t="s">
        <v>725</v>
      </c>
      <c r="F271">
        <f>J271+I271+M271*K271</f>
        <v>0</v>
      </c>
      <c r="G271">
        <f>(1000*AM271)/(L271*(AO271+273.15))</f>
        <v>0</v>
      </c>
      <c r="H271">
        <f>((G271*F271*(1-(AJ271/1000)))/(100*K271))*(BE271/60)</f>
        <v>0</v>
      </c>
      <c r="I271" t="s">
        <v>197</v>
      </c>
      <c r="J271" t="s">
        <v>198</v>
      </c>
      <c r="K271" t="s">
        <v>199</v>
      </c>
      <c r="L271" t="s">
        <v>200</v>
      </c>
      <c r="M271" t="s">
        <v>690</v>
      </c>
      <c r="N271" t="s">
        <v>691</v>
      </c>
      <c r="O271" t="s">
        <v>203</v>
      </c>
      <c r="Q271">
        <v>1550837267.8</v>
      </c>
      <c r="R271">
        <f>AL271*Y271*(AJ271-AK271)/(100*AF271*(1000-Y271*AJ271))</f>
        <v>0</v>
      </c>
      <c r="S271">
        <f>AL271*Y271*(AI271-AH271*(1000-Y271*AK271)/(1000-Y271*AJ271))/(100*AF271)</f>
        <v>0</v>
      </c>
      <c r="T271">
        <f>(U271/V271*100)</f>
        <v>0</v>
      </c>
      <c r="U271">
        <f>AJ271*(AM271+AN271)/1000</f>
        <v>0</v>
      </c>
      <c r="V271">
        <f>0.61365*exp(17.502*AO271/(240.97+AO271))</f>
        <v>0</v>
      </c>
      <c r="W271">
        <v>155</v>
      </c>
      <c r="X271">
        <v>11</v>
      </c>
      <c r="Y271">
        <f>IF(W271*$H$11&gt;=AA271,1.0,(AA271/(AA271-W271*$H$11)))</f>
        <v>0</v>
      </c>
      <c r="Z271">
        <f>(Y271-1)*100</f>
        <v>0</v>
      </c>
      <c r="AA271">
        <f>MAX(0,($B$11+$C$11*AR271)/(1+$D$11*AR271)*AM271/(AO271+273)*$E$11)</f>
        <v>0</v>
      </c>
      <c r="AB271">
        <f>$B$9*AS271+$C$9*AT271</f>
        <v>0</v>
      </c>
      <c r="AC271">
        <f>AB271*AD271</f>
        <v>0</v>
      </c>
      <c r="AD271">
        <f>($B$9*$D$7+$C$9*$D$7)/($B$9+$C$9)</f>
        <v>0</v>
      </c>
      <c r="AE271">
        <f>($B$9*$K$7+$C$9*$K$7)/($B$9+$C$9)</f>
        <v>0</v>
      </c>
      <c r="AF271">
        <v>10</v>
      </c>
      <c r="AG271">
        <v>1550837267.8</v>
      </c>
      <c r="AH271">
        <v>400.125</v>
      </c>
      <c r="AI271">
        <v>398.638</v>
      </c>
      <c r="AJ271">
        <v>7.5982</v>
      </c>
      <c r="AK271">
        <v>2.97015</v>
      </c>
      <c r="AL271">
        <v>1414.18</v>
      </c>
      <c r="AM271">
        <v>99.4552</v>
      </c>
      <c r="AN271">
        <v>0.0247339</v>
      </c>
      <c r="AO271">
        <v>4.29017</v>
      </c>
      <c r="AP271">
        <v>999.9</v>
      </c>
      <c r="AQ271">
        <v>999.9</v>
      </c>
      <c r="AR271">
        <v>10023.8</v>
      </c>
      <c r="AS271">
        <v>0</v>
      </c>
      <c r="AT271">
        <v>952.33</v>
      </c>
      <c r="AU271">
        <v>0</v>
      </c>
      <c r="AV271" t="s">
        <v>204</v>
      </c>
      <c r="AW271">
        <v>0</v>
      </c>
      <c r="AX271">
        <v>-1.442</v>
      </c>
      <c r="AY271">
        <v>-0.036</v>
      </c>
      <c r="AZ271">
        <v>0</v>
      </c>
      <c r="BA271">
        <v>0</v>
      </c>
      <c r="BB271">
        <v>0</v>
      </c>
      <c r="BC271">
        <v>0</v>
      </c>
      <c r="BD271">
        <v>402.798532786885</v>
      </c>
      <c r="BE271">
        <v>0.694705099826096</v>
      </c>
      <c r="BF271">
        <v>0.209685368690935</v>
      </c>
      <c r="BG271">
        <v>-1</v>
      </c>
      <c r="BH271">
        <v>0</v>
      </c>
      <c r="BI271">
        <v>0</v>
      </c>
      <c r="BJ271" t="s">
        <v>205</v>
      </c>
      <c r="BK271">
        <v>1.88463</v>
      </c>
      <c r="BL271">
        <v>1.88156</v>
      </c>
      <c r="BM271">
        <v>1.8831</v>
      </c>
      <c r="BN271">
        <v>1.88186</v>
      </c>
      <c r="BO271">
        <v>1.88374</v>
      </c>
      <c r="BP271">
        <v>1.88308</v>
      </c>
      <c r="BQ271">
        <v>1.88477</v>
      </c>
      <c r="BR271">
        <v>1.8823</v>
      </c>
      <c r="BS271" t="s">
        <v>206</v>
      </c>
      <c r="BT271" t="s">
        <v>17</v>
      </c>
      <c r="BU271" t="s">
        <v>17</v>
      </c>
      <c r="BV271" t="s">
        <v>17</v>
      </c>
      <c r="BW271" t="s">
        <v>207</v>
      </c>
      <c r="BX271" t="s">
        <v>208</v>
      </c>
      <c r="BY271" t="s">
        <v>209</v>
      </c>
      <c r="BZ271" t="s">
        <v>209</v>
      </c>
      <c r="CA271" t="s">
        <v>209</v>
      </c>
      <c r="CB271" t="s">
        <v>209</v>
      </c>
      <c r="CC271">
        <v>5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1297.91</v>
      </c>
      <c r="CJ271">
        <v>-0.87861</v>
      </c>
      <c r="CK271">
        <v>4.61109</v>
      </c>
      <c r="CL271">
        <v>7.41245</v>
      </c>
      <c r="CM271">
        <v>30.0002</v>
      </c>
      <c r="CN271">
        <v>7.17379</v>
      </c>
      <c r="CO271">
        <v>7.47613</v>
      </c>
      <c r="CP271">
        <v>-1</v>
      </c>
      <c r="CQ271">
        <v>100</v>
      </c>
      <c r="CR271">
        <v>66.0261</v>
      </c>
      <c r="CS271">
        <v>-999.9</v>
      </c>
      <c r="CT271">
        <v>400</v>
      </c>
      <c r="CU271">
        <v>0.704058</v>
      </c>
      <c r="CV271">
        <v>104.273</v>
      </c>
      <c r="CW271">
        <v>103.701</v>
      </c>
    </row>
    <row r="272" spans="1:101">
      <c r="A272">
        <v>258</v>
      </c>
      <c r="B272">
        <v>1550837269.8</v>
      </c>
      <c r="C272">
        <v>769.099999904633</v>
      </c>
      <c r="D272" t="s">
        <v>726</v>
      </c>
      <c r="E272" t="s">
        <v>727</v>
      </c>
      <c r="F272">
        <f>J272+I272+M272*K272</f>
        <v>0</v>
      </c>
      <c r="G272">
        <f>(1000*AM272)/(L272*(AO272+273.15))</f>
        <v>0</v>
      </c>
      <c r="H272">
        <f>((G272*F272*(1-(AJ272/1000)))/(100*K272))*(BE272/60)</f>
        <v>0</v>
      </c>
      <c r="I272" t="s">
        <v>197</v>
      </c>
      <c r="J272" t="s">
        <v>198</v>
      </c>
      <c r="K272" t="s">
        <v>199</v>
      </c>
      <c r="L272" t="s">
        <v>200</v>
      </c>
      <c r="M272" t="s">
        <v>690</v>
      </c>
      <c r="N272" t="s">
        <v>691</v>
      </c>
      <c r="O272" t="s">
        <v>203</v>
      </c>
      <c r="Q272">
        <v>1550837269.8</v>
      </c>
      <c r="R272">
        <f>AL272*Y272*(AJ272-AK272)/(100*AF272*(1000-Y272*AJ272))</f>
        <v>0</v>
      </c>
      <c r="S272">
        <f>AL272*Y272*(AI272-AH272*(1000-Y272*AK272)/(1000-Y272*AJ272))/(100*AF272)</f>
        <v>0</v>
      </c>
      <c r="T272">
        <f>(U272/V272*100)</f>
        <v>0</v>
      </c>
      <c r="U272">
        <f>AJ272*(AM272+AN272)/1000</f>
        <v>0</v>
      </c>
      <c r="V272">
        <f>0.61365*exp(17.502*AO272/(240.97+AO272))</f>
        <v>0</v>
      </c>
      <c r="W272">
        <v>166</v>
      </c>
      <c r="X272">
        <v>12</v>
      </c>
      <c r="Y272">
        <f>IF(W272*$H$11&gt;=AA272,1.0,(AA272/(AA272-W272*$H$11)))</f>
        <v>0</v>
      </c>
      <c r="Z272">
        <f>(Y272-1)*100</f>
        <v>0</v>
      </c>
      <c r="AA272">
        <f>MAX(0,($B$11+$C$11*AR272)/(1+$D$11*AR272)*AM272/(AO272+273)*$E$11)</f>
        <v>0</v>
      </c>
      <c r="AB272">
        <f>$B$9*AS272+$C$9*AT272</f>
        <v>0</v>
      </c>
      <c r="AC272">
        <f>AB272*AD272</f>
        <v>0</v>
      </c>
      <c r="AD272">
        <f>($B$9*$D$7+$C$9*$D$7)/($B$9+$C$9)</f>
        <v>0</v>
      </c>
      <c r="AE272">
        <f>($B$9*$K$7+$C$9*$K$7)/($B$9+$C$9)</f>
        <v>0</v>
      </c>
      <c r="AF272">
        <v>10</v>
      </c>
      <c r="AG272">
        <v>1550837269.8</v>
      </c>
      <c r="AH272">
        <v>400.13</v>
      </c>
      <c r="AI272">
        <v>398.647</v>
      </c>
      <c r="AJ272">
        <v>7.62561</v>
      </c>
      <c r="AK272">
        <v>2.97024</v>
      </c>
      <c r="AL272">
        <v>1414.45</v>
      </c>
      <c r="AM272">
        <v>99.4553</v>
      </c>
      <c r="AN272">
        <v>0.024673</v>
      </c>
      <c r="AO272">
        <v>4.31437</v>
      </c>
      <c r="AP272">
        <v>999.9</v>
      </c>
      <c r="AQ272">
        <v>999.9</v>
      </c>
      <c r="AR272">
        <v>10026.2</v>
      </c>
      <c r="AS272">
        <v>0</v>
      </c>
      <c r="AT272">
        <v>952.56</v>
      </c>
      <c r="AU272">
        <v>0</v>
      </c>
      <c r="AV272" t="s">
        <v>204</v>
      </c>
      <c r="AW272">
        <v>0</v>
      </c>
      <c r="AX272">
        <v>-1.442</v>
      </c>
      <c r="AY272">
        <v>-0.036</v>
      </c>
      <c r="AZ272">
        <v>0</v>
      </c>
      <c r="BA272">
        <v>0</v>
      </c>
      <c r="BB272">
        <v>0</v>
      </c>
      <c r="BC272">
        <v>0</v>
      </c>
      <c r="BD272">
        <v>402.819147540984</v>
      </c>
      <c r="BE272">
        <v>0.720489420140559</v>
      </c>
      <c r="BF272">
        <v>0.216129426620557</v>
      </c>
      <c r="BG272">
        <v>-1</v>
      </c>
      <c r="BH272">
        <v>0</v>
      </c>
      <c r="BI272">
        <v>0</v>
      </c>
      <c r="BJ272" t="s">
        <v>205</v>
      </c>
      <c r="BK272">
        <v>1.88463</v>
      </c>
      <c r="BL272">
        <v>1.88157</v>
      </c>
      <c r="BM272">
        <v>1.88309</v>
      </c>
      <c r="BN272">
        <v>1.88185</v>
      </c>
      <c r="BO272">
        <v>1.88374</v>
      </c>
      <c r="BP272">
        <v>1.88309</v>
      </c>
      <c r="BQ272">
        <v>1.88477</v>
      </c>
      <c r="BR272">
        <v>1.88231</v>
      </c>
      <c r="BS272" t="s">
        <v>206</v>
      </c>
      <c r="BT272" t="s">
        <v>17</v>
      </c>
      <c r="BU272" t="s">
        <v>17</v>
      </c>
      <c r="BV272" t="s">
        <v>17</v>
      </c>
      <c r="BW272" t="s">
        <v>207</v>
      </c>
      <c r="BX272" t="s">
        <v>208</v>
      </c>
      <c r="BY272" t="s">
        <v>209</v>
      </c>
      <c r="BZ272" t="s">
        <v>209</v>
      </c>
      <c r="CA272" t="s">
        <v>209</v>
      </c>
      <c r="CB272" t="s">
        <v>209</v>
      </c>
      <c r="CC272">
        <v>5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1289.63</v>
      </c>
      <c r="CJ272">
        <v>-0.87861</v>
      </c>
      <c r="CK272">
        <v>4.61505</v>
      </c>
      <c r="CL272">
        <v>7.41245</v>
      </c>
      <c r="CM272">
        <v>30.0001</v>
      </c>
      <c r="CN272">
        <v>7.17379</v>
      </c>
      <c r="CO272">
        <v>7.47613</v>
      </c>
      <c r="CP272">
        <v>-1</v>
      </c>
      <c r="CQ272">
        <v>100</v>
      </c>
      <c r="CR272">
        <v>66.0261</v>
      </c>
      <c r="CS272">
        <v>-999.9</v>
      </c>
      <c r="CT272">
        <v>400</v>
      </c>
      <c r="CU272">
        <v>0.613824</v>
      </c>
      <c r="CV272">
        <v>104.272</v>
      </c>
      <c r="CW272">
        <v>103.701</v>
      </c>
    </row>
    <row r="273" spans="1:101">
      <c r="A273">
        <v>259</v>
      </c>
      <c r="B273">
        <v>1550837271.8</v>
      </c>
      <c r="C273">
        <v>771.099999904633</v>
      </c>
      <c r="D273" t="s">
        <v>728</v>
      </c>
      <c r="E273" t="s">
        <v>729</v>
      </c>
      <c r="F273">
        <f>J273+I273+M273*K273</f>
        <v>0</v>
      </c>
      <c r="G273">
        <f>(1000*AM273)/(L273*(AO273+273.15))</f>
        <v>0</v>
      </c>
      <c r="H273">
        <f>((G273*F273*(1-(AJ273/1000)))/(100*K273))*(BE273/60)</f>
        <v>0</v>
      </c>
      <c r="I273" t="s">
        <v>197</v>
      </c>
      <c r="J273" t="s">
        <v>198</v>
      </c>
      <c r="K273" t="s">
        <v>199</v>
      </c>
      <c r="L273" t="s">
        <v>200</v>
      </c>
      <c r="M273" t="s">
        <v>690</v>
      </c>
      <c r="N273" t="s">
        <v>691</v>
      </c>
      <c r="O273" t="s">
        <v>203</v>
      </c>
      <c r="Q273">
        <v>1550837271.8</v>
      </c>
      <c r="R273">
        <f>AL273*Y273*(AJ273-AK273)/(100*AF273*(1000-Y273*AJ273))</f>
        <v>0</v>
      </c>
      <c r="S273">
        <f>AL273*Y273*(AI273-AH273*(1000-Y273*AK273)/(1000-Y273*AJ273))/(100*AF273)</f>
        <v>0</v>
      </c>
      <c r="T273">
        <f>(U273/V273*100)</f>
        <v>0</v>
      </c>
      <c r="U273">
        <f>AJ273*(AM273+AN273)/1000</f>
        <v>0</v>
      </c>
      <c r="V273">
        <f>0.61365*exp(17.502*AO273/(240.97+AO273))</f>
        <v>0</v>
      </c>
      <c r="W273">
        <v>160</v>
      </c>
      <c r="X273">
        <v>11</v>
      </c>
      <c r="Y273">
        <f>IF(W273*$H$11&gt;=AA273,1.0,(AA273/(AA273-W273*$H$11)))</f>
        <v>0</v>
      </c>
      <c r="Z273">
        <f>(Y273-1)*100</f>
        <v>0</v>
      </c>
      <c r="AA273">
        <f>MAX(0,($B$11+$C$11*AR273)/(1+$D$11*AR273)*AM273/(AO273+273)*$E$11)</f>
        <v>0</v>
      </c>
      <c r="AB273">
        <f>$B$9*AS273+$C$9*AT273</f>
        <v>0</v>
      </c>
      <c r="AC273">
        <f>AB273*AD273</f>
        <v>0</v>
      </c>
      <c r="AD273">
        <f>($B$9*$D$7+$C$9*$D$7)/($B$9+$C$9)</f>
        <v>0</v>
      </c>
      <c r="AE273">
        <f>($B$9*$K$7+$C$9*$K$7)/($B$9+$C$9)</f>
        <v>0</v>
      </c>
      <c r="AF273">
        <v>10</v>
      </c>
      <c r="AG273">
        <v>1550837271.8</v>
      </c>
      <c r="AH273">
        <v>400.174</v>
      </c>
      <c r="AI273">
        <v>398.662</v>
      </c>
      <c r="AJ273">
        <v>7.65504</v>
      </c>
      <c r="AK273">
        <v>2.96992</v>
      </c>
      <c r="AL273">
        <v>1414.47</v>
      </c>
      <c r="AM273">
        <v>99.456</v>
      </c>
      <c r="AN273">
        <v>0.0246707</v>
      </c>
      <c r="AO273">
        <v>4.33253</v>
      </c>
      <c r="AP273">
        <v>999.9</v>
      </c>
      <c r="AQ273">
        <v>999.9</v>
      </c>
      <c r="AR273">
        <v>10028.1</v>
      </c>
      <c r="AS273">
        <v>0</v>
      </c>
      <c r="AT273">
        <v>952.237</v>
      </c>
      <c r="AU273">
        <v>0</v>
      </c>
      <c r="AV273" t="s">
        <v>204</v>
      </c>
      <c r="AW273">
        <v>0</v>
      </c>
      <c r="AX273">
        <v>-1.442</v>
      </c>
      <c r="AY273">
        <v>-0.036</v>
      </c>
      <c r="AZ273">
        <v>0</v>
      </c>
      <c r="BA273">
        <v>0</v>
      </c>
      <c r="BB273">
        <v>0</v>
      </c>
      <c r="BC273">
        <v>0</v>
      </c>
      <c r="BD273">
        <v>402.840172131148</v>
      </c>
      <c r="BE273">
        <v>0.744006851755712</v>
      </c>
      <c r="BF273">
        <v>0.22196369119055</v>
      </c>
      <c r="BG273">
        <v>-1</v>
      </c>
      <c r="BH273">
        <v>0</v>
      </c>
      <c r="BI273">
        <v>0</v>
      </c>
      <c r="BJ273" t="s">
        <v>205</v>
      </c>
      <c r="BK273">
        <v>1.88462</v>
      </c>
      <c r="BL273">
        <v>1.88157</v>
      </c>
      <c r="BM273">
        <v>1.8831</v>
      </c>
      <c r="BN273">
        <v>1.88185</v>
      </c>
      <c r="BO273">
        <v>1.88373</v>
      </c>
      <c r="BP273">
        <v>1.88309</v>
      </c>
      <c r="BQ273">
        <v>1.88477</v>
      </c>
      <c r="BR273">
        <v>1.8823</v>
      </c>
      <c r="BS273" t="s">
        <v>206</v>
      </c>
      <c r="BT273" t="s">
        <v>17</v>
      </c>
      <c r="BU273" t="s">
        <v>17</v>
      </c>
      <c r="BV273" t="s">
        <v>17</v>
      </c>
      <c r="BW273" t="s">
        <v>207</v>
      </c>
      <c r="BX273" t="s">
        <v>208</v>
      </c>
      <c r="BY273" t="s">
        <v>209</v>
      </c>
      <c r="BZ273" t="s">
        <v>209</v>
      </c>
      <c r="CA273" t="s">
        <v>209</v>
      </c>
      <c r="CB273" t="s">
        <v>209</v>
      </c>
      <c r="CC273">
        <v>5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1294.39</v>
      </c>
      <c r="CJ273">
        <v>-0.87861</v>
      </c>
      <c r="CK273">
        <v>4.61895</v>
      </c>
      <c r="CL273">
        <v>7.41245</v>
      </c>
      <c r="CM273">
        <v>30</v>
      </c>
      <c r="CN273">
        <v>7.17379</v>
      </c>
      <c r="CO273">
        <v>7.47613</v>
      </c>
      <c r="CP273">
        <v>-1</v>
      </c>
      <c r="CQ273">
        <v>100</v>
      </c>
      <c r="CR273">
        <v>66.0261</v>
      </c>
      <c r="CS273">
        <v>-999.9</v>
      </c>
      <c r="CT273">
        <v>400</v>
      </c>
      <c r="CU273">
        <v>0.4936</v>
      </c>
      <c r="CV273">
        <v>104.272</v>
      </c>
      <c r="CW273">
        <v>103.701</v>
      </c>
    </row>
    <row r="274" spans="1:101">
      <c r="A274">
        <v>260</v>
      </c>
      <c r="B274">
        <v>1550837273.8</v>
      </c>
      <c r="C274">
        <v>773.099999904633</v>
      </c>
      <c r="D274" t="s">
        <v>730</v>
      </c>
      <c r="E274" t="s">
        <v>731</v>
      </c>
      <c r="F274">
        <f>J274+I274+M274*K274</f>
        <v>0</v>
      </c>
      <c r="G274">
        <f>(1000*AM274)/(L274*(AO274+273.15))</f>
        <v>0</v>
      </c>
      <c r="H274">
        <f>((G274*F274*(1-(AJ274/1000)))/(100*K274))*(BE274/60)</f>
        <v>0</v>
      </c>
      <c r="I274" t="s">
        <v>197</v>
      </c>
      <c r="J274" t="s">
        <v>198</v>
      </c>
      <c r="K274" t="s">
        <v>199</v>
      </c>
      <c r="L274" t="s">
        <v>200</v>
      </c>
      <c r="M274" t="s">
        <v>690</v>
      </c>
      <c r="N274" t="s">
        <v>691</v>
      </c>
      <c r="O274" t="s">
        <v>203</v>
      </c>
      <c r="Q274">
        <v>1550837273.8</v>
      </c>
      <c r="R274">
        <f>AL274*Y274*(AJ274-AK274)/(100*AF274*(1000-Y274*AJ274))</f>
        <v>0</v>
      </c>
      <c r="S274">
        <f>AL274*Y274*(AI274-AH274*(1000-Y274*AK274)/(1000-Y274*AJ274))/(100*AF274)</f>
        <v>0</v>
      </c>
      <c r="T274">
        <f>(U274/V274*100)</f>
        <v>0</v>
      </c>
      <c r="U274">
        <f>AJ274*(AM274+AN274)/1000</f>
        <v>0</v>
      </c>
      <c r="V274">
        <f>0.61365*exp(17.502*AO274/(240.97+AO274))</f>
        <v>0</v>
      </c>
      <c r="W274">
        <v>141</v>
      </c>
      <c r="X274">
        <v>10</v>
      </c>
      <c r="Y274">
        <f>IF(W274*$H$11&gt;=AA274,1.0,(AA274/(AA274-W274*$H$11)))</f>
        <v>0</v>
      </c>
      <c r="Z274">
        <f>(Y274-1)*100</f>
        <v>0</v>
      </c>
      <c r="AA274">
        <f>MAX(0,($B$11+$C$11*AR274)/(1+$D$11*AR274)*AM274/(AO274+273)*$E$11)</f>
        <v>0</v>
      </c>
      <c r="AB274">
        <f>$B$9*AS274+$C$9*AT274</f>
        <v>0</v>
      </c>
      <c r="AC274">
        <f>AB274*AD274</f>
        <v>0</v>
      </c>
      <c r="AD274">
        <f>($B$9*$D$7+$C$9*$D$7)/($B$9+$C$9)</f>
        <v>0</v>
      </c>
      <c r="AE274">
        <f>($B$9*$K$7+$C$9*$K$7)/($B$9+$C$9)</f>
        <v>0</v>
      </c>
      <c r="AF274">
        <v>10</v>
      </c>
      <c r="AG274">
        <v>1550837273.8</v>
      </c>
      <c r="AH274">
        <v>400.215</v>
      </c>
      <c r="AI274">
        <v>398.672</v>
      </c>
      <c r="AJ274">
        <v>7.68362</v>
      </c>
      <c r="AK274">
        <v>2.96945</v>
      </c>
      <c r="AL274">
        <v>1414.1</v>
      </c>
      <c r="AM274">
        <v>99.4557</v>
      </c>
      <c r="AN274">
        <v>0.024909</v>
      </c>
      <c r="AO274">
        <v>4.35838</v>
      </c>
      <c r="AP274">
        <v>999.9</v>
      </c>
      <c r="AQ274">
        <v>999.9</v>
      </c>
      <c r="AR274">
        <v>9983.12</v>
      </c>
      <c r="AS274">
        <v>0</v>
      </c>
      <c r="AT274">
        <v>952.094</v>
      </c>
      <c r="AU274">
        <v>0</v>
      </c>
      <c r="AV274" t="s">
        <v>204</v>
      </c>
      <c r="AW274">
        <v>0</v>
      </c>
      <c r="AX274">
        <v>-1.442</v>
      </c>
      <c r="AY274">
        <v>-0.036</v>
      </c>
      <c r="AZ274">
        <v>0</v>
      </c>
      <c r="BA274">
        <v>0</v>
      </c>
      <c r="BB274">
        <v>0</v>
      </c>
      <c r="BC274">
        <v>0</v>
      </c>
      <c r="BD274">
        <v>402.863278688525</v>
      </c>
      <c r="BE274">
        <v>0.768221560826082</v>
      </c>
      <c r="BF274">
        <v>0.228388088686819</v>
      </c>
      <c r="BG274">
        <v>-1</v>
      </c>
      <c r="BH274">
        <v>0</v>
      </c>
      <c r="BI274">
        <v>0</v>
      </c>
      <c r="BJ274" t="s">
        <v>205</v>
      </c>
      <c r="BK274">
        <v>1.88463</v>
      </c>
      <c r="BL274">
        <v>1.88156</v>
      </c>
      <c r="BM274">
        <v>1.8831</v>
      </c>
      <c r="BN274">
        <v>1.88187</v>
      </c>
      <c r="BO274">
        <v>1.88374</v>
      </c>
      <c r="BP274">
        <v>1.88309</v>
      </c>
      <c r="BQ274">
        <v>1.88477</v>
      </c>
      <c r="BR274">
        <v>1.88229</v>
      </c>
      <c r="BS274" t="s">
        <v>206</v>
      </c>
      <c r="BT274" t="s">
        <v>17</v>
      </c>
      <c r="BU274" t="s">
        <v>17</v>
      </c>
      <c r="BV274" t="s">
        <v>17</v>
      </c>
      <c r="BW274" t="s">
        <v>207</v>
      </c>
      <c r="BX274" t="s">
        <v>208</v>
      </c>
      <c r="BY274" t="s">
        <v>209</v>
      </c>
      <c r="BZ274" t="s">
        <v>209</v>
      </c>
      <c r="CA274" t="s">
        <v>209</v>
      </c>
      <c r="CB274" t="s">
        <v>209</v>
      </c>
      <c r="CC274">
        <v>5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1308.51</v>
      </c>
      <c r="CJ274">
        <v>-0.87861</v>
      </c>
      <c r="CK274">
        <v>4.62213</v>
      </c>
      <c r="CL274">
        <v>7.41298</v>
      </c>
      <c r="CM274">
        <v>30</v>
      </c>
      <c r="CN274">
        <v>7.17379</v>
      </c>
      <c r="CO274">
        <v>7.47613</v>
      </c>
      <c r="CP274">
        <v>-1</v>
      </c>
      <c r="CQ274">
        <v>100</v>
      </c>
      <c r="CR274">
        <v>65.6448</v>
      </c>
      <c r="CS274">
        <v>-999.9</v>
      </c>
      <c r="CT274">
        <v>400</v>
      </c>
      <c r="CU274">
        <v>0.379742</v>
      </c>
      <c r="CV274">
        <v>104.273</v>
      </c>
      <c r="CW274">
        <v>103.7</v>
      </c>
    </row>
    <row r="275" spans="1:101">
      <c r="A275">
        <v>261</v>
      </c>
      <c r="B275">
        <v>1550837275.8</v>
      </c>
      <c r="C275">
        <v>775.099999904633</v>
      </c>
      <c r="D275" t="s">
        <v>732</v>
      </c>
      <c r="E275" t="s">
        <v>733</v>
      </c>
      <c r="F275">
        <f>J275+I275+M275*K275</f>
        <v>0</v>
      </c>
      <c r="G275">
        <f>(1000*AM275)/(L275*(AO275+273.15))</f>
        <v>0</v>
      </c>
      <c r="H275">
        <f>((G275*F275*(1-(AJ275/1000)))/(100*K275))*(BE275/60)</f>
        <v>0</v>
      </c>
      <c r="I275" t="s">
        <v>197</v>
      </c>
      <c r="J275" t="s">
        <v>198</v>
      </c>
      <c r="K275" t="s">
        <v>199</v>
      </c>
      <c r="L275" t="s">
        <v>200</v>
      </c>
      <c r="M275" t="s">
        <v>690</v>
      </c>
      <c r="N275" t="s">
        <v>691</v>
      </c>
      <c r="O275" t="s">
        <v>203</v>
      </c>
      <c r="Q275">
        <v>1550837275.8</v>
      </c>
      <c r="R275">
        <f>AL275*Y275*(AJ275-AK275)/(100*AF275*(1000-Y275*AJ275))</f>
        <v>0</v>
      </c>
      <c r="S275">
        <f>AL275*Y275*(AI275-AH275*(1000-Y275*AK275)/(1000-Y275*AJ275))/(100*AF275)</f>
        <v>0</v>
      </c>
      <c r="T275">
        <f>(U275/V275*100)</f>
        <v>0</v>
      </c>
      <c r="U275">
        <f>AJ275*(AM275+AN275)/1000</f>
        <v>0</v>
      </c>
      <c r="V275">
        <f>0.61365*exp(17.502*AO275/(240.97+AO275))</f>
        <v>0</v>
      </c>
      <c r="W275">
        <v>142</v>
      </c>
      <c r="X275">
        <v>10</v>
      </c>
      <c r="Y275">
        <f>IF(W275*$H$11&gt;=AA275,1.0,(AA275/(AA275-W275*$H$11)))</f>
        <v>0</v>
      </c>
      <c r="Z275">
        <f>(Y275-1)*100</f>
        <v>0</v>
      </c>
      <c r="AA275">
        <f>MAX(0,($B$11+$C$11*AR275)/(1+$D$11*AR275)*AM275/(AO275+273)*$E$11)</f>
        <v>0</v>
      </c>
      <c r="AB275">
        <f>$B$9*AS275+$C$9*AT275</f>
        <v>0</v>
      </c>
      <c r="AC275">
        <f>AB275*AD275</f>
        <v>0</v>
      </c>
      <c r="AD275">
        <f>($B$9*$D$7+$C$9*$D$7)/($B$9+$C$9)</f>
        <v>0</v>
      </c>
      <c r="AE275">
        <f>($B$9*$K$7+$C$9*$K$7)/($B$9+$C$9)</f>
        <v>0</v>
      </c>
      <c r="AF275">
        <v>10</v>
      </c>
      <c r="AG275">
        <v>1550837275.8</v>
      </c>
      <c r="AH275">
        <v>400.215</v>
      </c>
      <c r="AI275">
        <v>398.661</v>
      </c>
      <c r="AJ275">
        <v>7.70648</v>
      </c>
      <c r="AK275">
        <v>2.96942</v>
      </c>
      <c r="AL275">
        <v>1413.77</v>
      </c>
      <c r="AM275">
        <v>99.4551</v>
      </c>
      <c r="AN275">
        <v>0.0248876</v>
      </c>
      <c r="AO275">
        <v>4.38682</v>
      </c>
      <c r="AP275">
        <v>999.9</v>
      </c>
      <c r="AQ275">
        <v>999.9</v>
      </c>
      <c r="AR275">
        <v>9988.75</v>
      </c>
      <c r="AS275">
        <v>0</v>
      </c>
      <c r="AT275">
        <v>952.656</v>
      </c>
      <c r="AU275">
        <v>0</v>
      </c>
      <c r="AV275" t="s">
        <v>204</v>
      </c>
      <c r="AW275">
        <v>0</v>
      </c>
      <c r="AX275">
        <v>-1.442</v>
      </c>
      <c r="AY275">
        <v>-0.036</v>
      </c>
      <c r="AZ275">
        <v>0</v>
      </c>
      <c r="BA275">
        <v>0</v>
      </c>
      <c r="BB275">
        <v>0</v>
      </c>
      <c r="BC275">
        <v>0</v>
      </c>
      <c r="BD275">
        <v>402.887950819672</v>
      </c>
      <c r="BE275">
        <v>0.791696193104713</v>
      </c>
      <c r="BF275">
        <v>0.234847346737877</v>
      </c>
      <c r="BG275">
        <v>-1</v>
      </c>
      <c r="BH275">
        <v>0</v>
      </c>
      <c r="BI275">
        <v>0</v>
      </c>
      <c r="BJ275" t="s">
        <v>205</v>
      </c>
      <c r="BK275">
        <v>1.88463</v>
      </c>
      <c r="BL275">
        <v>1.88156</v>
      </c>
      <c r="BM275">
        <v>1.88309</v>
      </c>
      <c r="BN275">
        <v>1.88187</v>
      </c>
      <c r="BO275">
        <v>1.88372</v>
      </c>
      <c r="BP275">
        <v>1.88309</v>
      </c>
      <c r="BQ275">
        <v>1.88477</v>
      </c>
      <c r="BR275">
        <v>1.88229</v>
      </c>
      <c r="BS275" t="s">
        <v>206</v>
      </c>
      <c r="BT275" t="s">
        <v>17</v>
      </c>
      <c r="BU275" t="s">
        <v>17</v>
      </c>
      <c r="BV275" t="s">
        <v>17</v>
      </c>
      <c r="BW275" t="s">
        <v>207</v>
      </c>
      <c r="BX275" t="s">
        <v>208</v>
      </c>
      <c r="BY275" t="s">
        <v>209</v>
      </c>
      <c r="BZ275" t="s">
        <v>209</v>
      </c>
      <c r="CA275" t="s">
        <v>209</v>
      </c>
      <c r="CB275" t="s">
        <v>209</v>
      </c>
      <c r="CC275">
        <v>5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1307.34</v>
      </c>
      <c r="CJ275">
        <v>-0.87861</v>
      </c>
      <c r="CK275">
        <v>4.62517</v>
      </c>
      <c r="CL275">
        <v>7.41351</v>
      </c>
      <c r="CM275">
        <v>30</v>
      </c>
      <c r="CN275">
        <v>7.17379</v>
      </c>
      <c r="CO275">
        <v>7.47613</v>
      </c>
      <c r="CP275">
        <v>-1</v>
      </c>
      <c r="CQ275">
        <v>100</v>
      </c>
      <c r="CR275">
        <v>65.6448</v>
      </c>
      <c r="CS275">
        <v>-999.9</v>
      </c>
      <c r="CT275">
        <v>400</v>
      </c>
      <c r="CU275">
        <v>0.259028</v>
      </c>
      <c r="CV275">
        <v>104.272</v>
      </c>
      <c r="CW275">
        <v>103.7</v>
      </c>
    </row>
    <row r="276" spans="1:101">
      <c r="A276">
        <v>262</v>
      </c>
      <c r="B276">
        <v>1550837277.8</v>
      </c>
      <c r="C276">
        <v>777.099999904633</v>
      </c>
      <c r="D276" t="s">
        <v>734</v>
      </c>
      <c r="E276" t="s">
        <v>735</v>
      </c>
      <c r="F276">
        <f>J276+I276+M276*K276</f>
        <v>0</v>
      </c>
      <c r="G276">
        <f>(1000*AM276)/(L276*(AO276+273.15))</f>
        <v>0</v>
      </c>
      <c r="H276">
        <f>((G276*F276*(1-(AJ276/1000)))/(100*K276))*(BE276/60)</f>
        <v>0</v>
      </c>
      <c r="I276" t="s">
        <v>197</v>
      </c>
      <c r="J276" t="s">
        <v>198</v>
      </c>
      <c r="K276" t="s">
        <v>199</v>
      </c>
      <c r="L276" t="s">
        <v>200</v>
      </c>
      <c r="M276" t="s">
        <v>690</v>
      </c>
      <c r="N276" t="s">
        <v>691</v>
      </c>
      <c r="O276" t="s">
        <v>203</v>
      </c>
      <c r="Q276">
        <v>1550837277.8</v>
      </c>
      <c r="R276">
        <f>AL276*Y276*(AJ276-AK276)/(100*AF276*(1000-Y276*AJ276))</f>
        <v>0</v>
      </c>
      <c r="S276">
        <f>AL276*Y276*(AI276-AH276*(1000-Y276*AK276)/(1000-Y276*AJ276))/(100*AF276)</f>
        <v>0</v>
      </c>
      <c r="T276">
        <f>(U276/V276*100)</f>
        <v>0</v>
      </c>
      <c r="U276">
        <f>AJ276*(AM276+AN276)/1000</f>
        <v>0</v>
      </c>
      <c r="V276">
        <f>0.61365*exp(17.502*AO276/(240.97+AO276))</f>
        <v>0</v>
      </c>
      <c r="W276">
        <v>140</v>
      </c>
      <c r="X276">
        <v>10</v>
      </c>
      <c r="Y276">
        <f>IF(W276*$H$11&gt;=AA276,1.0,(AA276/(AA276-W276*$H$11)))</f>
        <v>0</v>
      </c>
      <c r="Z276">
        <f>(Y276-1)*100</f>
        <v>0</v>
      </c>
      <c r="AA276">
        <f>MAX(0,($B$11+$C$11*AR276)/(1+$D$11*AR276)*AM276/(AO276+273)*$E$11)</f>
        <v>0</v>
      </c>
      <c r="AB276">
        <f>$B$9*AS276+$C$9*AT276</f>
        <v>0</v>
      </c>
      <c r="AC276">
        <f>AB276*AD276</f>
        <v>0</v>
      </c>
      <c r="AD276">
        <f>($B$9*$D$7+$C$9*$D$7)/($B$9+$C$9)</f>
        <v>0</v>
      </c>
      <c r="AE276">
        <f>($B$9*$K$7+$C$9*$K$7)/($B$9+$C$9)</f>
        <v>0</v>
      </c>
      <c r="AF276">
        <v>10</v>
      </c>
      <c r="AG276">
        <v>1550837277.8</v>
      </c>
      <c r="AH276">
        <v>400.218</v>
      </c>
      <c r="AI276">
        <v>398.626</v>
      </c>
      <c r="AJ276">
        <v>7.72762</v>
      </c>
      <c r="AK276">
        <v>2.96908</v>
      </c>
      <c r="AL276">
        <v>1413.75</v>
      </c>
      <c r="AM276">
        <v>99.4558</v>
      </c>
      <c r="AN276">
        <v>0.0248196</v>
      </c>
      <c r="AO276">
        <v>4.39779</v>
      </c>
      <c r="AP276">
        <v>999.9</v>
      </c>
      <c r="AQ276">
        <v>999.9</v>
      </c>
      <c r="AR276">
        <v>9990</v>
      </c>
      <c r="AS276">
        <v>0</v>
      </c>
      <c r="AT276">
        <v>952.817</v>
      </c>
      <c r="AU276">
        <v>0</v>
      </c>
      <c r="AV276" t="s">
        <v>204</v>
      </c>
      <c r="AW276">
        <v>0</v>
      </c>
      <c r="AX276">
        <v>-1.442</v>
      </c>
      <c r="AY276">
        <v>-0.036</v>
      </c>
      <c r="AZ276">
        <v>0</v>
      </c>
      <c r="BA276">
        <v>0</v>
      </c>
      <c r="BB276">
        <v>0</v>
      </c>
      <c r="BC276">
        <v>0</v>
      </c>
      <c r="BD276">
        <v>402.912803278689</v>
      </c>
      <c r="BE276">
        <v>0.810644342294007</v>
      </c>
      <c r="BF276">
        <v>0.239959752067303</v>
      </c>
      <c r="BG276">
        <v>-1</v>
      </c>
      <c r="BH276">
        <v>0</v>
      </c>
      <c r="BI276">
        <v>0</v>
      </c>
      <c r="BJ276" t="s">
        <v>205</v>
      </c>
      <c r="BK276">
        <v>1.88462</v>
      </c>
      <c r="BL276">
        <v>1.88156</v>
      </c>
      <c r="BM276">
        <v>1.88309</v>
      </c>
      <c r="BN276">
        <v>1.88187</v>
      </c>
      <c r="BO276">
        <v>1.88372</v>
      </c>
      <c r="BP276">
        <v>1.88309</v>
      </c>
      <c r="BQ276">
        <v>1.88477</v>
      </c>
      <c r="BR276">
        <v>1.88228</v>
      </c>
      <c r="BS276" t="s">
        <v>206</v>
      </c>
      <c r="BT276" t="s">
        <v>17</v>
      </c>
      <c r="BU276" t="s">
        <v>17</v>
      </c>
      <c r="BV276" t="s">
        <v>17</v>
      </c>
      <c r="BW276" t="s">
        <v>207</v>
      </c>
      <c r="BX276" t="s">
        <v>208</v>
      </c>
      <c r="BY276" t="s">
        <v>209</v>
      </c>
      <c r="BZ276" t="s">
        <v>209</v>
      </c>
      <c r="CA276" t="s">
        <v>209</v>
      </c>
      <c r="CB276" t="s">
        <v>209</v>
      </c>
      <c r="CC276">
        <v>5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1309.03</v>
      </c>
      <c r="CJ276">
        <v>-0.87861</v>
      </c>
      <c r="CK276">
        <v>4.62894</v>
      </c>
      <c r="CL276">
        <v>7.41351</v>
      </c>
      <c r="CM276">
        <v>30</v>
      </c>
      <c r="CN276">
        <v>7.17379</v>
      </c>
      <c r="CO276">
        <v>7.47613</v>
      </c>
      <c r="CP276">
        <v>-1</v>
      </c>
      <c r="CQ276">
        <v>100</v>
      </c>
      <c r="CR276">
        <v>65.6448</v>
      </c>
      <c r="CS276">
        <v>-999.9</v>
      </c>
      <c r="CT276">
        <v>400</v>
      </c>
      <c r="CU276">
        <v>0.140756</v>
      </c>
      <c r="CV276">
        <v>104.271</v>
      </c>
      <c r="CW276">
        <v>103.7</v>
      </c>
    </row>
    <row r="277" spans="1:101">
      <c r="A277">
        <v>263</v>
      </c>
      <c r="B277">
        <v>1550837279.8</v>
      </c>
      <c r="C277">
        <v>779.099999904633</v>
      </c>
      <c r="D277" t="s">
        <v>736</v>
      </c>
      <c r="E277" t="s">
        <v>737</v>
      </c>
      <c r="F277">
        <f>J277+I277+M277*K277</f>
        <v>0</v>
      </c>
      <c r="G277">
        <f>(1000*AM277)/(L277*(AO277+273.15))</f>
        <v>0</v>
      </c>
      <c r="H277">
        <f>((G277*F277*(1-(AJ277/1000)))/(100*K277))*(BE277/60)</f>
        <v>0</v>
      </c>
      <c r="I277" t="s">
        <v>197</v>
      </c>
      <c r="J277" t="s">
        <v>198</v>
      </c>
      <c r="K277" t="s">
        <v>199</v>
      </c>
      <c r="L277" t="s">
        <v>200</v>
      </c>
      <c r="M277" t="s">
        <v>690</v>
      </c>
      <c r="N277" t="s">
        <v>691</v>
      </c>
      <c r="O277" t="s">
        <v>203</v>
      </c>
      <c r="Q277">
        <v>1550837279.8</v>
      </c>
      <c r="R277">
        <f>AL277*Y277*(AJ277-AK277)/(100*AF277*(1000-Y277*AJ277))</f>
        <v>0</v>
      </c>
      <c r="S277">
        <f>AL277*Y277*(AI277-AH277*(1000-Y277*AK277)/(1000-Y277*AJ277))/(100*AF277)</f>
        <v>0</v>
      </c>
      <c r="T277">
        <f>(U277/V277*100)</f>
        <v>0</v>
      </c>
      <c r="U277">
        <f>AJ277*(AM277+AN277)/1000</f>
        <v>0</v>
      </c>
      <c r="V277">
        <f>0.61365*exp(17.502*AO277/(240.97+AO277))</f>
        <v>0</v>
      </c>
      <c r="W277">
        <v>142</v>
      </c>
      <c r="X277">
        <v>10</v>
      </c>
      <c r="Y277">
        <f>IF(W277*$H$11&gt;=AA277,1.0,(AA277/(AA277-W277*$H$11)))</f>
        <v>0</v>
      </c>
      <c r="Z277">
        <f>(Y277-1)*100</f>
        <v>0</v>
      </c>
      <c r="AA277">
        <f>MAX(0,($B$11+$C$11*AR277)/(1+$D$11*AR277)*AM277/(AO277+273)*$E$11)</f>
        <v>0</v>
      </c>
      <c r="AB277">
        <f>$B$9*AS277+$C$9*AT277</f>
        <v>0</v>
      </c>
      <c r="AC277">
        <f>AB277*AD277</f>
        <v>0</v>
      </c>
      <c r="AD277">
        <f>($B$9*$D$7+$C$9*$D$7)/($B$9+$C$9)</f>
        <v>0</v>
      </c>
      <c r="AE277">
        <f>($B$9*$K$7+$C$9*$K$7)/($B$9+$C$9)</f>
        <v>0</v>
      </c>
      <c r="AF277">
        <v>10</v>
      </c>
      <c r="AG277">
        <v>1550837279.8</v>
      </c>
      <c r="AH277">
        <v>400.291</v>
      </c>
      <c r="AI277">
        <v>398.606</v>
      </c>
      <c r="AJ277">
        <v>7.74436</v>
      </c>
      <c r="AK277">
        <v>2.96907</v>
      </c>
      <c r="AL277">
        <v>1414.1</v>
      </c>
      <c r="AM277">
        <v>99.4562</v>
      </c>
      <c r="AN277">
        <v>0.02468</v>
      </c>
      <c r="AO277">
        <v>4.39429</v>
      </c>
      <c r="AP277">
        <v>999.9</v>
      </c>
      <c r="AQ277">
        <v>999.9</v>
      </c>
      <c r="AR277">
        <v>9999.38</v>
      </c>
      <c r="AS277">
        <v>0</v>
      </c>
      <c r="AT277">
        <v>952.338</v>
      </c>
      <c r="AU277">
        <v>0</v>
      </c>
      <c r="AV277" t="s">
        <v>204</v>
      </c>
      <c r="AW277">
        <v>0</v>
      </c>
      <c r="AX277">
        <v>-1.442</v>
      </c>
      <c r="AY277">
        <v>-0.036</v>
      </c>
      <c r="AZ277">
        <v>0</v>
      </c>
      <c r="BA277">
        <v>0</v>
      </c>
      <c r="BB277">
        <v>0</v>
      </c>
      <c r="BC277">
        <v>0</v>
      </c>
      <c r="BD277">
        <v>402.938942622951</v>
      </c>
      <c r="BE277">
        <v>0.819416785415966</v>
      </c>
      <c r="BF277">
        <v>0.242442769964119</v>
      </c>
      <c r="BG277">
        <v>-1</v>
      </c>
      <c r="BH277">
        <v>0</v>
      </c>
      <c r="BI277">
        <v>0</v>
      </c>
      <c r="BJ277" t="s">
        <v>205</v>
      </c>
      <c r="BK277">
        <v>1.88461</v>
      </c>
      <c r="BL277">
        <v>1.88156</v>
      </c>
      <c r="BM277">
        <v>1.88309</v>
      </c>
      <c r="BN277">
        <v>1.88187</v>
      </c>
      <c r="BO277">
        <v>1.88372</v>
      </c>
      <c r="BP277">
        <v>1.88309</v>
      </c>
      <c r="BQ277">
        <v>1.88477</v>
      </c>
      <c r="BR277">
        <v>1.88227</v>
      </c>
      <c r="BS277" t="s">
        <v>206</v>
      </c>
      <c r="BT277" t="s">
        <v>17</v>
      </c>
      <c r="BU277" t="s">
        <v>17</v>
      </c>
      <c r="BV277" t="s">
        <v>17</v>
      </c>
      <c r="BW277" t="s">
        <v>207</v>
      </c>
      <c r="BX277" t="s">
        <v>208</v>
      </c>
      <c r="BY277" t="s">
        <v>209</v>
      </c>
      <c r="BZ277" t="s">
        <v>209</v>
      </c>
      <c r="CA277" t="s">
        <v>209</v>
      </c>
      <c r="CB277" t="s">
        <v>209</v>
      </c>
      <c r="CC277">
        <v>5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1307.64</v>
      </c>
      <c r="CJ277">
        <v>-0.87861</v>
      </c>
      <c r="CK277">
        <v>4.63299</v>
      </c>
      <c r="CL277">
        <v>7.41351</v>
      </c>
      <c r="CM277">
        <v>30</v>
      </c>
      <c r="CN277">
        <v>7.17379</v>
      </c>
      <c r="CO277">
        <v>7.47566</v>
      </c>
      <c r="CP277">
        <v>-1</v>
      </c>
      <c r="CQ277">
        <v>100</v>
      </c>
      <c r="CR277">
        <v>65.2676</v>
      </c>
      <c r="CS277">
        <v>-999.9</v>
      </c>
      <c r="CT277">
        <v>400</v>
      </c>
      <c r="CU277">
        <v>0.0599777</v>
      </c>
      <c r="CV277">
        <v>104.271</v>
      </c>
      <c r="CW277">
        <v>103.7</v>
      </c>
    </row>
    <row r="278" spans="1:101">
      <c r="A278">
        <v>264</v>
      </c>
      <c r="B278">
        <v>1550837281.8</v>
      </c>
      <c r="C278">
        <v>781.099999904633</v>
      </c>
      <c r="D278" t="s">
        <v>738</v>
      </c>
      <c r="E278" t="s">
        <v>739</v>
      </c>
      <c r="F278">
        <f>J278+I278+M278*K278</f>
        <v>0</v>
      </c>
      <c r="G278">
        <f>(1000*AM278)/(L278*(AO278+273.15))</f>
        <v>0</v>
      </c>
      <c r="H278">
        <f>((G278*F278*(1-(AJ278/1000)))/(100*K278))*(BE278/60)</f>
        <v>0</v>
      </c>
      <c r="I278" t="s">
        <v>197</v>
      </c>
      <c r="J278" t="s">
        <v>198</v>
      </c>
      <c r="K278" t="s">
        <v>199</v>
      </c>
      <c r="L278" t="s">
        <v>200</v>
      </c>
      <c r="M278" t="s">
        <v>690</v>
      </c>
      <c r="N278" t="s">
        <v>691</v>
      </c>
      <c r="O278" t="s">
        <v>203</v>
      </c>
      <c r="Q278">
        <v>1550837281.8</v>
      </c>
      <c r="R278">
        <f>AL278*Y278*(AJ278-AK278)/(100*AF278*(1000-Y278*AJ278))</f>
        <v>0</v>
      </c>
      <c r="S278">
        <f>AL278*Y278*(AI278-AH278*(1000-Y278*AK278)/(1000-Y278*AJ278))/(100*AF278)</f>
        <v>0</v>
      </c>
      <c r="T278">
        <f>(U278/V278*100)</f>
        <v>0</v>
      </c>
      <c r="U278">
        <f>AJ278*(AM278+AN278)/1000</f>
        <v>0</v>
      </c>
      <c r="V278">
        <f>0.61365*exp(17.502*AO278/(240.97+AO278))</f>
        <v>0</v>
      </c>
      <c r="W278">
        <v>153</v>
      </c>
      <c r="X278">
        <v>11</v>
      </c>
      <c r="Y278">
        <f>IF(W278*$H$11&gt;=AA278,1.0,(AA278/(AA278-W278*$H$11)))</f>
        <v>0</v>
      </c>
      <c r="Z278">
        <f>(Y278-1)*100</f>
        <v>0</v>
      </c>
      <c r="AA278">
        <f>MAX(0,($B$11+$C$11*AR278)/(1+$D$11*AR278)*AM278/(AO278+273)*$E$11)</f>
        <v>0</v>
      </c>
      <c r="AB278">
        <f>$B$9*AS278+$C$9*AT278</f>
        <v>0</v>
      </c>
      <c r="AC278">
        <f>AB278*AD278</f>
        <v>0</v>
      </c>
      <c r="AD278">
        <f>($B$9*$D$7+$C$9*$D$7)/($B$9+$C$9)</f>
        <v>0</v>
      </c>
      <c r="AE278">
        <f>($B$9*$K$7+$C$9*$K$7)/($B$9+$C$9)</f>
        <v>0</v>
      </c>
      <c r="AF278">
        <v>10</v>
      </c>
      <c r="AG278">
        <v>1550837281.8</v>
      </c>
      <c r="AH278">
        <v>400.344</v>
      </c>
      <c r="AI278">
        <v>398.63</v>
      </c>
      <c r="AJ278">
        <v>7.75411</v>
      </c>
      <c r="AK278">
        <v>2.96884</v>
      </c>
      <c r="AL278">
        <v>1414.37</v>
      </c>
      <c r="AM278">
        <v>99.4558</v>
      </c>
      <c r="AN278">
        <v>0.0247225</v>
      </c>
      <c r="AO278">
        <v>4.38612</v>
      </c>
      <c r="AP278">
        <v>999.9</v>
      </c>
      <c r="AQ278">
        <v>999.9</v>
      </c>
      <c r="AR278">
        <v>10031.2</v>
      </c>
      <c r="AS278">
        <v>0</v>
      </c>
      <c r="AT278">
        <v>951.842</v>
      </c>
      <c r="AU278">
        <v>0</v>
      </c>
      <c r="AV278" t="s">
        <v>204</v>
      </c>
      <c r="AW278">
        <v>0</v>
      </c>
      <c r="AX278">
        <v>-1.442</v>
      </c>
      <c r="AY278">
        <v>-0.036</v>
      </c>
      <c r="AZ278">
        <v>0</v>
      </c>
      <c r="BA278">
        <v>0</v>
      </c>
      <c r="BB278">
        <v>0</v>
      </c>
      <c r="BC278">
        <v>0</v>
      </c>
      <c r="BD278">
        <v>402.967606557377</v>
      </c>
      <c r="BE278">
        <v>0.831310721818305</v>
      </c>
      <c r="BF278">
        <v>0.246050693076769</v>
      </c>
      <c r="BG278">
        <v>-1</v>
      </c>
      <c r="BH278">
        <v>0</v>
      </c>
      <c r="BI278">
        <v>0</v>
      </c>
      <c r="BJ278" t="s">
        <v>205</v>
      </c>
      <c r="BK278">
        <v>1.88461</v>
      </c>
      <c r="BL278">
        <v>1.88157</v>
      </c>
      <c r="BM278">
        <v>1.8831</v>
      </c>
      <c r="BN278">
        <v>1.88186</v>
      </c>
      <c r="BO278">
        <v>1.88373</v>
      </c>
      <c r="BP278">
        <v>1.88309</v>
      </c>
      <c r="BQ278">
        <v>1.88477</v>
      </c>
      <c r="BR278">
        <v>1.88225</v>
      </c>
      <c r="BS278" t="s">
        <v>206</v>
      </c>
      <c r="BT278" t="s">
        <v>17</v>
      </c>
      <c r="BU278" t="s">
        <v>17</v>
      </c>
      <c r="BV278" t="s">
        <v>17</v>
      </c>
      <c r="BW278" t="s">
        <v>207</v>
      </c>
      <c r="BX278" t="s">
        <v>208</v>
      </c>
      <c r="BY278" t="s">
        <v>209</v>
      </c>
      <c r="BZ278" t="s">
        <v>209</v>
      </c>
      <c r="CA278" t="s">
        <v>209</v>
      </c>
      <c r="CB278" t="s">
        <v>209</v>
      </c>
      <c r="CC278">
        <v>5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1299.21</v>
      </c>
      <c r="CJ278">
        <v>-0.87861</v>
      </c>
      <c r="CK278">
        <v>4.63696</v>
      </c>
      <c r="CL278">
        <v>7.41351</v>
      </c>
      <c r="CM278">
        <v>30</v>
      </c>
      <c r="CN278">
        <v>7.17326</v>
      </c>
      <c r="CO278">
        <v>7.47514</v>
      </c>
      <c r="CP278">
        <v>-1</v>
      </c>
      <c r="CQ278">
        <v>100</v>
      </c>
      <c r="CR278">
        <v>65.2676</v>
      </c>
      <c r="CS278">
        <v>-999.9</v>
      </c>
      <c r="CT278">
        <v>400</v>
      </c>
      <c r="CU278">
        <v>0</v>
      </c>
      <c r="CV278">
        <v>104.272</v>
      </c>
      <c r="CW278">
        <v>103.7</v>
      </c>
    </row>
    <row r="279" spans="1:101">
      <c r="A279">
        <v>265</v>
      </c>
      <c r="B279">
        <v>1550837283.8</v>
      </c>
      <c r="C279">
        <v>783.099999904633</v>
      </c>
      <c r="D279" t="s">
        <v>740</v>
      </c>
      <c r="E279" t="s">
        <v>741</v>
      </c>
      <c r="F279">
        <f>J279+I279+M279*K279</f>
        <v>0</v>
      </c>
      <c r="G279">
        <f>(1000*AM279)/(L279*(AO279+273.15))</f>
        <v>0</v>
      </c>
      <c r="H279">
        <f>((G279*F279*(1-(AJ279/1000)))/(100*K279))*(BE279/60)</f>
        <v>0</v>
      </c>
      <c r="I279" t="s">
        <v>197</v>
      </c>
      <c r="J279" t="s">
        <v>198</v>
      </c>
      <c r="K279" t="s">
        <v>199</v>
      </c>
      <c r="L279" t="s">
        <v>200</v>
      </c>
      <c r="M279" t="s">
        <v>690</v>
      </c>
      <c r="N279" t="s">
        <v>691</v>
      </c>
      <c r="O279" t="s">
        <v>203</v>
      </c>
      <c r="Q279">
        <v>1550837283.8</v>
      </c>
      <c r="R279">
        <f>AL279*Y279*(AJ279-AK279)/(100*AF279*(1000-Y279*AJ279))</f>
        <v>0</v>
      </c>
      <c r="S279">
        <f>AL279*Y279*(AI279-AH279*(1000-Y279*AK279)/(1000-Y279*AJ279))/(100*AF279)</f>
        <v>0</v>
      </c>
      <c r="T279">
        <f>(U279/V279*100)</f>
        <v>0</v>
      </c>
      <c r="U279">
        <f>AJ279*(AM279+AN279)/1000</f>
        <v>0</v>
      </c>
      <c r="V279">
        <f>0.61365*exp(17.502*AO279/(240.97+AO279))</f>
        <v>0</v>
      </c>
      <c r="W279">
        <v>168</v>
      </c>
      <c r="X279">
        <v>12</v>
      </c>
      <c r="Y279">
        <f>IF(W279*$H$11&gt;=AA279,1.0,(AA279/(AA279-W279*$H$11)))</f>
        <v>0</v>
      </c>
      <c r="Z279">
        <f>(Y279-1)*100</f>
        <v>0</v>
      </c>
      <c r="AA279">
        <f>MAX(0,($B$11+$C$11*AR279)/(1+$D$11*AR279)*AM279/(AO279+273)*$E$11)</f>
        <v>0</v>
      </c>
      <c r="AB279">
        <f>$B$9*AS279+$C$9*AT279</f>
        <v>0</v>
      </c>
      <c r="AC279">
        <f>AB279*AD279</f>
        <v>0</v>
      </c>
      <c r="AD279">
        <f>($B$9*$D$7+$C$9*$D$7)/($B$9+$C$9)</f>
        <v>0</v>
      </c>
      <c r="AE279">
        <f>($B$9*$K$7+$C$9*$K$7)/($B$9+$C$9)</f>
        <v>0</v>
      </c>
      <c r="AF279">
        <v>10</v>
      </c>
      <c r="AG279">
        <v>1550837283.8</v>
      </c>
      <c r="AH279">
        <v>400.344</v>
      </c>
      <c r="AI279">
        <v>398.641</v>
      </c>
      <c r="AJ279">
        <v>7.76039</v>
      </c>
      <c r="AK279">
        <v>2.96788</v>
      </c>
      <c r="AL279">
        <v>1414.36</v>
      </c>
      <c r="AM279">
        <v>99.4563</v>
      </c>
      <c r="AN279">
        <v>0.0248543</v>
      </c>
      <c r="AO279">
        <v>4.38566</v>
      </c>
      <c r="AP279">
        <v>999.9</v>
      </c>
      <c r="AQ279">
        <v>999.9</v>
      </c>
      <c r="AR279">
        <v>10005</v>
      </c>
      <c r="AS279">
        <v>0</v>
      </c>
      <c r="AT279">
        <v>952.365</v>
      </c>
      <c r="AU279">
        <v>0</v>
      </c>
      <c r="AV279" t="s">
        <v>204</v>
      </c>
      <c r="AW279">
        <v>0</v>
      </c>
      <c r="AX279">
        <v>-1.442</v>
      </c>
      <c r="AY279">
        <v>-0.036</v>
      </c>
      <c r="AZ279">
        <v>0</v>
      </c>
      <c r="BA279">
        <v>0</v>
      </c>
      <c r="BB279">
        <v>0</v>
      </c>
      <c r="BC279">
        <v>0</v>
      </c>
      <c r="BD279">
        <v>402.997901639344</v>
      </c>
      <c r="BE279">
        <v>0.843035353113015</v>
      </c>
      <c r="BF279">
        <v>0.249744932498715</v>
      </c>
      <c r="BG279">
        <v>-1</v>
      </c>
      <c r="BH279">
        <v>0</v>
      </c>
      <c r="BI279">
        <v>0</v>
      </c>
      <c r="BJ279" t="s">
        <v>205</v>
      </c>
      <c r="BK279">
        <v>1.88461</v>
      </c>
      <c r="BL279">
        <v>1.88157</v>
      </c>
      <c r="BM279">
        <v>1.8831</v>
      </c>
      <c r="BN279">
        <v>1.88186</v>
      </c>
      <c r="BO279">
        <v>1.88373</v>
      </c>
      <c r="BP279">
        <v>1.88307</v>
      </c>
      <c r="BQ279">
        <v>1.88477</v>
      </c>
      <c r="BR279">
        <v>1.88225</v>
      </c>
      <c r="BS279" t="s">
        <v>206</v>
      </c>
      <c r="BT279" t="s">
        <v>17</v>
      </c>
      <c r="BU279" t="s">
        <v>17</v>
      </c>
      <c r="BV279" t="s">
        <v>17</v>
      </c>
      <c r="BW279" t="s">
        <v>207</v>
      </c>
      <c r="BX279" t="s">
        <v>208</v>
      </c>
      <c r="BY279" t="s">
        <v>209</v>
      </c>
      <c r="BZ279" t="s">
        <v>209</v>
      </c>
      <c r="CA279" t="s">
        <v>209</v>
      </c>
      <c r="CB279" t="s">
        <v>209</v>
      </c>
      <c r="CC279">
        <v>5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1288.03</v>
      </c>
      <c r="CJ279">
        <v>-0.87861</v>
      </c>
      <c r="CK279">
        <v>4.64089</v>
      </c>
      <c r="CL279">
        <v>7.41351</v>
      </c>
      <c r="CM279">
        <v>29.9999</v>
      </c>
      <c r="CN279">
        <v>7.17272</v>
      </c>
      <c r="CO279">
        <v>7.47509</v>
      </c>
      <c r="CP279">
        <v>-1</v>
      </c>
      <c r="CQ279">
        <v>100</v>
      </c>
      <c r="CR279">
        <v>65.2676</v>
      </c>
      <c r="CS279">
        <v>-999.9</v>
      </c>
      <c r="CT279">
        <v>400</v>
      </c>
      <c r="CU279">
        <v>0</v>
      </c>
      <c r="CV279">
        <v>104.272</v>
      </c>
      <c r="CW279">
        <v>103.701</v>
      </c>
    </row>
    <row r="280" spans="1:101">
      <c r="A280">
        <v>266</v>
      </c>
      <c r="B280">
        <v>1550837285.8</v>
      </c>
      <c r="C280">
        <v>785.099999904633</v>
      </c>
      <c r="D280" t="s">
        <v>742</v>
      </c>
      <c r="E280" t="s">
        <v>743</v>
      </c>
      <c r="F280">
        <f>J280+I280+M280*K280</f>
        <v>0</v>
      </c>
      <c r="G280">
        <f>(1000*AM280)/(L280*(AO280+273.15))</f>
        <v>0</v>
      </c>
      <c r="H280">
        <f>((G280*F280*(1-(AJ280/1000)))/(100*K280))*(BE280/60)</f>
        <v>0</v>
      </c>
      <c r="I280" t="s">
        <v>197</v>
      </c>
      <c r="J280" t="s">
        <v>198</v>
      </c>
      <c r="K280" t="s">
        <v>199</v>
      </c>
      <c r="L280" t="s">
        <v>200</v>
      </c>
      <c r="M280" t="s">
        <v>690</v>
      </c>
      <c r="N280" t="s">
        <v>691</v>
      </c>
      <c r="O280" t="s">
        <v>203</v>
      </c>
      <c r="Q280">
        <v>1550837285.8</v>
      </c>
      <c r="R280">
        <f>AL280*Y280*(AJ280-AK280)/(100*AF280*(1000-Y280*AJ280))</f>
        <v>0</v>
      </c>
      <c r="S280">
        <f>AL280*Y280*(AI280-AH280*(1000-Y280*AK280)/(1000-Y280*AJ280))/(100*AF280)</f>
        <v>0</v>
      </c>
      <c r="T280">
        <f>(U280/V280*100)</f>
        <v>0</v>
      </c>
      <c r="U280">
        <f>AJ280*(AM280+AN280)/1000</f>
        <v>0</v>
      </c>
      <c r="V280">
        <f>0.61365*exp(17.502*AO280/(240.97+AO280))</f>
        <v>0</v>
      </c>
      <c r="W280">
        <v>168</v>
      </c>
      <c r="X280">
        <v>12</v>
      </c>
      <c r="Y280">
        <f>IF(W280*$H$11&gt;=AA280,1.0,(AA280/(AA280-W280*$H$11)))</f>
        <v>0</v>
      </c>
      <c r="Z280">
        <f>(Y280-1)*100</f>
        <v>0</v>
      </c>
      <c r="AA280">
        <f>MAX(0,($B$11+$C$11*AR280)/(1+$D$11*AR280)*AM280/(AO280+273)*$E$11)</f>
        <v>0</v>
      </c>
      <c r="AB280">
        <f>$B$9*AS280+$C$9*AT280</f>
        <v>0</v>
      </c>
      <c r="AC280">
        <f>AB280*AD280</f>
        <v>0</v>
      </c>
      <c r="AD280">
        <f>($B$9*$D$7+$C$9*$D$7)/($B$9+$C$9)</f>
        <v>0</v>
      </c>
      <c r="AE280">
        <f>($B$9*$K$7+$C$9*$K$7)/($B$9+$C$9)</f>
        <v>0</v>
      </c>
      <c r="AF280">
        <v>10</v>
      </c>
      <c r="AG280">
        <v>1550837285.8</v>
      </c>
      <c r="AH280">
        <v>400.38</v>
      </c>
      <c r="AI280">
        <v>398.601</v>
      </c>
      <c r="AJ280">
        <v>7.77206</v>
      </c>
      <c r="AK280">
        <v>2.96779</v>
      </c>
      <c r="AL280">
        <v>1414.44</v>
      </c>
      <c r="AM280">
        <v>99.4569</v>
      </c>
      <c r="AN280">
        <v>0.024636</v>
      </c>
      <c r="AO280">
        <v>4.41391</v>
      </c>
      <c r="AP280">
        <v>999.9</v>
      </c>
      <c r="AQ280">
        <v>999.9</v>
      </c>
      <c r="AR280">
        <v>9999.38</v>
      </c>
      <c r="AS280">
        <v>0</v>
      </c>
      <c r="AT280">
        <v>953.108</v>
      </c>
      <c r="AU280">
        <v>0</v>
      </c>
      <c r="AV280" t="s">
        <v>204</v>
      </c>
      <c r="AW280">
        <v>0</v>
      </c>
      <c r="AX280">
        <v>-1.442</v>
      </c>
      <c r="AY280">
        <v>-0.036</v>
      </c>
      <c r="AZ280">
        <v>0</v>
      </c>
      <c r="BA280">
        <v>0</v>
      </c>
      <c r="BB280">
        <v>0</v>
      </c>
      <c r="BC280">
        <v>0</v>
      </c>
      <c r="BD280">
        <v>403.029344262295</v>
      </c>
      <c r="BE280">
        <v>0.842276412085707</v>
      </c>
      <c r="BF280">
        <v>0.249493939296664</v>
      </c>
      <c r="BG280">
        <v>-1</v>
      </c>
      <c r="BH280">
        <v>0</v>
      </c>
      <c r="BI280">
        <v>0</v>
      </c>
      <c r="BJ280" t="s">
        <v>205</v>
      </c>
      <c r="BK280">
        <v>1.88461</v>
      </c>
      <c r="BL280">
        <v>1.88156</v>
      </c>
      <c r="BM280">
        <v>1.88309</v>
      </c>
      <c r="BN280">
        <v>1.88187</v>
      </c>
      <c r="BO280">
        <v>1.88372</v>
      </c>
      <c r="BP280">
        <v>1.88308</v>
      </c>
      <c r="BQ280">
        <v>1.88477</v>
      </c>
      <c r="BR280">
        <v>1.88227</v>
      </c>
      <c r="BS280" t="s">
        <v>206</v>
      </c>
      <c r="BT280" t="s">
        <v>17</v>
      </c>
      <c r="BU280" t="s">
        <v>17</v>
      </c>
      <c r="BV280" t="s">
        <v>17</v>
      </c>
      <c r="BW280" t="s">
        <v>207</v>
      </c>
      <c r="BX280" t="s">
        <v>208</v>
      </c>
      <c r="BY280" t="s">
        <v>209</v>
      </c>
      <c r="BZ280" t="s">
        <v>209</v>
      </c>
      <c r="CA280" t="s">
        <v>209</v>
      </c>
      <c r="CB280" t="s">
        <v>209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1288.39</v>
      </c>
      <c r="CJ280">
        <v>-0.87861</v>
      </c>
      <c r="CK280">
        <v>4.64479</v>
      </c>
      <c r="CL280">
        <v>7.41298</v>
      </c>
      <c r="CM280">
        <v>29.9999</v>
      </c>
      <c r="CN280">
        <v>7.17222</v>
      </c>
      <c r="CO280">
        <v>7.47464</v>
      </c>
      <c r="CP280">
        <v>-1</v>
      </c>
      <c r="CQ280">
        <v>100</v>
      </c>
      <c r="CR280">
        <v>65.2676</v>
      </c>
      <c r="CS280">
        <v>-999.9</v>
      </c>
      <c r="CT280">
        <v>400</v>
      </c>
      <c r="CU280">
        <v>0</v>
      </c>
      <c r="CV280">
        <v>104.272</v>
      </c>
      <c r="CW280">
        <v>103.701</v>
      </c>
    </row>
    <row r="281" spans="1:101">
      <c r="A281">
        <v>267</v>
      </c>
      <c r="B281">
        <v>1550837287.8</v>
      </c>
      <c r="C281">
        <v>787.099999904633</v>
      </c>
      <c r="D281" t="s">
        <v>744</v>
      </c>
      <c r="E281" t="s">
        <v>745</v>
      </c>
      <c r="F281">
        <f>J281+I281+M281*K281</f>
        <v>0</v>
      </c>
      <c r="G281">
        <f>(1000*AM281)/(L281*(AO281+273.15))</f>
        <v>0</v>
      </c>
      <c r="H281">
        <f>((G281*F281*(1-(AJ281/1000)))/(100*K281))*(BE281/60)</f>
        <v>0</v>
      </c>
      <c r="I281" t="s">
        <v>197</v>
      </c>
      <c r="J281" t="s">
        <v>198</v>
      </c>
      <c r="K281" t="s">
        <v>199</v>
      </c>
      <c r="L281" t="s">
        <v>200</v>
      </c>
      <c r="M281" t="s">
        <v>690</v>
      </c>
      <c r="N281" t="s">
        <v>691</v>
      </c>
      <c r="O281" t="s">
        <v>203</v>
      </c>
      <c r="Q281">
        <v>1550837287.8</v>
      </c>
      <c r="R281">
        <f>AL281*Y281*(AJ281-AK281)/(100*AF281*(1000-Y281*AJ281))</f>
        <v>0</v>
      </c>
      <c r="S281">
        <f>AL281*Y281*(AI281-AH281*(1000-Y281*AK281)/(1000-Y281*AJ281))/(100*AF281)</f>
        <v>0</v>
      </c>
      <c r="T281">
        <f>(U281/V281*100)</f>
        <v>0</v>
      </c>
      <c r="U281">
        <f>AJ281*(AM281+AN281)/1000</f>
        <v>0</v>
      </c>
      <c r="V281">
        <f>0.61365*exp(17.502*AO281/(240.97+AO281))</f>
        <v>0</v>
      </c>
      <c r="W281">
        <v>150</v>
      </c>
      <c r="X281">
        <v>11</v>
      </c>
      <c r="Y281">
        <f>IF(W281*$H$11&gt;=AA281,1.0,(AA281/(AA281-W281*$H$11)))</f>
        <v>0</v>
      </c>
      <c r="Z281">
        <f>(Y281-1)*100</f>
        <v>0</v>
      </c>
      <c r="AA281">
        <f>MAX(0,($B$11+$C$11*AR281)/(1+$D$11*AR281)*AM281/(AO281+273)*$E$11)</f>
        <v>0</v>
      </c>
      <c r="AB281">
        <f>$B$9*AS281+$C$9*AT281</f>
        <v>0</v>
      </c>
      <c r="AC281">
        <f>AB281*AD281</f>
        <v>0</v>
      </c>
      <c r="AD281">
        <f>($B$9*$D$7+$C$9*$D$7)/($B$9+$C$9)</f>
        <v>0</v>
      </c>
      <c r="AE281">
        <f>($B$9*$K$7+$C$9*$K$7)/($B$9+$C$9)</f>
        <v>0</v>
      </c>
      <c r="AF281">
        <v>10</v>
      </c>
      <c r="AG281">
        <v>1550837287.8</v>
      </c>
      <c r="AH281">
        <v>400.429</v>
      </c>
      <c r="AI281">
        <v>398.592</v>
      </c>
      <c r="AJ281">
        <v>7.78912</v>
      </c>
      <c r="AK281">
        <v>2.96779</v>
      </c>
      <c r="AL281">
        <v>1414.6</v>
      </c>
      <c r="AM281">
        <v>99.4566</v>
      </c>
      <c r="AN281">
        <v>0.0247282</v>
      </c>
      <c r="AO281">
        <v>4.43914</v>
      </c>
      <c r="AP281">
        <v>999.9</v>
      </c>
      <c r="AQ281">
        <v>999.9</v>
      </c>
      <c r="AR281">
        <v>10016.2</v>
      </c>
      <c r="AS281">
        <v>0</v>
      </c>
      <c r="AT281">
        <v>953.56</v>
      </c>
      <c r="AU281">
        <v>0</v>
      </c>
      <c r="AV281" t="s">
        <v>204</v>
      </c>
      <c r="AW281">
        <v>0</v>
      </c>
      <c r="AX281">
        <v>-1.442</v>
      </c>
      <c r="AY281">
        <v>-0.036</v>
      </c>
      <c r="AZ281">
        <v>0</v>
      </c>
      <c r="BA281">
        <v>0</v>
      </c>
      <c r="BB281">
        <v>0</v>
      </c>
      <c r="BC281">
        <v>0</v>
      </c>
      <c r="BD281">
        <v>403.060540983607</v>
      </c>
      <c r="BE281">
        <v>0.845885887905392</v>
      </c>
      <c r="BF281">
        <v>0.250654917495361</v>
      </c>
      <c r="BG281">
        <v>-1</v>
      </c>
      <c r="BH281">
        <v>0</v>
      </c>
      <c r="BI281">
        <v>0</v>
      </c>
      <c r="BJ281" t="s">
        <v>205</v>
      </c>
      <c r="BK281">
        <v>1.88461</v>
      </c>
      <c r="BL281">
        <v>1.88156</v>
      </c>
      <c r="BM281">
        <v>1.8831</v>
      </c>
      <c r="BN281">
        <v>1.88187</v>
      </c>
      <c r="BO281">
        <v>1.88372</v>
      </c>
      <c r="BP281">
        <v>1.88309</v>
      </c>
      <c r="BQ281">
        <v>1.88477</v>
      </c>
      <c r="BR281">
        <v>1.88228</v>
      </c>
      <c r="BS281" t="s">
        <v>206</v>
      </c>
      <c r="BT281" t="s">
        <v>17</v>
      </c>
      <c r="BU281" t="s">
        <v>17</v>
      </c>
      <c r="BV281" t="s">
        <v>17</v>
      </c>
      <c r="BW281" t="s">
        <v>207</v>
      </c>
      <c r="BX281" t="s">
        <v>208</v>
      </c>
      <c r="BY281" t="s">
        <v>209</v>
      </c>
      <c r="BZ281" t="s">
        <v>209</v>
      </c>
      <c r="CA281" t="s">
        <v>209</v>
      </c>
      <c r="CB281" t="s">
        <v>209</v>
      </c>
      <c r="CC281">
        <v>5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1301.64</v>
      </c>
      <c r="CJ281">
        <v>-0.87861</v>
      </c>
      <c r="CK281">
        <v>4.64877</v>
      </c>
      <c r="CL281">
        <v>7.41245</v>
      </c>
      <c r="CM281">
        <v>29.9999</v>
      </c>
      <c r="CN281">
        <v>7.17171</v>
      </c>
      <c r="CO281">
        <v>7.47413</v>
      </c>
      <c r="CP281">
        <v>-1</v>
      </c>
      <c r="CQ281">
        <v>100</v>
      </c>
      <c r="CR281">
        <v>64.8926</v>
      </c>
      <c r="CS281">
        <v>-999.9</v>
      </c>
      <c r="CT281">
        <v>400</v>
      </c>
      <c r="CU281">
        <v>0</v>
      </c>
      <c r="CV281">
        <v>104.272</v>
      </c>
      <c r="CW281">
        <v>103.7</v>
      </c>
    </row>
    <row r="282" spans="1:101">
      <c r="A282">
        <v>268</v>
      </c>
      <c r="B282">
        <v>1550837289.8</v>
      </c>
      <c r="C282">
        <v>789.099999904633</v>
      </c>
      <c r="D282" t="s">
        <v>746</v>
      </c>
      <c r="E282" t="s">
        <v>747</v>
      </c>
      <c r="F282">
        <f>J282+I282+M282*K282</f>
        <v>0</v>
      </c>
      <c r="G282">
        <f>(1000*AM282)/(L282*(AO282+273.15))</f>
        <v>0</v>
      </c>
      <c r="H282">
        <f>((G282*F282*(1-(AJ282/1000)))/(100*K282))*(BE282/60)</f>
        <v>0</v>
      </c>
      <c r="I282" t="s">
        <v>197</v>
      </c>
      <c r="J282" t="s">
        <v>198</v>
      </c>
      <c r="K282" t="s">
        <v>199</v>
      </c>
      <c r="L282" t="s">
        <v>200</v>
      </c>
      <c r="M282" t="s">
        <v>690</v>
      </c>
      <c r="N282" t="s">
        <v>691</v>
      </c>
      <c r="O282" t="s">
        <v>203</v>
      </c>
      <c r="Q282">
        <v>1550837289.8</v>
      </c>
      <c r="R282">
        <f>AL282*Y282*(AJ282-AK282)/(100*AF282*(1000-Y282*AJ282))</f>
        <v>0</v>
      </c>
      <c r="S282">
        <f>AL282*Y282*(AI282-AH282*(1000-Y282*AK282)/(1000-Y282*AJ282))/(100*AF282)</f>
        <v>0</v>
      </c>
      <c r="T282">
        <f>(U282/V282*100)</f>
        <v>0</v>
      </c>
      <c r="U282">
        <f>AJ282*(AM282+AN282)/1000</f>
        <v>0</v>
      </c>
      <c r="V282">
        <f>0.61365*exp(17.502*AO282/(240.97+AO282))</f>
        <v>0</v>
      </c>
      <c r="W282">
        <v>145</v>
      </c>
      <c r="X282">
        <v>10</v>
      </c>
      <c r="Y282">
        <f>IF(W282*$H$11&gt;=AA282,1.0,(AA282/(AA282-W282*$H$11)))</f>
        <v>0</v>
      </c>
      <c r="Z282">
        <f>(Y282-1)*100</f>
        <v>0</v>
      </c>
      <c r="AA282">
        <f>MAX(0,($B$11+$C$11*AR282)/(1+$D$11*AR282)*AM282/(AO282+273)*$E$11)</f>
        <v>0</v>
      </c>
      <c r="AB282">
        <f>$B$9*AS282+$C$9*AT282</f>
        <v>0</v>
      </c>
      <c r="AC282">
        <f>AB282*AD282</f>
        <v>0</v>
      </c>
      <c r="AD282">
        <f>($B$9*$D$7+$C$9*$D$7)/($B$9+$C$9)</f>
        <v>0</v>
      </c>
      <c r="AE282">
        <f>($B$9*$K$7+$C$9*$K$7)/($B$9+$C$9)</f>
        <v>0</v>
      </c>
      <c r="AF282">
        <v>10</v>
      </c>
      <c r="AG282">
        <v>1550837289.8</v>
      </c>
      <c r="AH282">
        <v>400.45</v>
      </c>
      <c r="AI282">
        <v>398.61</v>
      </c>
      <c r="AJ282">
        <v>7.80301</v>
      </c>
      <c r="AK282">
        <v>2.96758</v>
      </c>
      <c r="AL282">
        <v>1414.33</v>
      </c>
      <c r="AM282">
        <v>99.4565</v>
      </c>
      <c r="AN282">
        <v>0.0249787</v>
      </c>
      <c r="AO282">
        <v>4.44194</v>
      </c>
      <c r="AP282">
        <v>999.9</v>
      </c>
      <c r="AQ282">
        <v>999.9</v>
      </c>
      <c r="AR282">
        <v>10001.2</v>
      </c>
      <c r="AS282">
        <v>0</v>
      </c>
      <c r="AT282">
        <v>954.184</v>
      </c>
      <c r="AU282">
        <v>0</v>
      </c>
      <c r="AV282" t="s">
        <v>204</v>
      </c>
      <c r="AW282">
        <v>0</v>
      </c>
      <c r="AX282">
        <v>-1.442</v>
      </c>
      <c r="AY282">
        <v>-0.036</v>
      </c>
      <c r="AZ282">
        <v>0</v>
      </c>
      <c r="BA282">
        <v>0</v>
      </c>
      <c r="BB282">
        <v>0</v>
      </c>
      <c r="BC282">
        <v>0</v>
      </c>
      <c r="BD282">
        <v>403.091081967213</v>
      </c>
      <c r="BE282">
        <v>0.855905502958928</v>
      </c>
      <c r="BF282">
        <v>0.253788526596841</v>
      </c>
      <c r="BG282">
        <v>-1</v>
      </c>
      <c r="BH282">
        <v>0</v>
      </c>
      <c r="BI282">
        <v>0</v>
      </c>
      <c r="BJ282" t="s">
        <v>205</v>
      </c>
      <c r="BK282">
        <v>1.88461</v>
      </c>
      <c r="BL282">
        <v>1.88156</v>
      </c>
      <c r="BM282">
        <v>1.8831</v>
      </c>
      <c r="BN282">
        <v>1.88187</v>
      </c>
      <c r="BO282">
        <v>1.88373</v>
      </c>
      <c r="BP282">
        <v>1.88309</v>
      </c>
      <c r="BQ282">
        <v>1.88477</v>
      </c>
      <c r="BR282">
        <v>1.88229</v>
      </c>
      <c r="BS282" t="s">
        <v>206</v>
      </c>
      <c r="BT282" t="s">
        <v>17</v>
      </c>
      <c r="BU282" t="s">
        <v>17</v>
      </c>
      <c r="BV282" t="s">
        <v>17</v>
      </c>
      <c r="BW282" t="s">
        <v>207</v>
      </c>
      <c r="BX282" t="s">
        <v>208</v>
      </c>
      <c r="BY282" t="s">
        <v>209</v>
      </c>
      <c r="BZ282" t="s">
        <v>209</v>
      </c>
      <c r="CA282" t="s">
        <v>209</v>
      </c>
      <c r="CB282" t="s">
        <v>209</v>
      </c>
      <c r="CC282">
        <v>5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1305.57</v>
      </c>
      <c r="CJ282">
        <v>-0.87861</v>
      </c>
      <c r="CK282">
        <v>4.65268</v>
      </c>
      <c r="CL282">
        <v>7.41245</v>
      </c>
      <c r="CM282">
        <v>29.9999</v>
      </c>
      <c r="CN282">
        <v>7.17171</v>
      </c>
      <c r="CO282">
        <v>7.4736</v>
      </c>
      <c r="CP282">
        <v>-1</v>
      </c>
      <c r="CQ282">
        <v>100</v>
      </c>
      <c r="CR282">
        <v>64.8926</v>
      </c>
      <c r="CS282">
        <v>-999.9</v>
      </c>
      <c r="CT282">
        <v>400</v>
      </c>
      <c r="CU282">
        <v>0</v>
      </c>
      <c r="CV282">
        <v>104.272</v>
      </c>
      <c r="CW282">
        <v>103.7</v>
      </c>
    </row>
    <row r="283" spans="1:101">
      <c r="A283">
        <v>269</v>
      </c>
      <c r="B283">
        <v>1550837291.8</v>
      </c>
      <c r="C283">
        <v>791.099999904633</v>
      </c>
      <c r="D283" t="s">
        <v>748</v>
      </c>
      <c r="E283" t="s">
        <v>749</v>
      </c>
      <c r="F283">
        <f>J283+I283+M283*K283</f>
        <v>0</v>
      </c>
      <c r="G283">
        <f>(1000*AM283)/(L283*(AO283+273.15))</f>
        <v>0</v>
      </c>
      <c r="H283">
        <f>((G283*F283*(1-(AJ283/1000)))/(100*K283))*(BE283/60)</f>
        <v>0</v>
      </c>
      <c r="I283" t="s">
        <v>197</v>
      </c>
      <c r="J283" t="s">
        <v>198</v>
      </c>
      <c r="K283" t="s">
        <v>199</v>
      </c>
      <c r="L283" t="s">
        <v>200</v>
      </c>
      <c r="M283" t="s">
        <v>690</v>
      </c>
      <c r="N283" t="s">
        <v>691</v>
      </c>
      <c r="O283" t="s">
        <v>203</v>
      </c>
      <c r="Q283">
        <v>1550837291.8</v>
      </c>
      <c r="R283">
        <f>AL283*Y283*(AJ283-AK283)/(100*AF283*(1000-Y283*AJ283))</f>
        <v>0</v>
      </c>
      <c r="S283">
        <f>AL283*Y283*(AI283-AH283*(1000-Y283*AK283)/(1000-Y283*AJ283))/(100*AF283)</f>
        <v>0</v>
      </c>
      <c r="T283">
        <f>(U283/V283*100)</f>
        <v>0</v>
      </c>
      <c r="U283">
        <f>AJ283*(AM283+AN283)/1000</f>
        <v>0</v>
      </c>
      <c r="V283">
        <f>0.61365*exp(17.502*AO283/(240.97+AO283))</f>
        <v>0</v>
      </c>
      <c r="W283">
        <v>152</v>
      </c>
      <c r="X283">
        <v>11</v>
      </c>
      <c r="Y283">
        <f>IF(W283*$H$11&gt;=AA283,1.0,(AA283/(AA283-W283*$H$11)))</f>
        <v>0</v>
      </c>
      <c r="Z283">
        <f>(Y283-1)*100</f>
        <v>0</v>
      </c>
      <c r="AA283">
        <f>MAX(0,($B$11+$C$11*AR283)/(1+$D$11*AR283)*AM283/(AO283+273)*$E$11)</f>
        <v>0</v>
      </c>
      <c r="AB283">
        <f>$B$9*AS283+$C$9*AT283</f>
        <v>0</v>
      </c>
      <c r="AC283">
        <f>AB283*AD283</f>
        <v>0</v>
      </c>
      <c r="AD283">
        <f>($B$9*$D$7+$C$9*$D$7)/($B$9+$C$9)</f>
        <v>0</v>
      </c>
      <c r="AE283">
        <f>($B$9*$K$7+$C$9*$K$7)/($B$9+$C$9)</f>
        <v>0</v>
      </c>
      <c r="AF283">
        <v>10</v>
      </c>
      <c r="AG283">
        <v>1550837291.8</v>
      </c>
      <c r="AH283">
        <v>400.439</v>
      </c>
      <c r="AI283">
        <v>398.612</v>
      </c>
      <c r="AJ283">
        <v>7.81327</v>
      </c>
      <c r="AK283">
        <v>2.96735</v>
      </c>
      <c r="AL283">
        <v>1414.19</v>
      </c>
      <c r="AM283">
        <v>99.4566</v>
      </c>
      <c r="AN283">
        <v>0.0249251</v>
      </c>
      <c r="AO283">
        <v>4.4424</v>
      </c>
      <c r="AP283">
        <v>999.9</v>
      </c>
      <c r="AQ283">
        <v>999.9</v>
      </c>
      <c r="AR283">
        <v>9995.62</v>
      </c>
      <c r="AS283">
        <v>0</v>
      </c>
      <c r="AT283">
        <v>954.515</v>
      </c>
      <c r="AU283">
        <v>0</v>
      </c>
      <c r="AV283" t="s">
        <v>204</v>
      </c>
      <c r="AW283">
        <v>0</v>
      </c>
      <c r="AX283">
        <v>-1.442</v>
      </c>
      <c r="AY283">
        <v>-0.036</v>
      </c>
      <c r="AZ283">
        <v>0</v>
      </c>
      <c r="BA283">
        <v>0</v>
      </c>
      <c r="BB283">
        <v>0</v>
      </c>
      <c r="BC283">
        <v>0</v>
      </c>
      <c r="BD283">
        <v>403.121352459016</v>
      </c>
      <c r="BE283">
        <v>0.866033333563105</v>
      </c>
      <c r="BF283">
        <v>0.256890163495044</v>
      </c>
      <c r="BG283">
        <v>-1</v>
      </c>
      <c r="BH283">
        <v>0</v>
      </c>
      <c r="BI283">
        <v>0</v>
      </c>
      <c r="BJ283" t="s">
        <v>205</v>
      </c>
      <c r="BK283">
        <v>1.88461</v>
      </c>
      <c r="BL283">
        <v>1.88156</v>
      </c>
      <c r="BM283">
        <v>1.88309</v>
      </c>
      <c r="BN283">
        <v>1.88186</v>
      </c>
      <c r="BO283">
        <v>1.88374</v>
      </c>
      <c r="BP283">
        <v>1.88309</v>
      </c>
      <c r="BQ283">
        <v>1.88477</v>
      </c>
      <c r="BR283">
        <v>1.88226</v>
      </c>
      <c r="BS283" t="s">
        <v>206</v>
      </c>
      <c r="BT283" t="s">
        <v>17</v>
      </c>
      <c r="BU283" t="s">
        <v>17</v>
      </c>
      <c r="BV283" t="s">
        <v>17</v>
      </c>
      <c r="BW283" t="s">
        <v>207</v>
      </c>
      <c r="BX283" t="s">
        <v>208</v>
      </c>
      <c r="BY283" t="s">
        <v>209</v>
      </c>
      <c r="BZ283" t="s">
        <v>209</v>
      </c>
      <c r="CA283" t="s">
        <v>209</v>
      </c>
      <c r="CB283" t="s">
        <v>209</v>
      </c>
      <c r="CC283">
        <v>5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1300.33</v>
      </c>
      <c r="CJ283">
        <v>-0.87861</v>
      </c>
      <c r="CK283">
        <v>4.65659</v>
      </c>
      <c r="CL283">
        <v>7.41219</v>
      </c>
      <c r="CM283">
        <v>29.9999</v>
      </c>
      <c r="CN283">
        <v>7.17118</v>
      </c>
      <c r="CO283">
        <v>7.47285</v>
      </c>
      <c r="CP283">
        <v>-1</v>
      </c>
      <c r="CQ283">
        <v>100</v>
      </c>
      <c r="CR283">
        <v>64.8926</v>
      </c>
      <c r="CS283">
        <v>-999.9</v>
      </c>
      <c r="CT283">
        <v>400</v>
      </c>
      <c r="CU283">
        <v>0</v>
      </c>
      <c r="CV283">
        <v>104.273</v>
      </c>
      <c r="CW283">
        <v>103.699</v>
      </c>
    </row>
    <row r="284" spans="1:101">
      <c r="A284">
        <v>270</v>
      </c>
      <c r="B284">
        <v>1550837293.8</v>
      </c>
      <c r="C284">
        <v>793.099999904633</v>
      </c>
      <c r="D284" t="s">
        <v>750</v>
      </c>
      <c r="E284" t="s">
        <v>751</v>
      </c>
      <c r="F284">
        <f>J284+I284+M284*K284</f>
        <v>0</v>
      </c>
      <c r="G284">
        <f>(1000*AM284)/(L284*(AO284+273.15))</f>
        <v>0</v>
      </c>
      <c r="H284">
        <f>((G284*F284*(1-(AJ284/1000)))/(100*K284))*(BE284/60)</f>
        <v>0</v>
      </c>
      <c r="I284" t="s">
        <v>197</v>
      </c>
      <c r="J284" t="s">
        <v>198</v>
      </c>
      <c r="K284" t="s">
        <v>199</v>
      </c>
      <c r="L284" t="s">
        <v>200</v>
      </c>
      <c r="M284" t="s">
        <v>690</v>
      </c>
      <c r="N284" t="s">
        <v>691</v>
      </c>
      <c r="O284" t="s">
        <v>203</v>
      </c>
      <c r="Q284">
        <v>1550837293.8</v>
      </c>
      <c r="R284">
        <f>AL284*Y284*(AJ284-AK284)/(100*AF284*(1000-Y284*AJ284))</f>
        <v>0</v>
      </c>
      <c r="S284">
        <f>AL284*Y284*(AI284-AH284*(1000-Y284*AK284)/(1000-Y284*AJ284))/(100*AF284)</f>
        <v>0</v>
      </c>
      <c r="T284">
        <f>(U284/V284*100)</f>
        <v>0</v>
      </c>
      <c r="U284">
        <f>AJ284*(AM284+AN284)/1000</f>
        <v>0</v>
      </c>
      <c r="V284">
        <f>0.61365*exp(17.502*AO284/(240.97+AO284))</f>
        <v>0</v>
      </c>
      <c r="W284">
        <v>154</v>
      </c>
      <c r="X284">
        <v>11</v>
      </c>
      <c r="Y284">
        <f>IF(W284*$H$11&gt;=AA284,1.0,(AA284/(AA284-W284*$H$11)))</f>
        <v>0</v>
      </c>
      <c r="Z284">
        <f>(Y284-1)*100</f>
        <v>0</v>
      </c>
      <c r="AA284">
        <f>MAX(0,($B$11+$C$11*AR284)/(1+$D$11*AR284)*AM284/(AO284+273)*$E$11)</f>
        <v>0</v>
      </c>
      <c r="AB284">
        <f>$B$9*AS284+$C$9*AT284</f>
        <v>0</v>
      </c>
      <c r="AC284">
        <f>AB284*AD284</f>
        <v>0</v>
      </c>
      <c r="AD284">
        <f>($B$9*$D$7+$C$9*$D$7)/($B$9+$C$9)</f>
        <v>0</v>
      </c>
      <c r="AE284">
        <f>($B$9*$K$7+$C$9*$K$7)/($B$9+$C$9)</f>
        <v>0</v>
      </c>
      <c r="AF284">
        <v>10</v>
      </c>
      <c r="AG284">
        <v>1550837293.8</v>
      </c>
      <c r="AH284">
        <v>400.46</v>
      </c>
      <c r="AI284">
        <v>398.618</v>
      </c>
      <c r="AJ284">
        <v>7.82726</v>
      </c>
      <c r="AK284">
        <v>2.96702</v>
      </c>
      <c r="AL284">
        <v>1414.31</v>
      </c>
      <c r="AM284">
        <v>99.4564</v>
      </c>
      <c r="AN284">
        <v>0.0248574</v>
      </c>
      <c r="AO284">
        <v>4.46628</v>
      </c>
      <c r="AP284">
        <v>999.9</v>
      </c>
      <c r="AQ284">
        <v>999.9</v>
      </c>
      <c r="AR284">
        <v>10006.9</v>
      </c>
      <c r="AS284">
        <v>0</v>
      </c>
      <c r="AT284">
        <v>954.472</v>
      </c>
      <c r="AU284">
        <v>0</v>
      </c>
      <c r="AV284" t="s">
        <v>204</v>
      </c>
      <c r="AW284">
        <v>0</v>
      </c>
      <c r="AX284">
        <v>-1.442</v>
      </c>
      <c r="AY284">
        <v>-0.036</v>
      </c>
      <c r="AZ284">
        <v>0</v>
      </c>
      <c r="BA284">
        <v>0</v>
      </c>
      <c r="BB284">
        <v>0</v>
      </c>
      <c r="BC284">
        <v>0</v>
      </c>
      <c r="BD284">
        <v>403.149967213115</v>
      </c>
      <c r="BE284">
        <v>0.87333784659555</v>
      </c>
      <c r="BF284">
        <v>0.258991389641869</v>
      </c>
      <c r="BG284">
        <v>-1</v>
      </c>
      <c r="BH284">
        <v>0</v>
      </c>
      <c r="BI284">
        <v>0</v>
      </c>
      <c r="BJ284" t="s">
        <v>205</v>
      </c>
      <c r="BK284">
        <v>1.88461</v>
      </c>
      <c r="BL284">
        <v>1.88156</v>
      </c>
      <c r="BM284">
        <v>1.8831</v>
      </c>
      <c r="BN284">
        <v>1.88186</v>
      </c>
      <c r="BO284">
        <v>1.88374</v>
      </c>
      <c r="BP284">
        <v>1.88309</v>
      </c>
      <c r="BQ284">
        <v>1.88477</v>
      </c>
      <c r="BR284">
        <v>1.88227</v>
      </c>
      <c r="BS284" t="s">
        <v>206</v>
      </c>
      <c r="BT284" t="s">
        <v>17</v>
      </c>
      <c r="BU284" t="s">
        <v>17</v>
      </c>
      <c r="BV284" t="s">
        <v>17</v>
      </c>
      <c r="BW284" t="s">
        <v>207</v>
      </c>
      <c r="BX284" t="s">
        <v>208</v>
      </c>
      <c r="BY284" t="s">
        <v>209</v>
      </c>
      <c r="BZ284" t="s">
        <v>209</v>
      </c>
      <c r="CA284" t="s">
        <v>209</v>
      </c>
      <c r="CB284" t="s">
        <v>209</v>
      </c>
      <c r="CC284">
        <v>5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1298.62</v>
      </c>
      <c r="CJ284">
        <v>-0.87861</v>
      </c>
      <c r="CK284">
        <v>4.66069</v>
      </c>
      <c r="CL284">
        <v>7.41167</v>
      </c>
      <c r="CM284">
        <v>29.9999</v>
      </c>
      <c r="CN284">
        <v>7.17065</v>
      </c>
      <c r="CO284">
        <v>7.47227</v>
      </c>
      <c r="CP284">
        <v>-1</v>
      </c>
      <c r="CQ284">
        <v>100</v>
      </c>
      <c r="CR284">
        <v>64.8926</v>
      </c>
      <c r="CS284">
        <v>-999.9</v>
      </c>
      <c r="CT284">
        <v>400</v>
      </c>
      <c r="CU284">
        <v>0</v>
      </c>
      <c r="CV284">
        <v>104.272</v>
      </c>
      <c r="CW284">
        <v>103.699</v>
      </c>
    </row>
    <row r="285" spans="1:101">
      <c r="A285">
        <v>271</v>
      </c>
      <c r="B285">
        <v>1550837295.8</v>
      </c>
      <c r="C285">
        <v>795.099999904633</v>
      </c>
      <c r="D285" t="s">
        <v>752</v>
      </c>
      <c r="E285" t="s">
        <v>753</v>
      </c>
      <c r="F285">
        <f>J285+I285+M285*K285</f>
        <v>0</v>
      </c>
      <c r="G285">
        <f>(1000*AM285)/(L285*(AO285+273.15))</f>
        <v>0</v>
      </c>
      <c r="H285">
        <f>((G285*F285*(1-(AJ285/1000)))/(100*K285))*(BE285/60)</f>
        <v>0</v>
      </c>
      <c r="I285" t="s">
        <v>197</v>
      </c>
      <c r="J285" t="s">
        <v>198</v>
      </c>
      <c r="K285" t="s">
        <v>199</v>
      </c>
      <c r="L285" t="s">
        <v>200</v>
      </c>
      <c r="M285" t="s">
        <v>690</v>
      </c>
      <c r="N285" t="s">
        <v>691</v>
      </c>
      <c r="O285" t="s">
        <v>203</v>
      </c>
      <c r="Q285">
        <v>1550837295.8</v>
      </c>
      <c r="R285">
        <f>AL285*Y285*(AJ285-AK285)/(100*AF285*(1000-Y285*AJ285))</f>
        <v>0</v>
      </c>
      <c r="S285">
        <f>AL285*Y285*(AI285-AH285*(1000-Y285*AK285)/(1000-Y285*AJ285))/(100*AF285)</f>
        <v>0</v>
      </c>
      <c r="T285">
        <f>(U285/V285*100)</f>
        <v>0</v>
      </c>
      <c r="U285">
        <f>AJ285*(AM285+AN285)/1000</f>
        <v>0</v>
      </c>
      <c r="V285">
        <f>0.61365*exp(17.502*AO285/(240.97+AO285))</f>
        <v>0</v>
      </c>
      <c r="W285">
        <v>148</v>
      </c>
      <c r="X285">
        <v>10</v>
      </c>
      <c r="Y285">
        <f>IF(W285*$H$11&gt;=AA285,1.0,(AA285/(AA285-W285*$H$11)))</f>
        <v>0</v>
      </c>
      <c r="Z285">
        <f>(Y285-1)*100</f>
        <v>0</v>
      </c>
      <c r="AA285">
        <f>MAX(0,($B$11+$C$11*AR285)/(1+$D$11*AR285)*AM285/(AO285+273)*$E$11)</f>
        <v>0</v>
      </c>
      <c r="AB285">
        <f>$B$9*AS285+$C$9*AT285</f>
        <v>0</v>
      </c>
      <c r="AC285">
        <f>AB285*AD285</f>
        <v>0</v>
      </c>
      <c r="AD285">
        <f>($B$9*$D$7+$C$9*$D$7)/($B$9+$C$9)</f>
        <v>0</v>
      </c>
      <c r="AE285">
        <f>($B$9*$K$7+$C$9*$K$7)/($B$9+$C$9)</f>
        <v>0</v>
      </c>
      <c r="AF285">
        <v>10</v>
      </c>
      <c r="AG285">
        <v>1550837295.8</v>
      </c>
      <c r="AH285">
        <v>400.516</v>
      </c>
      <c r="AI285">
        <v>398.634</v>
      </c>
      <c r="AJ285">
        <v>7.84041</v>
      </c>
      <c r="AK285">
        <v>2.9669</v>
      </c>
      <c r="AL285">
        <v>1414.54</v>
      </c>
      <c r="AM285">
        <v>99.4572</v>
      </c>
      <c r="AN285">
        <v>0.0247623</v>
      </c>
      <c r="AO285">
        <v>4.48851</v>
      </c>
      <c r="AP285">
        <v>999.9</v>
      </c>
      <c r="AQ285">
        <v>999.9</v>
      </c>
      <c r="AR285">
        <v>9999.38</v>
      </c>
      <c r="AS285">
        <v>0</v>
      </c>
      <c r="AT285">
        <v>954.477</v>
      </c>
      <c r="AU285">
        <v>0</v>
      </c>
      <c r="AV285" t="s">
        <v>204</v>
      </c>
      <c r="AW285">
        <v>0</v>
      </c>
      <c r="AX285">
        <v>-1.442</v>
      </c>
      <c r="AY285">
        <v>-0.036</v>
      </c>
      <c r="AZ285">
        <v>0</v>
      </c>
      <c r="BA285">
        <v>0</v>
      </c>
      <c r="BB285">
        <v>0</v>
      </c>
      <c r="BC285">
        <v>0</v>
      </c>
      <c r="BD285">
        <v>403.178918032787</v>
      </c>
      <c r="BE285">
        <v>0.881140300862527</v>
      </c>
      <c r="BF285">
        <v>0.261242384473329</v>
      </c>
      <c r="BG285">
        <v>-1</v>
      </c>
      <c r="BH285">
        <v>0</v>
      </c>
      <c r="BI285">
        <v>0</v>
      </c>
      <c r="BJ285" t="s">
        <v>205</v>
      </c>
      <c r="BK285">
        <v>1.88461</v>
      </c>
      <c r="BL285">
        <v>1.88157</v>
      </c>
      <c r="BM285">
        <v>1.8831</v>
      </c>
      <c r="BN285">
        <v>1.88187</v>
      </c>
      <c r="BO285">
        <v>1.88373</v>
      </c>
      <c r="BP285">
        <v>1.88309</v>
      </c>
      <c r="BQ285">
        <v>1.88477</v>
      </c>
      <c r="BR285">
        <v>1.88229</v>
      </c>
      <c r="BS285" t="s">
        <v>206</v>
      </c>
      <c r="BT285" t="s">
        <v>17</v>
      </c>
      <c r="BU285" t="s">
        <v>17</v>
      </c>
      <c r="BV285" t="s">
        <v>17</v>
      </c>
      <c r="BW285" t="s">
        <v>207</v>
      </c>
      <c r="BX285" t="s">
        <v>208</v>
      </c>
      <c r="BY285" t="s">
        <v>209</v>
      </c>
      <c r="BZ285" t="s">
        <v>209</v>
      </c>
      <c r="CA285" t="s">
        <v>209</v>
      </c>
      <c r="CB285" t="s">
        <v>209</v>
      </c>
      <c r="CC285">
        <v>5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1303.25</v>
      </c>
      <c r="CJ285">
        <v>-0.878611</v>
      </c>
      <c r="CK285">
        <v>4.66478</v>
      </c>
      <c r="CL285">
        <v>7.41116</v>
      </c>
      <c r="CM285">
        <v>29.9999</v>
      </c>
      <c r="CN285">
        <v>7.17039</v>
      </c>
      <c r="CO285">
        <v>7.47149</v>
      </c>
      <c r="CP285">
        <v>-1</v>
      </c>
      <c r="CQ285">
        <v>100</v>
      </c>
      <c r="CR285">
        <v>64.5127</v>
      </c>
      <c r="CS285">
        <v>-999.9</v>
      </c>
      <c r="CT285">
        <v>400</v>
      </c>
      <c r="CU285">
        <v>0</v>
      </c>
      <c r="CV285">
        <v>104.272</v>
      </c>
      <c r="CW285">
        <v>103.699</v>
      </c>
    </row>
    <row r="286" spans="1:101">
      <c r="A286">
        <v>272</v>
      </c>
      <c r="B286">
        <v>1550837297.8</v>
      </c>
      <c r="C286">
        <v>797.099999904633</v>
      </c>
      <c r="D286" t="s">
        <v>754</v>
      </c>
      <c r="E286" t="s">
        <v>755</v>
      </c>
      <c r="F286">
        <f>J286+I286+M286*K286</f>
        <v>0</v>
      </c>
      <c r="G286">
        <f>(1000*AM286)/(L286*(AO286+273.15))</f>
        <v>0</v>
      </c>
      <c r="H286">
        <f>((G286*F286*(1-(AJ286/1000)))/(100*K286))*(BE286/60)</f>
        <v>0</v>
      </c>
      <c r="I286" t="s">
        <v>197</v>
      </c>
      <c r="J286" t="s">
        <v>198</v>
      </c>
      <c r="K286" t="s">
        <v>199</v>
      </c>
      <c r="L286" t="s">
        <v>200</v>
      </c>
      <c r="M286" t="s">
        <v>690</v>
      </c>
      <c r="N286" t="s">
        <v>691</v>
      </c>
      <c r="O286" t="s">
        <v>203</v>
      </c>
      <c r="Q286">
        <v>1550837297.8</v>
      </c>
      <c r="R286">
        <f>AL286*Y286*(AJ286-AK286)/(100*AF286*(1000-Y286*AJ286))</f>
        <v>0</v>
      </c>
      <c r="S286">
        <f>AL286*Y286*(AI286-AH286*(1000-Y286*AK286)/(1000-Y286*AJ286))/(100*AF286)</f>
        <v>0</v>
      </c>
      <c r="T286">
        <f>(U286/V286*100)</f>
        <v>0</v>
      </c>
      <c r="U286">
        <f>AJ286*(AM286+AN286)/1000</f>
        <v>0</v>
      </c>
      <c r="V286">
        <f>0.61365*exp(17.502*AO286/(240.97+AO286))</f>
        <v>0</v>
      </c>
      <c r="W286">
        <v>149</v>
      </c>
      <c r="X286">
        <v>11</v>
      </c>
      <c r="Y286">
        <f>IF(W286*$H$11&gt;=AA286,1.0,(AA286/(AA286-W286*$H$11)))</f>
        <v>0</v>
      </c>
      <c r="Z286">
        <f>(Y286-1)*100</f>
        <v>0</v>
      </c>
      <c r="AA286">
        <f>MAX(0,($B$11+$C$11*AR286)/(1+$D$11*AR286)*AM286/(AO286+273)*$E$11)</f>
        <v>0</v>
      </c>
      <c r="AB286">
        <f>$B$9*AS286+$C$9*AT286</f>
        <v>0</v>
      </c>
      <c r="AC286">
        <f>AB286*AD286</f>
        <v>0</v>
      </c>
      <c r="AD286">
        <f>($B$9*$D$7+$C$9*$D$7)/($B$9+$C$9)</f>
        <v>0</v>
      </c>
      <c r="AE286">
        <f>($B$9*$K$7+$C$9*$K$7)/($B$9+$C$9)</f>
        <v>0</v>
      </c>
      <c r="AF286">
        <v>10</v>
      </c>
      <c r="AG286">
        <v>1550837297.8</v>
      </c>
      <c r="AH286">
        <v>400.504</v>
      </c>
      <c r="AI286">
        <v>398.622</v>
      </c>
      <c r="AJ286">
        <v>7.84865</v>
      </c>
      <c r="AK286">
        <v>2.96596</v>
      </c>
      <c r="AL286">
        <v>1414.81</v>
      </c>
      <c r="AM286">
        <v>99.4569</v>
      </c>
      <c r="AN286">
        <v>0.0244043</v>
      </c>
      <c r="AO286">
        <v>4.48148</v>
      </c>
      <c r="AP286">
        <v>999.9</v>
      </c>
      <c r="AQ286">
        <v>999.9</v>
      </c>
      <c r="AR286">
        <v>10005</v>
      </c>
      <c r="AS286">
        <v>0</v>
      </c>
      <c r="AT286">
        <v>954.51</v>
      </c>
      <c r="AU286">
        <v>0</v>
      </c>
      <c r="AV286" t="s">
        <v>204</v>
      </c>
      <c r="AW286">
        <v>0</v>
      </c>
      <c r="AX286">
        <v>-1.442</v>
      </c>
      <c r="AY286">
        <v>-0.036</v>
      </c>
      <c r="AZ286">
        <v>0</v>
      </c>
      <c r="BA286">
        <v>0</v>
      </c>
      <c r="BB286">
        <v>0</v>
      </c>
      <c r="BC286">
        <v>0</v>
      </c>
      <c r="BD286">
        <v>403.208262295082</v>
      </c>
      <c r="BE286">
        <v>0.898685513183879</v>
      </c>
      <c r="BF286">
        <v>0.266299868054567</v>
      </c>
      <c r="BG286">
        <v>-1</v>
      </c>
      <c r="BH286">
        <v>0</v>
      </c>
      <c r="BI286">
        <v>0</v>
      </c>
      <c r="BJ286" t="s">
        <v>205</v>
      </c>
      <c r="BK286">
        <v>1.88461</v>
      </c>
      <c r="BL286">
        <v>1.88157</v>
      </c>
      <c r="BM286">
        <v>1.88309</v>
      </c>
      <c r="BN286">
        <v>1.88187</v>
      </c>
      <c r="BO286">
        <v>1.88374</v>
      </c>
      <c r="BP286">
        <v>1.88308</v>
      </c>
      <c r="BQ286">
        <v>1.88477</v>
      </c>
      <c r="BR286">
        <v>1.88229</v>
      </c>
      <c r="BS286" t="s">
        <v>206</v>
      </c>
      <c r="BT286" t="s">
        <v>17</v>
      </c>
      <c r="BU286" t="s">
        <v>17</v>
      </c>
      <c r="BV286" t="s">
        <v>17</v>
      </c>
      <c r="BW286" t="s">
        <v>207</v>
      </c>
      <c r="BX286" t="s">
        <v>208</v>
      </c>
      <c r="BY286" t="s">
        <v>209</v>
      </c>
      <c r="BZ286" t="s">
        <v>209</v>
      </c>
      <c r="CA286" t="s">
        <v>209</v>
      </c>
      <c r="CB286" t="s">
        <v>209</v>
      </c>
      <c r="CC286">
        <v>5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1302.67</v>
      </c>
      <c r="CJ286">
        <v>-0.878611</v>
      </c>
      <c r="CK286">
        <v>4.6686</v>
      </c>
      <c r="CL286">
        <v>7.41065</v>
      </c>
      <c r="CM286">
        <v>29.9999</v>
      </c>
      <c r="CN286">
        <v>7.16989</v>
      </c>
      <c r="CO286">
        <v>7.47077</v>
      </c>
      <c r="CP286">
        <v>-1</v>
      </c>
      <c r="CQ286">
        <v>100</v>
      </c>
      <c r="CR286">
        <v>64.5127</v>
      </c>
      <c r="CS286">
        <v>-999.9</v>
      </c>
      <c r="CT286">
        <v>400</v>
      </c>
      <c r="CU286">
        <v>0</v>
      </c>
      <c r="CV286">
        <v>104.272</v>
      </c>
      <c r="CW286">
        <v>103.701</v>
      </c>
    </row>
    <row r="287" spans="1:101">
      <c r="A287">
        <v>273</v>
      </c>
      <c r="B287">
        <v>1550837299.8</v>
      </c>
      <c r="C287">
        <v>799.099999904633</v>
      </c>
      <c r="D287" t="s">
        <v>756</v>
      </c>
      <c r="E287" t="s">
        <v>757</v>
      </c>
      <c r="F287">
        <f>J287+I287+M287*K287</f>
        <v>0</v>
      </c>
      <c r="G287">
        <f>(1000*AM287)/(L287*(AO287+273.15))</f>
        <v>0</v>
      </c>
      <c r="H287">
        <f>((G287*F287*(1-(AJ287/1000)))/(100*K287))*(BE287/60)</f>
        <v>0</v>
      </c>
      <c r="I287" t="s">
        <v>197</v>
      </c>
      <c r="J287" t="s">
        <v>198</v>
      </c>
      <c r="K287" t="s">
        <v>199</v>
      </c>
      <c r="L287" t="s">
        <v>200</v>
      </c>
      <c r="M287" t="s">
        <v>690</v>
      </c>
      <c r="N287" t="s">
        <v>691</v>
      </c>
      <c r="O287" t="s">
        <v>203</v>
      </c>
      <c r="Q287">
        <v>1550837299.8</v>
      </c>
      <c r="R287">
        <f>AL287*Y287*(AJ287-AK287)/(100*AF287*(1000-Y287*AJ287))</f>
        <v>0</v>
      </c>
      <c r="S287">
        <f>AL287*Y287*(AI287-AH287*(1000-Y287*AK287)/(1000-Y287*AJ287))/(100*AF287)</f>
        <v>0</v>
      </c>
      <c r="T287">
        <f>(U287/V287*100)</f>
        <v>0</v>
      </c>
      <c r="U287">
        <f>AJ287*(AM287+AN287)/1000</f>
        <v>0</v>
      </c>
      <c r="V287">
        <f>0.61365*exp(17.502*AO287/(240.97+AO287))</f>
        <v>0</v>
      </c>
      <c r="W287">
        <v>171</v>
      </c>
      <c r="X287">
        <v>12</v>
      </c>
      <c r="Y287">
        <f>IF(W287*$H$11&gt;=AA287,1.0,(AA287/(AA287-W287*$H$11)))</f>
        <v>0</v>
      </c>
      <c r="Z287">
        <f>(Y287-1)*100</f>
        <v>0</v>
      </c>
      <c r="AA287">
        <f>MAX(0,($B$11+$C$11*AR287)/(1+$D$11*AR287)*AM287/(AO287+273)*$E$11)</f>
        <v>0</v>
      </c>
      <c r="AB287">
        <f>$B$9*AS287+$C$9*AT287</f>
        <v>0</v>
      </c>
      <c r="AC287">
        <f>AB287*AD287</f>
        <v>0</v>
      </c>
      <c r="AD287">
        <f>($B$9*$D$7+$C$9*$D$7)/($B$9+$C$9)</f>
        <v>0</v>
      </c>
      <c r="AE287">
        <f>($B$9*$K$7+$C$9*$K$7)/($B$9+$C$9)</f>
        <v>0</v>
      </c>
      <c r="AF287">
        <v>10</v>
      </c>
      <c r="AG287">
        <v>1550837299.8</v>
      </c>
      <c r="AH287">
        <v>400.515</v>
      </c>
      <c r="AI287">
        <v>398.603</v>
      </c>
      <c r="AJ287">
        <v>7.85754</v>
      </c>
      <c r="AK287">
        <v>2.96508</v>
      </c>
      <c r="AL287">
        <v>1414.65</v>
      </c>
      <c r="AM287">
        <v>99.4565</v>
      </c>
      <c r="AN287">
        <v>0.024585</v>
      </c>
      <c r="AO287">
        <v>4.48851</v>
      </c>
      <c r="AP287">
        <v>999.9</v>
      </c>
      <c r="AQ287">
        <v>999.9</v>
      </c>
      <c r="AR287">
        <v>10005</v>
      </c>
      <c r="AS287">
        <v>0</v>
      </c>
      <c r="AT287">
        <v>954.507</v>
      </c>
      <c r="AU287">
        <v>0</v>
      </c>
      <c r="AV287" t="s">
        <v>204</v>
      </c>
      <c r="AW287">
        <v>0</v>
      </c>
      <c r="AX287">
        <v>-1.442</v>
      </c>
      <c r="AY287">
        <v>-0.036</v>
      </c>
      <c r="AZ287">
        <v>0</v>
      </c>
      <c r="BA287">
        <v>0</v>
      </c>
      <c r="BB287">
        <v>0</v>
      </c>
      <c r="BC287">
        <v>0</v>
      </c>
      <c r="BD287">
        <v>403.235073770492</v>
      </c>
      <c r="BE287">
        <v>0.912737137639798</v>
      </c>
      <c r="BF287">
        <v>0.269961477762935</v>
      </c>
      <c r="BG287">
        <v>-1</v>
      </c>
      <c r="BH287">
        <v>0</v>
      </c>
      <c r="BI287">
        <v>0</v>
      </c>
      <c r="BJ287" t="s">
        <v>205</v>
      </c>
      <c r="BK287">
        <v>1.88461</v>
      </c>
      <c r="BL287">
        <v>1.88157</v>
      </c>
      <c r="BM287">
        <v>1.8831</v>
      </c>
      <c r="BN287">
        <v>1.88187</v>
      </c>
      <c r="BO287">
        <v>1.88376</v>
      </c>
      <c r="BP287">
        <v>1.88308</v>
      </c>
      <c r="BQ287">
        <v>1.88477</v>
      </c>
      <c r="BR287">
        <v>1.88229</v>
      </c>
      <c r="BS287" t="s">
        <v>206</v>
      </c>
      <c r="BT287" t="s">
        <v>17</v>
      </c>
      <c r="BU287" t="s">
        <v>17</v>
      </c>
      <c r="BV287" t="s">
        <v>17</v>
      </c>
      <c r="BW287" t="s">
        <v>207</v>
      </c>
      <c r="BX287" t="s">
        <v>208</v>
      </c>
      <c r="BY287" t="s">
        <v>209</v>
      </c>
      <c r="BZ287" t="s">
        <v>209</v>
      </c>
      <c r="CA287" t="s">
        <v>209</v>
      </c>
      <c r="CB287" t="s">
        <v>209</v>
      </c>
      <c r="CC287">
        <v>5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1286.32</v>
      </c>
      <c r="CJ287">
        <v>-0.878611</v>
      </c>
      <c r="CK287">
        <v>4.67178</v>
      </c>
      <c r="CL287">
        <v>7.41013</v>
      </c>
      <c r="CM287">
        <v>29.9999</v>
      </c>
      <c r="CN287">
        <v>7.16911</v>
      </c>
      <c r="CO287">
        <v>7.46998</v>
      </c>
      <c r="CP287">
        <v>-1</v>
      </c>
      <c r="CQ287">
        <v>100</v>
      </c>
      <c r="CR287">
        <v>64.5127</v>
      </c>
      <c r="CS287">
        <v>-999.9</v>
      </c>
      <c r="CT287">
        <v>400</v>
      </c>
      <c r="CU287">
        <v>0</v>
      </c>
      <c r="CV287">
        <v>104.272</v>
      </c>
      <c r="CW287">
        <v>103.702</v>
      </c>
    </row>
    <row r="288" spans="1:101">
      <c r="A288">
        <v>274</v>
      </c>
      <c r="B288">
        <v>1550837301.8</v>
      </c>
      <c r="C288">
        <v>801.099999904633</v>
      </c>
      <c r="D288" t="s">
        <v>758</v>
      </c>
      <c r="E288" t="s">
        <v>759</v>
      </c>
      <c r="F288">
        <f>J288+I288+M288*K288</f>
        <v>0</v>
      </c>
      <c r="G288">
        <f>(1000*AM288)/(L288*(AO288+273.15))</f>
        <v>0</v>
      </c>
      <c r="H288">
        <f>((G288*F288*(1-(AJ288/1000)))/(100*K288))*(BE288/60)</f>
        <v>0</v>
      </c>
      <c r="I288" t="s">
        <v>197</v>
      </c>
      <c r="J288" t="s">
        <v>198</v>
      </c>
      <c r="K288" t="s">
        <v>199</v>
      </c>
      <c r="L288" t="s">
        <v>200</v>
      </c>
      <c r="M288" t="s">
        <v>690</v>
      </c>
      <c r="N288" t="s">
        <v>691</v>
      </c>
      <c r="O288" t="s">
        <v>203</v>
      </c>
      <c r="Q288">
        <v>1550837301.8</v>
      </c>
      <c r="R288">
        <f>AL288*Y288*(AJ288-AK288)/(100*AF288*(1000-Y288*AJ288))</f>
        <v>0</v>
      </c>
      <c r="S288">
        <f>AL288*Y288*(AI288-AH288*(1000-Y288*AK288)/(1000-Y288*AJ288))/(100*AF288)</f>
        <v>0</v>
      </c>
      <c r="T288">
        <f>(U288/V288*100)</f>
        <v>0</v>
      </c>
      <c r="U288">
        <f>AJ288*(AM288+AN288)/1000</f>
        <v>0</v>
      </c>
      <c r="V288">
        <f>0.61365*exp(17.502*AO288/(240.97+AO288))</f>
        <v>0</v>
      </c>
      <c r="W288">
        <v>172</v>
      </c>
      <c r="X288">
        <v>12</v>
      </c>
      <c r="Y288">
        <f>IF(W288*$H$11&gt;=AA288,1.0,(AA288/(AA288-W288*$H$11)))</f>
        <v>0</v>
      </c>
      <c r="Z288">
        <f>(Y288-1)*100</f>
        <v>0</v>
      </c>
      <c r="AA288">
        <f>MAX(0,($B$11+$C$11*AR288)/(1+$D$11*AR288)*AM288/(AO288+273)*$E$11)</f>
        <v>0</v>
      </c>
      <c r="AB288">
        <f>$B$9*AS288+$C$9*AT288</f>
        <v>0</v>
      </c>
      <c r="AC288">
        <f>AB288*AD288</f>
        <v>0</v>
      </c>
      <c r="AD288">
        <f>($B$9*$D$7+$C$9*$D$7)/($B$9+$C$9)</f>
        <v>0</v>
      </c>
      <c r="AE288">
        <f>($B$9*$K$7+$C$9*$K$7)/($B$9+$C$9)</f>
        <v>0</v>
      </c>
      <c r="AF288">
        <v>10</v>
      </c>
      <c r="AG288">
        <v>1550837301.8</v>
      </c>
      <c r="AH288">
        <v>400.549</v>
      </c>
      <c r="AI288">
        <v>398.619</v>
      </c>
      <c r="AJ288">
        <v>7.86956</v>
      </c>
      <c r="AK288">
        <v>2.96517</v>
      </c>
      <c r="AL288">
        <v>1414.2</v>
      </c>
      <c r="AM288">
        <v>99.4571</v>
      </c>
      <c r="AN288">
        <v>0.0250306</v>
      </c>
      <c r="AO288">
        <v>4.49693</v>
      </c>
      <c r="AP288">
        <v>999.9</v>
      </c>
      <c r="AQ288">
        <v>999.9</v>
      </c>
      <c r="AR288">
        <v>9980.62</v>
      </c>
      <c r="AS288">
        <v>0</v>
      </c>
      <c r="AT288">
        <v>954.809</v>
      </c>
      <c r="AU288">
        <v>0</v>
      </c>
      <c r="AV288" t="s">
        <v>204</v>
      </c>
      <c r="AW288">
        <v>0</v>
      </c>
      <c r="AX288">
        <v>-1.442</v>
      </c>
      <c r="AY288">
        <v>-0.036</v>
      </c>
      <c r="AZ288">
        <v>0</v>
      </c>
      <c r="BA288">
        <v>0</v>
      </c>
      <c r="BB288">
        <v>0</v>
      </c>
      <c r="BC288">
        <v>0</v>
      </c>
      <c r="BD288">
        <v>403.26212295082</v>
      </c>
      <c r="BE288">
        <v>0.921032904130814</v>
      </c>
      <c r="BF288">
        <v>0.272096070843263</v>
      </c>
      <c r="BG288">
        <v>-1</v>
      </c>
      <c r="BH288">
        <v>0</v>
      </c>
      <c r="BI288">
        <v>0</v>
      </c>
      <c r="BJ288" t="s">
        <v>205</v>
      </c>
      <c r="BK288">
        <v>1.88462</v>
      </c>
      <c r="BL288">
        <v>1.88157</v>
      </c>
      <c r="BM288">
        <v>1.88312</v>
      </c>
      <c r="BN288">
        <v>1.88187</v>
      </c>
      <c r="BO288">
        <v>1.88376</v>
      </c>
      <c r="BP288">
        <v>1.88309</v>
      </c>
      <c r="BQ288">
        <v>1.88477</v>
      </c>
      <c r="BR288">
        <v>1.88229</v>
      </c>
      <c r="BS288" t="s">
        <v>206</v>
      </c>
      <c r="BT288" t="s">
        <v>17</v>
      </c>
      <c r="BU288" t="s">
        <v>17</v>
      </c>
      <c r="BV288" t="s">
        <v>17</v>
      </c>
      <c r="BW288" t="s">
        <v>207</v>
      </c>
      <c r="BX288" t="s">
        <v>208</v>
      </c>
      <c r="BY288" t="s">
        <v>209</v>
      </c>
      <c r="BZ288" t="s">
        <v>209</v>
      </c>
      <c r="CA288" t="s">
        <v>209</v>
      </c>
      <c r="CB288" t="s">
        <v>209</v>
      </c>
      <c r="CC288">
        <v>5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1284.9</v>
      </c>
      <c r="CJ288">
        <v>-0.878611</v>
      </c>
      <c r="CK288">
        <v>4.67519</v>
      </c>
      <c r="CL288">
        <v>7.4096</v>
      </c>
      <c r="CM288">
        <v>29.9999</v>
      </c>
      <c r="CN288">
        <v>7.16832</v>
      </c>
      <c r="CO288">
        <v>7.46894</v>
      </c>
      <c r="CP288">
        <v>-1</v>
      </c>
      <c r="CQ288">
        <v>100</v>
      </c>
      <c r="CR288">
        <v>64.5127</v>
      </c>
      <c r="CS288">
        <v>-999.9</v>
      </c>
      <c r="CT288">
        <v>400</v>
      </c>
      <c r="CU288">
        <v>0</v>
      </c>
      <c r="CV288">
        <v>104.273</v>
      </c>
      <c r="CW288">
        <v>103.703</v>
      </c>
    </row>
    <row r="289" spans="1:101">
      <c r="A289">
        <v>275</v>
      </c>
      <c r="B289">
        <v>1550837303.8</v>
      </c>
      <c r="C289">
        <v>803.099999904633</v>
      </c>
      <c r="D289" t="s">
        <v>760</v>
      </c>
      <c r="E289" t="s">
        <v>761</v>
      </c>
      <c r="F289">
        <f>J289+I289+M289*K289</f>
        <v>0</v>
      </c>
      <c r="G289">
        <f>(1000*AM289)/(L289*(AO289+273.15))</f>
        <v>0</v>
      </c>
      <c r="H289">
        <f>((G289*F289*(1-(AJ289/1000)))/(100*K289))*(BE289/60)</f>
        <v>0</v>
      </c>
      <c r="I289" t="s">
        <v>197</v>
      </c>
      <c r="J289" t="s">
        <v>198</v>
      </c>
      <c r="K289" t="s">
        <v>199</v>
      </c>
      <c r="L289" t="s">
        <v>200</v>
      </c>
      <c r="M289" t="s">
        <v>690</v>
      </c>
      <c r="N289" t="s">
        <v>691</v>
      </c>
      <c r="O289" t="s">
        <v>203</v>
      </c>
      <c r="Q289">
        <v>1550837303.8</v>
      </c>
      <c r="R289">
        <f>AL289*Y289*(AJ289-AK289)/(100*AF289*(1000-Y289*AJ289))</f>
        <v>0</v>
      </c>
      <c r="S289">
        <f>AL289*Y289*(AI289-AH289*(1000-Y289*AK289)/(1000-Y289*AJ289))/(100*AF289)</f>
        <v>0</v>
      </c>
      <c r="T289">
        <f>(U289/V289*100)</f>
        <v>0</v>
      </c>
      <c r="U289">
        <f>AJ289*(AM289+AN289)/1000</f>
        <v>0</v>
      </c>
      <c r="V289">
        <f>0.61365*exp(17.502*AO289/(240.97+AO289))</f>
        <v>0</v>
      </c>
      <c r="W289">
        <v>148</v>
      </c>
      <c r="X289">
        <v>10</v>
      </c>
      <c r="Y289">
        <f>IF(W289*$H$11&gt;=AA289,1.0,(AA289/(AA289-W289*$H$11)))</f>
        <v>0</v>
      </c>
      <c r="Z289">
        <f>(Y289-1)*100</f>
        <v>0</v>
      </c>
      <c r="AA289">
        <f>MAX(0,($B$11+$C$11*AR289)/(1+$D$11*AR289)*AM289/(AO289+273)*$E$11)</f>
        <v>0</v>
      </c>
      <c r="AB289">
        <f>$B$9*AS289+$C$9*AT289</f>
        <v>0</v>
      </c>
      <c r="AC289">
        <f>AB289*AD289</f>
        <v>0</v>
      </c>
      <c r="AD289">
        <f>($B$9*$D$7+$C$9*$D$7)/($B$9+$C$9)</f>
        <v>0</v>
      </c>
      <c r="AE289">
        <f>($B$9*$K$7+$C$9*$K$7)/($B$9+$C$9)</f>
        <v>0</v>
      </c>
      <c r="AF289">
        <v>10</v>
      </c>
      <c r="AG289">
        <v>1550837303.8</v>
      </c>
      <c r="AH289">
        <v>400.549</v>
      </c>
      <c r="AI289">
        <v>398.604</v>
      </c>
      <c r="AJ289">
        <v>7.87787</v>
      </c>
      <c r="AK289">
        <v>2.96495</v>
      </c>
      <c r="AL289">
        <v>1414.34</v>
      </c>
      <c r="AM289">
        <v>99.4572</v>
      </c>
      <c r="AN289">
        <v>0.024653</v>
      </c>
      <c r="AO289">
        <v>4.48592</v>
      </c>
      <c r="AP289">
        <v>999.9</v>
      </c>
      <c r="AQ289">
        <v>999.9</v>
      </c>
      <c r="AR289">
        <v>9993.75</v>
      </c>
      <c r="AS289">
        <v>0</v>
      </c>
      <c r="AT289">
        <v>955.189</v>
      </c>
      <c r="AU289">
        <v>0</v>
      </c>
      <c r="AV289" t="s">
        <v>204</v>
      </c>
      <c r="AW289">
        <v>0</v>
      </c>
      <c r="AX289">
        <v>-1.442</v>
      </c>
      <c r="AY289">
        <v>-0.036</v>
      </c>
      <c r="AZ289">
        <v>0</v>
      </c>
      <c r="BA289">
        <v>0</v>
      </c>
      <c r="BB289">
        <v>0</v>
      </c>
      <c r="BC289">
        <v>0</v>
      </c>
      <c r="BD289">
        <v>403.290827868852</v>
      </c>
      <c r="BE289">
        <v>0.92691190158972</v>
      </c>
      <c r="BF289">
        <v>0.273684384834092</v>
      </c>
      <c r="BG289">
        <v>-1</v>
      </c>
      <c r="BH289">
        <v>0</v>
      </c>
      <c r="BI289">
        <v>0</v>
      </c>
      <c r="BJ289" t="s">
        <v>205</v>
      </c>
      <c r="BK289">
        <v>1.88462</v>
      </c>
      <c r="BL289">
        <v>1.88157</v>
      </c>
      <c r="BM289">
        <v>1.88311</v>
      </c>
      <c r="BN289">
        <v>1.88187</v>
      </c>
      <c r="BO289">
        <v>1.88373</v>
      </c>
      <c r="BP289">
        <v>1.88309</v>
      </c>
      <c r="BQ289">
        <v>1.88477</v>
      </c>
      <c r="BR289">
        <v>1.8823</v>
      </c>
      <c r="BS289" t="s">
        <v>206</v>
      </c>
      <c r="BT289" t="s">
        <v>17</v>
      </c>
      <c r="BU289" t="s">
        <v>17</v>
      </c>
      <c r="BV289" t="s">
        <v>17</v>
      </c>
      <c r="BW289" t="s">
        <v>207</v>
      </c>
      <c r="BX289" t="s">
        <v>208</v>
      </c>
      <c r="BY289" t="s">
        <v>209</v>
      </c>
      <c r="BZ289" t="s">
        <v>209</v>
      </c>
      <c r="CA289" t="s">
        <v>209</v>
      </c>
      <c r="CB289" t="s">
        <v>209</v>
      </c>
      <c r="CC289">
        <v>5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1303.48</v>
      </c>
      <c r="CJ289">
        <v>-0.878611</v>
      </c>
      <c r="CK289">
        <v>4.67939</v>
      </c>
      <c r="CL289">
        <v>7.40881</v>
      </c>
      <c r="CM289">
        <v>29.9999</v>
      </c>
      <c r="CN289">
        <v>7.16782</v>
      </c>
      <c r="CO289">
        <v>7.46811</v>
      </c>
      <c r="CP289">
        <v>-1</v>
      </c>
      <c r="CQ289">
        <v>100</v>
      </c>
      <c r="CR289">
        <v>64.5127</v>
      </c>
      <c r="CS289">
        <v>-999.9</v>
      </c>
      <c r="CT289">
        <v>400</v>
      </c>
      <c r="CU289">
        <v>0</v>
      </c>
      <c r="CV289">
        <v>104.273</v>
      </c>
      <c r="CW289">
        <v>103.703</v>
      </c>
    </row>
    <row r="290" spans="1:101">
      <c r="A290">
        <v>276</v>
      </c>
      <c r="B290">
        <v>1550837305.8</v>
      </c>
      <c r="C290">
        <v>805.099999904633</v>
      </c>
      <c r="D290" t="s">
        <v>762</v>
      </c>
      <c r="E290" t="s">
        <v>763</v>
      </c>
      <c r="F290">
        <f>J290+I290+M290*K290</f>
        <v>0</v>
      </c>
      <c r="G290">
        <f>(1000*AM290)/(L290*(AO290+273.15))</f>
        <v>0</v>
      </c>
      <c r="H290">
        <f>((G290*F290*(1-(AJ290/1000)))/(100*K290))*(BE290/60)</f>
        <v>0</v>
      </c>
      <c r="I290" t="s">
        <v>197</v>
      </c>
      <c r="J290" t="s">
        <v>198</v>
      </c>
      <c r="K290" t="s">
        <v>199</v>
      </c>
      <c r="L290" t="s">
        <v>200</v>
      </c>
      <c r="M290" t="s">
        <v>690</v>
      </c>
      <c r="N290" t="s">
        <v>691</v>
      </c>
      <c r="O290" t="s">
        <v>203</v>
      </c>
      <c r="Q290">
        <v>1550837305.8</v>
      </c>
      <c r="R290">
        <f>AL290*Y290*(AJ290-AK290)/(100*AF290*(1000-Y290*AJ290))</f>
        <v>0</v>
      </c>
      <c r="S290">
        <f>AL290*Y290*(AI290-AH290*(1000-Y290*AK290)/(1000-Y290*AJ290))/(100*AF290)</f>
        <v>0</v>
      </c>
      <c r="T290">
        <f>(U290/V290*100)</f>
        <v>0</v>
      </c>
      <c r="U290">
        <f>AJ290*(AM290+AN290)/1000</f>
        <v>0</v>
      </c>
      <c r="V290">
        <f>0.61365*exp(17.502*AO290/(240.97+AO290))</f>
        <v>0</v>
      </c>
      <c r="W290">
        <v>161</v>
      </c>
      <c r="X290">
        <v>11</v>
      </c>
      <c r="Y290">
        <f>IF(W290*$H$11&gt;=AA290,1.0,(AA290/(AA290-W290*$H$11)))</f>
        <v>0</v>
      </c>
      <c r="Z290">
        <f>(Y290-1)*100</f>
        <v>0</v>
      </c>
      <c r="AA290">
        <f>MAX(0,($B$11+$C$11*AR290)/(1+$D$11*AR290)*AM290/(AO290+273)*$E$11)</f>
        <v>0</v>
      </c>
      <c r="AB290">
        <f>$B$9*AS290+$C$9*AT290</f>
        <v>0</v>
      </c>
      <c r="AC290">
        <f>AB290*AD290</f>
        <v>0</v>
      </c>
      <c r="AD290">
        <f>($B$9*$D$7+$C$9*$D$7)/($B$9+$C$9)</f>
        <v>0</v>
      </c>
      <c r="AE290">
        <f>($B$9*$K$7+$C$9*$K$7)/($B$9+$C$9)</f>
        <v>0</v>
      </c>
      <c r="AF290">
        <v>10</v>
      </c>
      <c r="AG290">
        <v>1550837305.8</v>
      </c>
      <c r="AH290">
        <v>400.576</v>
      </c>
      <c r="AI290">
        <v>398.601</v>
      </c>
      <c r="AJ290">
        <v>7.88438</v>
      </c>
      <c r="AK290">
        <v>2.9648</v>
      </c>
      <c r="AL290">
        <v>1414.65</v>
      </c>
      <c r="AM290">
        <v>99.4573</v>
      </c>
      <c r="AN290">
        <v>0.0246394</v>
      </c>
      <c r="AO290">
        <v>4.49577</v>
      </c>
      <c r="AP290">
        <v>999.9</v>
      </c>
      <c r="AQ290">
        <v>999.9</v>
      </c>
      <c r="AR290">
        <v>10029.4</v>
      </c>
      <c r="AS290">
        <v>0</v>
      </c>
      <c r="AT290">
        <v>955.299</v>
      </c>
      <c r="AU290">
        <v>0</v>
      </c>
      <c r="AV290" t="s">
        <v>204</v>
      </c>
      <c r="AW290">
        <v>0</v>
      </c>
      <c r="AX290">
        <v>-1.442</v>
      </c>
      <c r="AY290">
        <v>-0.036</v>
      </c>
      <c r="AZ290">
        <v>0</v>
      </c>
      <c r="BA290">
        <v>0</v>
      </c>
      <c r="BB290">
        <v>0</v>
      </c>
      <c r="BC290">
        <v>0</v>
      </c>
      <c r="BD290">
        <v>403.318926229508</v>
      </c>
      <c r="BE290">
        <v>0.930839011477007</v>
      </c>
      <c r="BF290">
        <v>0.274748146014203</v>
      </c>
      <c r="BG290">
        <v>-1</v>
      </c>
      <c r="BH290">
        <v>0</v>
      </c>
      <c r="BI290">
        <v>0</v>
      </c>
      <c r="BJ290" t="s">
        <v>205</v>
      </c>
      <c r="BK290">
        <v>1.88461</v>
      </c>
      <c r="BL290">
        <v>1.88157</v>
      </c>
      <c r="BM290">
        <v>1.88309</v>
      </c>
      <c r="BN290">
        <v>1.88187</v>
      </c>
      <c r="BO290">
        <v>1.88372</v>
      </c>
      <c r="BP290">
        <v>1.88309</v>
      </c>
      <c r="BQ290">
        <v>1.88477</v>
      </c>
      <c r="BR290">
        <v>1.88231</v>
      </c>
      <c r="BS290" t="s">
        <v>206</v>
      </c>
      <c r="BT290" t="s">
        <v>17</v>
      </c>
      <c r="BU290" t="s">
        <v>17</v>
      </c>
      <c r="BV290" t="s">
        <v>17</v>
      </c>
      <c r="BW290" t="s">
        <v>207</v>
      </c>
      <c r="BX290" t="s">
        <v>208</v>
      </c>
      <c r="BY290" t="s">
        <v>209</v>
      </c>
      <c r="BZ290" t="s">
        <v>209</v>
      </c>
      <c r="CA290" t="s">
        <v>209</v>
      </c>
      <c r="CB290" t="s">
        <v>209</v>
      </c>
      <c r="CC290">
        <v>5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1293.43</v>
      </c>
      <c r="CJ290">
        <v>-0.878611</v>
      </c>
      <c r="CK290">
        <v>4.68361</v>
      </c>
      <c r="CL290">
        <v>7.40804</v>
      </c>
      <c r="CM290">
        <v>29.9999</v>
      </c>
      <c r="CN290">
        <v>7.16705</v>
      </c>
      <c r="CO290">
        <v>7.46712</v>
      </c>
      <c r="CP290">
        <v>-1</v>
      </c>
      <c r="CQ290">
        <v>100</v>
      </c>
      <c r="CR290">
        <v>64.1376</v>
      </c>
      <c r="CS290">
        <v>-999.9</v>
      </c>
      <c r="CT290">
        <v>400</v>
      </c>
      <c r="CU290">
        <v>0</v>
      </c>
      <c r="CV290">
        <v>104.273</v>
      </c>
      <c r="CW290">
        <v>103.704</v>
      </c>
    </row>
    <row r="291" spans="1:101">
      <c r="A291">
        <v>277</v>
      </c>
      <c r="B291">
        <v>1550837307.8</v>
      </c>
      <c r="C291">
        <v>807.099999904633</v>
      </c>
      <c r="D291" t="s">
        <v>764</v>
      </c>
      <c r="E291" t="s">
        <v>765</v>
      </c>
      <c r="F291">
        <f>J291+I291+M291*K291</f>
        <v>0</v>
      </c>
      <c r="G291">
        <f>(1000*AM291)/(L291*(AO291+273.15))</f>
        <v>0</v>
      </c>
      <c r="H291">
        <f>((G291*F291*(1-(AJ291/1000)))/(100*K291))*(BE291/60)</f>
        <v>0</v>
      </c>
      <c r="I291" t="s">
        <v>197</v>
      </c>
      <c r="J291" t="s">
        <v>198</v>
      </c>
      <c r="K291" t="s">
        <v>199</v>
      </c>
      <c r="L291" t="s">
        <v>200</v>
      </c>
      <c r="M291" t="s">
        <v>690</v>
      </c>
      <c r="N291" t="s">
        <v>691</v>
      </c>
      <c r="O291" t="s">
        <v>203</v>
      </c>
      <c r="Q291">
        <v>1550837307.8</v>
      </c>
      <c r="R291">
        <f>AL291*Y291*(AJ291-AK291)/(100*AF291*(1000-Y291*AJ291))</f>
        <v>0</v>
      </c>
      <c r="S291">
        <f>AL291*Y291*(AI291-AH291*(1000-Y291*AK291)/(1000-Y291*AJ291))/(100*AF291)</f>
        <v>0</v>
      </c>
      <c r="T291">
        <f>(U291/V291*100)</f>
        <v>0</v>
      </c>
      <c r="U291">
        <f>AJ291*(AM291+AN291)/1000</f>
        <v>0</v>
      </c>
      <c r="V291">
        <f>0.61365*exp(17.502*AO291/(240.97+AO291))</f>
        <v>0</v>
      </c>
      <c r="W291">
        <v>184</v>
      </c>
      <c r="X291">
        <v>13</v>
      </c>
      <c r="Y291">
        <f>IF(W291*$H$11&gt;=AA291,1.0,(AA291/(AA291-W291*$H$11)))</f>
        <v>0</v>
      </c>
      <c r="Z291">
        <f>(Y291-1)*100</f>
        <v>0</v>
      </c>
      <c r="AA291">
        <f>MAX(0,($B$11+$C$11*AR291)/(1+$D$11*AR291)*AM291/(AO291+273)*$E$11)</f>
        <v>0</v>
      </c>
      <c r="AB291">
        <f>$B$9*AS291+$C$9*AT291</f>
        <v>0</v>
      </c>
      <c r="AC291">
        <f>AB291*AD291</f>
        <v>0</v>
      </c>
      <c r="AD291">
        <f>($B$9*$D$7+$C$9*$D$7)/($B$9+$C$9)</f>
        <v>0</v>
      </c>
      <c r="AE291">
        <f>($B$9*$K$7+$C$9*$K$7)/($B$9+$C$9)</f>
        <v>0</v>
      </c>
      <c r="AF291">
        <v>10</v>
      </c>
      <c r="AG291">
        <v>1550837307.8</v>
      </c>
      <c r="AH291">
        <v>400.612</v>
      </c>
      <c r="AI291">
        <v>398.607</v>
      </c>
      <c r="AJ291">
        <v>7.89205</v>
      </c>
      <c r="AK291">
        <v>2.96459</v>
      </c>
      <c r="AL291">
        <v>1414.53</v>
      </c>
      <c r="AM291">
        <v>99.4569</v>
      </c>
      <c r="AN291">
        <v>0.0249761</v>
      </c>
      <c r="AO291">
        <v>4.5096</v>
      </c>
      <c r="AP291">
        <v>999.9</v>
      </c>
      <c r="AQ291">
        <v>999.9</v>
      </c>
      <c r="AR291">
        <v>10001.2</v>
      </c>
      <c r="AS291">
        <v>0</v>
      </c>
      <c r="AT291">
        <v>955.513</v>
      </c>
      <c r="AU291">
        <v>0</v>
      </c>
      <c r="AV291" t="s">
        <v>204</v>
      </c>
      <c r="AW291">
        <v>0</v>
      </c>
      <c r="AX291">
        <v>-1.442</v>
      </c>
      <c r="AY291">
        <v>-0.036</v>
      </c>
      <c r="AZ291">
        <v>0</v>
      </c>
      <c r="BA291">
        <v>0</v>
      </c>
      <c r="BB291">
        <v>0</v>
      </c>
      <c r="BC291">
        <v>0</v>
      </c>
      <c r="BD291">
        <v>403.346729508197</v>
      </c>
      <c r="BE291">
        <v>0.935967603281681</v>
      </c>
      <c r="BF291">
        <v>0.276085014136777</v>
      </c>
      <c r="BG291">
        <v>-1</v>
      </c>
      <c r="BH291">
        <v>0</v>
      </c>
      <c r="BI291">
        <v>0</v>
      </c>
      <c r="BJ291" t="s">
        <v>205</v>
      </c>
      <c r="BK291">
        <v>1.88461</v>
      </c>
      <c r="BL291">
        <v>1.88156</v>
      </c>
      <c r="BM291">
        <v>1.88309</v>
      </c>
      <c r="BN291">
        <v>1.88187</v>
      </c>
      <c r="BO291">
        <v>1.88373</v>
      </c>
      <c r="BP291">
        <v>1.88309</v>
      </c>
      <c r="BQ291">
        <v>1.88477</v>
      </c>
      <c r="BR291">
        <v>1.88228</v>
      </c>
      <c r="BS291" t="s">
        <v>206</v>
      </c>
      <c r="BT291" t="s">
        <v>17</v>
      </c>
      <c r="BU291" t="s">
        <v>17</v>
      </c>
      <c r="BV291" t="s">
        <v>17</v>
      </c>
      <c r="BW291" t="s">
        <v>207</v>
      </c>
      <c r="BX291" t="s">
        <v>208</v>
      </c>
      <c r="BY291" t="s">
        <v>209</v>
      </c>
      <c r="BZ291" t="s">
        <v>209</v>
      </c>
      <c r="CA291" t="s">
        <v>209</v>
      </c>
      <c r="CB291" t="s">
        <v>209</v>
      </c>
      <c r="CC291">
        <v>5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1276.28</v>
      </c>
      <c r="CJ291">
        <v>-0.878612</v>
      </c>
      <c r="CK291">
        <v>4.68781</v>
      </c>
      <c r="CL291">
        <v>7.40752</v>
      </c>
      <c r="CM291">
        <v>29.9998</v>
      </c>
      <c r="CN291">
        <v>7.16627</v>
      </c>
      <c r="CO291">
        <v>7.46608</v>
      </c>
      <c r="CP291">
        <v>-1</v>
      </c>
      <c r="CQ291">
        <v>100</v>
      </c>
      <c r="CR291">
        <v>64.1376</v>
      </c>
      <c r="CS291">
        <v>-999.9</v>
      </c>
      <c r="CT291">
        <v>400</v>
      </c>
      <c r="CU291">
        <v>0</v>
      </c>
      <c r="CV291">
        <v>104.274</v>
      </c>
      <c r="CW291">
        <v>103.704</v>
      </c>
    </row>
    <row r="292" spans="1:101">
      <c r="A292">
        <v>278</v>
      </c>
      <c r="B292">
        <v>1550837309.8</v>
      </c>
      <c r="C292">
        <v>809.099999904633</v>
      </c>
      <c r="D292" t="s">
        <v>766</v>
      </c>
      <c r="E292" t="s">
        <v>767</v>
      </c>
      <c r="F292">
        <f>J292+I292+M292*K292</f>
        <v>0</v>
      </c>
      <c r="G292">
        <f>(1000*AM292)/(L292*(AO292+273.15))</f>
        <v>0</v>
      </c>
      <c r="H292">
        <f>((G292*F292*(1-(AJ292/1000)))/(100*K292))*(BE292/60)</f>
        <v>0</v>
      </c>
      <c r="I292" t="s">
        <v>197</v>
      </c>
      <c r="J292" t="s">
        <v>198</v>
      </c>
      <c r="K292" t="s">
        <v>199</v>
      </c>
      <c r="L292" t="s">
        <v>200</v>
      </c>
      <c r="M292" t="s">
        <v>690</v>
      </c>
      <c r="N292" t="s">
        <v>691</v>
      </c>
      <c r="O292" t="s">
        <v>203</v>
      </c>
      <c r="Q292">
        <v>1550837309.8</v>
      </c>
      <c r="R292">
        <f>AL292*Y292*(AJ292-AK292)/(100*AF292*(1000-Y292*AJ292))</f>
        <v>0</v>
      </c>
      <c r="S292">
        <f>AL292*Y292*(AI292-AH292*(1000-Y292*AK292)/(1000-Y292*AJ292))/(100*AF292)</f>
        <v>0</v>
      </c>
      <c r="T292">
        <f>(U292/V292*100)</f>
        <v>0</v>
      </c>
      <c r="U292">
        <f>AJ292*(AM292+AN292)/1000</f>
        <v>0</v>
      </c>
      <c r="V292">
        <f>0.61365*exp(17.502*AO292/(240.97+AO292))</f>
        <v>0</v>
      </c>
      <c r="W292">
        <v>156</v>
      </c>
      <c r="X292">
        <v>11</v>
      </c>
      <c r="Y292">
        <f>IF(W292*$H$11&gt;=AA292,1.0,(AA292/(AA292-W292*$H$11)))</f>
        <v>0</v>
      </c>
      <c r="Z292">
        <f>(Y292-1)*100</f>
        <v>0</v>
      </c>
      <c r="AA292">
        <f>MAX(0,($B$11+$C$11*AR292)/(1+$D$11*AR292)*AM292/(AO292+273)*$E$11)</f>
        <v>0</v>
      </c>
      <c r="AB292">
        <f>$B$9*AS292+$C$9*AT292</f>
        <v>0</v>
      </c>
      <c r="AC292">
        <f>AB292*AD292</f>
        <v>0</v>
      </c>
      <c r="AD292">
        <f>($B$9*$D$7+$C$9*$D$7)/($B$9+$C$9)</f>
        <v>0</v>
      </c>
      <c r="AE292">
        <f>($B$9*$K$7+$C$9*$K$7)/($B$9+$C$9)</f>
        <v>0</v>
      </c>
      <c r="AF292">
        <v>10</v>
      </c>
      <c r="AG292">
        <v>1550837309.8</v>
      </c>
      <c r="AH292">
        <v>400.635</v>
      </c>
      <c r="AI292">
        <v>398.58</v>
      </c>
      <c r="AJ292">
        <v>7.90425</v>
      </c>
      <c r="AK292">
        <v>2.96386</v>
      </c>
      <c r="AL292">
        <v>1414.46</v>
      </c>
      <c r="AM292">
        <v>99.4569</v>
      </c>
      <c r="AN292">
        <v>0.0250269</v>
      </c>
      <c r="AO292">
        <v>4.55371</v>
      </c>
      <c r="AP292">
        <v>999.9</v>
      </c>
      <c r="AQ292">
        <v>999.9</v>
      </c>
      <c r="AR292">
        <v>9978.75</v>
      </c>
      <c r="AS292">
        <v>0</v>
      </c>
      <c r="AT292">
        <v>956.008</v>
      </c>
      <c r="AU292">
        <v>0</v>
      </c>
      <c r="AV292" t="s">
        <v>204</v>
      </c>
      <c r="AW292">
        <v>0</v>
      </c>
      <c r="AX292">
        <v>-1.442</v>
      </c>
      <c r="AY292">
        <v>-0.036</v>
      </c>
      <c r="AZ292">
        <v>0</v>
      </c>
      <c r="BA292">
        <v>0</v>
      </c>
      <c r="BB292">
        <v>0</v>
      </c>
      <c r="BC292">
        <v>0</v>
      </c>
      <c r="BD292">
        <v>403.375114754098</v>
      </c>
      <c r="BE292">
        <v>0.936235877242335</v>
      </c>
      <c r="BF292">
        <v>0.276164218095113</v>
      </c>
      <c r="BG292">
        <v>-1</v>
      </c>
      <c r="BH292">
        <v>0</v>
      </c>
      <c r="BI292">
        <v>0</v>
      </c>
      <c r="BJ292" t="s">
        <v>205</v>
      </c>
      <c r="BK292">
        <v>1.88461</v>
      </c>
      <c r="BL292">
        <v>1.88156</v>
      </c>
      <c r="BM292">
        <v>1.88309</v>
      </c>
      <c r="BN292">
        <v>1.88187</v>
      </c>
      <c r="BO292">
        <v>1.88373</v>
      </c>
      <c r="BP292">
        <v>1.88309</v>
      </c>
      <c r="BQ292">
        <v>1.88477</v>
      </c>
      <c r="BR292">
        <v>1.88227</v>
      </c>
      <c r="BS292" t="s">
        <v>206</v>
      </c>
      <c r="BT292" t="s">
        <v>17</v>
      </c>
      <c r="BU292" t="s">
        <v>17</v>
      </c>
      <c r="BV292" t="s">
        <v>17</v>
      </c>
      <c r="BW292" t="s">
        <v>207</v>
      </c>
      <c r="BX292" t="s">
        <v>208</v>
      </c>
      <c r="BY292" t="s">
        <v>209</v>
      </c>
      <c r="BZ292" t="s">
        <v>209</v>
      </c>
      <c r="CA292" t="s">
        <v>209</v>
      </c>
      <c r="CB292" t="s">
        <v>209</v>
      </c>
      <c r="CC292">
        <v>5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1297.2</v>
      </c>
      <c r="CJ292">
        <v>-0.878612</v>
      </c>
      <c r="CK292">
        <v>4.69196</v>
      </c>
      <c r="CL292">
        <v>7.40672</v>
      </c>
      <c r="CM292">
        <v>29.9999</v>
      </c>
      <c r="CN292">
        <v>7.1655</v>
      </c>
      <c r="CO292">
        <v>7.46503</v>
      </c>
      <c r="CP292">
        <v>-1</v>
      </c>
      <c r="CQ292">
        <v>100</v>
      </c>
      <c r="CR292">
        <v>64.1376</v>
      </c>
      <c r="CS292">
        <v>-999.9</v>
      </c>
      <c r="CT292">
        <v>400</v>
      </c>
      <c r="CU292">
        <v>0</v>
      </c>
      <c r="CV292">
        <v>104.274</v>
      </c>
      <c r="CW292">
        <v>103.704</v>
      </c>
    </row>
    <row r="293" spans="1:101">
      <c r="A293">
        <v>279</v>
      </c>
      <c r="B293">
        <v>1550837311.8</v>
      </c>
      <c r="C293">
        <v>811.099999904633</v>
      </c>
      <c r="D293" t="s">
        <v>768</v>
      </c>
      <c r="E293" t="s">
        <v>769</v>
      </c>
      <c r="F293">
        <f>J293+I293+M293*K293</f>
        <v>0</v>
      </c>
      <c r="G293">
        <f>(1000*AM293)/(L293*(AO293+273.15))</f>
        <v>0</v>
      </c>
      <c r="H293">
        <f>((G293*F293*(1-(AJ293/1000)))/(100*K293))*(BE293/60)</f>
        <v>0</v>
      </c>
      <c r="I293" t="s">
        <v>197</v>
      </c>
      <c r="J293" t="s">
        <v>198</v>
      </c>
      <c r="K293" t="s">
        <v>199</v>
      </c>
      <c r="L293" t="s">
        <v>200</v>
      </c>
      <c r="M293" t="s">
        <v>690</v>
      </c>
      <c r="N293" t="s">
        <v>691</v>
      </c>
      <c r="O293" t="s">
        <v>203</v>
      </c>
      <c r="Q293">
        <v>1550837311.8</v>
      </c>
      <c r="R293">
        <f>AL293*Y293*(AJ293-AK293)/(100*AF293*(1000-Y293*AJ293))</f>
        <v>0</v>
      </c>
      <c r="S293">
        <f>AL293*Y293*(AI293-AH293*(1000-Y293*AK293)/(1000-Y293*AJ293))/(100*AF293)</f>
        <v>0</v>
      </c>
      <c r="T293">
        <f>(U293/V293*100)</f>
        <v>0</v>
      </c>
      <c r="U293">
        <f>AJ293*(AM293+AN293)/1000</f>
        <v>0</v>
      </c>
      <c r="V293">
        <f>0.61365*exp(17.502*AO293/(240.97+AO293))</f>
        <v>0</v>
      </c>
      <c r="W293">
        <v>136</v>
      </c>
      <c r="X293">
        <v>10</v>
      </c>
      <c r="Y293">
        <f>IF(W293*$H$11&gt;=AA293,1.0,(AA293/(AA293-W293*$H$11)))</f>
        <v>0</v>
      </c>
      <c r="Z293">
        <f>(Y293-1)*100</f>
        <v>0</v>
      </c>
      <c r="AA293">
        <f>MAX(0,($B$11+$C$11*AR293)/(1+$D$11*AR293)*AM293/(AO293+273)*$E$11)</f>
        <v>0</v>
      </c>
      <c r="AB293">
        <f>$B$9*AS293+$C$9*AT293</f>
        <v>0</v>
      </c>
      <c r="AC293">
        <f>AB293*AD293</f>
        <v>0</v>
      </c>
      <c r="AD293">
        <f>($B$9*$D$7+$C$9*$D$7)/($B$9+$C$9)</f>
        <v>0</v>
      </c>
      <c r="AE293">
        <f>($B$9*$K$7+$C$9*$K$7)/($B$9+$C$9)</f>
        <v>0</v>
      </c>
      <c r="AF293">
        <v>10</v>
      </c>
      <c r="AG293">
        <v>1550837311.8</v>
      </c>
      <c r="AH293">
        <v>400.665</v>
      </c>
      <c r="AI293">
        <v>398.546</v>
      </c>
      <c r="AJ293">
        <v>7.92507</v>
      </c>
      <c r="AK293">
        <v>2.96388</v>
      </c>
      <c r="AL293">
        <v>1414.52</v>
      </c>
      <c r="AM293">
        <v>99.457</v>
      </c>
      <c r="AN293">
        <v>0.0252123</v>
      </c>
      <c r="AO293">
        <v>4.59547</v>
      </c>
      <c r="AP293">
        <v>999.9</v>
      </c>
      <c r="AQ293">
        <v>999.9</v>
      </c>
      <c r="AR293">
        <v>10005</v>
      </c>
      <c r="AS293">
        <v>0</v>
      </c>
      <c r="AT293">
        <v>956.181</v>
      </c>
      <c r="AU293">
        <v>0</v>
      </c>
      <c r="AV293" t="s">
        <v>204</v>
      </c>
      <c r="AW293">
        <v>0</v>
      </c>
      <c r="AX293">
        <v>-1.442</v>
      </c>
      <c r="AY293">
        <v>-0.036</v>
      </c>
      <c r="AZ293">
        <v>0</v>
      </c>
      <c r="BA293">
        <v>0</v>
      </c>
      <c r="BB293">
        <v>0</v>
      </c>
      <c r="BC293">
        <v>0</v>
      </c>
      <c r="BD293">
        <v>403.40512295082</v>
      </c>
      <c r="BE293">
        <v>0.928555330035298</v>
      </c>
      <c r="BF293">
        <v>0.273988200591599</v>
      </c>
      <c r="BG293">
        <v>-1</v>
      </c>
      <c r="BH293">
        <v>0</v>
      </c>
      <c r="BI293">
        <v>0</v>
      </c>
      <c r="BJ293" t="s">
        <v>205</v>
      </c>
      <c r="BK293">
        <v>1.88461</v>
      </c>
      <c r="BL293">
        <v>1.88157</v>
      </c>
      <c r="BM293">
        <v>1.8831</v>
      </c>
      <c r="BN293">
        <v>1.88187</v>
      </c>
      <c r="BO293">
        <v>1.88373</v>
      </c>
      <c r="BP293">
        <v>1.88309</v>
      </c>
      <c r="BQ293">
        <v>1.88477</v>
      </c>
      <c r="BR293">
        <v>1.88226</v>
      </c>
      <c r="BS293" t="s">
        <v>206</v>
      </c>
      <c r="BT293" t="s">
        <v>17</v>
      </c>
      <c r="BU293" t="s">
        <v>17</v>
      </c>
      <c r="BV293" t="s">
        <v>17</v>
      </c>
      <c r="BW293" t="s">
        <v>207</v>
      </c>
      <c r="BX293" t="s">
        <v>208</v>
      </c>
      <c r="BY293" t="s">
        <v>209</v>
      </c>
      <c r="BZ293" t="s">
        <v>209</v>
      </c>
      <c r="CA293" t="s">
        <v>209</v>
      </c>
      <c r="CB293" t="s">
        <v>209</v>
      </c>
      <c r="CC293">
        <v>5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1312.08</v>
      </c>
      <c r="CJ293">
        <v>-0.878612</v>
      </c>
      <c r="CK293">
        <v>4.69613</v>
      </c>
      <c r="CL293">
        <v>7.40569</v>
      </c>
      <c r="CM293">
        <v>30</v>
      </c>
      <c r="CN293">
        <v>7.16473</v>
      </c>
      <c r="CO293">
        <v>7.46377</v>
      </c>
      <c r="CP293">
        <v>-1</v>
      </c>
      <c r="CQ293">
        <v>100</v>
      </c>
      <c r="CR293">
        <v>64.1376</v>
      </c>
      <c r="CS293">
        <v>-999.9</v>
      </c>
      <c r="CT293">
        <v>400</v>
      </c>
      <c r="CU293">
        <v>0</v>
      </c>
      <c r="CV293">
        <v>104.275</v>
      </c>
      <c r="CW293">
        <v>103.704</v>
      </c>
    </row>
    <row r="294" spans="1:101">
      <c r="A294">
        <v>280</v>
      </c>
      <c r="B294">
        <v>1550837313.8</v>
      </c>
      <c r="C294">
        <v>813.099999904633</v>
      </c>
      <c r="D294" t="s">
        <v>770</v>
      </c>
      <c r="E294" t="s">
        <v>771</v>
      </c>
      <c r="F294">
        <f>J294+I294+M294*K294</f>
        <v>0</v>
      </c>
      <c r="G294">
        <f>(1000*AM294)/(L294*(AO294+273.15))</f>
        <v>0</v>
      </c>
      <c r="H294">
        <f>((G294*F294*(1-(AJ294/1000)))/(100*K294))*(BE294/60)</f>
        <v>0</v>
      </c>
      <c r="I294" t="s">
        <v>197</v>
      </c>
      <c r="J294" t="s">
        <v>198</v>
      </c>
      <c r="K294" t="s">
        <v>199</v>
      </c>
      <c r="L294" t="s">
        <v>200</v>
      </c>
      <c r="M294" t="s">
        <v>690</v>
      </c>
      <c r="N294" t="s">
        <v>691</v>
      </c>
      <c r="O294" t="s">
        <v>203</v>
      </c>
      <c r="Q294">
        <v>1550837313.8</v>
      </c>
      <c r="R294">
        <f>AL294*Y294*(AJ294-AK294)/(100*AF294*(1000-Y294*AJ294))</f>
        <v>0</v>
      </c>
      <c r="S294">
        <f>AL294*Y294*(AI294-AH294*(1000-Y294*AK294)/(1000-Y294*AJ294))/(100*AF294)</f>
        <v>0</v>
      </c>
      <c r="T294">
        <f>(U294/V294*100)</f>
        <v>0</v>
      </c>
      <c r="U294">
        <f>AJ294*(AM294+AN294)/1000</f>
        <v>0</v>
      </c>
      <c r="V294">
        <f>0.61365*exp(17.502*AO294/(240.97+AO294))</f>
        <v>0</v>
      </c>
      <c r="W294">
        <v>154</v>
      </c>
      <c r="X294">
        <v>11</v>
      </c>
      <c r="Y294">
        <f>IF(W294*$H$11&gt;=AA294,1.0,(AA294/(AA294-W294*$H$11)))</f>
        <v>0</v>
      </c>
      <c r="Z294">
        <f>(Y294-1)*100</f>
        <v>0</v>
      </c>
      <c r="AA294">
        <f>MAX(0,($B$11+$C$11*AR294)/(1+$D$11*AR294)*AM294/(AO294+273)*$E$11)</f>
        <v>0</v>
      </c>
      <c r="AB294">
        <f>$B$9*AS294+$C$9*AT294</f>
        <v>0</v>
      </c>
      <c r="AC294">
        <f>AB294*AD294</f>
        <v>0</v>
      </c>
      <c r="AD294">
        <f>($B$9*$D$7+$C$9*$D$7)/($B$9+$C$9)</f>
        <v>0</v>
      </c>
      <c r="AE294">
        <f>($B$9*$K$7+$C$9*$K$7)/($B$9+$C$9)</f>
        <v>0</v>
      </c>
      <c r="AF294">
        <v>10</v>
      </c>
      <c r="AG294">
        <v>1550837313.8</v>
      </c>
      <c r="AH294">
        <v>400.695</v>
      </c>
      <c r="AI294">
        <v>398.539</v>
      </c>
      <c r="AJ294">
        <v>7.94171</v>
      </c>
      <c r="AK294">
        <v>2.96378</v>
      </c>
      <c r="AL294">
        <v>1414.9</v>
      </c>
      <c r="AM294">
        <v>99.4569</v>
      </c>
      <c r="AN294">
        <v>0.0253129</v>
      </c>
      <c r="AO294">
        <v>4.58513</v>
      </c>
      <c r="AP294">
        <v>999.9</v>
      </c>
      <c r="AQ294">
        <v>999.9</v>
      </c>
      <c r="AR294">
        <v>10018.1</v>
      </c>
      <c r="AS294">
        <v>0</v>
      </c>
      <c r="AT294">
        <v>955.899</v>
      </c>
      <c r="AU294">
        <v>0</v>
      </c>
      <c r="AV294" t="s">
        <v>204</v>
      </c>
      <c r="AW294">
        <v>0</v>
      </c>
      <c r="AX294">
        <v>-1.442</v>
      </c>
      <c r="AY294">
        <v>-0.036</v>
      </c>
      <c r="AZ294">
        <v>0</v>
      </c>
      <c r="BA294">
        <v>0</v>
      </c>
      <c r="BB294">
        <v>0</v>
      </c>
      <c r="BC294">
        <v>0</v>
      </c>
      <c r="BD294">
        <v>403.436073770492</v>
      </c>
      <c r="BE294">
        <v>0.920876310539638</v>
      </c>
      <c r="BF294">
        <v>0.271728081536704</v>
      </c>
      <c r="BG294">
        <v>-1</v>
      </c>
      <c r="BH294">
        <v>0</v>
      </c>
      <c r="BI294">
        <v>0</v>
      </c>
      <c r="BJ294" t="s">
        <v>205</v>
      </c>
      <c r="BK294">
        <v>1.88461</v>
      </c>
      <c r="BL294">
        <v>1.88157</v>
      </c>
      <c r="BM294">
        <v>1.8831</v>
      </c>
      <c r="BN294">
        <v>1.88185</v>
      </c>
      <c r="BO294">
        <v>1.88373</v>
      </c>
      <c r="BP294">
        <v>1.88309</v>
      </c>
      <c r="BQ294">
        <v>1.88477</v>
      </c>
      <c r="BR294">
        <v>1.88226</v>
      </c>
      <c r="BS294" t="s">
        <v>206</v>
      </c>
      <c r="BT294" t="s">
        <v>17</v>
      </c>
      <c r="BU294" t="s">
        <v>17</v>
      </c>
      <c r="BV294" t="s">
        <v>17</v>
      </c>
      <c r="BW294" t="s">
        <v>207</v>
      </c>
      <c r="BX294" t="s">
        <v>208</v>
      </c>
      <c r="BY294" t="s">
        <v>209</v>
      </c>
      <c r="BZ294" t="s">
        <v>209</v>
      </c>
      <c r="CA294" t="s">
        <v>209</v>
      </c>
      <c r="CB294" t="s">
        <v>209</v>
      </c>
      <c r="CC294">
        <v>5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1299.05</v>
      </c>
      <c r="CJ294">
        <v>-0.878612</v>
      </c>
      <c r="CK294">
        <v>4.70035</v>
      </c>
      <c r="CL294">
        <v>7.40492</v>
      </c>
      <c r="CM294">
        <v>29.9999</v>
      </c>
      <c r="CN294">
        <v>7.16422</v>
      </c>
      <c r="CO294">
        <v>7.46269</v>
      </c>
      <c r="CP294">
        <v>-1</v>
      </c>
      <c r="CQ294">
        <v>100</v>
      </c>
      <c r="CR294">
        <v>63.7602</v>
      </c>
      <c r="CS294">
        <v>-999.9</v>
      </c>
      <c r="CT294">
        <v>400</v>
      </c>
      <c r="CU294">
        <v>0</v>
      </c>
      <c r="CV294">
        <v>104.275</v>
      </c>
      <c r="CW294">
        <v>103.705</v>
      </c>
    </row>
    <row r="295" spans="1:101">
      <c r="A295">
        <v>281</v>
      </c>
      <c r="B295">
        <v>1550837315.8</v>
      </c>
      <c r="C295">
        <v>815.099999904633</v>
      </c>
      <c r="D295" t="s">
        <v>772</v>
      </c>
      <c r="E295" t="s">
        <v>773</v>
      </c>
      <c r="F295">
        <f>J295+I295+M295*K295</f>
        <v>0</v>
      </c>
      <c r="G295">
        <f>(1000*AM295)/(L295*(AO295+273.15))</f>
        <v>0</v>
      </c>
      <c r="H295">
        <f>((G295*F295*(1-(AJ295/1000)))/(100*K295))*(BE295/60)</f>
        <v>0</v>
      </c>
      <c r="I295" t="s">
        <v>197</v>
      </c>
      <c r="J295" t="s">
        <v>198</v>
      </c>
      <c r="K295" t="s">
        <v>199</v>
      </c>
      <c r="L295" t="s">
        <v>200</v>
      </c>
      <c r="M295" t="s">
        <v>690</v>
      </c>
      <c r="N295" t="s">
        <v>691</v>
      </c>
      <c r="O295" t="s">
        <v>203</v>
      </c>
      <c r="Q295">
        <v>1550837315.8</v>
      </c>
      <c r="R295">
        <f>AL295*Y295*(AJ295-AK295)/(100*AF295*(1000-Y295*AJ295))</f>
        <v>0</v>
      </c>
      <c r="S295">
        <f>AL295*Y295*(AI295-AH295*(1000-Y295*AK295)/(1000-Y295*AJ295))/(100*AF295)</f>
        <v>0</v>
      </c>
      <c r="T295">
        <f>(U295/V295*100)</f>
        <v>0</v>
      </c>
      <c r="U295">
        <f>AJ295*(AM295+AN295)/1000</f>
        <v>0</v>
      </c>
      <c r="V295">
        <f>0.61365*exp(17.502*AO295/(240.97+AO295))</f>
        <v>0</v>
      </c>
      <c r="W295">
        <v>165</v>
      </c>
      <c r="X295">
        <v>12</v>
      </c>
      <c r="Y295">
        <f>IF(W295*$H$11&gt;=AA295,1.0,(AA295/(AA295-W295*$H$11)))</f>
        <v>0</v>
      </c>
      <c r="Z295">
        <f>(Y295-1)*100</f>
        <v>0</v>
      </c>
      <c r="AA295">
        <f>MAX(0,($B$11+$C$11*AR295)/(1+$D$11*AR295)*AM295/(AO295+273)*$E$11)</f>
        <v>0</v>
      </c>
      <c r="AB295">
        <f>$B$9*AS295+$C$9*AT295</f>
        <v>0</v>
      </c>
      <c r="AC295">
        <f>AB295*AD295</f>
        <v>0</v>
      </c>
      <c r="AD295">
        <f>($B$9*$D$7+$C$9*$D$7)/($B$9+$C$9)</f>
        <v>0</v>
      </c>
      <c r="AE295">
        <f>($B$9*$K$7+$C$9*$K$7)/($B$9+$C$9)</f>
        <v>0</v>
      </c>
      <c r="AF295">
        <v>10</v>
      </c>
      <c r="AG295">
        <v>1550837315.8</v>
      </c>
      <c r="AH295">
        <v>400.691</v>
      </c>
      <c r="AI295">
        <v>398.572</v>
      </c>
      <c r="AJ295">
        <v>7.94997</v>
      </c>
      <c r="AK295">
        <v>2.96324</v>
      </c>
      <c r="AL295">
        <v>1415.27</v>
      </c>
      <c r="AM295">
        <v>99.4571</v>
      </c>
      <c r="AN295">
        <v>0.0250556</v>
      </c>
      <c r="AO295">
        <v>4.57432</v>
      </c>
      <c r="AP295">
        <v>999.9</v>
      </c>
      <c r="AQ295">
        <v>999.9</v>
      </c>
      <c r="AR295">
        <v>10021.9</v>
      </c>
      <c r="AS295">
        <v>0</v>
      </c>
      <c r="AT295">
        <v>955.773</v>
      </c>
      <c r="AU295">
        <v>0</v>
      </c>
      <c r="AV295" t="s">
        <v>204</v>
      </c>
      <c r="AW295">
        <v>0</v>
      </c>
      <c r="AX295">
        <v>-1.442</v>
      </c>
      <c r="AY295">
        <v>-0.036</v>
      </c>
      <c r="AZ295">
        <v>0</v>
      </c>
      <c r="BA295">
        <v>0</v>
      </c>
      <c r="BB295">
        <v>0</v>
      </c>
      <c r="BC295">
        <v>0</v>
      </c>
      <c r="BD295">
        <v>403.46706557377</v>
      </c>
      <c r="BE295">
        <v>0.911820299616966</v>
      </c>
      <c r="BF295">
        <v>0.269068878307858</v>
      </c>
      <c r="BG295">
        <v>-1</v>
      </c>
      <c r="BH295">
        <v>0</v>
      </c>
      <c r="BI295">
        <v>0</v>
      </c>
      <c r="BJ295" t="s">
        <v>205</v>
      </c>
      <c r="BK295">
        <v>1.88461</v>
      </c>
      <c r="BL295">
        <v>1.88156</v>
      </c>
      <c r="BM295">
        <v>1.8831</v>
      </c>
      <c r="BN295">
        <v>1.88185</v>
      </c>
      <c r="BO295">
        <v>1.88374</v>
      </c>
      <c r="BP295">
        <v>1.88309</v>
      </c>
      <c r="BQ295">
        <v>1.88477</v>
      </c>
      <c r="BR295">
        <v>1.88227</v>
      </c>
      <c r="BS295" t="s">
        <v>206</v>
      </c>
      <c r="BT295" t="s">
        <v>17</v>
      </c>
      <c r="BU295" t="s">
        <v>17</v>
      </c>
      <c r="BV295" t="s">
        <v>17</v>
      </c>
      <c r="BW295" t="s">
        <v>207</v>
      </c>
      <c r="BX295" t="s">
        <v>208</v>
      </c>
      <c r="BY295" t="s">
        <v>209</v>
      </c>
      <c r="BZ295" t="s">
        <v>209</v>
      </c>
      <c r="CA295" t="s">
        <v>209</v>
      </c>
      <c r="CB295" t="s">
        <v>209</v>
      </c>
      <c r="CC295">
        <v>5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1291.19</v>
      </c>
      <c r="CJ295">
        <v>-0.878612</v>
      </c>
      <c r="CK295">
        <v>4.70452</v>
      </c>
      <c r="CL295">
        <v>7.40414</v>
      </c>
      <c r="CM295">
        <v>29.9999</v>
      </c>
      <c r="CN295">
        <v>7.16343</v>
      </c>
      <c r="CO295">
        <v>7.46166</v>
      </c>
      <c r="CP295">
        <v>-1</v>
      </c>
      <c r="CQ295">
        <v>100</v>
      </c>
      <c r="CR295">
        <v>63.7602</v>
      </c>
      <c r="CS295">
        <v>-999.9</v>
      </c>
      <c r="CT295">
        <v>400</v>
      </c>
      <c r="CU295">
        <v>0</v>
      </c>
      <c r="CV295">
        <v>104.275</v>
      </c>
      <c r="CW295">
        <v>103.705</v>
      </c>
    </row>
    <row r="296" spans="1:101">
      <c r="A296">
        <v>282</v>
      </c>
      <c r="B296">
        <v>1550837317.8</v>
      </c>
      <c r="C296">
        <v>817.099999904633</v>
      </c>
      <c r="D296" t="s">
        <v>774</v>
      </c>
      <c r="E296" t="s">
        <v>775</v>
      </c>
      <c r="F296">
        <f>J296+I296+M296*K296</f>
        <v>0</v>
      </c>
      <c r="G296">
        <f>(1000*AM296)/(L296*(AO296+273.15))</f>
        <v>0</v>
      </c>
      <c r="H296">
        <f>((G296*F296*(1-(AJ296/1000)))/(100*K296))*(BE296/60)</f>
        <v>0</v>
      </c>
      <c r="I296" t="s">
        <v>197</v>
      </c>
      <c r="J296" t="s">
        <v>198</v>
      </c>
      <c r="K296" t="s">
        <v>199</v>
      </c>
      <c r="L296" t="s">
        <v>200</v>
      </c>
      <c r="M296" t="s">
        <v>690</v>
      </c>
      <c r="N296" t="s">
        <v>691</v>
      </c>
      <c r="O296" t="s">
        <v>203</v>
      </c>
      <c r="Q296">
        <v>1550837317.8</v>
      </c>
      <c r="R296">
        <f>AL296*Y296*(AJ296-AK296)/(100*AF296*(1000-Y296*AJ296))</f>
        <v>0</v>
      </c>
      <c r="S296">
        <f>AL296*Y296*(AI296-AH296*(1000-Y296*AK296)/(1000-Y296*AJ296))/(100*AF296)</f>
        <v>0</v>
      </c>
      <c r="T296">
        <f>(U296/V296*100)</f>
        <v>0</v>
      </c>
      <c r="U296">
        <f>AJ296*(AM296+AN296)/1000</f>
        <v>0</v>
      </c>
      <c r="V296">
        <f>0.61365*exp(17.502*AO296/(240.97+AO296))</f>
        <v>0</v>
      </c>
      <c r="W296">
        <v>150</v>
      </c>
      <c r="X296">
        <v>11</v>
      </c>
      <c r="Y296">
        <f>IF(W296*$H$11&gt;=AA296,1.0,(AA296/(AA296-W296*$H$11)))</f>
        <v>0</v>
      </c>
      <c r="Z296">
        <f>(Y296-1)*100</f>
        <v>0</v>
      </c>
      <c r="AA296">
        <f>MAX(0,($B$11+$C$11*AR296)/(1+$D$11*AR296)*AM296/(AO296+273)*$E$11)</f>
        <v>0</v>
      </c>
      <c r="AB296">
        <f>$B$9*AS296+$C$9*AT296</f>
        <v>0</v>
      </c>
      <c r="AC296">
        <f>AB296*AD296</f>
        <v>0</v>
      </c>
      <c r="AD296">
        <f>($B$9*$D$7+$C$9*$D$7)/($B$9+$C$9)</f>
        <v>0</v>
      </c>
      <c r="AE296">
        <f>($B$9*$K$7+$C$9*$K$7)/($B$9+$C$9)</f>
        <v>0</v>
      </c>
      <c r="AF296">
        <v>10</v>
      </c>
      <c r="AG296">
        <v>1550837317.8</v>
      </c>
      <c r="AH296">
        <v>400.723</v>
      </c>
      <c r="AI296">
        <v>398.576</v>
      </c>
      <c r="AJ296">
        <v>7.95495</v>
      </c>
      <c r="AK296">
        <v>2.96285</v>
      </c>
      <c r="AL296">
        <v>1415.38</v>
      </c>
      <c r="AM296">
        <v>99.4577</v>
      </c>
      <c r="AN296">
        <v>0.0250235</v>
      </c>
      <c r="AO296">
        <v>4.58939</v>
      </c>
      <c r="AP296">
        <v>999.9</v>
      </c>
      <c r="AQ296">
        <v>999.9</v>
      </c>
      <c r="AR296">
        <v>9999.38</v>
      </c>
      <c r="AS296">
        <v>0</v>
      </c>
      <c r="AT296">
        <v>955.822</v>
      </c>
      <c r="AU296">
        <v>0</v>
      </c>
      <c r="AV296" t="s">
        <v>204</v>
      </c>
      <c r="AW296">
        <v>0</v>
      </c>
      <c r="AX296">
        <v>-1.442</v>
      </c>
      <c r="AY296">
        <v>-0.036</v>
      </c>
      <c r="AZ296">
        <v>0</v>
      </c>
      <c r="BA296">
        <v>0</v>
      </c>
      <c r="BB296">
        <v>0</v>
      </c>
      <c r="BC296">
        <v>0</v>
      </c>
      <c r="BD296">
        <v>403.497778688525</v>
      </c>
      <c r="BE296">
        <v>0.895954222414088</v>
      </c>
      <c r="BF296">
        <v>0.264338875659945</v>
      </c>
      <c r="BG296">
        <v>-1</v>
      </c>
      <c r="BH296">
        <v>0</v>
      </c>
      <c r="BI296">
        <v>0</v>
      </c>
      <c r="BJ296" t="s">
        <v>205</v>
      </c>
      <c r="BK296">
        <v>1.88461</v>
      </c>
      <c r="BL296">
        <v>1.88156</v>
      </c>
      <c r="BM296">
        <v>1.8831</v>
      </c>
      <c r="BN296">
        <v>1.88186</v>
      </c>
      <c r="BO296">
        <v>1.88373</v>
      </c>
      <c r="BP296">
        <v>1.88309</v>
      </c>
      <c r="BQ296">
        <v>1.88477</v>
      </c>
      <c r="BR296">
        <v>1.88226</v>
      </c>
      <c r="BS296" t="s">
        <v>206</v>
      </c>
      <c r="BT296" t="s">
        <v>17</v>
      </c>
      <c r="BU296" t="s">
        <v>17</v>
      </c>
      <c r="BV296" t="s">
        <v>17</v>
      </c>
      <c r="BW296" t="s">
        <v>207</v>
      </c>
      <c r="BX296" t="s">
        <v>208</v>
      </c>
      <c r="BY296" t="s">
        <v>209</v>
      </c>
      <c r="BZ296" t="s">
        <v>209</v>
      </c>
      <c r="CA296" t="s">
        <v>209</v>
      </c>
      <c r="CB296" t="s">
        <v>209</v>
      </c>
      <c r="CC296">
        <v>5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1302.89</v>
      </c>
      <c r="CJ296">
        <v>-0.878613</v>
      </c>
      <c r="CK296">
        <v>4.70872</v>
      </c>
      <c r="CL296">
        <v>7.4031</v>
      </c>
      <c r="CM296">
        <v>29.9999</v>
      </c>
      <c r="CN296">
        <v>7.16266</v>
      </c>
      <c r="CO296">
        <v>7.46063</v>
      </c>
      <c r="CP296">
        <v>-1</v>
      </c>
      <c r="CQ296">
        <v>100</v>
      </c>
      <c r="CR296">
        <v>63.7602</v>
      </c>
      <c r="CS296">
        <v>-999.9</v>
      </c>
      <c r="CT296">
        <v>400</v>
      </c>
      <c r="CU296">
        <v>0</v>
      </c>
      <c r="CV296">
        <v>104.275</v>
      </c>
      <c r="CW296">
        <v>103.706</v>
      </c>
    </row>
    <row r="297" spans="1:101">
      <c r="A297">
        <v>283</v>
      </c>
      <c r="B297">
        <v>1550837319.8</v>
      </c>
      <c r="C297">
        <v>819.099999904633</v>
      </c>
      <c r="D297" t="s">
        <v>776</v>
      </c>
      <c r="E297" t="s">
        <v>777</v>
      </c>
      <c r="F297">
        <f>J297+I297+M297*K297</f>
        <v>0</v>
      </c>
      <c r="G297">
        <f>(1000*AM297)/(L297*(AO297+273.15))</f>
        <v>0</v>
      </c>
      <c r="H297">
        <f>((G297*F297*(1-(AJ297/1000)))/(100*K297))*(BE297/60)</f>
        <v>0</v>
      </c>
      <c r="I297" t="s">
        <v>197</v>
      </c>
      <c r="J297" t="s">
        <v>198</v>
      </c>
      <c r="K297" t="s">
        <v>199</v>
      </c>
      <c r="L297" t="s">
        <v>200</v>
      </c>
      <c r="M297" t="s">
        <v>690</v>
      </c>
      <c r="N297" t="s">
        <v>691</v>
      </c>
      <c r="O297" t="s">
        <v>203</v>
      </c>
      <c r="Q297">
        <v>1550837319.8</v>
      </c>
      <c r="R297">
        <f>AL297*Y297*(AJ297-AK297)/(100*AF297*(1000-Y297*AJ297))</f>
        <v>0</v>
      </c>
      <c r="S297">
        <f>AL297*Y297*(AI297-AH297*(1000-Y297*AK297)/(1000-Y297*AJ297))/(100*AF297)</f>
        <v>0</v>
      </c>
      <c r="T297">
        <f>(U297/V297*100)</f>
        <v>0</v>
      </c>
      <c r="U297">
        <f>AJ297*(AM297+AN297)/1000</f>
        <v>0</v>
      </c>
      <c r="V297">
        <f>0.61365*exp(17.502*AO297/(240.97+AO297))</f>
        <v>0</v>
      </c>
      <c r="W297">
        <v>148</v>
      </c>
      <c r="X297">
        <v>10</v>
      </c>
      <c r="Y297">
        <f>IF(W297*$H$11&gt;=AA297,1.0,(AA297/(AA297-W297*$H$11)))</f>
        <v>0</v>
      </c>
      <c r="Z297">
        <f>(Y297-1)*100</f>
        <v>0</v>
      </c>
      <c r="AA297">
        <f>MAX(0,($B$11+$C$11*AR297)/(1+$D$11*AR297)*AM297/(AO297+273)*$E$11)</f>
        <v>0</v>
      </c>
      <c r="AB297">
        <f>$B$9*AS297+$C$9*AT297</f>
        <v>0</v>
      </c>
      <c r="AC297">
        <f>AB297*AD297</f>
        <v>0</v>
      </c>
      <c r="AD297">
        <f>($B$9*$D$7+$C$9*$D$7)/($B$9+$C$9)</f>
        <v>0</v>
      </c>
      <c r="AE297">
        <f>($B$9*$K$7+$C$9*$K$7)/($B$9+$C$9)</f>
        <v>0</v>
      </c>
      <c r="AF297">
        <v>10</v>
      </c>
      <c r="AG297">
        <v>1550837319.8</v>
      </c>
      <c r="AH297">
        <v>400.783</v>
      </c>
      <c r="AI297">
        <v>398.591</v>
      </c>
      <c r="AJ297">
        <v>7.96123</v>
      </c>
      <c r="AK297">
        <v>2.96239</v>
      </c>
      <c r="AL297">
        <v>1415.1</v>
      </c>
      <c r="AM297">
        <v>99.459</v>
      </c>
      <c r="AN297">
        <v>0.0250691</v>
      </c>
      <c r="AO297">
        <v>4.60912</v>
      </c>
      <c r="AP297">
        <v>999.9</v>
      </c>
      <c r="AQ297">
        <v>999.9</v>
      </c>
      <c r="AR297">
        <v>9991.88</v>
      </c>
      <c r="AS297">
        <v>0</v>
      </c>
      <c r="AT297">
        <v>955.901</v>
      </c>
      <c r="AU297">
        <v>0</v>
      </c>
      <c r="AV297" t="s">
        <v>204</v>
      </c>
      <c r="AW297">
        <v>0</v>
      </c>
      <c r="AX297">
        <v>-1.442</v>
      </c>
      <c r="AY297">
        <v>-0.036</v>
      </c>
      <c r="AZ297">
        <v>0</v>
      </c>
      <c r="BA297">
        <v>0</v>
      </c>
      <c r="BB297">
        <v>0</v>
      </c>
      <c r="BC297">
        <v>0</v>
      </c>
      <c r="BD297">
        <v>403.527737704918</v>
      </c>
      <c r="BE297">
        <v>0.887823707909619</v>
      </c>
      <c r="BF297">
        <v>0.261946960069807</v>
      </c>
      <c r="BG297">
        <v>-1</v>
      </c>
      <c r="BH297">
        <v>0</v>
      </c>
      <c r="BI297">
        <v>0</v>
      </c>
      <c r="BJ297" t="s">
        <v>205</v>
      </c>
      <c r="BK297">
        <v>1.88461</v>
      </c>
      <c r="BL297">
        <v>1.88156</v>
      </c>
      <c r="BM297">
        <v>1.8831</v>
      </c>
      <c r="BN297">
        <v>1.88186</v>
      </c>
      <c r="BO297">
        <v>1.88373</v>
      </c>
      <c r="BP297">
        <v>1.88309</v>
      </c>
      <c r="BQ297">
        <v>1.88477</v>
      </c>
      <c r="BR297">
        <v>1.88227</v>
      </c>
      <c r="BS297" t="s">
        <v>206</v>
      </c>
      <c r="BT297" t="s">
        <v>17</v>
      </c>
      <c r="BU297" t="s">
        <v>17</v>
      </c>
      <c r="BV297" t="s">
        <v>17</v>
      </c>
      <c r="BW297" t="s">
        <v>207</v>
      </c>
      <c r="BX297" t="s">
        <v>208</v>
      </c>
      <c r="BY297" t="s">
        <v>209</v>
      </c>
      <c r="BZ297" t="s">
        <v>209</v>
      </c>
      <c r="CA297" t="s">
        <v>209</v>
      </c>
      <c r="CB297" t="s">
        <v>209</v>
      </c>
      <c r="CC297">
        <v>5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1304.06</v>
      </c>
      <c r="CJ297">
        <v>-0.878613</v>
      </c>
      <c r="CK297">
        <v>4.71296</v>
      </c>
      <c r="CL297">
        <v>7.40205</v>
      </c>
      <c r="CM297">
        <v>29.9997</v>
      </c>
      <c r="CN297">
        <v>7.16189</v>
      </c>
      <c r="CO297">
        <v>7.45958</v>
      </c>
      <c r="CP297">
        <v>-1</v>
      </c>
      <c r="CQ297">
        <v>100</v>
      </c>
      <c r="CR297">
        <v>63.7602</v>
      </c>
      <c r="CS297">
        <v>-999.9</v>
      </c>
      <c r="CT297">
        <v>400</v>
      </c>
      <c r="CU297">
        <v>0</v>
      </c>
      <c r="CV297">
        <v>104.275</v>
      </c>
      <c r="CW297">
        <v>103.705</v>
      </c>
    </row>
    <row r="298" spans="1:101">
      <c r="A298">
        <v>284</v>
      </c>
      <c r="B298">
        <v>1550837321.8</v>
      </c>
      <c r="C298">
        <v>821.099999904633</v>
      </c>
      <c r="D298" t="s">
        <v>778</v>
      </c>
      <c r="E298" t="s">
        <v>779</v>
      </c>
      <c r="F298">
        <f>J298+I298+M298*K298</f>
        <v>0</v>
      </c>
      <c r="G298">
        <f>(1000*AM298)/(L298*(AO298+273.15))</f>
        <v>0</v>
      </c>
      <c r="H298">
        <f>((G298*F298*(1-(AJ298/1000)))/(100*K298))*(BE298/60)</f>
        <v>0</v>
      </c>
      <c r="I298" t="s">
        <v>197</v>
      </c>
      <c r="J298" t="s">
        <v>198</v>
      </c>
      <c r="K298" t="s">
        <v>199</v>
      </c>
      <c r="L298" t="s">
        <v>200</v>
      </c>
      <c r="M298" t="s">
        <v>690</v>
      </c>
      <c r="N298" t="s">
        <v>691</v>
      </c>
      <c r="O298" t="s">
        <v>203</v>
      </c>
      <c r="Q298">
        <v>1550837321.8</v>
      </c>
      <c r="R298">
        <f>AL298*Y298*(AJ298-AK298)/(100*AF298*(1000-Y298*AJ298))</f>
        <v>0</v>
      </c>
      <c r="S298">
        <f>AL298*Y298*(AI298-AH298*(1000-Y298*AK298)/(1000-Y298*AJ298))/(100*AF298)</f>
        <v>0</v>
      </c>
      <c r="T298">
        <f>(U298/V298*100)</f>
        <v>0</v>
      </c>
      <c r="U298">
        <f>AJ298*(AM298+AN298)/1000</f>
        <v>0</v>
      </c>
      <c r="V298">
        <f>0.61365*exp(17.502*AO298/(240.97+AO298))</f>
        <v>0</v>
      </c>
      <c r="W298">
        <v>143</v>
      </c>
      <c r="X298">
        <v>10</v>
      </c>
      <c r="Y298">
        <f>IF(W298*$H$11&gt;=AA298,1.0,(AA298/(AA298-W298*$H$11)))</f>
        <v>0</v>
      </c>
      <c r="Z298">
        <f>(Y298-1)*100</f>
        <v>0</v>
      </c>
      <c r="AA298">
        <f>MAX(0,($B$11+$C$11*AR298)/(1+$D$11*AR298)*AM298/(AO298+273)*$E$11)</f>
        <v>0</v>
      </c>
      <c r="AB298">
        <f>$B$9*AS298+$C$9*AT298</f>
        <v>0</v>
      </c>
      <c r="AC298">
        <f>AB298*AD298</f>
        <v>0</v>
      </c>
      <c r="AD298">
        <f>($B$9*$D$7+$C$9*$D$7)/($B$9+$C$9)</f>
        <v>0</v>
      </c>
      <c r="AE298">
        <f>($B$9*$K$7+$C$9*$K$7)/($B$9+$C$9)</f>
        <v>0</v>
      </c>
      <c r="AF298">
        <v>10</v>
      </c>
      <c r="AG298">
        <v>1550837321.8</v>
      </c>
      <c r="AH298">
        <v>400.807</v>
      </c>
      <c r="AI298">
        <v>398.601</v>
      </c>
      <c r="AJ298">
        <v>7.96906</v>
      </c>
      <c r="AK298">
        <v>2.96222</v>
      </c>
      <c r="AL298">
        <v>1414.91</v>
      </c>
      <c r="AM298">
        <v>99.4603</v>
      </c>
      <c r="AN298">
        <v>0.0248772</v>
      </c>
      <c r="AO298">
        <v>4.61098</v>
      </c>
      <c r="AP298">
        <v>999.9</v>
      </c>
      <c r="AQ298">
        <v>999.9</v>
      </c>
      <c r="AR298">
        <v>10010.6</v>
      </c>
      <c r="AS298">
        <v>0</v>
      </c>
      <c r="AT298">
        <v>956.181</v>
      </c>
      <c r="AU298">
        <v>0</v>
      </c>
      <c r="AV298" t="s">
        <v>204</v>
      </c>
      <c r="AW298">
        <v>0</v>
      </c>
      <c r="AX298">
        <v>-1.442</v>
      </c>
      <c r="AY298">
        <v>-0.036</v>
      </c>
      <c r="AZ298">
        <v>0</v>
      </c>
      <c r="BA298">
        <v>0</v>
      </c>
      <c r="BB298">
        <v>0</v>
      </c>
      <c r="BC298">
        <v>0</v>
      </c>
      <c r="BD298">
        <v>403.557540983607</v>
      </c>
      <c r="BE298">
        <v>0.890059408023322</v>
      </c>
      <c r="BF298">
        <v>0.262593251119403</v>
      </c>
      <c r="BG298">
        <v>-1</v>
      </c>
      <c r="BH298">
        <v>0</v>
      </c>
      <c r="BI298">
        <v>0</v>
      </c>
      <c r="BJ298" t="s">
        <v>205</v>
      </c>
      <c r="BK298">
        <v>1.88461</v>
      </c>
      <c r="BL298">
        <v>1.88157</v>
      </c>
      <c r="BM298">
        <v>1.8831</v>
      </c>
      <c r="BN298">
        <v>1.88185</v>
      </c>
      <c r="BO298">
        <v>1.88374</v>
      </c>
      <c r="BP298">
        <v>1.88309</v>
      </c>
      <c r="BQ298">
        <v>1.88477</v>
      </c>
      <c r="BR298">
        <v>1.88229</v>
      </c>
      <c r="BS298" t="s">
        <v>206</v>
      </c>
      <c r="BT298" t="s">
        <v>17</v>
      </c>
      <c r="BU298" t="s">
        <v>17</v>
      </c>
      <c r="BV298" t="s">
        <v>17</v>
      </c>
      <c r="BW298" t="s">
        <v>207</v>
      </c>
      <c r="BX298" t="s">
        <v>208</v>
      </c>
      <c r="BY298" t="s">
        <v>209</v>
      </c>
      <c r="BZ298" t="s">
        <v>209</v>
      </c>
      <c r="CA298" t="s">
        <v>209</v>
      </c>
      <c r="CB298" t="s">
        <v>209</v>
      </c>
      <c r="CC298">
        <v>5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1307.6</v>
      </c>
      <c r="CJ298">
        <v>-0.878613</v>
      </c>
      <c r="CK298">
        <v>4.71705</v>
      </c>
      <c r="CL298">
        <v>7.40102</v>
      </c>
      <c r="CM298">
        <v>29.9997</v>
      </c>
      <c r="CN298">
        <v>7.16087</v>
      </c>
      <c r="CO298">
        <v>7.45827</v>
      </c>
      <c r="CP298">
        <v>-1</v>
      </c>
      <c r="CQ298">
        <v>100</v>
      </c>
      <c r="CR298">
        <v>63.3851</v>
      </c>
      <c r="CS298">
        <v>-999.9</v>
      </c>
      <c r="CT298">
        <v>400</v>
      </c>
      <c r="CU298">
        <v>0</v>
      </c>
      <c r="CV298">
        <v>104.275</v>
      </c>
      <c r="CW298">
        <v>103.705</v>
      </c>
    </row>
    <row r="299" spans="1:101">
      <c r="A299">
        <v>285</v>
      </c>
      <c r="B299">
        <v>1550837323.8</v>
      </c>
      <c r="C299">
        <v>823.099999904633</v>
      </c>
      <c r="D299" t="s">
        <v>780</v>
      </c>
      <c r="E299" t="s">
        <v>781</v>
      </c>
      <c r="F299">
        <f>J299+I299+M299*K299</f>
        <v>0</v>
      </c>
      <c r="G299">
        <f>(1000*AM299)/(L299*(AO299+273.15))</f>
        <v>0</v>
      </c>
      <c r="H299">
        <f>((G299*F299*(1-(AJ299/1000)))/(100*K299))*(BE299/60)</f>
        <v>0</v>
      </c>
      <c r="I299" t="s">
        <v>197</v>
      </c>
      <c r="J299" t="s">
        <v>198</v>
      </c>
      <c r="K299" t="s">
        <v>199</v>
      </c>
      <c r="L299" t="s">
        <v>200</v>
      </c>
      <c r="M299" t="s">
        <v>690</v>
      </c>
      <c r="N299" t="s">
        <v>691</v>
      </c>
      <c r="O299" t="s">
        <v>203</v>
      </c>
      <c r="Q299">
        <v>1550837323.8</v>
      </c>
      <c r="R299">
        <f>AL299*Y299*(AJ299-AK299)/(100*AF299*(1000-Y299*AJ299))</f>
        <v>0</v>
      </c>
      <c r="S299">
        <f>AL299*Y299*(AI299-AH299*(1000-Y299*AK299)/(1000-Y299*AJ299))/(100*AF299)</f>
        <v>0</v>
      </c>
      <c r="T299">
        <f>(U299/V299*100)</f>
        <v>0</v>
      </c>
      <c r="U299">
        <f>AJ299*(AM299+AN299)/1000</f>
        <v>0</v>
      </c>
      <c r="V299">
        <f>0.61365*exp(17.502*AO299/(240.97+AO299))</f>
        <v>0</v>
      </c>
      <c r="W299">
        <v>129</v>
      </c>
      <c r="X299">
        <v>9</v>
      </c>
      <c r="Y299">
        <f>IF(W299*$H$11&gt;=AA299,1.0,(AA299/(AA299-W299*$H$11)))</f>
        <v>0</v>
      </c>
      <c r="Z299">
        <f>(Y299-1)*100</f>
        <v>0</v>
      </c>
      <c r="AA299">
        <f>MAX(0,($B$11+$C$11*AR299)/(1+$D$11*AR299)*AM299/(AO299+273)*$E$11)</f>
        <v>0</v>
      </c>
      <c r="AB299">
        <f>$B$9*AS299+$C$9*AT299</f>
        <v>0</v>
      </c>
      <c r="AC299">
        <f>AB299*AD299</f>
        <v>0</v>
      </c>
      <c r="AD299">
        <f>($B$9*$D$7+$C$9*$D$7)/($B$9+$C$9)</f>
        <v>0</v>
      </c>
      <c r="AE299">
        <f>($B$9*$K$7+$C$9*$K$7)/($B$9+$C$9)</f>
        <v>0</v>
      </c>
      <c r="AF299">
        <v>10</v>
      </c>
      <c r="AG299">
        <v>1550837323.8</v>
      </c>
      <c r="AH299">
        <v>400.784</v>
      </c>
      <c r="AI299">
        <v>398.56</v>
      </c>
      <c r="AJ299">
        <v>7.97532</v>
      </c>
      <c r="AK299">
        <v>2.96185</v>
      </c>
      <c r="AL299">
        <v>1415.08</v>
      </c>
      <c r="AM299">
        <v>99.4603</v>
      </c>
      <c r="AN299">
        <v>0.0248808</v>
      </c>
      <c r="AO299">
        <v>4.62417</v>
      </c>
      <c r="AP299">
        <v>999.9</v>
      </c>
      <c r="AQ299">
        <v>999.9</v>
      </c>
      <c r="AR299">
        <v>10020</v>
      </c>
      <c r="AS299">
        <v>0</v>
      </c>
      <c r="AT299">
        <v>956.222</v>
      </c>
      <c r="AU299">
        <v>0</v>
      </c>
      <c r="AV299" t="s">
        <v>204</v>
      </c>
      <c r="AW299">
        <v>0</v>
      </c>
      <c r="AX299">
        <v>-1.442</v>
      </c>
      <c r="AY299">
        <v>-0.036</v>
      </c>
      <c r="AZ299">
        <v>0</v>
      </c>
      <c r="BA299">
        <v>0</v>
      </c>
      <c r="BB299">
        <v>0</v>
      </c>
      <c r="BC299">
        <v>0</v>
      </c>
      <c r="BD299">
        <v>403.586959016393</v>
      </c>
      <c r="BE299">
        <v>0.889561726278856</v>
      </c>
      <c r="BF299">
        <v>0.262462718587254</v>
      </c>
      <c r="BG299">
        <v>-1</v>
      </c>
      <c r="BH299">
        <v>0</v>
      </c>
      <c r="BI299">
        <v>0</v>
      </c>
      <c r="BJ299" t="s">
        <v>205</v>
      </c>
      <c r="BK299">
        <v>1.88461</v>
      </c>
      <c r="BL299">
        <v>1.88157</v>
      </c>
      <c r="BM299">
        <v>1.8831</v>
      </c>
      <c r="BN299">
        <v>1.88185</v>
      </c>
      <c r="BO299">
        <v>1.88374</v>
      </c>
      <c r="BP299">
        <v>1.88309</v>
      </c>
      <c r="BQ299">
        <v>1.88477</v>
      </c>
      <c r="BR299">
        <v>1.88229</v>
      </c>
      <c r="BS299" t="s">
        <v>206</v>
      </c>
      <c r="BT299" t="s">
        <v>17</v>
      </c>
      <c r="BU299" t="s">
        <v>17</v>
      </c>
      <c r="BV299" t="s">
        <v>17</v>
      </c>
      <c r="BW299" t="s">
        <v>207</v>
      </c>
      <c r="BX299" t="s">
        <v>208</v>
      </c>
      <c r="BY299" t="s">
        <v>209</v>
      </c>
      <c r="BZ299" t="s">
        <v>209</v>
      </c>
      <c r="CA299" t="s">
        <v>209</v>
      </c>
      <c r="CB299" t="s">
        <v>209</v>
      </c>
      <c r="CC299">
        <v>5</v>
      </c>
      <c r="CD299">
        <v>0</v>
      </c>
      <c r="CE299">
        <v>0</v>
      </c>
      <c r="CF299">
        <v>0</v>
      </c>
      <c r="CG299">
        <v>0</v>
      </c>
      <c r="CH299">
        <v>2</v>
      </c>
      <c r="CI299">
        <v>1317.8</v>
      </c>
      <c r="CJ299">
        <v>-0.878613</v>
      </c>
      <c r="CK299">
        <v>4.72038</v>
      </c>
      <c r="CL299">
        <v>7.39998</v>
      </c>
      <c r="CM299">
        <v>29.9998</v>
      </c>
      <c r="CN299">
        <v>7.1601</v>
      </c>
      <c r="CO299">
        <v>7.45696</v>
      </c>
      <c r="CP299">
        <v>-1</v>
      </c>
      <c r="CQ299">
        <v>100</v>
      </c>
      <c r="CR299">
        <v>63.3851</v>
      </c>
      <c r="CS299">
        <v>-999.9</v>
      </c>
      <c r="CT299">
        <v>400</v>
      </c>
      <c r="CU299">
        <v>0</v>
      </c>
      <c r="CV299">
        <v>104.275</v>
      </c>
      <c r="CW299">
        <v>103.706</v>
      </c>
    </row>
    <row r="300" spans="1:101">
      <c r="A300">
        <v>286</v>
      </c>
      <c r="B300">
        <v>1550837325.8</v>
      </c>
      <c r="C300">
        <v>825.099999904633</v>
      </c>
      <c r="D300" t="s">
        <v>782</v>
      </c>
      <c r="E300" t="s">
        <v>783</v>
      </c>
      <c r="F300">
        <f>J300+I300+M300*K300</f>
        <v>0</v>
      </c>
      <c r="G300">
        <f>(1000*AM300)/(L300*(AO300+273.15))</f>
        <v>0</v>
      </c>
      <c r="H300">
        <f>((G300*F300*(1-(AJ300/1000)))/(100*K300))*(BE300/60)</f>
        <v>0</v>
      </c>
      <c r="I300" t="s">
        <v>197</v>
      </c>
      <c r="J300" t="s">
        <v>198</v>
      </c>
      <c r="K300" t="s">
        <v>199</v>
      </c>
      <c r="L300" t="s">
        <v>200</v>
      </c>
      <c r="M300" t="s">
        <v>690</v>
      </c>
      <c r="N300" t="s">
        <v>691</v>
      </c>
      <c r="O300" t="s">
        <v>203</v>
      </c>
      <c r="Q300">
        <v>1550837325.8</v>
      </c>
      <c r="R300">
        <f>AL300*Y300*(AJ300-AK300)/(100*AF300*(1000-Y300*AJ300))</f>
        <v>0</v>
      </c>
      <c r="S300">
        <f>AL300*Y300*(AI300-AH300*(1000-Y300*AK300)/(1000-Y300*AJ300))/(100*AF300)</f>
        <v>0</v>
      </c>
      <c r="T300">
        <f>(U300/V300*100)</f>
        <v>0</v>
      </c>
      <c r="U300">
        <f>AJ300*(AM300+AN300)/1000</f>
        <v>0</v>
      </c>
      <c r="V300">
        <f>0.61365*exp(17.502*AO300/(240.97+AO300))</f>
        <v>0</v>
      </c>
      <c r="W300">
        <v>128</v>
      </c>
      <c r="X300">
        <v>9</v>
      </c>
      <c r="Y300">
        <f>IF(W300*$H$11&gt;=AA300,1.0,(AA300/(AA300-W300*$H$11)))</f>
        <v>0</v>
      </c>
      <c r="Z300">
        <f>(Y300-1)*100</f>
        <v>0</v>
      </c>
      <c r="AA300">
        <f>MAX(0,($B$11+$C$11*AR300)/(1+$D$11*AR300)*AM300/(AO300+273)*$E$11)</f>
        <v>0</v>
      </c>
      <c r="AB300">
        <f>$B$9*AS300+$C$9*AT300</f>
        <v>0</v>
      </c>
      <c r="AC300">
        <f>AB300*AD300</f>
        <v>0</v>
      </c>
      <c r="AD300">
        <f>($B$9*$D$7+$C$9*$D$7)/($B$9+$C$9)</f>
        <v>0</v>
      </c>
      <c r="AE300">
        <f>($B$9*$K$7+$C$9*$K$7)/($B$9+$C$9)</f>
        <v>0</v>
      </c>
      <c r="AF300">
        <v>10</v>
      </c>
      <c r="AG300">
        <v>1550837325.8</v>
      </c>
      <c r="AH300">
        <v>400.79</v>
      </c>
      <c r="AI300">
        <v>398.544</v>
      </c>
      <c r="AJ300">
        <v>7.98262</v>
      </c>
      <c r="AK300">
        <v>2.96125</v>
      </c>
      <c r="AL300">
        <v>1414.99</v>
      </c>
      <c r="AM300">
        <v>99.4592</v>
      </c>
      <c r="AN300">
        <v>0.0249759</v>
      </c>
      <c r="AO300">
        <v>4.63924</v>
      </c>
      <c r="AP300">
        <v>999.9</v>
      </c>
      <c r="AQ300">
        <v>999.9</v>
      </c>
      <c r="AR300">
        <v>10006.9</v>
      </c>
      <c r="AS300">
        <v>0</v>
      </c>
      <c r="AT300">
        <v>956.162</v>
      </c>
      <c r="AU300">
        <v>0</v>
      </c>
      <c r="AV300" t="s">
        <v>204</v>
      </c>
      <c r="AW300">
        <v>0</v>
      </c>
      <c r="AX300">
        <v>-1.442</v>
      </c>
      <c r="AY300">
        <v>-0.036</v>
      </c>
      <c r="AZ300">
        <v>0</v>
      </c>
      <c r="BA300">
        <v>0</v>
      </c>
      <c r="BB300">
        <v>0</v>
      </c>
      <c r="BC300">
        <v>0</v>
      </c>
      <c r="BD300">
        <v>403.615114754098</v>
      </c>
      <c r="BE300">
        <v>0.880592751744344</v>
      </c>
      <c r="BF300">
        <v>0.25996069049375</v>
      </c>
      <c r="BG300">
        <v>-1</v>
      </c>
      <c r="BH300">
        <v>0</v>
      </c>
      <c r="BI300">
        <v>0</v>
      </c>
      <c r="BJ300" t="s">
        <v>205</v>
      </c>
      <c r="BK300">
        <v>1.88461</v>
      </c>
      <c r="BL300">
        <v>1.88157</v>
      </c>
      <c r="BM300">
        <v>1.8831</v>
      </c>
      <c r="BN300">
        <v>1.88186</v>
      </c>
      <c r="BO300">
        <v>1.88375</v>
      </c>
      <c r="BP300">
        <v>1.88308</v>
      </c>
      <c r="BQ300">
        <v>1.88477</v>
      </c>
      <c r="BR300">
        <v>1.88228</v>
      </c>
      <c r="BS300" t="s">
        <v>206</v>
      </c>
      <c r="BT300" t="s">
        <v>17</v>
      </c>
      <c r="BU300" t="s">
        <v>17</v>
      </c>
      <c r="BV300" t="s">
        <v>17</v>
      </c>
      <c r="BW300" t="s">
        <v>207</v>
      </c>
      <c r="BX300" t="s">
        <v>208</v>
      </c>
      <c r="BY300" t="s">
        <v>209</v>
      </c>
      <c r="BZ300" t="s">
        <v>209</v>
      </c>
      <c r="CA300" t="s">
        <v>209</v>
      </c>
      <c r="CB300" t="s">
        <v>209</v>
      </c>
      <c r="CC300">
        <v>5</v>
      </c>
      <c r="CD300">
        <v>0</v>
      </c>
      <c r="CE300">
        <v>0</v>
      </c>
      <c r="CF300">
        <v>0</v>
      </c>
      <c r="CG300">
        <v>0</v>
      </c>
      <c r="CH300">
        <v>2</v>
      </c>
      <c r="CI300">
        <v>1318.75</v>
      </c>
      <c r="CJ300">
        <v>-0.878613</v>
      </c>
      <c r="CK300">
        <v>4.72378</v>
      </c>
      <c r="CL300">
        <v>7.39894</v>
      </c>
      <c r="CM300">
        <v>29.9999</v>
      </c>
      <c r="CN300">
        <v>7.15932</v>
      </c>
      <c r="CO300">
        <v>7.4557</v>
      </c>
      <c r="CP300">
        <v>-1</v>
      </c>
      <c r="CQ300">
        <v>100</v>
      </c>
      <c r="CR300">
        <v>63.3851</v>
      </c>
      <c r="CS300">
        <v>-999.9</v>
      </c>
      <c r="CT300">
        <v>400</v>
      </c>
      <c r="CU300">
        <v>0</v>
      </c>
      <c r="CV300">
        <v>104.274</v>
      </c>
      <c r="CW300">
        <v>103.706</v>
      </c>
    </row>
    <row r="301" spans="1:101">
      <c r="A301">
        <v>287</v>
      </c>
      <c r="B301">
        <v>1550837327.8</v>
      </c>
      <c r="C301">
        <v>827.099999904633</v>
      </c>
      <c r="D301" t="s">
        <v>784</v>
      </c>
      <c r="E301" t="s">
        <v>785</v>
      </c>
      <c r="F301">
        <f>J301+I301+M301*K301</f>
        <v>0</v>
      </c>
      <c r="G301">
        <f>(1000*AM301)/(L301*(AO301+273.15))</f>
        <v>0</v>
      </c>
      <c r="H301">
        <f>((G301*F301*(1-(AJ301/1000)))/(100*K301))*(BE301/60)</f>
        <v>0</v>
      </c>
      <c r="I301" t="s">
        <v>197</v>
      </c>
      <c r="J301" t="s">
        <v>198</v>
      </c>
      <c r="K301" t="s">
        <v>199</v>
      </c>
      <c r="L301" t="s">
        <v>200</v>
      </c>
      <c r="M301" t="s">
        <v>690</v>
      </c>
      <c r="N301" t="s">
        <v>691</v>
      </c>
      <c r="O301" t="s">
        <v>203</v>
      </c>
      <c r="Q301">
        <v>1550837327.8</v>
      </c>
      <c r="R301">
        <f>AL301*Y301*(AJ301-AK301)/(100*AF301*(1000-Y301*AJ301))</f>
        <v>0</v>
      </c>
      <c r="S301">
        <f>AL301*Y301*(AI301-AH301*(1000-Y301*AK301)/(1000-Y301*AJ301))/(100*AF301)</f>
        <v>0</v>
      </c>
      <c r="T301">
        <f>(U301/V301*100)</f>
        <v>0</v>
      </c>
      <c r="U301">
        <f>AJ301*(AM301+AN301)/1000</f>
        <v>0</v>
      </c>
      <c r="V301">
        <f>0.61365*exp(17.502*AO301/(240.97+AO301))</f>
        <v>0</v>
      </c>
      <c r="W301">
        <v>142</v>
      </c>
      <c r="X301">
        <v>10</v>
      </c>
      <c r="Y301">
        <f>IF(W301*$H$11&gt;=AA301,1.0,(AA301/(AA301-W301*$H$11)))</f>
        <v>0</v>
      </c>
      <c r="Z301">
        <f>(Y301-1)*100</f>
        <v>0</v>
      </c>
      <c r="AA301">
        <f>MAX(0,($B$11+$C$11*AR301)/(1+$D$11*AR301)*AM301/(AO301+273)*$E$11)</f>
        <v>0</v>
      </c>
      <c r="AB301">
        <f>$B$9*AS301+$C$9*AT301</f>
        <v>0</v>
      </c>
      <c r="AC301">
        <f>AB301*AD301</f>
        <v>0</v>
      </c>
      <c r="AD301">
        <f>($B$9*$D$7+$C$9*$D$7)/($B$9+$C$9)</f>
        <v>0</v>
      </c>
      <c r="AE301">
        <f>($B$9*$K$7+$C$9*$K$7)/($B$9+$C$9)</f>
        <v>0</v>
      </c>
      <c r="AF301">
        <v>10</v>
      </c>
      <c r="AG301">
        <v>1550837327.8</v>
      </c>
      <c r="AH301">
        <v>400.85</v>
      </c>
      <c r="AI301">
        <v>398.563</v>
      </c>
      <c r="AJ301">
        <v>7.99414</v>
      </c>
      <c r="AK301">
        <v>2.96122</v>
      </c>
      <c r="AL301">
        <v>1415.25</v>
      </c>
      <c r="AM301">
        <v>99.4575</v>
      </c>
      <c r="AN301">
        <v>0.0250852</v>
      </c>
      <c r="AO301">
        <v>4.65148</v>
      </c>
      <c r="AP301">
        <v>999.9</v>
      </c>
      <c r="AQ301">
        <v>999.9</v>
      </c>
      <c r="AR301">
        <v>10001.2</v>
      </c>
      <c r="AS301">
        <v>0</v>
      </c>
      <c r="AT301">
        <v>956.244</v>
      </c>
      <c r="AU301">
        <v>0</v>
      </c>
      <c r="AV301" t="s">
        <v>204</v>
      </c>
      <c r="AW301">
        <v>0</v>
      </c>
      <c r="AX301">
        <v>-1.442</v>
      </c>
      <c r="AY301">
        <v>-0.036</v>
      </c>
      <c r="AZ301">
        <v>0</v>
      </c>
      <c r="BA301">
        <v>0</v>
      </c>
      <c r="BB301">
        <v>0</v>
      </c>
      <c r="BC301">
        <v>0</v>
      </c>
      <c r="BD301">
        <v>403.64368852459</v>
      </c>
      <c r="BE301">
        <v>0.86775256491186</v>
      </c>
      <c r="BF301">
        <v>0.256303421683508</v>
      </c>
      <c r="BG301">
        <v>-1</v>
      </c>
      <c r="BH301">
        <v>0</v>
      </c>
      <c r="BI301">
        <v>0</v>
      </c>
      <c r="BJ301" t="s">
        <v>205</v>
      </c>
      <c r="BK301">
        <v>1.88461</v>
      </c>
      <c r="BL301">
        <v>1.88157</v>
      </c>
      <c r="BM301">
        <v>1.8831</v>
      </c>
      <c r="BN301">
        <v>1.88186</v>
      </c>
      <c r="BO301">
        <v>1.88377</v>
      </c>
      <c r="BP301">
        <v>1.88309</v>
      </c>
      <c r="BQ301">
        <v>1.88477</v>
      </c>
      <c r="BR301">
        <v>1.88229</v>
      </c>
      <c r="BS301" t="s">
        <v>206</v>
      </c>
      <c r="BT301" t="s">
        <v>17</v>
      </c>
      <c r="BU301" t="s">
        <v>17</v>
      </c>
      <c r="BV301" t="s">
        <v>17</v>
      </c>
      <c r="BW301" t="s">
        <v>207</v>
      </c>
      <c r="BX301" t="s">
        <v>208</v>
      </c>
      <c r="BY301" t="s">
        <v>209</v>
      </c>
      <c r="BZ301" t="s">
        <v>209</v>
      </c>
      <c r="CA301" t="s">
        <v>209</v>
      </c>
      <c r="CB301" t="s">
        <v>209</v>
      </c>
      <c r="CC301">
        <v>5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1308.65</v>
      </c>
      <c r="CJ301">
        <v>-0.878614</v>
      </c>
      <c r="CK301">
        <v>4.72782</v>
      </c>
      <c r="CL301">
        <v>7.39789</v>
      </c>
      <c r="CM301">
        <v>29.9999</v>
      </c>
      <c r="CN301">
        <v>7.15828</v>
      </c>
      <c r="CO301">
        <v>7.4544</v>
      </c>
      <c r="CP301">
        <v>-1</v>
      </c>
      <c r="CQ301">
        <v>100</v>
      </c>
      <c r="CR301">
        <v>63.3851</v>
      </c>
      <c r="CS301">
        <v>-999.9</v>
      </c>
      <c r="CT301">
        <v>400</v>
      </c>
      <c r="CU301">
        <v>0</v>
      </c>
      <c r="CV301">
        <v>104.275</v>
      </c>
      <c r="CW301">
        <v>103.706</v>
      </c>
    </row>
    <row r="302" spans="1:101">
      <c r="A302">
        <v>288</v>
      </c>
      <c r="B302">
        <v>1550837329.8</v>
      </c>
      <c r="C302">
        <v>829.099999904633</v>
      </c>
      <c r="D302" t="s">
        <v>786</v>
      </c>
      <c r="E302" t="s">
        <v>787</v>
      </c>
      <c r="F302">
        <f>J302+I302+M302*K302</f>
        <v>0</v>
      </c>
      <c r="G302">
        <f>(1000*AM302)/(L302*(AO302+273.15))</f>
        <v>0</v>
      </c>
      <c r="H302">
        <f>((G302*F302*(1-(AJ302/1000)))/(100*K302))*(BE302/60)</f>
        <v>0</v>
      </c>
      <c r="I302" t="s">
        <v>197</v>
      </c>
      <c r="J302" t="s">
        <v>198</v>
      </c>
      <c r="K302" t="s">
        <v>199</v>
      </c>
      <c r="L302" t="s">
        <v>200</v>
      </c>
      <c r="M302" t="s">
        <v>690</v>
      </c>
      <c r="N302" t="s">
        <v>691</v>
      </c>
      <c r="O302" t="s">
        <v>203</v>
      </c>
      <c r="Q302">
        <v>1550837329.8</v>
      </c>
      <c r="R302">
        <f>AL302*Y302*(AJ302-AK302)/(100*AF302*(1000-Y302*AJ302))</f>
        <v>0</v>
      </c>
      <c r="S302">
        <f>AL302*Y302*(AI302-AH302*(1000-Y302*AK302)/(1000-Y302*AJ302))/(100*AF302)</f>
        <v>0</v>
      </c>
      <c r="T302">
        <f>(U302/V302*100)</f>
        <v>0</v>
      </c>
      <c r="U302">
        <f>AJ302*(AM302+AN302)/1000</f>
        <v>0</v>
      </c>
      <c r="V302">
        <f>0.61365*exp(17.502*AO302/(240.97+AO302))</f>
        <v>0</v>
      </c>
      <c r="W302">
        <v>151</v>
      </c>
      <c r="X302">
        <v>11</v>
      </c>
      <c r="Y302">
        <f>IF(W302*$H$11&gt;=AA302,1.0,(AA302/(AA302-W302*$H$11)))</f>
        <v>0</v>
      </c>
      <c r="Z302">
        <f>(Y302-1)*100</f>
        <v>0</v>
      </c>
      <c r="AA302">
        <f>MAX(0,($B$11+$C$11*AR302)/(1+$D$11*AR302)*AM302/(AO302+273)*$E$11)</f>
        <v>0</v>
      </c>
      <c r="AB302">
        <f>$B$9*AS302+$C$9*AT302</f>
        <v>0</v>
      </c>
      <c r="AC302">
        <f>AB302*AD302</f>
        <v>0</v>
      </c>
      <c r="AD302">
        <f>($B$9*$D$7+$C$9*$D$7)/($B$9+$C$9)</f>
        <v>0</v>
      </c>
      <c r="AE302">
        <f>($B$9*$K$7+$C$9*$K$7)/($B$9+$C$9)</f>
        <v>0</v>
      </c>
      <c r="AF302">
        <v>10</v>
      </c>
      <c r="AG302">
        <v>1550837329.8</v>
      </c>
      <c r="AH302">
        <v>400.884</v>
      </c>
      <c r="AI302">
        <v>398.568</v>
      </c>
      <c r="AJ302">
        <v>8.00283</v>
      </c>
      <c r="AK302">
        <v>2.96048</v>
      </c>
      <c r="AL302">
        <v>1415.34</v>
      </c>
      <c r="AM302">
        <v>99.4584</v>
      </c>
      <c r="AN302">
        <v>0.0250824</v>
      </c>
      <c r="AO302">
        <v>4.65147</v>
      </c>
      <c r="AP302">
        <v>999.9</v>
      </c>
      <c r="AQ302">
        <v>999.9</v>
      </c>
      <c r="AR302">
        <v>10008.8</v>
      </c>
      <c r="AS302">
        <v>0</v>
      </c>
      <c r="AT302">
        <v>956.416</v>
      </c>
      <c r="AU302">
        <v>0</v>
      </c>
      <c r="AV302" t="s">
        <v>204</v>
      </c>
      <c r="AW302">
        <v>0</v>
      </c>
      <c r="AX302">
        <v>-1.442</v>
      </c>
      <c r="AY302">
        <v>-0.036</v>
      </c>
      <c r="AZ302">
        <v>0</v>
      </c>
      <c r="BA302">
        <v>0</v>
      </c>
      <c r="BB302">
        <v>0</v>
      </c>
      <c r="BC302">
        <v>0</v>
      </c>
      <c r="BD302">
        <v>403.673557377049</v>
      </c>
      <c r="BE302">
        <v>0.858549722172735</v>
      </c>
      <c r="BF302">
        <v>0.253509240921241</v>
      </c>
      <c r="BG302">
        <v>-1</v>
      </c>
      <c r="BH302">
        <v>0</v>
      </c>
      <c r="BI302">
        <v>0</v>
      </c>
      <c r="BJ302" t="s">
        <v>205</v>
      </c>
      <c r="BK302">
        <v>1.88461</v>
      </c>
      <c r="BL302">
        <v>1.88158</v>
      </c>
      <c r="BM302">
        <v>1.88309</v>
      </c>
      <c r="BN302">
        <v>1.88186</v>
      </c>
      <c r="BO302">
        <v>1.88377</v>
      </c>
      <c r="BP302">
        <v>1.88309</v>
      </c>
      <c r="BQ302">
        <v>1.88477</v>
      </c>
      <c r="BR302">
        <v>1.88228</v>
      </c>
      <c r="BS302" t="s">
        <v>206</v>
      </c>
      <c r="BT302" t="s">
        <v>17</v>
      </c>
      <c r="BU302" t="s">
        <v>17</v>
      </c>
      <c r="BV302" t="s">
        <v>17</v>
      </c>
      <c r="BW302" t="s">
        <v>207</v>
      </c>
      <c r="BX302" t="s">
        <v>208</v>
      </c>
      <c r="BY302" t="s">
        <v>209</v>
      </c>
      <c r="BZ302" t="s">
        <v>209</v>
      </c>
      <c r="CA302" t="s">
        <v>209</v>
      </c>
      <c r="CB302" t="s">
        <v>209</v>
      </c>
      <c r="CC302">
        <v>5</v>
      </c>
      <c r="CD302">
        <v>0</v>
      </c>
      <c r="CE302">
        <v>0</v>
      </c>
      <c r="CF302">
        <v>0</v>
      </c>
      <c r="CG302">
        <v>0</v>
      </c>
      <c r="CH302">
        <v>2</v>
      </c>
      <c r="CI302">
        <v>1301.9</v>
      </c>
      <c r="CJ302">
        <v>-0.878614</v>
      </c>
      <c r="CK302">
        <v>4.73195</v>
      </c>
      <c r="CL302">
        <v>7.39658</v>
      </c>
      <c r="CM302">
        <v>29.9998</v>
      </c>
      <c r="CN302">
        <v>7.15723</v>
      </c>
      <c r="CO302">
        <v>7.45331</v>
      </c>
      <c r="CP302">
        <v>-1</v>
      </c>
      <c r="CQ302">
        <v>100</v>
      </c>
      <c r="CR302">
        <v>63.0135</v>
      </c>
      <c r="CS302">
        <v>-999.9</v>
      </c>
      <c r="CT302">
        <v>400</v>
      </c>
      <c r="CU302">
        <v>0</v>
      </c>
      <c r="CV302">
        <v>104.275</v>
      </c>
      <c r="CW302">
        <v>103.706</v>
      </c>
    </row>
    <row r="303" spans="1:101">
      <c r="A303">
        <v>289</v>
      </c>
      <c r="B303">
        <v>1550837331.8</v>
      </c>
      <c r="C303">
        <v>831.099999904633</v>
      </c>
      <c r="D303" t="s">
        <v>788</v>
      </c>
      <c r="E303" t="s">
        <v>789</v>
      </c>
      <c r="F303">
        <f>J303+I303+M303*K303</f>
        <v>0</v>
      </c>
      <c r="G303">
        <f>(1000*AM303)/(L303*(AO303+273.15))</f>
        <v>0</v>
      </c>
      <c r="H303">
        <f>((G303*F303*(1-(AJ303/1000)))/(100*K303))*(BE303/60)</f>
        <v>0</v>
      </c>
      <c r="I303" t="s">
        <v>197</v>
      </c>
      <c r="J303" t="s">
        <v>198</v>
      </c>
      <c r="K303" t="s">
        <v>199</v>
      </c>
      <c r="L303" t="s">
        <v>200</v>
      </c>
      <c r="M303" t="s">
        <v>690</v>
      </c>
      <c r="N303" t="s">
        <v>691</v>
      </c>
      <c r="O303" t="s">
        <v>203</v>
      </c>
      <c r="Q303">
        <v>1550837331.8</v>
      </c>
      <c r="R303">
        <f>AL303*Y303*(AJ303-AK303)/(100*AF303*(1000-Y303*AJ303))</f>
        <v>0</v>
      </c>
      <c r="S303">
        <f>AL303*Y303*(AI303-AH303*(1000-Y303*AK303)/(1000-Y303*AJ303))/(100*AF303)</f>
        <v>0</v>
      </c>
      <c r="T303">
        <f>(U303/V303*100)</f>
        <v>0</v>
      </c>
      <c r="U303">
        <f>AJ303*(AM303+AN303)/1000</f>
        <v>0</v>
      </c>
      <c r="V303">
        <f>0.61365*exp(17.502*AO303/(240.97+AO303))</f>
        <v>0</v>
      </c>
      <c r="W303">
        <v>164</v>
      </c>
      <c r="X303">
        <v>12</v>
      </c>
      <c r="Y303">
        <f>IF(W303*$H$11&gt;=AA303,1.0,(AA303/(AA303-W303*$H$11)))</f>
        <v>0</v>
      </c>
      <c r="Z303">
        <f>(Y303-1)*100</f>
        <v>0</v>
      </c>
      <c r="AA303">
        <f>MAX(0,($B$11+$C$11*AR303)/(1+$D$11*AR303)*AM303/(AO303+273)*$E$11)</f>
        <v>0</v>
      </c>
      <c r="AB303">
        <f>$B$9*AS303+$C$9*AT303</f>
        <v>0</v>
      </c>
      <c r="AC303">
        <f>AB303*AD303</f>
        <v>0</v>
      </c>
      <c r="AD303">
        <f>($B$9*$D$7+$C$9*$D$7)/($B$9+$C$9)</f>
        <v>0</v>
      </c>
      <c r="AE303">
        <f>($B$9*$K$7+$C$9*$K$7)/($B$9+$C$9)</f>
        <v>0</v>
      </c>
      <c r="AF303">
        <v>10</v>
      </c>
      <c r="AG303">
        <v>1550837331.8</v>
      </c>
      <c r="AH303">
        <v>400.932</v>
      </c>
      <c r="AI303">
        <v>398.553</v>
      </c>
      <c r="AJ303">
        <v>8.00796</v>
      </c>
      <c r="AK303">
        <v>2.95989</v>
      </c>
      <c r="AL303">
        <v>1414.93</v>
      </c>
      <c r="AM303">
        <v>99.4592</v>
      </c>
      <c r="AN303">
        <v>0.0250996</v>
      </c>
      <c r="AO303">
        <v>4.64911</v>
      </c>
      <c r="AP303">
        <v>999.9</v>
      </c>
      <c r="AQ303">
        <v>999.9</v>
      </c>
      <c r="AR303">
        <v>10003.1</v>
      </c>
      <c r="AS303">
        <v>0</v>
      </c>
      <c r="AT303">
        <v>956.452</v>
      </c>
      <c r="AU303">
        <v>0</v>
      </c>
      <c r="AV303" t="s">
        <v>204</v>
      </c>
      <c r="AW303">
        <v>0</v>
      </c>
      <c r="AX303">
        <v>-1.442</v>
      </c>
      <c r="AY303">
        <v>-0.036</v>
      </c>
      <c r="AZ303">
        <v>0</v>
      </c>
      <c r="BA303">
        <v>0</v>
      </c>
      <c r="BB303">
        <v>0</v>
      </c>
      <c r="BC303">
        <v>0</v>
      </c>
      <c r="BD303">
        <v>403.703836065574</v>
      </c>
      <c r="BE303">
        <v>0.847357068660479</v>
      </c>
      <c r="BF303">
        <v>0.250029714976849</v>
      </c>
      <c r="BG303">
        <v>-1</v>
      </c>
      <c r="BH303">
        <v>0</v>
      </c>
      <c r="BI303">
        <v>0</v>
      </c>
      <c r="BJ303" t="s">
        <v>205</v>
      </c>
      <c r="BK303">
        <v>1.88461</v>
      </c>
      <c r="BL303">
        <v>1.88157</v>
      </c>
      <c r="BM303">
        <v>1.88309</v>
      </c>
      <c r="BN303">
        <v>1.88185</v>
      </c>
      <c r="BO303">
        <v>1.88375</v>
      </c>
      <c r="BP303">
        <v>1.88309</v>
      </c>
      <c r="BQ303">
        <v>1.88476</v>
      </c>
      <c r="BR303">
        <v>1.88227</v>
      </c>
      <c r="BS303" t="s">
        <v>206</v>
      </c>
      <c r="BT303" t="s">
        <v>17</v>
      </c>
      <c r="BU303" t="s">
        <v>17</v>
      </c>
      <c r="BV303" t="s">
        <v>17</v>
      </c>
      <c r="BW303" t="s">
        <v>207</v>
      </c>
      <c r="BX303" t="s">
        <v>208</v>
      </c>
      <c r="BY303" t="s">
        <v>209</v>
      </c>
      <c r="BZ303" t="s">
        <v>209</v>
      </c>
      <c r="CA303" t="s">
        <v>209</v>
      </c>
      <c r="CB303" t="s">
        <v>209</v>
      </c>
      <c r="CC303">
        <v>5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1291.45</v>
      </c>
      <c r="CJ303">
        <v>-0.878614</v>
      </c>
      <c r="CK303">
        <v>4.73623</v>
      </c>
      <c r="CL303">
        <v>7.39528</v>
      </c>
      <c r="CM303">
        <v>29.9999</v>
      </c>
      <c r="CN303">
        <v>7.15646</v>
      </c>
      <c r="CO303">
        <v>7.452</v>
      </c>
      <c r="CP303">
        <v>-1</v>
      </c>
      <c r="CQ303">
        <v>100</v>
      </c>
      <c r="CR303">
        <v>63.0135</v>
      </c>
      <c r="CS303">
        <v>-999.9</v>
      </c>
      <c r="CT303">
        <v>400</v>
      </c>
      <c r="CU303">
        <v>0</v>
      </c>
      <c r="CV303">
        <v>104.275</v>
      </c>
      <c r="CW303">
        <v>103.706</v>
      </c>
    </row>
    <row r="304" spans="1:101">
      <c r="A304">
        <v>290</v>
      </c>
      <c r="B304">
        <v>1550837333.8</v>
      </c>
      <c r="C304">
        <v>833.099999904633</v>
      </c>
      <c r="D304" t="s">
        <v>790</v>
      </c>
      <c r="E304" t="s">
        <v>791</v>
      </c>
      <c r="F304">
        <f>J304+I304+M304*K304</f>
        <v>0</v>
      </c>
      <c r="G304">
        <f>(1000*AM304)/(L304*(AO304+273.15))</f>
        <v>0</v>
      </c>
      <c r="H304">
        <f>((G304*F304*(1-(AJ304/1000)))/(100*K304))*(BE304/60)</f>
        <v>0</v>
      </c>
      <c r="I304" t="s">
        <v>197</v>
      </c>
      <c r="J304" t="s">
        <v>198</v>
      </c>
      <c r="K304" t="s">
        <v>199</v>
      </c>
      <c r="L304" t="s">
        <v>200</v>
      </c>
      <c r="M304" t="s">
        <v>690</v>
      </c>
      <c r="N304" t="s">
        <v>691</v>
      </c>
      <c r="O304" t="s">
        <v>203</v>
      </c>
      <c r="Q304">
        <v>1550837333.8</v>
      </c>
      <c r="R304">
        <f>AL304*Y304*(AJ304-AK304)/(100*AF304*(1000-Y304*AJ304))</f>
        <v>0</v>
      </c>
      <c r="S304">
        <f>AL304*Y304*(AI304-AH304*(1000-Y304*AK304)/(1000-Y304*AJ304))/(100*AF304)</f>
        <v>0</v>
      </c>
      <c r="T304">
        <f>(U304/V304*100)</f>
        <v>0</v>
      </c>
      <c r="U304">
        <f>AJ304*(AM304+AN304)/1000</f>
        <v>0</v>
      </c>
      <c r="V304">
        <f>0.61365*exp(17.502*AO304/(240.97+AO304))</f>
        <v>0</v>
      </c>
      <c r="W304">
        <v>165</v>
      </c>
      <c r="X304">
        <v>12</v>
      </c>
      <c r="Y304">
        <f>IF(W304*$H$11&gt;=AA304,1.0,(AA304/(AA304-W304*$H$11)))</f>
        <v>0</v>
      </c>
      <c r="Z304">
        <f>(Y304-1)*100</f>
        <v>0</v>
      </c>
      <c r="AA304">
        <f>MAX(0,($B$11+$C$11*AR304)/(1+$D$11*AR304)*AM304/(AO304+273)*$E$11)</f>
        <v>0</v>
      </c>
      <c r="AB304">
        <f>$B$9*AS304+$C$9*AT304</f>
        <v>0</v>
      </c>
      <c r="AC304">
        <f>AB304*AD304</f>
        <v>0</v>
      </c>
      <c r="AD304">
        <f>($B$9*$D$7+$C$9*$D$7)/($B$9+$C$9)</f>
        <v>0</v>
      </c>
      <c r="AE304">
        <f>($B$9*$K$7+$C$9*$K$7)/($B$9+$C$9)</f>
        <v>0</v>
      </c>
      <c r="AF304">
        <v>10</v>
      </c>
      <c r="AG304">
        <v>1550837333.8</v>
      </c>
      <c r="AH304">
        <v>400.964</v>
      </c>
      <c r="AI304">
        <v>398.557</v>
      </c>
      <c r="AJ304">
        <v>8.0146</v>
      </c>
      <c r="AK304">
        <v>2.96054</v>
      </c>
      <c r="AL304">
        <v>1414.53</v>
      </c>
      <c r="AM304">
        <v>99.459</v>
      </c>
      <c r="AN304">
        <v>0.025003</v>
      </c>
      <c r="AO304">
        <v>4.65948</v>
      </c>
      <c r="AP304">
        <v>999.9</v>
      </c>
      <c r="AQ304">
        <v>999.9</v>
      </c>
      <c r="AR304">
        <v>9991.88</v>
      </c>
      <c r="AS304">
        <v>0</v>
      </c>
      <c r="AT304">
        <v>956.258</v>
      </c>
      <c r="AU304">
        <v>0</v>
      </c>
      <c r="AV304" t="s">
        <v>204</v>
      </c>
      <c r="AW304">
        <v>0</v>
      </c>
      <c r="AX304">
        <v>-1.442</v>
      </c>
      <c r="AY304">
        <v>-0.036</v>
      </c>
      <c r="AZ304">
        <v>0</v>
      </c>
      <c r="BA304">
        <v>0</v>
      </c>
      <c r="BB304">
        <v>0</v>
      </c>
      <c r="BC304">
        <v>0</v>
      </c>
      <c r="BD304">
        <v>403.734139344262</v>
      </c>
      <c r="BE304">
        <v>0.839297644402905</v>
      </c>
      <c r="BF304">
        <v>0.247491556920857</v>
      </c>
      <c r="BG304">
        <v>-1</v>
      </c>
      <c r="BH304">
        <v>0</v>
      </c>
      <c r="BI304">
        <v>0</v>
      </c>
      <c r="BJ304" t="s">
        <v>205</v>
      </c>
      <c r="BK304">
        <v>1.88461</v>
      </c>
      <c r="BL304">
        <v>1.88156</v>
      </c>
      <c r="BM304">
        <v>1.88309</v>
      </c>
      <c r="BN304">
        <v>1.88185</v>
      </c>
      <c r="BO304">
        <v>1.88375</v>
      </c>
      <c r="BP304">
        <v>1.88309</v>
      </c>
      <c r="BQ304">
        <v>1.88477</v>
      </c>
      <c r="BR304">
        <v>1.88229</v>
      </c>
      <c r="BS304" t="s">
        <v>206</v>
      </c>
      <c r="BT304" t="s">
        <v>17</v>
      </c>
      <c r="BU304" t="s">
        <v>17</v>
      </c>
      <c r="BV304" t="s">
        <v>17</v>
      </c>
      <c r="BW304" t="s">
        <v>207</v>
      </c>
      <c r="BX304" t="s">
        <v>208</v>
      </c>
      <c r="BY304" t="s">
        <v>209</v>
      </c>
      <c r="BZ304" t="s">
        <v>209</v>
      </c>
      <c r="CA304" t="s">
        <v>209</v>
      </c>
      <c r="CB304" t="s">
        <v>209</v>
      </c>
      <c r="CC304">
        <v>5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1290.37</v>
      </c>
      <c r="CJ304">
        <v>-0.878614</v>
      </c>
      <c r="CK304">
        <v>4.74046</v>
      </c>
      <c r="CL304">
        <v>7.39424</v>
      </c>
      <c r="CM304">
        <v>29.9999</v>
      </c>
      <c r="CN304">
        <v>7.15571</v>
      </c>
      <c r="CO304">
        <v>7.45049</v>
      </c>
      <c r="CP304">
        <v>-1</v>
      </c>
      <c r="CQ304">
        <v>100</v>
      </c>
      <c r="CR304">
        <v>63.0135</v>
      </c>
      <c r="CS304">
        <v>-999.9</v>
      </c>
      <c r="CT304">
        <v>400</v>
      </c>
      <c r="CU304">
        <v>0</v>
      </c>
      <c r="CV304">
        <v>104.275</v>
      </c>
      <c r="CW304">
        <v>103.706</v>
      </c>
    </row>
    <row r="305" spans="1:101">
      <c r="A305">
        <v>291</v>
      </c>
      <c r="B305">
        <v>1550837335.8</v>
      </c>
      <c r="C305">
        <v>835.099999904633</v>
      </c>
      <c r="D305" t="s">
        <v>792</v>
      </c>
      <c r="E305" t="s">
        <v>793</v>
      </c>
      <c r="F305">
        <f>J305+I305+M305*K305</f>
        <v>0</v>
      </c>
      <c r="G305">
        <f>(1000*AM305)/(L305*(AO305+273.15))</f>
        <v>0</v>
      </c>
      <c r="H305">
        <f>((G305*F305*(1-(AJ305/1000)))/(100*K305))*(BE305/60)</f>
        <v>0</v>
      </c>
      <c r="I305" t="s">
        <v>197</v>
      </c>
      <c r="J305" t="s">
        <v>198</v>
      </c>
      <c r="K305" t="s">
        <v>199</v>
      </c>
      <c r="L305" t="s">
        <v>200</v>
      </c>
      <c r="M305" t="s">
        <v>690</v>
      </c>
      <c r="N305" t="s">
        <v>691</v>
      </c>
      <c r="O305" t="s">
        <v>203</v>
      </c>
      <c r="Q305">
        <v>1550837335.8</v>
      </c>
      <c r="R305">
        <f>AL305*Y305*(AJ305-AK305)/(100*AF305*(1000-Y305*AJ305))</f>
        <v>0</v>
      </c>
      <c r="S305">
        <f>AL305*Y305*(AI305-AH305*(1000-Y305*AK305)/(1000-Y305*AJ305))/(100*AF305)</f>
        <v>0</v>
      </c>
      <c r="T305">
        <f>(U305/V305*100)</f>
        <v>0</v>
      </c>
      <c r="U305">
        <f>AJ305*(AM305+AN305)/1000</f>
        <v>0</v>
      </c>
      <c r="V305">
        <f>0.61365*exp(17.502*AO305/(240.97+AO305))</f>
        <v>0</v>
      </c>
      <c r="W305">
        <v>157</v>
      </c>
      <c r="X305">
        <v>11</v>
      </c>
      <c r="Y305">
        <f>IF(W305*$H$11&gt;=AA305,1.0,(AA305/(AA305-W305*$H$11)))</f>
        <v>0</v>
      </c>
      <c r="Z305">
        <f>(Y305-1)*100</f>
        <v>0</v>
      </c>
      <c r="AA305">
        <f>MAX(0,($B$11+$C$11*AR305)/(1+$D$11*AR305)*AM305/(AO305+273)*$E$11)</f>
        <v>0</v>
      </c>
      <c r="AB305">
        <f>$B$9*AS305+$C$9*AT305</f>
        <v>0</v>
      </c>
      <c r="AC305">
        <f>AB305*AD305</f>
        <v>0</v>
      </c>
      <c r="AD305">
        <f>($B$9*$D$7+$C$9*$D$7)/($B$9+$C$9)</f>
        <v>0</v>
      </c>
      <c r="AE305">
        <f>($B$9*$K$7+$C$9*$K$7)/($B$9+$C$9)</f>
        <v>0</v>
      </c>
      <c r="AF305">
        <v>10</v>
      </c>
      <c r="AG305">
        <v>1550837335.8</v>
      </c>
      <c r="AH305">
        <v>400.952</v>
      </c>
      <c r="AI305">
        <v>398.55</v>
      </c>
      <c r="AJ305">
        <v>8.02289</v>
      </c>
      <c r="AK305">
        <v>2.9603</v>
      </c>
      <c r="AL305">
        <v>1414.84</v>
      </c>
      <c r="AM305">
        <v>99.4599</v>
      </c>
      <c r="AN305">
        <v>0.0249235</v>
      </c>
      <c r="AO305">
        <v>4.67455</v>
      </c>
      <c r="AP305">
        <v>999.9</v>
      </c>
      <c r="AQ305">
        <v>999.9</v>
      </c>
      <c r="AR305">
        <v>9997.5</v>
      </c>
      <c r="AS305">
        <v>0</v>
      </c>
      <c r="AT305">
        <v>956.666</v>
      </c>
      <c r="AU305">
        <v>0</v>
      </c>
      <c r="AV305" t="s">
        <v>204</v>
      </c>
      <c r="AW305">
        <v>0</v>
      </c>
      <c r="AX305">
        <v>-1.442</v>
      </c>
      <c r="AY305">
        <v>-0.036</v>
      </c>
      <c r="AZ305">
        <v>0</v>
      </c>
      <c r="BA305">
        <v>0</v>
      </c>
      <c r="BB305">
        <v>0</v>
      </c>
      <c r="BC305">
        <v>0</v>
      </c>
      <c r="BD305">
        <v>403.763524590164</v>
      </c>
      <c r="BE305">
        <v>0.837523157909162</v>
      </c>
      <c r="BF305">
        <v>0.246951585256902</v>
      </c>
      <c r="BG305">
        <v>-1</v>
      </c>
      <c r="BH305">
        <v>0</v>
      </c>
      <c r="BI305">
        <v>0</v>
      </c>
      <c r="BJ305" t="s">
        <v>205</v>
      </c>
      <c r="BK305">
        <v>1.88461</v>
      </c>
      <c r="BL305">
        <v>1.88156</v>
      </c>
      <c r="BM305">
        <v>1.88311</v>
      </c>
      <c r="BN305">
        <v>1.88186</v>
      </c>
      <c r="BO305">
        <v>1.88376</v>
      </c>
      <c r="BP305">
        <v>1.88309</v>
      </c>
      <c r="BQ305">
        <v>1.88477</v>
      </c>
      <c r="BR305">
        <v>1.88227</v>
      </c>
      <c r="BS305" t="s">
        <v>206</v>
      </c>
      <c r="BT305" t="s">
        <v>17</v>
      </c>
      <c r="BU305" t="s">
        <v>17</v>
      </c>
      <c r="BV305" t="s">
        <v>17</v>
      </c>
      <c r="BW305" t="s">
        <v>207</v>
      </c>
      <c r="BX305" t="s">
        <v>208</v>
      </c>
      <c r="BY305" t="s">
        <v>209</v>
      </c>
      <c r="BZ305" t="s">
        <v>209</v>
      </c>
      <c r="CA305" t="s">
        <v>209</v>
      </c>
      <c r="CB305" t="s">
        <v>209</v>
      </c>
      <c r="CC305">
        <v>5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1297.03</v>
      </c>
      <c r="CJ305">
        <v>-0.878615</v>
      </c>
      <c r="CK305">
        <v>4.74465</v>
      </c>
      <c r="CL305">
        <v>7.39295</v>
      </c>
      <c r="CM305">
        <v>29.9999</v>
      </c>
      <c r="CN305">
        <v>7.15469</v>
      </c>
      <c r="CO305">
        <v>7.44921</v>
      </c>
      <c r="CP305">
        <v>-1</v>
      </c>
      <c r="CQ305">
        <v>100</v>
      </c>
      <c r="CR305">
        <v>63.0135</v>
      </c>
      <c r="CS305">
        <v>-999.9</v>
      </c>
      <c r="CT305">
        <v>400</v>
      </c>
      <c r="CU305">
        <v>0</v>
      </c>
      <c r="CV305">
        <v>104.275</v>
      </c>
      <c r="CW305">
        <v>103.707</v>
      </c>
    </row>
    <row r="306" spans="1:101">
      <c r="A306">
        <v>292</v>
      </c>
      <c r="B306">
        <v>1550837337.8</v>
      </c>
      <c r="C306">
        <v>837.099999904633</v>
      </c>
      <c r="D306" t="s">
        <v>794</v>
      </c>
      <c r="E306" t="s">
        <v>795</v>
      </c>
      <c r="F306">
        <f>J306+I306+M306*K306</f>
        <v>0</v>
      </c>
      <c r="G306">
        <f>(1000*AM306)/(L306*(AO306+273.15))</f>
        <v>0</v>
      </c>
      <c r="H306">
        <f>((G306*F306*(1-(AJ306/1000)))/(100*K306))*(BE306/60)</f>
        <v>0</v>
      </c>
      <c r="I306" t="s">
        <v>197</v>
      </c>
      <c r="J306" t="s">
        <v>198</v>
      </c>
      <c r="K306" t="s">
        <v>199</v>
      </c>
      <c r="L306" t="s">
        <v>200</v>
      </c>
      <c r="M306" t="s">
        <v>690</v>
      </c>
      <c r="N306" t="s">
        <v>691</v>
      </c>
      <c r="O306" t="s">
        <v>203</v>
      </c>
      <c r="Q306">
        <v>1550837337.8</v>
      </c>
      <c r="R306">
        <f>AL306*Y306*(AJ306-AK306)/(100*AF306*(1000-Y306*AJ306))</f>
        <v>0</v>
      </c>
      <c r="S306">
        <f>AL306*Y306*(AI306-AH306*(1000-Y306*AK306)/(1000-Y306*AJ306))/(100*AF306)</f>
        <v>0</v>
      </c>
      <c r="T306">
        <f>(U306/V306*100)</f>
        <v>0</v>
      </c>
      <c r="U306">
        <f>AJ306*(AM306+AN306)/1000</f>
        <v>0</v>
      </c>
      <c r="V306">
        <f>0.61365*exp(17.502*AO306/(240.97+AO306))</f>
        <v>0</v>
      </c>
      <c r="W306">
        <v>146</v>
      </c>
      <c r="X306">
        <v>10</v>
      </c>
      <c r="Y306">
        <f>IF(W306*$H$11&gt;=AA306,1.0,(AA306/(AA306-W306*$H$11)))</f>
        <v>0</v>
      </c>
      <c r="Z306">
        <f>(Y306-1)*100</f>
        <v>0</v>
      </c>
      <c r="AA306">
        <f>MAX(0,($B$11+$C$11*AR306)/(1+$D$11*AR306)*AM306/(AO306+273)*$E$11)</f>
        <v>0</v>
      </c>
      <c r="AB306">
        <f>$B$9*AS306+$C$9*AT306</f>
        <v>0</v>
      </c>
      <c r="AC306">
        <f>AB306*AD306</f>
        <v>0</v>
      </c>
      <c r="AD306">
        <f>($B$9*$D$7+$C$9*$D$7)/($B$9+$C$9)</f>
        <v>0</v>
      </c>
      <c r="AE306">
        <f>($B$9*$K$7+$C$9*$K$7)/($B$9+$C$9)</f>
        <v>0</v>
      </c>
      <c r="AF306">
        <v>10</v>
      </c>
      <c r="AG306">
        <v>1550837337.8</v>
      </c>
      <c r="AH306">
        <v>400.955</v>
      </c>
      <c r="AI306">
        <v>398.533</v>
      </c>
      <c r="AJ306">
        <v>8.03128</v>
      </c>
      <c r="AK306">
        <v>2.95914</v>
      </c>
      <c r="AL306">
        <v>1415.42</v>
      </c>
      <c r="AM306">
        <v>99.4599</v>
      </c>
      <c r="AN306">
        <v>0.0249407</v>
      </c>
      <c r="AO306">
        <v>4.67762</v>
      </c>
      <c r="AP306">
        <v>999.9</v>
      </c>
      <c r="AQ306">
        <v>999.9</v>
      </c>
      <c r="AR306">
        <v>9986.25</v>
      </c>
      <c r="AS306">
        <v>0</v>
      </c>
      <c r="AT306">
        <v>957.304</v>
      </c>
      <c r="AU306">
        <v>0</v>
      </c>
      <c r="AV306" t="s">
        <v>204</v>
      </c>
      <c r="AW306">
        <v>0</v>
      </c>
      <c r="AX306">
        <v>-1.442</v>
      </c>
      <c r="AY306">
        <v>-0.036</v>
      </c>
      <c r="AZ306">
        <v>0</v>
      </c>
      <c r="BA306">
        <v>0</v>
      </c>
      <c r="BB306">
        <v>0</v>
      </c>
      <c r="BC306">
        <v>0</v>
      </c>
      <c r="BD306">
        <v>403.792098360656</v>
      </c>
      <c r="BE306">
        <v>0.829054781860932</v>
      </c>
      <c r="BF306">
        <v>0.244416917723473</v>
      </c>
      <c r="BG306">
        <v>-1</v>
      </c>
      <c r="BH306">
        <v>0</v>
      </c>
      <c r="BI306">
        <v>0</v>
      </c>
      <c r="BJ306" t="s">
        <v>205</v>
      </c>
      <c r="BK306">
        <v>1.88461</v>
      </c>
      <c r="BL306">
        <v>1.88156</v>
      </c>
      <c r="BM306">
        <v>1.88311</v>
      </c>
      <c r="BN306">
        <v>1.88186</v>
      </c>
      <c r="BO306">
        <v>1.88376</v>
      </c>
      <c r="BP306">
        <v>1.88309</v>
      </c>
      <c r="BQ306">
        <v>1.88477</v>
      </c>
      <c r="BR306">
        <v>1.88226</v>
      </c>
      <c r="BS306" t="s">
        <v>206</v>
      </c>
      <c r="BT306" t="s">
        <v>17</v>
      </c>
      <c r="BU306" t="s">
        <v>17</v>
      </c>
      <c r="BV306" t="s">
        <v>17</v>
      </c>
      <c r="BW306" t="s">
        <v>207</v>
      </c>
      <c r="BX306" t="s">
        <v>208</v>
      </c>
      <c r="BY306" t="s">
        <v>209</v>
      </c>
      <c r="BZ306" t="s">
        <v>209</v>
      </c>
      <c r="CA306" t="s">
        <v>209</v>
      </c>
      <c r="CB306" t="s">
        <v>209</v>
      </c>
      <c r="CC306">
        <v>5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1305.76</v>
      </c>
      <c r="CJ306">
        <v>-0.878615</v>
      </c>
      <c r="CK306">
        <v>4.74892</v>
      </c>
      <c r="CL306">
        <v>7.39165</v>
      </c>
      <c r="CM306">
        <v>29.9999</v>
      </c>
      <c r="CN306">
        <v>7.15365</v>
      </c>
      <c r="CO306">
        <v>7.44786</v>
      </c>
      <c r="CP306">
        <v>-1</v>
      </c>
      <c r="CQ306">
        <v>100</v>
      </c>
      <c r="CR306">
        <v>63.0135</v>
      </c>
      <c r="CS306">
        <v>-999.9</v>
      </c>
      <c r="CT306">
        <v>400</v>
      </c>
      <c r="CU306">
        <v>0</v>
      </c>
      <c r="CV306">
        <v>104.275</v>
      </c>
      <c r="CW306">
        <v>103.708</v>
      </c>
    </row>
    <row r="307" spans="1:101">
      <c r="A307">
        <v>293</v>
      </c>
      <c r="B307">
        <v>1550837339.8</v>
      </c>
      <c r="C307">
        <v>839.099999904633</v>
      </c>
      <c r="D307" t="s">
        <v>796</v>
      </c>
      <c r="E307" t="s">
        <v>797</v>
      </c>
      <c r="F307">
        <f>J307+I307+M307*K307</f>
        <v>0</v>
      </c>
      <c r="G307">
        <f>(1000*AM307)/(L307*(AO307+273.15))</f>
        <v>0</v>
      </c>
      <c r="H307">
        <f>((G307*F307*(1-(AJ307/1000)))/(100*K307))*(BE307/60)</f>
        <v>0</v>
      </c>
      <c r="I307" t="s">
        <v>197</v>
      </c>
      <c r="J307" t="s">
        <v>198</v>
      </c>
      <c r="K307" t="s">
        <v>199</v>
      </c>
      <c r="L307" t="s">
        <v>200</v>
      </c>
      <c r="M307" t="s">
        <v>690</v>
      </c>
      <c r="N307" t="s">
        <v>691</v>
      </c>
      <c r="O307" t="s">
        <v>203</v>
      </c>
      <c r="Q307">
        <v>1550837339.8</v>
      </c>
      <c r="R307">
        <f>AL307*Y307*(AJ307-AK307)/(100*AF307*(1000-Y307*AJ307))</f>
        <v>0</v>
      </c>
      <c r="S307">
        <f>AL307*Y307*(AI307-AH307*(1000-Y307*AK307)/(1000-Y307*AJ307))/(100*AF307)</f>
        <v>0</v>
      </c>
      <c r="T307">
        <f>(U307/V307*100)</f>
        <v>0</v>
      </c>
      <c r="U307">
        <f>AJ307*(AM307+AN307)/1000</f>
        <v>0</v>
      </c>
      <c r="V307">
        <f>0.61365*exp(17.502*AO307/(240.97+AO307))</f>
        <v>0</v>
      </c>
      <c r="W307">
        <v>123</v>
      </c>
      <c r="X307">
        <v>9</v>
      </c>
      <c r="Y307">
        <f>IF(W307*$H$11&gt;=AA307,1.0,(AA307/(AA307-W307*$H$11)))</f>
        <v>0</v>
      </c>
      <c r="Z307">
        <f>(Y307-1)*100</f>
        <v>0</v>
      </c>
      <c r="AA307">
        <f>MAX(0,($B$11+$C$11*AR307)/(1+$D$11*AR307)*AM307/(AO307+273)*$E$11)</f>
        <v>0</v>
      </c>
      <c r="AB307">
        <f>$B$9*AS307+$C$9*AT307</f>
        <v>0</v>
      </c>
      <c r="AC307">
        <f>AB307*AD307</f>
        <v>0</v>
      </c>
      <c r="AD307">
        <f>($B$9*$D$7+$C$9*$D$7)/($B$9+$C$9)</f>
        <v>0</v>
      </c>
      <c r="AE307">
        <f>($B$9*$K$7+$C$9*$K$7)/($B$9+$C$9)</f>
        <v>0</v>
      </c>
      <c r="AF307">
        <v>10</v>
      </c>
      <c r="AG307">
        <v>1550837339.8</v>
      </c>
      <c r="AH307">
        <v>400.991</v>
      </c>
      <c r="AI307">
        <v>398.525</v>
      </c>
      <c r="AJ307">
        <v>8.03736</v>
      </c>
      <c r="AK307">
        <v>2.95861</v>
      </c>
      <c r="AL307">
        <v>1415.56</v>
      </c>
      <c r="AM307">
        <v>99.4604</v>
      </c>
      <c r="AN307">
        <v>0.0250035</v>
      </c>
      <c r="AO307">
        <v>4.68707</v>
      </c>
      <c r="AP307">
        <v>999.9</v>
      </c>
      <c r="AQ307">
        <v>999.9</v>
      </c>
      <c r="AR307">
        <v>9986.25</v>
      </c>
      <c r="AS307">
        <v>0</v>
      </c>
      <c r="AT307">
        <v>957.391</v>
      </c>
      <c r="AU307">
        <v>0</v>
      </c>
      <c r="AV307" t="s">
        <v>204</v>
      </c>
      <c r="AW307">
        <v>0</v>
      </c>
      <c r="AX307">
        <v>-1.442</v>
      </c>
      <c r="AY307">
        <v>-0.036</v>
      </c>
      <c r="AZ307">
        <v>0</v>
      </c>
      <c r="BA307">
        <v>0</v>
      </c>
      <c r="BB307">
        <v>0</v>
      </c>
      <c r="BC307">
        <v>0</v>
      </c>
      <c r="BD307">
        <v>403.820868852459</v>
      </c>
      <c r="BE307">
        <v>0.814829586206412</v>
      </c>
      <c r="BF307">
        <v>0.240055490539223</v>
      </c>
      <c r="BG307">
        <v>-1</v>
      </c>
      <c r="BH307">
        <v>0</v>
      </c>
      <c r="BI307">
        <v>0</v>
      </c>
      <c r="BJ307" t="s">
        <v>205</v>
      </c>
      <c r="BK307">
        <v>1.88461</v>
      </c>
      <c r="BL307">
        <v>1.88156</v>
      </c>
      <c r="BM307">
        <v>1.8831</v>
      </c>
      <c r="BN307">
        <v>1.88186</v>
      </c>
      <c r="BO307">
        <v>1.88376</v>
      </c>
      <c r="BP307">
        <v>1.88309</v>
      </c>
      <c r="BQ307">
        <v>1.88477</v>
      </c>
      <c r="BR307">
        <v>1.88227</v>
      </c>
      <c r="BS307" t="s">
        <v>206</v>
      </c>
      <c r="BT307" t="s">
        <v>17</v>
      </c>
      <c r="BU307" t="s">
        <v>17</v>
      </c>
      <c r="BV307" t="s">
        <v>17</v>
      </c>
      <c r="BW307" t="s">
        <v>207</v>
      </c>
      <c r="BX307" t="s">
        <v>208</v>
      </c>
      <c r="BY307" t="s">
        <v>209</v>
      </c>
      <c r="BZ307" t="s">
        <v>209</v>
      </c>
      <c r="CA307" t="s">
        <v>209</v>
      </c>
      <c r="CB307" t="s">
        <v>209</v>
      </c>
      <c r="CC307">
        <v>5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1322.5</v>
      </c>
      <c r="CJ307">
        <v>-0.878615</v>
      </c>
      <c r="CK307">
        <v>4.75321</v>
      </c>
      <c r="CL307">
        <v>7.39061</v>
      </c>
      <c r="CM307">
        <v>29.9998</v>
      </c>
      <c r="CN307">
        <v>7.1526</v>
      </c>
      <c r="CO307">
        <v>7.44635</v>
      </c>
      <c r="CP307">
        <v>-1</v>
      </c>
      <c r="CQ307">
        <v>100</v>
      </c>
      <c r="CR307">
        <v>62.6426</v>
      </c>
      <c r="CS307">
        <v>-999.9</v>
      </c>
      <c r="CT307">
        <v>400</v>
      </c>
      <c r="CU307">
        <v>0</v>
      </c>
      <c r="CV307">
        <v>104.275</v>
      </c>
      <c r="CW307">
        <v>103.708</v>
      </c>
    </row>
    <row r="308" spans="1:101">
      <c r="A308">
        <v>294</v>
      </c>
      <c r="B308">
        <v>1550837341.8</v>
      </c>
      <c r="C308">
        <v>841.099999904633</v>
      </c>
      <c r="D308" t="s">
        <v>798</v>
      </c>
      <c r="E308" t="s">
        <v>799</v>
      </c>
      <c r="F308">
        <f>J308+I308+M308*K308</f>
        <v>0</v>
      </c>
      <c r="G308">
        <f>(1000*AM308)/(L308*(AO308+273.15))</f>
        <v>0</v>
      </c>
      <c r="H308">
        <f>((G308*F308*(1-(AJ308/1000)))/(100*K308))*(BE308/60)</f>
        <v>0</v>
      </c>
      <c r="I308" t="s">
        <v>197</v>
      </c>
      <c r="J308" t="s">
        <v>198</v>
      </c>
      <c r="K308" t="s">
        <v>199</v>
      </c>
      <c r="L308" t="s">
        <v>200</v>
      </c>
      <c r="M308" t="s">
        <v>690</v>
      </c>
      <c r="N308" t="s">
        <v>691</v>
      </c>
      <c r="O308" t="s">
        <v>203</v>
      </c>
      <c r="Q308">
        <v>1550837341.8</v>
      </c>
      <c r="R308">
        <f>AL308*Y308*(AJ308-AK308)/(100*AF308*(1000-Y308*AJ308))</f>
        <v>0</v>
      </c>
      <c r="S308">
        <f>AL308*Y308*(AI308-AH308*(1000-Y308*AK308)/(1000-Y308*AJ308))/(100*AF308)</f>
        <v>0</v>
      </c>
      <c r="T308">
        <f>(U308/V308*100)</f>
        <v>0</v>
      </c>
      <c r="U308">
        <f>AJ308*(AM308+AN308)/1000</f>
        <v>0</v>
      </c>
      <c r="V308">
        <f>0.61365*exp(17.502*AO308/(240.97+AO308))</f>
        <v>0</v>
      </c>
      <c r="W308">
        <v>126</v>
      </c>
      <c r="X308">
        <v>9</v>
      </c>
      <c r="Y308">
        <f>IF(W308*$H$11&gt;=AA308,1.0,(AA308/(AA308-W308*$H$11)))</f>
        <v>0</v>
      </c>
      <c r="Z308">
        <f>(Y308-1)*100</f>
        <v>0</v>
      </c>
      <c r="AA308">
        <f>MAX(0,($B$11+$C$11*AR308)/(1+$D$11*AR308)*AM308/(AO308+273)*$E$11)</f>
        <v>0</v>
      </c>
      <c r="AB308">
        <f>$B$9*AS308+$C$9*AT308</f>
        <v>0</v>
      </c>
      <c r="AC308">
        <f>AB308*AD308</f>
        <v>0</v>
      </c>
      <c r="AD308">
        <f>($B$9*$D$7+$C$9*$D$7)/($B$9+$C$9)</f>
        <v>0</v>
      </c>
      <c r="AE308">
        <f>($B$9*$K$7+$C$9*$K$7)/($B$9+$C$9)</f>
        <v>0</v>
      </c>
      <c r="AF308">
        <v>10</v>
      </c>
      <c r="AG308">
        <v>1550837341.8</v>
      </c>
      <c r="AH308">
        <v>401.012</v>
      </c>
      <c r="AI308">
        <v>398.545</v>
      </c>
      <c r="AJ308">
        <v>8.04554</v>
      </c>
      <c r="AK308">
        <v>2.95886</v>
      </c>
      <c r="AL308">
        <v>1415.48</v>
      </c>
      <c r="AM308">
        <v>99.4589</v>
      </c>
      <c r="AN308">
        <v>0.0252905</v>
      </c>
      <c r="AO308">
        <v>4.71065</v>
      </c>
      <c r="AP308">
        <v>999.9</v>
      </c>
      <c r="AQ308">
        <v>999.9</v>
      </c>
      <c r="AR308">
        <v>10008.8</v>
      </c>
      <c r="AS308">
        <v>0</v>
      </c>
      <c r="AT308">
        <v>957.274</v>
      </c>
      <c r="AU308">
        <v>0</v>
      </c>
      <c r="AV308" t="s">
        <v>204</v>
      </c>
      <c r="AW308">
        <v>0</v>
      </c>
      <c r="AX308">
        <v>-1.442</v>
      </c>
      <c r="AY308">
        <v>-0.036</v>
      </c>
      <c r="AZ308">
        <v>0</v>
      </c>
      <c r="BA308">
        <v>0</v>
      </c>
      <c r="BB308">
        <v>0</v>
      </c>
      <c r="BC308">
        <v>0</v>
      </c>
      <c r="BD308">
        <v>403.849262295082</v>
      </c>
      <c r="BE308">
        <v>0.807701548378349</v>
      </c>
      <c r="BF308">
        <v>0.237885797206906</v>
      </c>
      <c r="BG308">
        <v>-1</v>
      </c>
      <c r="BH308">
        <v>0</v>
      </c>
      <c r="BI308">
        <v>0</v>
      </c>
      <c r="BJ308" t="s">
        <v>205</v>
      </c>
      <c r="BK308">
        <v>1.88461</v>
      </c>
      <c r="BL308">
        <v>1.88156</v>
      </c>
      <c r="BM308">
        <v>1.8831</v>
      </c>
      <c r="BN308">
        <v>1.88187</v>
      </c>
      <c r="BO308">
        <v>1.88376</v>
      </c>
      <c r="BP308">
        <v>1.88309</v>
      </c>
      <c r="BQ308">
        <v>1.88477</v>
      </c>
      <c r="BR308">
        <v>1.88226</v>
      </c>
      <c r="BS308" t="s">
        <v>206</v>
      </c>
      <c r="BT308" t="s">
        <v>17</v>
      </c>
      <c r="BU308" t="s">
        <v>17</v>
      </c>
      <c r="BV308" t="s">
        <v>17</v>
      </c>
      <c r="BW308" t="s">
        <v>207</v>
      </c>
      <c r="BX308" t="s">
        <v>208</v>
      </c>
      <c r="BY308" t="s">
        <v>209</v>
      </c>
      <c r="BZ308" t="s">
        <v>209</v>
      </c>
      <c r="CA308" t="s">
        <v>209</v>
      </c>
      <c r="CB308" t="s">
        <v>209</v>
      </c>
      <c r="CC308">
        <v>5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1320.64</v>
      </c>
      <c r="CJ308">
        <v>-0.878615</v>
      </c>
      <c r="CK308">
        <v>4.75749</v>
      </c>
      <c r="CL308">
        <v>7.38931</v>
      </c>
      <c r="CM308">
        <v>29.9998</v>
      </c>
      <c r="CN308">
        <v>7.15156</v>
      </c>
      <c r="CO308">
        <v>7.44504</v>
      </c>
      <c r="CP308">
        <v>-1</v>
      </c>
      <c r="CQ308">
        <v>100</v>
      </c>
      <c r="CR308">
        <v>62.6426</v>
      </c>
      <c r="CS308">
        <v>-999.9</v>
      </c>
      <c r="CT308">
        <v>400</v>
      </c>
      <c r="CU308">
        <v>0</v>
      </c>
      <c r="CV308">
        <v>104.275</v>
      </c>
      <c r="CW308">
        <v>103.709</v>
      </c>
    </row>
    <row r="309" spans="1:101">
      <c r="A309">
        <v>295</v>
      </c>
      <c r="B309">
        <v>1550837343.8</v>
      </c>
      <c r="C309">
        <v>843.099999904633</v>
      </c>
      <c r="D309" t="s">
        <v>800</v>
      </c>
      <c r="E309" t="s">
        <v>801</v>
      </c>
      <c r="F309">
        <f>J309+I309+M309*K309</f>
        <v>0</v>
      </c>
      <c r="G309">
        <f>(1000*AM309)/(L309*(AO309+273.15))</f>
        <v>0</v>
      </c>
      <c r="H309">
        <f>((G309*F309*(1-(AJ309/1000)))/(100*K309))*(BE309/60)</f>
        <v>0</v>
      </c>
      <c r="I309" t="s">
        <v>197</v>
      </c>
      <c r="J309" t="s">
        <v>198</v>
      </c>
      <c r="K309" t="s">
        <v>199</v>
      </c>
      <c r="L309" t="s">
        <v>200</v>
      </c>
      <c r="M309" t="s">
        <v>690</v>
      </c>
      <c r="N309" t="s">
        <v>691</v>
      </c>
      <c r="O309" t="s">
        <v>203</v>
      </c>
      <c r="Q309">
        <v>1550837343.8</v>
      </c>
      <c r="R309">
        <f>AL309*Y309*(AJ309-AK309)/(100*AF309*(1000-Y309*AJ309))</f>
        <v>0</v>
      </c>
      <c r="S309">
        <f>AL309*Y309*(AI309-AH309*(1000-Y309*AK309)/(1000-Y309*AJ309))/(100*AF309)</f>
        <v>0</v>
      </c>
      <c r="T309">
        <f>(U309/V309*100)</f>
        <v>0</v>
      </c>
      <c r="U309">
        <f>AJ309*(AM309+AN309)/1000</f>
        <v>0</v>
      </c>
      <c r="V309">
        <f>0.61365*exp(17.502*AO309/(240.97+AO309))</f>
        <v>0</v>
      </c>
      <c r="W309">
        <v>132</v>
      </c>
      <c r="X309">
        <v>9</v>
      </c>
      <c r="Y309">
        <f>IF(W309*$H$11&gt;=AA309,1.0,(AA309/(AA309-W309*$H$11)))</f>
        <v>0</v>
      </c>
      <c r="Z309">
        <f>(Y309-1)*100</f>
        <v>0</v>
      </c>
      <c r="AA309">
        <f>MAX(0,($B$11+$C$11*AR309)/(1+$D$11*AR309)*AM309/(AO309+273)*$E$11)</f>
        <v>0</v>
      </c>
      <c r="AB309">
        <f>$B$9*AS309+$C$9*AT309</f>
        <v>0</v>
      </c>
      <c r="AC309">
        <f>AB309*AD309</f>
        <v>0</v>
      </c>
      <c r="AD309">
        <f>($B$9*$D$7+$C$9*$D$7)/($B$9+$C$9)</f>
        <v>0</v>
      </c>
      <c r="AE309">
        <f>($B$9*$K$7+$C$9*$K$7)/($B$9+$C$9)</f>
        <v>0</v>
      </c>
      <c r="AF309">
        <v>10</v>
      </c>
      <c r="AG309">
        <v>1550837343.8</v>
      </c>
      <c r="AH309">
        <v>401.022</v>
      </c>
      <c r="AI309">
        <v>398.577</v>
      </c>
      <c r="AJ309">
        <v>8.05417</v>
      </c>
      <c r="AK309">
        <v>2.95822</v>
      </c>
      <c r="AL309">
        <v>1415.25</v>
      </c>
      <c r="AM309">
        <v>99.4591</v>
      </c>
      <c r="AN309">
        <v>0.0250045</v>
      </c>
      <c r="AO309">
        <v>4.7456</v>
      </c>
      <c r="AP309">
        <v>999.9</v>
      </c>
      <c r="AQ309">
        <v>999.9</v>
      </c>
      <c r="AR309">
        <v>9995.62</v>
      </c>
      <c r="AS309">
        <v>0</v>
      </c>
      <c r="AT309">
        <v>957.296</v>
      </c>
      <c r="AU309">
        <v>0</v>
      </c>
      <c r="AV309" t="s">
        <v>204</v>
      </c>
      <c r="AW309">
        <v>0</v>
      </c>
      <c r="AX309">
        <v>-1.442</v>
      </c>
      <c r="AY309">
        <v>-0.036</v>
      </c>
      <c r="AZ309">
        <v>0</v>
      </c>
      <c r="BA309">
        <v>0</v>
      </c>
      <c r="BB309">
        <v>0</v>
      </c>
      <c r="BC309">
        <v>0</v>
      </c>
      <c r="BD309">
        <v>403.87606557377</v>
      </c>
      <c r="BE309">
        <v>0.807785801540563</v>
      </c>
      <c r="BF309">
        <v>0.237899990618213</v>
      </c>
      <c r="BG309">
        <v>-1</v>
      </c>
      <c r="BH309">
        <v>0</v>
      </c>
      <c r="BI309">
        <v>0</v>
      </c>
      <c r="BJ309" t="s">
        <v>205</v>
      </c>
      <c r="BK309">
        <v>1.88461</v>
      </c>
      <c r="BL309">
        <v>1.88156</v>
      </c>
      <c r="BM309">
        <v>1.8831</v>
      </c>
      <c r="BN309">
        <v>1.88187</v>
      </c>
      <c r="BO309">
        <v>1.88376</v>
      </c>
      <c r="BP309">
        <v>1.88309</v>
      </c>
      <c r="BQ309">
        <v>1.88477</v>
      </c>
      <c r="BR309">
        <v>1.88226</v>
      </c>
      <c r="BS309" t="s">
        <v>206</v>
      </c>
      <c r="BT309" t="s">
        <v>17</v>
      </c>
      <c r="BU309" t="s">
        <v>17</v>
      </c>
      <c r="BV309" t="s">
        <v>17</v>
      </c>
      <c r="BW309" t="s">
        <v>207</v>
      </c>
      <c r="BX309" t="s">
        <v>208</v>
      </c>
      <c r="BY309" t="s">
        <v>209</v>
      </c>
      <c r="BZ309" t="s">
        <v>209</v>
      </c>
      <c r="CA309" t="s">
        <v>209</v>
      </c>
      <c r="CB309" t="s">
        <v>209</v>
      </c>
      <c r="CC309">
        <v>5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1315.84</v>
      </c>
      <c r="CJ309">
        <v>-0.878615</v>
      </c>
      <c r="CK309">
        <v>4.76174</v>
      </c>
      <c r="CL309">
        <v>7.38802</v>
      </c>
      <c r="CM309">
        <v>29.9997</v>
      </c>
      <c r="CN309">
        <v>7.15052</v>
      </c>
      <c r="CO309">
        <v>7.44348</v>
      </c>
      <c r="CP309">
        <v>-1</v>
      </c>
      <c r="CQ309">
        <v>100</v>
      </c>
      <c r="CR309">
        <v>62.6426</v>
      </c>
      <c r="CS309">
        <v>-999.9</v>
      </c>
      <c r="CT309">
        <v>400</v>
      </c>
      <c r="CU309">
        <v>0</v>
      </c>
      <c r="CV309">
        <v>104.275</v>
      </c>
      <c r="CW309">
        <v>103.709</v>
      </c>
    </row>
    <row r="310" spans="1:101">
      <c r="A310">
        <v>296</v>
      </c>
      <c r="B310">
        <v>1550837345.8</v>
      </c>
      <c r="C310">
        <v>845.099999904633</v>
      </c>
      <c r="D310" t="s">
        <v>802</v>
      </c>
      <c r="E310" t="s">
        <v>803</v>
      </c>
      <c r="F310">
        <f>J310+I310+M310*K310</f>
        <v>0</v>
      </c>
      <c r="G310">
        <f>(1000*AM310)/(L310*(AO310+273.15))</f>
        <v>0</v>
      </c>
      <c r="H310">
        <f>((G310*F310*(1-(AJ310/1000)))/(100*K310))*(BE310/60)</f>
        <v>0</v>
      </c>
      <c r="I310" t="s">
        <v>197</v>
      </c>
      <c r="J310" t="s">
        <v>198</v>
      </c>
      <c r="K310" t="s">
        <v>199</v>
      </c>
      <c r="L310" t="s">
        <v>200</v>
      </c>
      <c r="M310" t="s">
        <v>690</v>
      </c>
      <c r="N310" t="s">
        <v>691</v>
      </c>
      <c r="O310" t="s">
        <v>203</v>
      </c>
      <c r="Q310">
        <v>1550837345.8</v>
      </c>
      <c r="R310">
        <f>AL310*Y310*(AJ310-AK310)/(100*AF310*(1000-Y310*AJ310))</f>
        <v>0</v>
      </c>
      <c r="S310">
        <f>AL310*Y310*(AI310-AH310*(1000-Y310*AK310)/(1000-Y310*AJ310))/(100*AF310)</f>
        <v>0</v>
      </c>
      <c r="T310">
        <f>(U310/V310*100)</f>
        <v>0</v>
      </c>
      <c r="U310">
        <f>AJ310*(AM310+AN310)/1000</f>
        <v>0</v>
      </c>
      <c r="V310">
        <f>0.61365*exp(17.502*AO310/(240.97+AO310))</f>
        <v>0</v>
      </c>
      <c r="W310">
        <v>159</v>
      </c>
      <c r="X310">
        <v>11</v>
      </c>
      <c r="Y310">
        <f>IF(W310*$H$11&gt;=AA310,1.0,(AA310/(AA310-W310*$H$11)))</f>
        <v>0</v>
      </c>
      <c r="Z310">
        <f>(Y310-1)*100</f>
        <v>0</v>
      </c>
      <c r="AA310">
        <f>MAX(0,($B$11+$C$11*AR310)/(1+$D$11*AR310)*AM310/(AO310+273)*$E$11)</f>
        <v>0</v>
      </c>
      <c r="AB310">
        <f>$B$9*AS310+$C$9*AT310</f>
        <v>0</v>
      </c>
      <c r="AC310">
        <f>AB310*AD310</f>
        <v>0</v>
      </c>
      <c r="AD310">
        <f>($B$9*$D$7+$C$9*$D$7)/($B$9+$C$9)</f>
        <v>0</v>
      </c>
      <c r="AE310">
        <f>($B$9*$K$7+$C$9*$K$7)/($B$9+$C$9)</f>
        <v>0</v>
      </c>
      <c r="AF310">
        <v>10</v>
      </c>
      <c r="AG310">
        <v>1550837345.8</v>
      </c>
      <c r="AH310">
        <v>401.062</v>
      </c>
      <c r="AI310">
        <v>398.569</v>
      </c>
      <c r="AJ310">
        <v>8.06089</v>
      </c>
      <c r="AK310">
        <v>2.95765</v>
      </c>
      <c r="AL310">
        <v>1415.07</v>
      </c>
      <c r="AM310">
        <v>99.4611</v>
      </c>
      <c r="AN310">
        <v>0.0249053</v>
      </c>
      <c r="AO310">
        <v>4.7463</v>
      </c>
      <c r="AP310">
        <v>999.9</v>
      </c>
      <c r="AQ310">
        <v>999.9</v>
      </c>
      <c r="AR310">
        <v>10003.1</v>
      </c>
      <c r="AS310">
        <v>0</v>
      </c>
      <c r="AT310">
        <v>957.583</v>
      </c>
      <c r="AU310">
        <v>0</v>
      </c>
      <c r="AV310" t="s">
        <v>204</v>
      </c>
      <c r="AW310">
        <v>0</v>
      </c>
      <c r="AX310">
        <v>-1.442</v>
      </c>
      <c r="AY310">
        <v>-0.036</v>
      </c>
      <c r="AZ310">
        <v>0</v>
      </c>
      <c r="BA310">
        <v>0</v>
      </c>
      <c r="BB310">
        <v>0</v>
      </c>
      <c r="BC310">
        <v>0</v>
      </c>
      <c r="BD310">
        <v>403.902672131148</v>
      </c>
      <c r="BE310">
        <v>0.804407154326229</v>
      </c>
      <c r="BF310">
        <v>0.236909349842929</v>
      </c>
      <c r="BG310">
        <v>-1</v>
      </c>
      <c r="BH310">
        <v>0</v>
      </c>
      <c r="BI310">
        <v>0</v>
      </c>
      <c r="BJ310" t="s">
        <v>205</v>
      </c>
      <c r="BK310">
        <v>1.88461</v>
      </c>
      <c r="BL310">
        <v>1.88156</v>
      </c>
      <c r="BM310">
        <v>1.8831</v>
      </c>
      <c r="BN310">
        <v>1.88186</v>
      </c>
      <c r="BO310">
        <v>1.88374</v>
      </c>
      <c r="BP310">
        <v>1.88309</v>
      </c>
      <c r="BQ310">
        <v>1.88477</v>
      </c>
      <c r="BR310">
        <v>1.88229</v>
      </c>
      <c r="BS310" t="s">
        <v>206</v>
      </c>
      <c r="BT310" t="s">
        <v>17</v>
      </c>
      <c r="BU310" t="s">
        <v>17</v>
      </c>
      <c r="BV310" t="s">
        <v>17</v>
      </c>
      <c r="BW310" t="s">
        <v>207</v>
      </c>
      <c r="BX310" t="s">
        <v>208</v>
      </c>
      <c r="BY310" t="s">
        <v>209</v>
      </c>
      <c r="BZ310" t="s">
        <v>209</v>
      </c>
      <c r="CA310" t="s">
        <v>209</v>
      </c>
      <c r="CB310" t="s">
        <v>209</v>
      </c>
      <c r="CC310">
        <v>5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1295.86</v>
      </c>
      <c r="CJ310">
        <v>-0.878616</v>
      </c>
      <c r="CK310">
        <v>4.7658</v>
      </c>
      <c r="CL310">
        <v>7.38672</v>
      </c>
      <c r="CM310">
        <v>29.9997</v>
      </c>
      <c r="CN310">
        <v>7.14948</v>
      </c>
      <c r="CO310">
        <v>7.44192</v>
      </c>
      <c r="CP310">
        <v>-1</v>
      </c>
      <c r="CQ310">
        <v>100</v>
      </c>
      <c r="CR310">
        <v>62.6426</v>
      </c>
      <c r="CS310">
        <v>-999.9</v>
      </c>
      <c r="CT310">
        <v>400</v>
      </c>
      <c r="CU310">
        <v>0</v>
      </c>
      <c r="CV310">
        <v>104.275</v>
      </c>
      <c r="CW310">
        <v>103.71</v>
      </c>
    </row>
    <row r="311" spans="1:101">
      <c r="A311">
        <v>297</v>
      </c>
      <c r="B311">
        <v>1550837347.8</v>
      </c>
      <c r="C311">
        <v>847.099999904633</v>
      </c>
      <c r="D311" t="s">
        <v>804</v>
      </c>
      <c r="E311" t="s">
        <v>805</v>
      </c>
      <c r="F311">
        <f>J311+I311+M311*K311</f>
        <v>0</v>
      </c>
      <c r="G311">
        <f>(1000*AM311)/(L311*(AO311+273.15))</f>
        <v>0</v>
      </c>
      <c r="H311">
        <f>((G311*F311*(1-(AJ311/1000)))/(100*K311))*(BE311/60)</f>
        <v>0</v>
      </c>
      <c r="I311" t="s">
        <v>197</v>
      </c>
      <c r="J311" t="s">
        <v>198</v>
      </c>
      <c r="K311" t="s">
        <v>199</v>
      </c>
      <c r="L311" t="s">
        <v>200</v>
      </c>
      <c r="M311" t="s">
        <v>690</v>
      </c>
      <c r="N311" t="s">
        <v>691</v>
      </c>
      <c r="O311" t="s">
        <v>203</v>
      </c>
      <c r="Q311">
        <v>1550837347.8</v>
      </c>
      <c r="R311">
        <f>AL311*Y311*(AJ311-AK311)/(100*AF311*(1000-Y311*AJ311))</f>
        <v>0</v>
      </c>
      <c r="S311">
        <f>AL311*Y311*(AI311-AH311*(1000-Y311*AK311)/(1000-Y311*AJ311))/(100*AF311)</f>
        <v>0</v>
      </c>
      <c r="T311">
        <f>(U311/V311*100)</f>
        <v>0</v>
      </c>
      <c r="U311">
        <f>AJ311*(AM311+AN311)/1000</f>
        <v>0</v>
      </c>
      <c r="V311">
        <f>0.61365*exp(17.502*AO311/(240.97+AO311))</f>
        <v>0</v>
      </c>
      <c r="W311">
        <v>170</v>
      </c>
      <c r="X311">
        <v>12</v>
      </c>
      <c r="Y311">
        <f>IF(W311*$H$11&gt;=AA311,1.0,(AA311/(AA311-W311*$H$11)))</f>
        <v>0</v>
      </c>
      <c r="Z311">
        <f>(Y311-1)*100</f>
        <v>0</v>
      </c>
      <c r="AA311">
        <f>MAX(0,($B$11+$C$11*AR311)/(1+$D$11*AR311)*AM311/(AO311+273)*$E$11)</f>
        <v>0</v>
      </c>
      <c r="AB311">
        <f>$B$9*AS311+$C$9*AT311</f>
        <v>0</v>
      </c>
      <c r="AC311">
        <f>AB311*AD311</f>
        <v>0</v>
      </c>
      <c r="AD311">
        <f>($B$9*$D$7+$C$9*$D$7)/($B$9+$C$9)</f>
        <v>0</v>
      </c>
      <c r="AE311">
        <f>($B$9*$K$7+$C$9*$K$7)/($B$9+$C$9)</f>
        <v>0</v>
      </c>
      <c r="AF311">
        <v>10</v>
      </c>
      <c r="AG311">
        <v>1550837347.8</v>
      </c>
      <c r="AH311">
        <v>401.099</v>
      </c>
      <c r="AI311">
        <v>398.529</v>
      </c>
      <c r="AJ311">
        <v>8.06553</v>
      </c>
      <c r="AK311">
        <v>2.95803</v>
      </c>
      <c r="AL311">
        <v>1415.43</v>
      </c>
      <c r="AM311">
        <v>99.4608</v>
      </c>
      <c r="AN311">
        <v>0.0251298</v>
      </c>
      <c r="AO311">
        <v>4.72551</v>
      </c>
      <c r="AP311">
        <v>999.9</v>
      </c>
      <c r="AQ311">
        <v>999.9</v>
      </c>
      <c r="AR311">
        <v>10005</v>
      </c>
      <c r="AS311">
        <v>0</v>
      </c>
      <c r="AT311">
        <v>958.172</v>
      </c>
      <c r="AU311">
        <v>0</v>
      </c>
      <c r="AV311" t="s">
        <v>204</v>
      </c>
      <c r="AW311">
        <v>0</v>
      </c>
      <c r="AX311">
        <v>-1.442</v>
      </c>
      <c r="AY311">
        <v>-0.036</v>
      </c>
      <c r="AZ311">
        <v>0</v>
      </c>
      <c r="BA311">
        <v>0</v>
      </c>
      <c r="BB311">
        <v>0</v>
      </c>
      <c r="BC311">
        <v>0</v>
      </c>
      <c r="BD311">
        <v>403.929278688525</v>
      </c>
      <c r="BE311">
        <v>0.806663182290557</v>
      </c>
      <c r="BF311">
        <v>0.237556870233217</v>
      </c>
      <c r="BG311">
        <v>-1</v>
      </c>
      <c r="BH311">
        <v>0</v>
      </c>
      <c r="BI311">
        <v>0</v>
      </c>
      <c r="BJ311" t="s">
        <v>205</v>
      </c>
      <c r="BK311">
        <v>1.88461</v>
      </c>
      <c r="BL311">
        <v>1.88156</v>
      </c>
      <c r="BM311">
        <v>1.88311</v>
      </c>
      <c r="BN311">
        <v>1.88187</v>
      </c>
      <c r="BO311">
        <v>1.88375</v>
      </c>
      <c r="BP311">
        <v>1.88309</v>
      </c>
      <c r="BQ311">
        <v>1.88477</v>
      </c>
      <c r="BR311">
        <v>1.88232</v>
      </c>
      <c r="BS311" t="s">
        <v>206</v>
      </c>
      <c r="BT311" t="s">
        <v>17</v>
      </c>
      <c r="BU311" t="s">
        <v>17</v>
      </c>
      <c r="BV311" t="s">
        <v>17</v>
      </c>
      <c r="BW311" t="s">
        <v>207</v>
      </c>
      <c r="BX311" t="s">
        <v>208</v>
      </c>
      <c r="BY311" t="s">
        <v>209</v>
      </c>
      <c r="BZ311" t="s">
        <v>209</v>
      </c>
      <c r="CA311" t="s">
        <v>209</v>
      </c>
      <c r="CB311" t="s">
        <v>209</v>
      </c>
      <c r="CC311">
        <v>5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1287.95</v>
      </c>
      <c r="CJ311">
        <v>-0.878616</v>
      </c>
      <c r="CK311">
        <v>4.76911</v>
      </c>
      <c r="CL311">
        <v>7.38541</v>
      </c>
      <c r="CM311">
        <v>29.9998</v>
      </c>
      <c r="CN311">
        <v>7.14848</v>
      </c>
      <c r="CO311">
        <v>7.44056</v>
      </c>
      <c r="CP311">
        <v>-1</v>
      </c>
      <c r="CQ311">
        <v>100</v>
      </c>
      <c r="CR311">
        <v>62.2725</v>
      </c>
      <c r="CS311">
        <v>-999.9</v>
      </c>
      <c r="CT311">
        <v>400</v>
      </c>
      <c r="CU311">
        <v>0</v>
      </c>
      <c r="CV311">
        <v>104.276</v>
      </c>
      <c r="CW311">
        <v>103.71</v>
      </c>
    </row>
    <row r="312" spans="1:101">
      <c r="A312">
        <v>298</v>
      </c>
      <c r="B312">
        <v>1550837349.8</v>
      </c>
      <c r="C312">
        <v>849.099999904633</v>
      </c>
      <c r="D312" t="s">
        <v>806</v>
      </c>
      <c r="E312" t="s">
        <v>807</v>
      </c>
      <c r="F312">
        <f>J312+I312+M312*K312</f>
        <v>0</v>
      </c>
      <c r="G312">
        <f>(1000*AM312)/(L312*(AO312+273.15))</f>
        <v>0</v>
      </c>
      <c r="H312">
        <f>((G312*F312*(1-(AJ312/1000)))/(100*K312))*(BE312/60)</f>
        <v>0</v>
      </c>
      <c r="I312" t="s">
        <v>197</v>
      </c>
      <c r="J312" t="s">
        <v>198</v>
      </c>
      <c r="K312" t="s">
        <v>199</v>
      </c>
      <c r="L312" t="s">
        <v>200</v>
      </c>
      <c r="M312" t="s">
        <v>690</v>
      </c>
      <c r="N312" t="s">
        <v>691</v>
      </c>
      <c r="O312" t="s">
        <v>203</v>
      </c>
      <c r="Q312">
        <v>1550837349.8</v>
      </c>
      <c r="R312">
        <f>AL312*Y312*(AJ312-AK312)/(100*AF312*(1000-Y312*AJ312))</f>
        <v>0</v>
      </c>
      <c r="S312">
        <f>AL312*Y312*(AI312-AH312*(1000-Y312*AK312)/(1000-Y312*AJ312))/(100*AF312)</f>
        <v>0</v>
      </c>
      <c r="T312">
        <f>(U312/V312*100)</f>
        <v>0</v>
      </c>
      <c r="U312">
        <f>AJ312*(AM312+AN312)/1000</f>
        <v>0</v>
      </c>
      <c r="V312">
        <f>0.61365*exp(17.502*AO312/(240.97+AO312))</f>
        <v>0</v>
      </c>
      <c r="W312">
        <v>148</v>
      </c>
      <c r="X312">
        <v>10</v>
      </c>
      <c r="Y312">
        <f>IF(W312*$H$11&gt;=AA312,1.0,(AA312/(AA312-W312*$H$11)))</f>
        <v>0</v>
      </c>
      <c r="Z312">
        <f>(Y312-1)*100</f>
        <v>0</v>
      </c>
      <c r="AA312">
        <f>MAX(0,($B$11+$C$11*AR312)/(1+$D$11*AR312)*AM312/(AO312+273)*$E$11)</f>
        <v>0</v>
      </c>
      <c r="AB312">
        <f>$B$9*AS312+$C$9*AT312</f>
        <v>0</v>
      </c>
      <c r="AC312">
        <f>AB312*AD312</f>
        <v>0</v>
      </c>
      <c r="AD312">
        <f>($B$9*$D$7+$C$9*$D$7)/($B$9+$C$9)</f>
        <v>0</v>
      </c>
      <c r="AE312">
        <f>($B$9*$K$7+$C$9*$K$7)/($B$9+$C$9)</f>
        <v>0</v>
      </c>
      <c r="AF312">
        <v>10</v>
      </c>
      <c r="AG312">
        <v>1550837349.8</v>
      </c>
      <c r="AH312">
        <v>401.107</v>
      </c>
      <c r="AI312">
        <v>398.499</v>
      </c>
      <c r="AJ312">
        <v>8.06983</v>
      </c>
      <c r="AK312">
        <v>2.95756</v>
      </c>
      <c r="AL312">
        <v>1415.69</v>
      </c>
      <c r="AM312">
        <v>99.46</v>
      </c>
      <c r="AN312">
        <v>0.0250907</v>
      </c>
      <c r="AO312">
        <v>4.74087</v>
      </c>
      <c r="AP312">
        <v>999.9</v>
      </c>
      <c r="AQ312">
        <v>999.9</v>
      </c>
      <c r="AR312">
        <v>10017.5</v>
      </c>
      <c r="AS312">
        <v>0</v>
      </c>
      <c r="AT312">
        <v>958.479</v>
      </c>
      <c r="AU312">
        <v>0</v>
      </c>
      <c r="AV312" t="s">
        <v>204</v>
      </c>
      <c r="AW312">
        <v>0</v>
      </c>
      <c r="AX312">
        <v>-1.442</v>
      </c>
      <c r="AY312">
        <v>-0.036</v>
      </c>
      <c r="AZ312">
        <v>0</v>
      </c>
      <c r="BA312">
        <v>0</v>
      </c>
      <c r="BB312">
        <v>0</v>
      </c>
      <c r="BC312">
        <v>0</v>
      </c>
      <c r="BD312">
        <v>403.95562295082</v>
      </c>
      <c r="BE312">
        <v>0.81161485582962</v>
      </c>
      <c r="BF312">
        <v>0.238966055888076</v>
      </c>
      <c r="BG312">
        <v>-1</v>
      </c>
      <c r="BH312">
        <v>0</v>
      </c>
      <c r="BI312">
        <v>0</v>
      </c>
      <c r="BJ312" t="s">
        <v>205</v>
      </c>
      <c r="BK312">
        <v>1.88461</v>
      </c>
      <c r="BL312">
        <v>1.88156</v>
      </c>
      <c r="BM312">
        <v>1.8831</v>
      </c>
      <c r="BN312">
        <v>1.88187</v>
      </c>
      <c r="BO312">
        <v>1.88376</v>
      </c>
      <c r="BP312">
        <v>1.88309</v>
      </c>
      <c r="BQ312">
        <v>1.88477</v>
      </c>
      <c r="BR312">
        <v>1.88231</v>
      </c>
      <c r="BS312" t="s">
        <v>206</v>
      </c>
      <c r="BT312" t="s">
        <v>17</v>
      </c>
      <c r="BU312" t="s">
        <v>17</v>
      </c>
      <c r="BV312" t="s">
        <v>17</v>
      </c>
      <c r="BW312" t="s">
        <v>207</v>
      </c>
      <c r="BX312" t="s">
        <v>208</v>
      </c>
      <c r="BY312" t="s">
        <v>209</v>
      </c>
      <c r="BZ312" t="s">
        <v>209</v>
      </c>
      <c r="CA312" t="s">
        <v>209</v>
      </c>
      <c r="CB312" t="s">
        <v>209</v>
      </c>
      <c r="CC312">
        <v>5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1304.62</v>
      </c>
      <c r="CJ312">
        <v>-0.878616</v>
      </c>
      <c r="CK312">
        <v>4.7725</v>
      </c>
      <c r="CL312">
        <v>7.38411</v>
      </c>
      <c r="CM312">
        <v>29.9999</v>
      </c>
      <c r="CN312">
        <v>7.14744</v>
      </c>
      <c r="CO312">
        <v>7.43905</v>
      </c>
      <c r="CP312">
        <v>-1</v>
      </c>
      <c r="CQ312">
        <v>100</v>
      </c>
      <c r="CR312">
        <v>62.2725</v>
      </c>
      <c r="CS312">
        <v>-999.9</v>
      </c>
      <c r="CT312">
        <v>400</v>
      </c>
      <c r="CU312">
        <v>0</v>
      </c>
      <c r="CV312">
        <v>104.277</v>
      </c>
      <c r="CW312">
        <v>103.709</v>
      </c>
    </row>
    <row r="313" spans="1:101">
      <c r="A313">
        <v>299</v>
      </c>
      <c r="B313">
        <v>1550837351.8</v>
      </c>
      <c r="C313">
        <v>851.099999904633</v>
      </c>
      <c r="D313" t="s">
        <v>808</v>
      </c>
      <c r="E313" t="s">
        <v>809</v>
      </c>
      <c r="F313">
        <f>J313+I313+M313*K313</f>
        <v>0</v>
      </c>
      <c r="G313">
        <f>(1000*AM313)/(L313*(AO313+273.15))</f>
        <v>0</v>
      </c>
      <c r="H313">
        <f>((G313*F313*(1-(AJ313/1000)))/(100*K313))*(BE313/60)</f>
        <v>0</v>
      </c>
      <c r="I313" t="s">
        <v>197</v>
      </c>
      <c r="J313" t="s">
        <v>198</v>
      </c>
      <c r="K313" t="s">
        <v>199</v>
      </c>
      <c r="L313" t="s">
        <v>200</v>
      </c>
      <c r="M313" t="s">
        <v>690</v>
      </c>
      <c r="N313" t="s">
        <v>691</v>
      </c>
      <c r="O313" t="s">
        <v>203</v>
      </c>
      <c r="Q313">
        <v>1550837351.8</v>
      </c>
      <c r="R313">
        <f>AL313*Y313*(AJ313-AK313)/(100*AF313*(1000-Y313*AJ313))</f>
        <v>0</v>
      </c>
      <c r="S313">
        <f>AL313*Y313*(AI313-AH313*(1000-Y313*AK313)/(1000-Y313*AJ313))/(100*AF313)</f>
        <v>0</v>
      </c>
      <c r="T313">
        <f>(U313/V313*100)</f>
        <v>0</v>
      </c>
      <c r="U313">
        <f>AJ313*(AM313+AN313)/1000</f>
        <v>0</v>
      </c>
      <c r="V313">
        <f>0.61365*exp(17.502*AO313/(240.97+AO313))</f>
        <v>0</v>
      </c>
      <c r="W313">
        <v>142</v>
      </c>
      <c r="X313">
        <v>10</v>
      </c>
      <c r="Y313">
        <f>IF(W313*$H$11&gt;=AA313,1.0,(AA313/(AA313-W313*$H$11)))</f>
        <v>0</v>
      </c>
      <c r="Z313">
        <f>(Y313-1)*100</f>
        <v>0</v>
      </c>
      <c r="AA313">
        <f>MAX(0,($B$11+$C$11*AR313)/(1+$D$11*AR313)*AM313/(AO313+273)*$E$11)</f>
        <v>0</v>
      </c>
      <c r="AB313">
        <f>$B$9*AS313+$C$9*AT313</f>
        <v>0</v>
      </c>
      <c r="AC313">
        <f>AB313*AD313</f>
        <v>0</v>
      </c>
      <c r="AD313">
        <f>($B$9*$D$7+$C$9*$D$7)/($B$9+$C$9)</f>
        <v>0</v>
      </c>
      <c r="AE313">
        <f>($B$9*$K$7+$C$9*$K$7)/($B$9+$C$9)</f>
        <v>0</v>
      </c>
      <c r="AF313">
        <v>10</v>
      </c>
      <c r="AG313">
        <v>1550837351.8</v>
      </c>
      <c r="AH313">
        <v>401.123</v>
      </c>
      <c r="AI313">
        <v>398.48</v>
      </c>
      <c r="AJ313">
        <v>8.0775</v>
      </c>
      <c r="AK313">
        <v>2.95689</v>
      </c>
      <c r="AL313">
        <v>1415.5</v>
      </c>
      <c r="AM313">
        <v>99.4597</v>
      </c>
      <c r="AN313">
        <v>0.0252444</v>
      </c>
      <c r="AO313">
        <v>4.76688</v>
      </c>
      <c r="AP313">
        <v>999.9</v>
      </c>
      <c r="AQ313">
        <v>999.9</v>
      </c>
      <c r="AR313">
        <v>10015.6</v>
      </c>
      <c r="AS313">
        <v>0</v>
      </c>
      <c r="AT313">
        <v>958.197</v>
      </c>
      <c r="AU313">
        <v>0</v>
      </c>
      <c r="AV313" t="s">
        <v>204</v>
      </c>
      <c r="AW313">
        <v>0</v>
      </c>
      <c r="AX313">
        <v>-1.442</v>
      </c>
      <c r="AY313">
        <v>-0.036</v>
      </c>
      <c r="AZ313">
        <v>0</v>
      </c>
      <c r="BA313">
        <v>0</v>
      </c>
      <c r="BB313">
        <v>0</v>
      </c>
      <c r="BC313">
        <v>0</v>
      </c>
      <c r="BD313">
        <v>403.981696721311</v>
      </c>
      <c r="BE313">
        <v>0.814024209845024</v>
      </c>
      <c r="BF313">
        <v>0.239637290447161</v>
      </c>
      <c r="BG313">
        <v>-1</v>
      </c>
      <c r="BH313">
        <v>0</v>
      </c>
      <c r="BI313">
        <v>0</v>
      </c>
      <c r="BJ313" t="s">
        <v>205</v>
      </c>
      <c r="BK313">
        <v>1.88461</v>
      </c>
      <c r="BL313">
        <v>1.88156</v>
      </c>
      <c r="BM313">
        <v>1.8831</v>
      </c>
      <c r="BN313">
        <v>1.88186</v>
      </c>
      <c r="BO313">
        <v>1.88376</v>
      </c>
      <c r="BP313">
        <v>1.88309</v>
      </c>
      <c r="BQ313">
        <v>1.88477</v>
      </c>
      <c r="BR313">
        <v>1.88229</v>
      </c>
      <c r="BS313" t="s">
        <v>206</v>
      </c>
      <c r="BT313" t="s">
        <v>17</v>
      </c>
      <c r="BU313" t="s">
        <v>17</v>
      </c>
      <c r="BV313" t="s">
        <v>17</v>
      </c>
      <c r="BW313" t="s">
        <v>207</v>
      </c>
      <c r="BX313" t="s">
        <v>208</v>
      </c>
      <c r="BY313" t="s">
        <v>209</v>
      </c>
      <c r="BZ313" t="s">
        <v>209</v>
      </c>
      <c r="CA313" t="s">
        <v>209</v>
      </c>
      <c r="CB313" t="s">
        <v>209</v>
      </c>
      <c r="CC313">
        <v>5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1308.88</v>
      </c>
      <c r="CJ313">
        <v>-0.878616</v>
      </c>
      <c r="CK313">
        <v>4.77653</v>
      </c>
      <c r="CL313">
        <v>7.38281</v>
      </c>
      <c r="CM313">
        <v>29.9999</v>
      </c>
      <c r="CN313">
        <v>7.1464</v>
      </c>
      <c r="CO313">
        <v>7.43777</v>
      </c>
      <c r="CP313">
        <v>-1</v>
      </c>
      <c r="CQ313">
        <v>100</v>
      </c>
      <c r="CR313">
        <v>62.2725</v>
      </c>
      <c r="CS313">
        <v>-999.9</v>
      </c>
      <c r="CT313">
        <v>400</v>
      </c>
      <c r="CU313">
        <v>0</v>
      </c>
      <c r="CV313">
        <v>104.278</v>
      </c>
      <c r="CW313">
        <v>103.709</v>
      </c>
    </row>
    <row r="314" spans="1:101">
      <c r="A314">
        <v>300</v>
      </c>
      <c r="B314">
        <v>1550837428.8</v>
      </c>
      <c r="C314">
        <v>928.099999904633</v>
      </c>
      <c r="D314" t="s">
        <v>810</v>
      </c>
      <c r="E314" t="s">
        <v>811</v>
      </c>
      <c r="F314">
        <f>J314+I314+M314*K314</f>
        <v>0</v>
      </c>
      <c r="G314">
        <f>(1000*AM314)/(L314*(AO314+273.15))</f>
        <v>0</v>
      </c>
      <c r="H314">
        <f>((G314*F314*(1-(AJ314/1000)))/(100*K314))*(BE314/60)</f>
        <v>0</v>
      </c>
      <c r="I314" t="s">
        <v>197</v>
      </c>
      <c r="J314" t="s">
        <v>198</v>
      </c>
      <c r="K314" t="s">
        <v>199</v>
      </c>
      <c r="L314" t="s">
        <v>200</v>
      </c>
      <c r="M314" t="s">
        <v>690</v>
      </c>
      <c r="N314" t="s">
        <v>691</v>
      </c>
      <c r="O314" t="s">
        <v>203</v>
      </c>
      <c r="Q314">
        <v>1550837428.8</v>
      </c>
      <c r="R314">
        <f>AL314*Y314*(AJ314-AK314)/(100*AF314*(1000-Y314*AJ314))</f>
        <v>0</v>
      </c>
      <c r="S314">
        <f>AL314*Y314*(AI314-AH314*(1000-Y314*AK314)/(1000-Y314*AJ314))/(100*AF314)</f>
        <v>0</v>
      </c>
      <c r="T314">
        <f>(U314/V314*100)</f>
        <v>0</v>
      </c>
      <c r="U314">
        <f>AJ314*(AM314+AN314)/1000</f>
        <v>0</v>
      </c>
      <c r="V314">
        <f>0.61365*exp(17.502*AO314/(240.97+AO314))</f>
        <v>0</v>
      </c>
      <c r="W314">
        <v>137</v>
      </c>
      <c r="X314">
        <v>10</v>
      </c>
      <c r="Y314">
        <f>IF(W314*$H$11&gt;=AA314,1.0,(AA314/(AA314-W314*$H$11)))</f>
        <v>0</v>
      </c>
      <c r="Z314">
        <f>(Y314-1)*100</f>
        <v>0</v>
      </c>
      <c r="AA314">
        <f>MAX(0,($B$11+$C$11*AR314)/(1+$D$11*AR314)*AM314/(AO314+273)*$E$11)</f>
        <v>0</v>
      </c>
      <c r="AB314">
        <f>$B$9*AS314+$C$9*AT314</f>
        <v>0</v>
      </c>
      <c r="AC314">
        <f>AB314*AD314</f>
        <v>0</v>
      </c>
      <c r="AD314">
        <f>($B$9*$D$7+$C$9*$D$7)/($B$9+$C$9)</f>
        <v>0</v>
      </c>
      <c r="AE314">
        <f>($B$9*$K$7+$C$9*$K$7)/($B$9+$C$9)</f>
        <v>0</v>
      </c>
      <c r="AF314">
        <v>10</v>
      </c>
      <c r="AG314">
        <v>1550837428.8</v>
      </c>
      <c r="AH314">
        <v>399.83</v>
      </c>
      <c r="AI314">
        <v>398.378</v>
      </c>
      <c r="AJ314">
        <v>7.24008</v>
      </c>
      <c r="AK314">
        <v>2.94175</v>
      </c>
      <c r="AL314">
        <v>1417.27</v>
      </c>
      <c r="AM314">
        <v>99.4636</v>
      </c>
      <c r="AN314">
        <v>0.0249295</v>
      </c>
      <c r="AO314">
        <v>4.05444</v>
      </c>
      <c r="AP314">
        <v>999.9</v>
      </c>
      <c r="AQ314">
        <v>999.9</v>
      </c>
      <c r="AR314">
        <v>10023.8</v>
      </c>
      <c r="AS314">
        <v>0</v>
      </c>
      <c r="AT314">
        <v>0.219127</v>
      </c>
      <c r="AU314">
        <v>0</v>
      </c>
      <c r="AV314" t="s">
        <v>204</v>
      </c>
      <c r="AW314">
        <v>0</v>
      </c>
      <c r="AX314">
        <v>-1.442</v>
      </c>
      <c r="AY314">
        <v>-0.036</v>
      </c>
      <c r="AZ314">
        <v>0</v>
      </c>
      <c r="BA314">
        <v>0</v>
      </c>
      <c r="BB314">
        <v>0</v>
      </c>
      <c r="BC314">
        <v>0</v>
      </c>
      <c r="BD314">
        <v>402.523475409836</v>
      </c>
      <c r="BE314">
        <v>0.250766989709933</v>
      </c>
      <c r="BF314">
        <v>0.0919288938608073</v>
      </c>
      <c r="BG314">
        <v>-1</v>
      </c>
      <c r="BH314">
        <v>0</v>
      </c>
      <c r="BI314">
        <v>0</v>
      </c>
      <c r="BJ314" t="s">
        <v>205</v>
      </c>
      <c r="BK314">
        <v>1.88461</v>
      </c>
      <c r="BL314">
        <v>1.88156</v>
      </c>
      <c r="BM314">
        <v>1.88309</v>
      </c>
      <c r="BN314">
        <v>1.88186</v>
      </c>
      <c r="BO314">
        <v>1.88372</v>
      </c>
      <c r="BP314">
        <v>1.88309</v>
      </c>
      <c r="BQ314">
        <v>1.88477</v>
      </c>
      <c r="BR314">
        <v>1.88227</v>
      </c>
      <c r="BS314" t="s">
        <v>206</v>
      </c>
      <c r="BT314" t="s">
        <v>17</v>
      </c>
      <c r="BU314" t="s">
        <v>17</v>
      </c>
      <c r="BV314" t="s">
        <v>17</v>
      </c>
      <c r="BW314" t="s">
        <v>207</v>
      </c>
      <c r="BX314" t="s">
        <v>208</v>
      </c>
      <c r="BY314" t="s">
        <v>209</v>
      </c>
      <c r="BZ314" t="s">
        <v>209</v>
      </c>
      <c r="CA314" t="s">
        <v>209</v>
      </c>
      <c r="CB314" t="s">
        <v>209</v>
      </c>
      <c r="CC314">
        <v>5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1313.45</v>
      </c>
      <c r="CJ314">
        <v>-1.21883</v>
      </c>
      <c r="CK314">
        <v>4.52687</v>
      </c>
      <c r="CL314">
        <v>7.30935</v>
      </c>
      <c r="CM314">
        <v>29.9993</v>
      </c>
      <c r="CN314">
        <v>7.10519</v>
      </c>
      <c r="CO314">
        <v>7.37389</v>
      </c>
      <c r="CP314">
        <v>-1</v>
      </c>
      <c r="CQ314">
        <v>100</v>
      </c>
      <c r="CR314">
        <v>59.9822</v>
      </c>
      <c r="CS314">
        <v>-999.9</v>
      </c>
      <c r="CT314">
        <v>400</v>
      </c>
      <c r="CU314">
        <v>1.45463</v>
      </c>
      <c r="CV314">
        <v>104.306</v>
      </c>
      <c r="CW314">
        <v>103.736</v>
      </c>
    </row>
    <row r="315" spans="1:101">
      <c r="A315">
        <v>301</v>
      </c>
      <c r="B315">
        <v>1550837430.8</v>
      </c>
      <c r="C315">
        <v>930.099999904633</v>
      </c>
      <c r="D315" t="s">
        <v>812</v>
      </c>
      <c r="E315" t="s">
        <v>813</v>
      </c>
      <c r="F315">
        <f>J315+I315+M315*K315</f>
        <v>0</v>
      </c>
      <c r="G315">
        <f>(1000*AM315)/(L315*(AO315+273.15))</f>
        <v>0</v>
      </c>
      <c r="H315">
        <f>((G315*F315*(1-(AJ315/1000)))/(100*K315))*(BE315/60)</f>
        <v>0</v>
      </c>
      <c r="I315" t="s">
        <v>197</v>
      </c>
      <c r="J315" t="s">
        <v>198</v>
      </c>
      <c r="K315" t="s">
        <v>199</v>
      </c>
      <c r="L315" t="s">
        <v>200</v>
      </c>
      <c r="M315" t="s">
        <v>690</v>
      </c>
      <c r="N315" t="s">
        <v>691</v>
      </c>
      <c r="O315" t="s">
        <v>203</v>
      </c>
      <c r="Q315">
        <v>1550837430.8</v>
      </c>
      <c r="R315">
        <f>AL315*Y315*(AJ315-AK315)/(100*AF315*(1000-Y315*AJ315))</f>
        <v>0</v>
      </c>
      <c r="S315">
        <f>AL315*Y315*(AI315-AH315*(1000-Y315*AK315)/(1000-Y315*AJ315))/(100*AF315)</f>
        <v>0</v>
      </c>
      <c r="T315">
        <f>(U315/V315*100)</f>
        <v>0</v>
      </c>
      <c r="U315">
        <f>AJ315*(AM315+AN315)/1000</f>
        <v>0</v>
      </c>
      <c r="V315">
        <f>0.61365*exp(17.502*AO315/(240.97+AO315))</f>
        <v>0</v>
      </c>
      <c r="W315">
        <v>152</v>
      </c>
      <c r="X315">
        <v>11</v>
      </c>
      <c r="Y315">
        <f>IF(W315*$H$11&gt;=AA315,1.0,(AA315/(AA315-W315*$H$11)))</f>
        <v>0</v>
      </c>
      <c r="Z315">
        <f>(Y315-1)*100</f>
        <v>0</v>
      </c>
      <c r="AA315">
        <f>MAX(0,($B$11+$C$11*AR315)/(1+$D$11*AR315)*AM315/(AO315+273)*$E$11)</f>
        <v>0</v>
      </c>
      <c r="AB315">
        <f>$B$9*AS315+$C$9*AT315</f>
        <v>0</v>
      </c>
      <c r="AC315">
        <f>AB315*AD315</f>
        <v>0</v>
      </c>
      <c r="AD315">
        <f>($B$9*$D$7+$C$9*$D$7)/($B$9+$C$9)</f>
        <v>0</v>
      </c>
      <c r="AE315">
        <f>($B$9*$K$7+$C$9*$K$7)/($B$9+$C$9)</f>
        <v>0</v>
      </c>
      <c r="AF315">
        <v>10</v>
      </c>
      <c r="AG315">
        <v>1550837430.8</v>
      </c>
      <c r="AH315">
        <v>399.836</v>
      </c>
      <c r="AI315">
        <v>398.357</v>
      </c>
      <c r="AJ315">
        <v>7.29887</v>
      </c>
      <c r="AK315">
        <v>2.94106</v>
      </c>
      <c r="AL315">
        <v>1417.19</v>
      </c>
      <c r="AM315">
        <v>99.4631</v>
      </c>
      <c r="AN315">
        <v>0.0249303</v>
      </c>
      <c r="AO315">
        <v>4.05582</v>
      </c>
      <c r="AP315">
        <v>999.9</v>
      </c>
      <c r="AQ315">
        <v>999.9</v>
      </c>
      <c r="AR315">
        <v>9995.62</v>
      </c>
      <c r="AS315">
        <v>0</v>
      </c>
      <c r="AT315">
        <v>0.219127</v>
      </c>
      <c r="AU315">
        <v>0</v>
      </c>
      <c r="AV315" t="s">
        <v>204</v>
      </c>
      <c r="AW315">
        <v>0</v>
      </c>
      <c r="AX315">
        <v>-1.442</v>
      </c>
      <c r="AY315">
        <v>-0.036</v>
      </c>
      <c r="AZ315">
        <v>0</v>
      </c>
      <c r="BA315">
        <v>0</v>
      </c>
      <c r="BB315">
        <v>0</v>
      </c>
      <c r="BC315">
        <v>0</v>
      </c>
      <c r="BD315">
        <v>402.52768852459</v>
      </c>
      <c r="BE315">
        <v>0.268262320511313</v>
      </c>
      <c r="BF315">
        <v>0.0959799400120073</v>
      </c>
      <c r="BG315">
        <v>-1</v>
      </c>
      <c r="BH315">
        <v>0</v>
      </c>
      <c r="BI315">
        <v>0</v>
      </c>
      <c r="BJ315" t="s">
        <v>205</v>
      </c>
      <c r="BK315">
        <v>1.88461</v>
      </c>
      <c r="BL315">
        <v>1.88156</v>
      </c>
      <c r="BM315">
        <v>1.88309</v>
      </c>
      <c r="BN315">
        <v>1.88186</v>
      </c>
      <c r="BO315">
        <v>1.88372</v>
      </c>
      <c r="BP315">
        <v>1.88309</v>
      </c>
      <c r="BQ315">
        <v>1.88477</v>
      </c>
      <c r="BR315">
        <v>1.88229</v>
      </c>
      <c r="BS315" t="s">
        <v>206</v>
      </c>
      <c r="BT315" t="s">
        <v>17</v>
      </c>
      <c r="BU315" t="s">
        <v>17</v>
      </c>
      <c r="BV315" t="s">
        <v>17</v>
      </c>
      <c r="BW315" t="s">
        <v>207</v>
      </c>
      <c r="BX315" t="s">
        <v>208</v>
      </c>
      <c r="BY315" t="s">
        <v>209</v>
      </c>
      <c r="BZ315" t="s">
        <v>209</v>
      </c>
      <c r="CA315" t="s">
        <v>209</v>
      </c>
      <c r="CB315" t="s">
        <v>209</v>
      </c>
      <c r="CC315">
        <v>5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1302.1</v>
      </c>
      <c r="CJ315">
        <v>-1.21884</v>
      </c>
      <c r="CK315">
        <v>4.53057</v>
      </c>
      <c r="CL315">
        <v>7.30702</v>
      </c>
      <c r="CM315">
        <v>29.9994</v>
      </c>
      <c r="CN315">
        <v>7.10313</v>
      </c>
      <c r="CO315">
        <v>7.37202</v>
      </c>
      <c r="CP315">
        <v>-1</v>
      </c>
      <c r="CQ315">
        <v>100</v>
      </c>
      <c r="CR315">
        <v>59.9822</v>
      </c>
      <c r="CS315">
        <v>-999.9</v>
      </c>
      <c r="CT315">
        <v>400</v>
      </c>
      <c r="CU315">
        <v>1.34392</v>
      </c>
      <c r="CV315">
        <v>104.305</v>
      </c>
      <c r="CW315">
        <v>103.736</v>
      </c>
    </row>
    <row r="316" spans="1:101">
      <c r="A316">
        <v>302</v>
      </c>
      <c r="B316">
        <v>1550837432.8</v>
      </c>
      <c r="C316">
        <v>932.099999904633</v>
      </c>
      <c r="D316" t="s">
        <v>814</v>
      </c>
      <c r="E316" t="s">
        <v>815</v>
      </c>
      <c r="F316">
        <f>J316+I316+M316*K316</f>
        <v>0</v>
      </c>
      <c r="G316">
        <f>(1000*AM316)/(L316*(AO316+273.15))</f>
        <v>0</v>
      </c>
      <c r="H316">
        <f>((G316*F316*(1-(AJ316/1000)))/(100*K316))*(BE316/60)</f>
        <v>0</v>
      </c>
      <c r="I316" t="s">
        <v>197</v>
      </c>
      <c r="J316" t="s">
        <v>198</v>
      </c>
      <c r="K316" t="s">
        <v>199</v>
      </c>
      <c r="L316" t="s">
        <v>200</v>
      </c>
      <c r="M316" t="s">
        <v>690</v>
      </c>
      <c r="N316" t="s">
        <v>691</v>
      </c>
      <c r="O316" t="s">
        <v>203</v>
      </c>
      <c r="Q316">
        <v>1550837432.8</v>
      </c>
      <c r="R316">
        <f>AL316*Y316*(AJ316-AK316)/(100*AF316*(1000-Y316*AJ316))</f>
        <v>0</v>
      </c>
      <c r="S316">
        <f>AL316*Y316*(AI316-AH316*(1000-Y316*AK316)/(1000-Y316*AJ316))/(100*AF316)</f>
        <v>0</v>
      </c>
      <c r="T316">
        <f>(U316/V316*100)</f>
        <v>0</v>
      </c>
      <c r="U316">
        <f>AJ316*(AM316+AN316)/1000</f>
        <v>0</v>
      </c>
      <c r="V316">
        <f>0.61365*exp(17.502*AO316/(240.97+AO316))</f>
        <v>0</v>
      </c>
      <c r="W316">
        <v>139</v>
      </c>
      <c r="X316">
        <v>10</v>
      </c>
      <c r="Y316">
        <f>IF(W316*$H$11&gt;=AA316,1.0,(AA316/(AA316-W316*$H$11)))</f>
        <v>0</v>
      </c>
      <c r="Z316">
        <f>(Y316-1)*100</f>
        <v>0</v>
      </c>
      <c r="AA316">
        <f>MAX(0,($B$11+$C$11*AR316)/(1+$D$11*AR316)*AM316/(AO316+273)*$E$11)</f>
        <v>0</v>
      </c>
      <c r="AB316">
        <f>$B$9*AS316+$C$9*AT316</f>
        <v>0</v>
      </c>
      <c r="AC316">
        <f>AB316*AD316</f>
        <v>0</v>
      </c>
      <c r="AD316">
        <f>($B$9*$D$7+$C$9*$D$7)/($B$9+$C$9)</f>
        <v>0</v>
      </c>
      <c r="AE316">
        <f>($B$9*$K$7+$C$9*$K$7)/($B$9+$C$9)</f>
        <v>0</v>
      </c>
      <c r="AF316">
        <v>10</v>
      </c>
      <c r="AG316">
        <v>1550837432.8</v>
      </c>
      <c r="AH316">
        <v>399.834</v>
      </c>
      <c r="AI316">
        <v>398.377</v>
      </c>
      <c r="AJ316">
        <v>7.34629</v>
      </c>
      <c r="AK316">
        <v>2.94103</v>
      </c>
      <c r="AL316">
        <v>1417.29</v>
      </c>
      <c r="AM316">
        <v>99.4629</v>
      </c>
      <c r="AN316">
        <v>0.0249129</v>
      </c>
      <c r="AO316">
        <v>4.05145</v>
      </c>
      <c r="AP316">
        <v>999.9</v>
      </c>
      <c r="AQ316">
        <v>999.9</v>
      </c>
      <c r="AR316">
        <v>9981.25</v>
      </c>
      <c r="AS316">
        <v>0</v>
      </c>
      <c r="AT316">
        <v>0.219127</v>
      </c>
      <c r="AU316">
        <v>0</v>
      </c>
      <c r="AV316" t="s">
        <v>204</v>
      </c>
      <c r="AW316">
        <v>0</v>
      </c>
      <c r="AX316">
        <v>-1.442</v>
      </c>
      <c r="AY316">
        <v>-0.036</v>
      </c>
      <c r="AZ316">
        <v>0</v>
      </c>
      <c r="BA316">
        <v>0</v>
      </c>
      <c r="BB316">
        <v>0</v>
      </c>
      <c r="BC316">
        <v>0</v>
      </c>
      <c r="BD316">
        <v>402.541155737705</v>
      </c>
      <c r="BE316">
        <v>0.305049550807826</v>
      </c>
      <c r="BF316">
        <v>0.106042832398727</v>
      </c>
      <c r="BG316">
        <v>-1</v>
      </c>
      <c r="BH316">
        <v>0</v>
      </c>
      <c r="BI316">
        <v>0</v>
      </c>
      <c r="BJ316" t="s">
        <v>205</v>
      </c>
      <c r="BK316">
        <v>1.88461</v>
      </c>
      <c r="BL316">
        <v>1.88157</v>
      </c>
      <c r="BM316">
        <v>1.8831</v>
      </c>
      <c r="BN316">
        <v>1.88187</v>
      </c>
      <c r="BO316">
        <v>1.88375</v>
      </c>
      <c r="BP316">
        <v>1.88309</v>
      </c>
      <c r="BQ316">
        <v>1.88477</v>
      </c>
      <c r="BR316">
        <v>1.8823</v>
      </c>
      <c r="BS316" t="s">
        <v>206</v>
      </c>
      <c r="BT316" t="s">
        <v>17</v>
      </c>
      <c r="BU316" t="s">
        <v>17</v>
      </c>
      <c r="BV316" t="s">
        <v>17</v>
      </c>
      <c r="BW316" t="s">
        <v>207</v>
      </c>
      <c r="BX316" t="s">
        <v>208</v>
      </c>
      <c r="BY316" t="s">
        <v>209</v>
      </c>
      <c r="BZ316" t="s">
        <v>209</v>
      </c>
      <c r="CA316" t="s">
        <v>209</v>
      </c>
      <c r="CB316" t="s">
        <v>209</v>
      </c>
      <c r="CC316">
        <v>5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1312.19</v>
      </c>
      <c r="CJ316">
        <v>-1.21884</v>
      </c>
      <c r="CK316">
        <v>4.53455</v>
      </c>
      <c r="CL316">
        <v>7.30467</v>
      </c>
      <c r="CM316">
        <v>29.9997</v>
      </c>
      <c r="CN316">
        <v>7.10105</v>
      </c>
      <c r="CO316">
        <v>7.37046</v>
      </c>
      <c r="CP316">
        <v>-1</v>
      </c>
      <c r="CQ316">
        <v>100</v>
      </c>
      <c r="CR316">
        <v>59.9822</v>
      </c>
      <c r="CS316">
        <v>-999.9</v>
      </c>
      <c r="CT316">
        <v>400</v>
      </c>
      <c r="CU316">
        <v>1.24379</v>
      </c>
      <c r="CV316">
        <v>104.305</v>
      </c>
      <c r="CW316">
        <v>103.737</v>
      </c>
    </row>
    <row r="317" spans="1:101">
      <c r="A317">
        <v>303</v>
      </c>
      <c r="B317">
        <v>1550837434.8</v>
      </c>
      <c r="C317">
        <v>934.099999904633</v>
      </c>
      <c r="D317" t="s">
        <v>816</v>
      </c>
      <c r="E317" t="s">
        <v>817</v>
      </c>
      <c r="F317">
        <f>J317+I317+M317*K317</f>
        <v>0</v>
      </c>
      <c r="G317">
        <f>(1000*AM317)/(L317*(AO317+273.15))</f>
        <v>0</v>
      </c>
      <c r="H317">
        <f>((G317*F317*(1-(AJ317/1000)))/(100*K317))*(BE317/60)</f>
        <v>0</v>
      </c>
      <c r="I317" t="s">
        <v>197</v>
      </c>
      <c r="J317" t="s">
        <v>198</v>
      </c>
      <c r="K317" t="s">
        <v>199</v>
      </c>
      <c r="L317" t="s">
        <v>200</v>
      </c>
      <c r="M317" t="s">
        <v>690</v>
      </c>
      <c r="N317" t="s">
        <v>691</v>
      </c>
      <c r="O317" t="s">
        <v>203</v>
      </c>
      <c r="Q317">
        <v>1550837434.8</v>
      </c>
      <c r="R317">
        <f>AL317*Y317*(AJ317-AK317)/(100*AF317*(1000-Y317*AJ317))</f>
        <v>0</v>
      </c>
      <c r="S317">
        <f>AL317*Y317*(AI317-AH317*(1000-Y317*AK317)/(1000-Y317*AJ317))/(100*AF317)</f>
        <v>0</v>
      </c>
      <c r="T317">
        <f>(U317/V317*100)</f>
        <v>0</v>
      </c>
      <c r="U317">
        <f>AJ317*(AM317+AN317)/1000</f>
        <v>0</v>
      </c>
      <c r="V317">
        <f>0.61365*exp(17.502*AO317/(240.97+AO317))</f>
        <v>0</v>
      </c>
      <c r="W317">
        <v>128</v>
      </c>
      <c r="X317">
        <v>9</v>
      </c>
      <c r="Y317">
        <f>IF(W317*$H$11&gt;=AA317,1.0,(AA317/(AA317-W317*$H$11)))</f>
        <v>0</v>
      </c>
      <c r="Z317">
        <f>(Y317-1)*100</f>
        <v>0</v>
      </c>
      <c r="AA317">
        <f>MAX(0,($B$11+$C$11*AR317)/(1+$D$11*AR317)*AM317/(AO317+273)*$E$11)</f>
        <v>0</v>
      </c>
      <c r="AB317">
        <f>$B$9*AS317+$C$9*AT317</f>
        <v>0</v>
      </c>
      <c r="AC317">
        <f>AB317*AD317</f>
        <v>0</v>
      </c>
      <c r="AD317">
        <f>($B$9*$D$7+$C$9*$D$7)/($B$9+$C$9)</f>
        <v>0</v>
      </c>
      <c r="AE317">
        <f>($B$9*$K$7+$C$9*$K$7)/($B$9+$C$9)</f>
        <v>0</v>
      </c>
      <c r="AF317">
        <v>10</v>
      </c>
      <c r="AG317">
        <v>1550837434.8</v>
      </c>
      <c r="AH317">
        <v>399.841</v>
      </c>
      <c r="AI317">
        <v>398.405</v>
      </c>
      <c r="AJ317">
        <v>7.38341</v>
      </c>
      <c r="AK317">
        <v>2.94091</v>
      </c>
      <c r="AL317">
        <v>1417.1</v>
      </c>
      <c r="AM317">
        <v>99.4621</v>
      </c>
      <c r="AN317">
        <v>0.0250457</v>
      </c>
      <c r="AO317">
        <v>4.05237</v>
      </c>
      <c r="AP317">
        <v>999.9</v>
      </c>
      <c r="AQ317">
        <v>999.9</v>
      </c>
      <c r="AR317">
        <v>9986.88</v>
      </c>
      <c r="AS317">
        <v>0</v>
      </c>
      <c r="AT317">
        <v>0.219127</v>
      </c>
      <c r="AU317">
        <v>0</v>
      </c>
      <c r="AV317" t="s">
        <v>204</v>
      </c>
      <c r="AW317">
        <v>0</v>
      </c>
      <c r="AX317">
        <v>-1.442</v>
      </c>
      <c r="AY317">
        <v>-0.036</v>
      </c>
      <c r="AZ317">
        <v>0</v>
      </c>
      <c r="BA317">
        <v>0</v>
      </c>
      <c r="BB317">
        <v>0</v>
      </c>
      <c r="BC317">
        <v>0</v>
      </c>
      <c r="BD317">
        <v>402.553844262295</v>
      </c>
      <c r="BE317">
        <v>0.333698932313188</v>
      </c>
      <c r="BF317">
        <v>0.114578487702222</v>
      </c>
      <c r="BG317">
        <v>-1</v>
      </c>
      <c r="BH317">
        <v>0</v>
      </c>
      <c r="BI317">
        <v>0</v>
      </c>
      <c r="BJ317" t="s">
        <v>205</v>
      </c>
      <c r="BK317">
        <v>1.88461</v>
      </c>
      <c r="BL317">
        <v>1.88159</v>
      </c>
      <c r="BM317">
        <v>1.88311</v>
      </c>
      <c r="BN317">
        <v>1.88187</v>
      </c>
      <c r="BO317">
        <v>1.88379</v>
      </c>
      <c r="BP317">
        <v>1.88309</v>
      </c>
      <c r="BQ317">
        <v>1.88477</v>
      </c>
      <c r="BR317">
        <v>1.8823</v>
      </c>
      <c r="BS317" t="s">
        <v>206</v>
      </c>
      <c r="BT317" t="s">
        <v>17</v>
      </c>
      <c r="BU317" t="s">
        <v>17</v>
      </c>
      <c r="BV317" t="s">
        <v>17</v>
      </c>
      <c r="BW317" t="s">
        <v>207</v>
      </c>
      <c r="BX317" t="s">
        <v>208</v>
      </c>
      <c r="BY317" t="s">
        <v>209</v>
      </c>
      <c r="BZ317" t="s">
        <v>209</v>
      </c>
      <c r="CA317" t="s">
        <v>209</v>
      </c>
      <c r="CB317" t="s">
        <v>209</v>
      </c>
      <c r="CC317">
        <v>5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1319.87</v>
      </c>
      <c r="CJ317">
        <v>-1.21884</v>
      </c>
      <c r="CK317">
        <v>4.53849</v>
      </c>
      <c r="CL317">
        <v>7.30207</v>
      </c>
      <c r="CM317">
        <v>29.9997</v>
      </c>
      <c r="CN317">
        <v>7.09951</v>
      </c>
      <c r="CO317">
        <v>7.36869</v>
      </c>
      <c r="CP317">
        <v>-1</v>
      </c>
      <c r="CQ317">
        <v>100</v>
      </c>
      <c r="CR317">
        <v>59.9822</v>
      </c>
      <c r="CS317">
        <v>-999.9</v>
      </c>
      <c r="CT317">
        <v>400</v>
      </c>
      <c r="CU317">
        <v>1.14022</v>
      </c>
      <c r="CV317">
        <v>104.305</v>
      </c>
      <c r="CW317">
        <v>103.737</v>
      </c>
    </row>
    <row r="318" spans="1:101">
      <c r="A318">
        <v>304</v>
      </c>
      <c r="B318">
        <v>1550837436.8</v>
      </c>
      <c r="C318">
        <v>936.099999904633</v>
      </c>
      <c r="D318" t="s">
        <v>818</v>
      </c>
      <c r="E318" t="s">
        <v>819</v>
      </c>
      <c r="F318">
        <f>J318+I318+M318*K318</f>
        <v>0</v>
      </c>
      <c r="G318">
        <f>(1000*AM318)/(L318*(AO318+273.15))</f>
        <v>0</v>
      </c>
      <c r="H318">
        <f>((G318*F318*(1-(AJ318/1000)))/(100*K318))*(BE318/60)</f>
        <v>0</v>
      </c>
      <c r="I318" t="s">
        <v>197</v>
      </c>
      <c r="J318" t="s">
        <v>198</v>
      </c>
      <c r="K318" t="s">
        <v>199</v>
      </c>
      <c r="L318" t="s">
        <v>200</v>
      </c>
      <c r="M318" t="s">
        <v>690</v>
      </c>
      <c r="N318" t="s">
        <v>691</v>
      </c>
      <c r="O318" t="s">
        <v>203</v>
      </c>
      <c r="Q318">
        <v>1550837436.8</v>
      </c>
      <c r="R318">
        <f>AL318*Y318*(AJ318-AK318)/(100*AF318*(1000-Y318*AJ318))</f>
        <v>0</v>
      </c>
      <c r="S318">
        <f>AL318*Y318*(AI318-AH318*(1000-Y318*AK318)/(1000-Y318*AJ318))/(100*AF318)</f>
        <v>0</v>
      </c>
      <c r="T318">
        <f>(U318/V318*100)</f>
        <v>0</v>
      </c>
      <c r="U318">
        <f>AJ318*(AM318+AN318)/1000</f>
        <v>0</v>
      </c>
      <c r="V318">
        <f>0.61365*exp(17.502*AO318/(240.97+AO318))</f>
        <v>0</v>
      </c>
      <c r="W318">
        <v>136</v>
      </c>
      <c r="X318">
        <v>10</v>
      </c>
      <c r="Y318">
        <f>IF(W318*$H$11&gt;=AA318,1.0,(AA318/(AA318-W318*$H$11)))</f>
        <v>0</v>
      </c>
      <c r="Z318">
        <f>(Y318-1)*100</f>
        <v>0</v>
      </c>
      <c r="AA318">
        <f>MAX(0,($B$11+$C$11*AR318)/(1+$D$11*AR318)*AM318/(AO318+273)*$E$11)</f>
        <v>0</v>
      </c>
      <c r="AB318">
        <f>$B$9*AS318+$C$9*AT318</f>
        <v>0</v>
      </c>
      <c r="AC318">
        <f>AB318*AD318</f>
        <v>0</v>
      </c>
      <c r="AD318">
        <f>($B$9*$D$7+$C$9*$D$7)/($B$9+$C$9)</f>
        <v>0</v>
      </c>
      <c r="AE318">
        <f>($B$9*$K$7+$C$9*$K$7)/($B$9+$C$9)</f>
        <v>0</v>
      </c>
      <c r="AF318">
        <v>10</v>
      </c>
      <c r="AG318">
        <v>1550837436.8</v>
      </c>
      <c r="AH318">
        <v>399.846</v>
      </c>
      <c r="AI318">
        <v>398.406</v>
      </c>
      <c r="AJ318">
        <v>7.41974</v>
      </c>
      <c r="AK318">
        <v>2.94032</v>
      </c>
      <c r="AL318">
        <v>1417.14</v>
      </c>
      <c r="AM318">
        <v>99.4625</v>
      </c>
      <c r="AN318">
        <v>0.0252858</v>
      </c>
      <c r="AO318">
        <v>4.0879</v>
      </c>
      <c r="AP318">
        <v>999.9</v>
      </c>
      <c r="AQ318">
        <v>999.9</v>
      </c>
      <c r="AR318">
        <v>9995.62</v>
      </c>
      <c r="AS318">
        <v>0</v>
      </c>
      <c r="AT318">
        <v>0.219127</v>
      </c>
      <c r="AU318">
        <v>0</v>
      </c>
      <c r="AV318" t="s">
        <v>204</v>
      </c>
      <c r="AW318">
        <v>0</v>
      </c>
      <c r="AX318">
        <v>-1.442</v>
      </c>
      <c r="AY318">
        <v>-0.036</v>
      </c>
      <c r="AZ318">
        <v>0</v>
      </c>
      <c r="BA318">
        <v>0</v>
      </c>
      <c r="BB318">
        <v>0</v>
      </c>
      <c r="BC318">
        <v>0</v>
      </c>
      <c r="BD318">
        <v>402.565172131148</v>
      </c>
      <c r="BE318">
        <v>0.366458313328032</v>
      </c>
      <c r="BF318">
        <v>0.12267060335812</v>
      </c>
      <c r="BG318">
        <v>-1</v>
      </c>
      <c r="BH318">
        <v>0</v>
      </c>
      <c r="BI318">
        <v>0</v>
      </c>
      <c r="BJ318" t="s">
        <v>205</v>
      </c>
      <c r="BK318">
        <v>1.88461</v>
      </c>
      <c r="BL318">
        <v>1.88158</v>
      </c>
      <c r="BM318">
        <v>1.8831</v>
      </c>
      <c r="BN318">
        <v>1.88187</v>
      </c>
      <c r="BO318">
        <v>1.88376</v>
      </c>
      <c r="BP318">
        <v>1.88309</v>
      </c>
      <c r="BQ318">
        <v>1.88477</v>
      </c>
      <c r="BR318">
        <v>1.88227</v>
      </c>
      <c r="BS318" t="s">
        <v>206</v>
      </c>
      <c r="BT318" t="s">
        <v>17</v>
      </c>
      <c r="BU318" t="s">
        <v>17</v>
      </c>
      <c r="BV318" t="s">
        <v>17</v>
      </c>
      <c r="BW318" t="s">
        <v>207</v>
      </c>
      <c r="BX318" t="s">
        <v>208</v>
      </c>
      <c r="BY318" t="s">
        <v>209</v>
      </c>
      <c r="BZ318" t="s">
        <v>209</v>
      </c>
      <c r="CA318" t="s">
        <v>209</v>
      </c>
      <c r="CB318" t="s">
        <v>209</v>
      </c>
      <c r="CC318">
        <v>5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1314.52</v>
      </c>
      <c r="CJ318">
        <v>-1.21884</v>
      </c>
      <c r="CK318">
        <v>4.54237</v>
      </c>
      <c r="CL318">
        <v>7.29974</v>
      </c>
      <c r="CM318">
        <v>29.9996</v>
      </c>
      <c r="CN318">
        <v>7.09824</v>
      </c>
      <c r="CO318">
        <v>7.36709</v>
      </c>
      <c r="CP318">
        <v>-1</v>
      </c>
      <c r="CQ318">
        <v>100</v>
      </c>
      <c r="CR318">
        <v>59.9822</v>
      </c>
      <c r="CS318">
        <v>-999.9</v>
      </c>
      <c r="CT318">
        <v>400</v>
      </c>
      <c r="CU318">
        <v>1.02762</v>
      </c>
      <c r="CV318">
        <v>104.304</v>
      </c>
      <c r="CW318">
        <v>103.737</v>
      </c>
    </row>
    <row r="319" spans="1:101">
      <c r="A319">
        <v>305</v>
      </c>
      <c r="B319">
        <v>1550837438.8</v>
      </c>
      <c r="C319">
        <v>938.099999904633</v>
      </c>
      <c r="D319" t="s">
        <v>820</v>
      </c>
      <c r="E319" t="s">
        <v>821</v>
      </c>
      <c r="F319">
        <f>J319+I319+M319*K319</f>
        <v>0</v>
      </c>
      <c r="G319">
        <f>(1000*AM319)/(L319*(AO319+273.15))</f>
        <v>0</v>
      </c>
      <c r="H319">
        <f>((G319*F319*(1-(AJ319/1000)))/(100*K319))*(BE319/60)</f>
        <v>0</v>
      </c>
      <c r="I319" t="s">
        <v>197</v>
      </c>
      <c r="J319" t="s">
        <v>198</v>
      </c>
      <c r="K319" t="s">
        <v>199</v>
      </c>
      <c r="L319" t="s">
        <v>200</v>
      </c>
      <c r="M319" t="s">
        <v>690</v>
      </c>
      <c r="N319" t="s">
        <v>691</v>
      </c>
      <c r="O319" t="s">
        <v>203</v>
      </c>
      <c r="Q319">
        <v>1550837438.8</v>
      </c>
      <c r="R319">
        <f>AL319*Y319*(AJ319-AK319)/(100*AF319*(1000-Y319*AJ319))</f>
        <v>0</v>
      </c>
      <c r="S319">
        <f>AL319*Y319*(AI319-AH319*(1000-Y319*AK319)/(1000-Y319*AJ319))/(100*AF319)</f>
        <v>0</v>
      </c>
      <c r="T319">
        <f>(U319/V319*100)</f>
        <v>0</v>
      </c>
      <c r="U319">
        <f>AJ319*(AM319+AN319)/1000</f>
        <v>0</v>
      </c>
      <c r="V319">
        <f>0.61365*exp(17.502*AO319/(240.97+AO319))</f>
        <v>0</v>
      </c>
      <c r="W319">
        <v>147</v>
      </c>
      <c r="X319">
        <v>10</v>
      </c>
      <c r="Y319">
        <f>IF(W319*$H$11&gt;=AA319,1.0,(AA319/(AA319-W319*$H$11)))</f>
        <v>0</v>
      </c>
      <c r="Z319">
        <f>(Y319-1)*100</f>
        <v>0</v>
      </c>
      <c r="AA319">
        <f>MAX(0,($B$11+$C$11*AR319)/(1+$D$11*AR319)*AM319/(AO319+273)*$E$11)</f>
        <v>0</v>
      </c>
      <c r="AB319">
        <f>$B$9*AS319+$C$9*AT319</f>
        <v>0</v>
      </c>
      <c r="AC319">
        <f>AB319*AD319</f>
        <v>0</v>
      </c>
      <c r="AD319">
        <f>($B$9*$D$7+$C$9*$D$7)/($B$9+$C$9)</f>
        <v>0</v>
      </c>
      <c r="AE319">
        <f>($B$9*$K$7+$C$9*$K$7)/($B$9+$C$9)</f>
        <v>0</v>
      </c>
      <c r="AF319">
        <v>10</v>
      </c>
      <c r="AG319">
        <v>1550837438.8</v>
      </c>
      <c r="AH319">
        <v>399.852</v>
      </c>
      <c r="AI319">
        <v>398.41</v>
      </c>
      <c r="AJ319">
        <v>7.45072</v>
      </c>
      <c r="AK319">
        <v>2.94032</v>
      </c>
      <c r="AL319">
        <v>1417.37</v>
      </c>
      <c r="AM319">
        <v>99.462</v>
      </c>
      <c r="AN319">
        <v>0.0253324</v>
      </c>
      <c r="AO319">
        <v>4.10129</v>
      </c>
      <c r="AP319">
        <v>999.9</v>
      </c>
      <c r="AQ319">
        <v>999.9</v>
      </c>
      <c r="AR319">
        <v>10001.2</v>
      </c>
      <c r="AS319">
        <v>0</v>
      </c>
      <c r="AT319">
        <v>0.219127</v>
      </c>
      <c r="AU319">
        <v>0</v>
      </c>
      <c r="AV319" t="s">
        <v>204</v>
      </c>
      <c r="AW319">
        <v>0</v>
      </c>
      <c r="AX319">
        <v>-1.442</v>
      </c>
      <c r="AY319">
        <v>-0.036</v>
      </c>
      <c r="AZ319">
        <v>0</v>
      </c>
      <c r="BA319">
        <v>0</v>
      </c>
      <c r="BB319">
        <v>0</v>
      </c>
      <c r="BC319">
        <v>0</v>
      </c>
      <c r="BD319">
        <v>402.576573770492</v>
      </c>
      <c r="BE319">
        <v>0.397190329528804</v>
      </c>
      <c r="BF319">
        <v>0.129834883667414</v>
      </c>
      <c r="BG319">
        <v>-1</v>
      </c>
      <c r="BH319">
        <v>0</v>
      </c>
      <c r="BI319">
        <v>0</v>
      </c>
      <c r="BJ319" t="s">
        <v>205</v>
      </c>
      <c r="BK319">
        <v>1.88461</v>
      </c>
      <c r="BL319">
        <v>1.88156</v>
      </c>
      <c r="BM319">
        <v>1.88309</v>
      </c>
      <c r="BN319">
        <v>1.88186</v>
      </c>
      <c r="BO319">
        <v>1.88373</v>
      </c>
      <c r="BP319">
        <v>1.88309</v>
      </c>
      <c r="BQ319">
        <v>1.88477</v>
      </c>
      <c r="BR319">
        <v>1.88227</v>
      </c>
      <c r="BS319" t="s">
        <v>206</v>
      </c>
      <c r="BT319" t="s">
        <v>17</v>
      </c>
      <c r="BU319" t="s">
        <v>17</v>
      </c>
      <c r="BV319" t="s">
        <v>17</v>
      </c>
      <c r="BW319" t="s">
        <v>207</v>
      </c>
      <c r="BX319" t="s">
        <v>208</v>
      </c>
      <c r="BY319" t="s">
        <v>209</v>
      </c>
      <c r="BZ319" t="s">
        <v>209</v>
      </c>
      <c r="CA319" t="s">
        <v>209</v>
      </c>
      <c r="CB319" t="s">
        <v>209</v>
      </c>
      <c r="CC319">
        <v>5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1306.02</v>
      </c>
      <c r="CJ319">
        <v>-1.21884</v>
      </c>
      <c r="CK319">
        <v>4.54627</v>
      </c>
      <c r="CL319">
        <v>7.29767</v>
      </c>
      <c r="CM319">
        <v>29.9996</v>
      </c>
      <c r="CN319">
        <v>7.09721</v>
      </c>
      <c r="CO319">
        <v>7.36553</v>
      </c>
      <c r="CP319">
        <v>-1</v>
      </c>
      <c r="CQ319">
        <v>100</v>
      </c>
      <c r="CR319">
        <v>59.5943</v>
      </c>
      <c r="CS319">
        <v>-999.9</v>
      </c>
      <c r="CT319">
        <v>400</v>
      </c>
      <c r="CU319">
        <v>0.927343</v>
      </c>
      <c r="CV319">
        <v>104.303</v>
      </c>
      <c r="CW319">
        <v>103.737</v>
      </c>
    </row>
    <row r="320" spans="1:101">
      <c r="A320">
        <v>306</v>
      </c>
      <c r="B320">
        <v>1550837440.8</v>
      </c>
      <c r="C320">
        <v>940.099999904633</v>
      </c>
      <c r="D320" t="s">
        <v>822</v>
      </c>
      <c r="E320" t="s">
        <v>823</v>
      </c>
      <c r="F320">
        <f>J320+I320+M320*K320</f>
        <v>0</v>
      </c>
      <c r="G320">
        <f>(1000*AM320)/(L320*(AO320+273.15))</f>
        <v>0</v>
      </c>
      <c r="H320">
        <f>((G320*F320*(1-(AJ320/1000)))/(100*K320))*(BE320/60)</f>
        <v>0</v>
      </c>
      <c r="I320" t="s">
        <v>197</v>
      </c>
      <c r="J320" t="s">
        <v>198</v>
      </c>
      <c r="K320" t="s">
        <v>199</v>
      </c>
      <c r="L320" t="s">
        <v>200</v>
      </c>
      <c r="M320" t="s">
        <v>690</v>
      </c>
      <c r="N320" t="s">
        <v>691</v>
      </c>
      <c r="O320" t="s">
        <v>203</v>
      </c>
      <c r="Q320">
        <v>1550837440.8</v>
      </c>
      <c r="R320">
        <f>AL320*Y320*(AJ320-AK320)/(100*AF320*(1000-Y320*AJ320))</f>
        <v>0</v>
      </c>
      <c r="S320">
        <f>AL320*Y320*(AI320-AH320*(1000-Y320*AK320)/(1000-Y320*AJ320))/(100*AF320)</f>
        <v>0</v>
      </c>
      <c r="T320">
        <f>(U320/V320*100)</f>
        <v>0</v>
      </c>
      <c r="U320">
        <f>AJ320*(AM320+AN320)/1000</f>
        <v>0</v>
      </c>
      <c r="V320">
        <f>0.61365*exp(17.502*AO320/(240.97+AO320))</f>
        <v>0</v>
      </c>
      <c r="W320">
        <v>156</v>
      </c>
      <c r="X320">
        <v>11</v>
      </c>
      <c r="Y320">
        <f>IF(W320*$H$11&gt;=AA320,1.0,(AA320/(AA320-W320*$H$11)))</f>
        <v>0</v>
      </c>
      <c r="Z320">
        <f>(Y320-1)*100</f>
        <v>0</v>
      </c>
      <c r="AA320">
        <f>MAX(0,($B$11+$C$11*AR320)/(1+$D$11*AR320)*AM320/(AO320+273)*$E$11)</f>
        <v>0</v>
      </c>
      <c r="AB320">
        <f>$B$9*AS320+$C$9*AT320</f>
        <v>0</v>
      </c>
      <c r="AC320">
        <f>AB320*AD320</f>
        <v>0</v>
      </c>
      <c r="AD320">
        <f>($B$9*$D$7+$C$9*$D$7)/($B$9+$C$9)</f>
        <v>0</v>
      </c>
      <c r="AE320">
        <f>($B$9*$K$7+$C$9*$K$7)/($B$9+$C$9)</f>
        <v>0</v>
      </c>
      <c r="AF320">
        <v>10</v>
      </c>
      <c r="AG320">
        <v>1550837440.8</v>
      </c>
      <c r="AH320">
        <v>399.869</v>
      </c>
      <c r="AI320">
        <v>398.382</v>
      </c>
      <c r="AJ320">
        <v>7.46327</v>
      </c>
      <c r="AK320">
        <v>2.93957</v>
      </c>
      <c r="AL320">
        <v>1417.71</v>
      </c>
      <c r="AM320">
        <v>99.4615</v>
      </c>
      <c r="AN320">
        <v>0.0251712</v>
      </c>
      <c r="AO320">
        <v>4.06712</v>
      </c>
      <c r="AP320">
        <v>999.9</v>
      </c>
      <c r="AQ320">
        <v>999.9</v>
      </c>
      <c r="AR320">
        <v>10021.9</v>
      </c>
      <c r="AS320">
        <v>0</v>
      </c>
      <c r="AT320">
        <v>0.219127</v>
      </c>
      <c r="AU320">
        <v>0</v>
      </c>
      <c r="AV320" t="s">
        <v>204</v>
      </c>
      <c r="AW320">
        <v>0</v>
      </c>
      <c r="AX320">
        <v>-1.442</v>
      </c>
      <c r="AY320">
        <v>-0.036</v>
      </c>
      <c r="AZ320">
        <v>0</v>
      </c>
      <c r="BA320">
        <v>0</v>
      </c>
      <c r="BB320">
        <v>0</v>
      </c>
      <c r="BC320">
        <v>0</v>
      </c>
      <c r="BD320">
        <v>402.589745901639</v>
      </c>
      <c r="BE320">
        <v>0.422863450161168</v>
      </c>
      <c r="BF320">
        <v>0.136384615345264</v>
      </c>
      <c r="BG320">
        <v>-1</v>
      </c>
      <c r="BH320">
        <v>0</v>
      </c>
      <c r="BI320">
        <v>0</v>
      </c>
      <c r="BJ320" t="s">
        <v>205</v>
      </c>
      <c r="BK320">
        <v>1.88461</v>
      </c>
      <c r="BL320">
        <v>1.88157</v>
      </c>
      <c r="BM320">
        <v>1.88309</v>
      </c>
      <c r="BN320">
        <v>1.88186</v>
      </c>
      <c r="BO320">
        <v>1.88373</v>
      </c>
      <c r="BP320">
        <v>1.88309</v>
      </c>
      <c r="BQ320">
        <v>1.88477</v>
      </c>
      <c r="BR320">
        <v>1.88228</v>
      </c>
      <c r="BS320" t="s">
        <v>206</v>
      </c>
      <c r="BT320" t="s">
        <v>17</v>
      </c>
      <c r="BU320" t="s">
        <v>17</v>
      </c>
      <c r="BV320" t="s">
        <v>17</v>
      </c>
      <c r="BW320" t="s">
        <v>207</v>
      </c>
      <c r="BX320" t="s">
        <v>208</v>
      </c>
      <c r="BY320" t="s">
        <v>209</v>
      </c>
      <c r="BZ320" t="s">
        <v>209</v>
      </c>
      <c r="CA320" t="s">
        <v>209</v>
      </c>
      <c r="CB320" t="s">
        <v>209</v>
      </c>
      <c r="CC320">
        <v>5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1299.87</v>
      </c>
      <c r="CJ320">
        <v>-1.21884</v>
      </c>
      <c r="CK320">
        <v>4.55024</v>
      </c>
      <c r="CL320">
        <v>7.29561</v>
      </c>
      <c r="CM320">
        <v>29.9997</v>
      </c>
      <c r="CN320">
        <v>7.09617</v>
      </c>
      <c r="CO320">
        <v>7.36396</v>
      </c>
      <c r="CP320">
        <v>-1</v>
      </c>
      <c r="CQ320">
        <v>100</v>
      </c>
      <c r="CR320">
        <v>59.5943</v>
      </c>
      <c r="CS320">
        <v>-999.9</v>
      </c>
      <c r="CT320">
        <v>400</v>
      </c>
      <c r="CU320">
        <v>0.840648</v>
      </c>
      <c r="CV320">
        <v>104.304</v>
      </c>
      <c r="CW320">
        <v>103.737</v>
      </c>
    </row>
    <row r="321" spans="1:101">
      <c r="A321">
        <v>307</v>
      </c>
      <c r="B321">
        <v>1550837442.8</v>
      </c>
      <c r="C321">
        <v>942.099999904633</v>
      </c>
      <c r="D321" t="s">
        <v>824</v>
      </c>
      <c r="E321" t="s">
        <v>825</v>
      </c>
      <c r="F321">
        <f>J321+I321+M321*K321</f>
        <v>0</v>
      </c>
      <c r="G321">
        <f>(1000*AM321)/(L321*(AO321+273.15))</f>
        <v>0</v>
      </c>
      <c r="H321">
        <f>((G321*F321*(1-(AJ321/1000)))/(100*K321))*(BE321/60)</f>
        <v>0</v>
      </c>
      <c r="I321" t="s">
        <v>197</v>
      </c>
      <c r="J321" t="s">
        <v>198</v>
      </c>
      <c r="K321" t="s">
        <v>199</v>
      </c>
      <c r="L321" t="s">
        <v>200</v>
      </c>
      <c r="M321" t="s">
        <v>690</v>
      </c>
      <c r="N321" t="s">
        <v>691</v>
      </c>
      <c r="O321" t="s">
        <v>203</v>
      </c>
      <c r="Q321">
        <v>1550837442.8</v>
      </c>
      <c r="R321">
        <f>AL321*Y321*(AJ321-AK321)/(100*AF321*(1000-Y321*AJ321))</f>
        <v>0</v>
      </c>
      <c r="S321">
        <f>AL321*Y321*(AI321-AH321*(1000-Y321*AK321)/(1000-Y321*AJ321))/(100*AF321)</f>
        <v>0</v>
      </c>
      <c r="T321">
        <f>(U321/V321*100)</f>
        <v>0</v>
      </c>
      <c r="U321">
        <f>AJ321*(AM321+AN321)/1000</f>
        <v>0</v>
      </c>
      <c r="V321">
        <f>0.61365*exp(17.502*AO321/(240.97+AO321))</f>
        <v>0</v>
      </c>
      <c r="W321">
        <v>152</v>
      </c>
      <c r="X321">
        <v>11</v>
      </c>
      <c r="Y321">
        <f>IF(W321*$H$11&gt;=AA321,1.0,(AA321/(AA321-W321*$H$11)))</f>
        <v>0</v>
      </c>
      <c r="Z321">
        <f>(Y321-1)*100</f>
        <v>0</v>
      </c>
      <c r="AA321">
        <f>MAX(0,($B$11+$C$11*AR321)/(1+$D$11*AR321)*AM321/(AO321+273)*$E$11)</f>
        <v>0</v>
      </c>
      <c r="AB321">
        <f>$B$9*AS321+$C$9*AT321</f>
        <v>0</v>
      </c>
      <c r="AC321">
        <f>AB321*AD321</f>
        <v>0</v>
      </c>
      <c r="AD321">
        <f>($B$9*$D$7+$C$9*$D$7)/($B$9+$C$9)</f>
        <v>0</v>
      </c>
      <c r="AE321">
        <f>($B$9*$K$7+$C$9*$K$7)/($B$9+$C$9)</f>
        <v>0</v>
      </c>
      <c r="AF321">
        <v>10</v>
      </c>
      <c r="AG321">
        <v>1550837442.8</v>
      </c>
      <c r="AH321">
        <v>399.931</v>
      </c>
      <c r="AI321">
        <v>398.344</v>
      </c>
      <c r="AJ321">
        <v>7.46482</v>
      </c>
      <c r="AK321">
        <v>2.93916</v>
      </c>
      <c r="AL321">
        <v>1417.62</v>
      </c>
      <c r="AM321">
        <v>99.4624</v>
      </c>
      <c r="AN321">
        <v>0.0250519</v>
      </c>
      <c r="AO321">
        <v>4.03506</v>
      </c>
      <c r="AP321">
        <v>999.9</v>
      </c>
      <c r="AQ321">
        <v>999.9</v>
      </c>
      <c r="AR321">
        <v>9997.5</v>
      </c>
      <c r="AS321">
        <v>0</v>
      </c>
      <c r="AT321">
        <v>0.219127</v>
      </c>
      <c r="AU321">
        <v>0</v>
      </c>
      <c r="AV321" t="s">
        <v>204</v>
      </c>
      <c r="AW321">
        <v>0</v>
      </c>
      <c r="AX321">
        <v>-1.442</v>
      </c>
      <c r="AY321">
        <v>-0.036</v>
      </c>
      <c r="AZ321">
        <v>0</v>
      </c>
      <c r="BA321">
        <v>0</v>
      </c>
      <c r="BB321">
        <v>0</v>
      </c>
      <c r="BC321">
        <v>0</v>
      </c>
      <c r="BD321">
        <v>402.604319672131</v>
      </c>
      <c r="BE321">
        <v>0.44874188100764</v>
      </c>
      <c r="BF321">
        <v>0.143364105208339</v>
      </c>
      <c r="BG321">
        <v>-1</v>
      </c>
      <c r="BH321">
        <v>0</v>
      </c>
      <c r="BI321">
        <v>0</v>
      </c>
      <c r="BJ321" t="s">
        <v>205</v>
      </c>
      <c r="BK321">
        <v>1.88461</v>
      </c>
      <c r="BL321">
        <v>1.88158</v>
      </c>
      <c r="BM321">
        <v>1.88309</v>
      </c>
      <c r="BN321">
        <v>1.88187</v>
      </c>
      <c r="BO321">
        <v>1.88375</v>
      </c>
      <c r="BP321">
        <v>1.88309</v>
      </c>
      <c r="BQ321">
        <v>1.88477</v>
      </c>
      <c r="BR321">
        <v>1.88229</v>
      </c>
      <c r="BS321" t="s">
        <v>206</v>
      </c>
      <c r="BT321" t="s">
        <v>17</v>
      </c>
      <c r="BU321" t="s">
        <v>17</v>
      </c>
      <c r="BV321" t="s">
        <v>17</v>
      </c>
      <c r="BW321" t="s">
        <v>207</v>
      </c>
      <c r="BX321" t="s">
        <v>208</v>
      </c>
      <c r="BY321" t="s">
        <v>209</v>
      </c>
      <c r="BZ321" t="s">
        <v>209</v>
      </c>
      <c r="CA321" t="s">
        <v>209</v>
      </c>
      <c r="CB321" t="s">
        <v>209</v>
      </c>
      <c r="CC321">
        <v>5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1302.97</v>
      </c>
      <c r="CJ321">
        <v>-1.21884</v>
      </c>
      <c r="CK321">
        <v>4.55419</v>
      </c>
      <c r="CL321">
        <v>7.29353</v>
      </c>
      <c r="CM321">
        <v>29.9998</v>
      </c>
      <c r="CN321">
        <v>7.09463</v>
      </c>
      <c r="CO321">
        <v>7.36262</v>
      </c>
      <c r="CP321">
        <v>-1</v>
      </c>
      <c r="CQ321">
        <v>100</v>
      </c>
      <c r="CR321">
        <v>59.5943</v>
      </c>
      <c r="CS321">
        <v>-999.9</v>
      </c>
      <c r="CT321">
        <v>400</v>
      </c>
      <c r="CU321">
        <v>0.750979</v>
      </c>
      <c r="CV321">
        <v>104.304</v>
      </c>
      <c r="CW321">
        <v>103.737</v>
      </c>
    </row>
    <row r="322" spans="1:101">
      <c r="A322">
        <v>308</v>
      </c>
      <c r="B322">
        <v>1550837444.9</v>
      </c>
      <c r="C322">
        <v>944.200000047684</v>
      </c>
      <c r="D322" t="s">
        <v>826</v>
      </c>
      <c r="E322" t="s">
        <v>827</v>
      </c>
      <c r="F322">
        <f>J322+I322+M322*K322</f>
        <v>0</v>
      </c>
      <c r="G322">
        <f>(1000*AM322)/(L322*(AO322+273.15))</f>
        <v>0</v>
      </c>
      <c r="H322">
        <f>((G322*F322*(1-(AJ322/1000)))/(100*K322))*(BE322/60)</f>
        <v>0</v>
      </c>
      <c r="I322" t="s">
        <v>197</v>
      </c>
      <c r="J322" t="s">
        <v>198</v>
      </c>
      <c r="K322" t="s">
        <v>199</v>
      </c>
      <c r="L322" t="s">
        <v>200</v>
      </c>
      <c r="M322" t="s">
        <v>690</v>
      </c>
      <c r="N322" t="s">
        <v>691</v>
      </c>
      <c r="O322" t="s">
        <v>203</v>
      </c>
      <c r="Q322">
        <v>1550837444.9</v>
      </c>
      <c r="R322">
        <f>AL322*Y322*(AJ322-AK322)/(100*AF322*(1000-Y322*AJ322))</f>
        <v>0</v>
      </c>
      <c r="S322">
        <f>AL322*Y322*(AI322-AH322*(1000-Y322*AK322)/(1000-Y322*AJ322))/(100*AF322)</f>
        <v>0</v>
      </c>
      <c r="T322">
        <f>(U322/V322*100)</f>
        <v>0</v>
      </c>
      <c r="U322">
        <f>AJ322*(AM322+AN322)/1000</f>
        <v>0</v>
      </c>
      <c r="V322">
        <f>0.61365*exp(17.502*AO322/(240.97+AO322))</f>
        <v>0</v>
      </c>
      <c r="W322">
        <v>137</v>
      </c>
      <c r="X322">
        <v>10</v>
      </c>
      <c r="Y322">
        <f>IF(W322*$H$11&gt;=AA322,1.0,(AA322/(AA322-W322*$H$11)))</f>
        <v>0</v>
      </c>
      <c r="Z322">
        <f>(Y322-1)*100</f>
        <v>0</v>
      </c>
      <c r="AA322">
        <f>MAX(0,($B$11+$C$11*AR322)/(1+$D$11*AR322)*AM322/(AO322+273)*$E$11)</f>
        <v>0</v>
      </c>
      <c r="AB322">
        <f>$B$9*AS322+$C$9*AT322</f>
        <v>0</v>
      </c>
      <c r="AC322">
        <f>AB322*AD322</f>
        <v>0</v>
      </c>
      <c r="AD322">
        <f>($B$9*$D$7+$C$9*$D$7)/($B$9+$C$9)</f>
        <v>0</v>
      </c>
      <c r="AE322">
        <f>($B$9*$K$7+$C$9*$K$7)/($B$9+$C$9)</f>
        <v>0</v>
      </c>
      <c r="AF322">
        <v>10</v>
      </c>
      <c r="AG322">
        <v>1550837444.9</v>
      </c>
      <c r="AH322">
        <v>399.967</v>
      </c>
      <c r="AI322">
        <v>398.361</v>
      </c>
      <c r="AJ322">
        <v>7.46891</v>
      </c>
      <c r="AK322">
        <v>2.93911</v>
      </c>
      <c r="AL322">
        <v>1417.23</v>
      </c>
      <c r="AM322">
        <v>99.4629</v>
      </c>
      <c r="AN322">
        <v>0.0250535</v>
      </c>
      <c r="AO322">
        <v>4.02367</v>
      </c>
      <c r="AP322">
        <v>999.9</v>
      </c>
      <c r="AQ322">
        <v>999.9</v>
      </c>
      <c r="AR322">
        <v>9973.12</v>
      </c>
      <c r="AS322">
        <v>0</v>
      </c>
      <c r="AT322">
        <v>0.219127</v>
      </c>
      <c r="AU322">
        <v>0</v>
      </c>
      <c r="AV322" t="s">
        <v>204</v>
      </c>
      <c r="AW322">
        <v>0</v>
      </c>
      <c r="AX322">
        <v>-1.442</v>
      </c>
      <c r="AY322">
        <v>-0.036</v>
      </c>
      <c r="AZ322">
        <v>0</v>
      </c>
      <c r="BA322">
        <v>0</v>
      </c>
      <c r="BB322">
        <v>0</v>
      </c>
      <c r="BC322">
        <v>0</v>
      </c>
      <c r="BD322">
        <v>402.624106557377</v>
      </c>
      <c r="BE322">
        <v>0.491037077186255</v>
      </c>
      <c r="BF322">
        <v>0.154885987014303</v>
      </c>
      <c r="BG322">
        <v>-1</v>
      </c>
      <c r="BH322">
        <v>0</v>
      </c>
      <c r="BI322">
        <v>0</v>
      </c>
      <c r="BJ322" t="s">
        <v>205</v>
      </c>
      <c r="BK322">
        <v>1.88462</v>
      </c>
      <c r="BL322">
        <v>1.88158</v>
      </c>
      <c r="BM322">
        <v>1.88309</v>
      </c>
      <c r="BN322">
        <v>1.88187</v>
      </c>
      <c r="BO322">
        <v>1.88376</v>
      </c>
      <c r="BP322">
        <v>1.88309</v>
      </c>
      <c r="BQ322">
        <v>1.88477</v>
      </c>
      <c r="BR322">
        <v>1.88228</v>
      </c>
      <c r="BS322" t="s">
        <v>206</v>
      </c>
      <c r="BT322" t="s">
        <v>17</v>
      </c>
      <c r="BU322" t="s">
        <v>17</v>
      </c>
      <c r="BV322" t="s">
        <v>17</v>
      </c>
      <c r="BW322" t="s">
        <v>207</v>
      </c>
      <c r="BX322" t="s">
        <v>208</v>
      </c>
      <c r="BY322" t="s">
        <v>209</v>
      </c>
      <c r="BZ322" t="s">
        <v>209</v>
      </c>
      <c r="CA322" t="s">
        <v>209</v>
      </c>
      <c r="CB322" t="s">
        <v>209</v>
      </c>
      <c r="CC322">
        <v>5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1313.77</v>
      </c>
      <c r="CJ322">
        <v>-1.21884</v>
      </c>
      <c r="CK322">
        <v>4.55829</v>
      </c>
      <c r="CL322">
        <v>7.29163</v>
      </c>
      <c r="CM322">
        <v>29.9999</v>
      </c>
      <c r="CN322">
        <v>7.09329</v>
      </c>
      <c r="CO322">
        <v>7.36128</v>
      </c>
      <c r="CP322">
        <v>-1</v>
      </c>
      <c r="CQ322">
        <v>100</v>
      </c>
      <c r="CR322">
        <v>59.5943</v>
      </c>
      <c r="CS322">
        <v>-999.9</v>
      </c>
      <c r="CT322">
        <v>400</v>
      </c>
      <c r="CU322">
        <v>0.634933</v>
      </c>
      <c r="CV322">
        <v>104.304</v>
      </c>
      <c r="CW322">
        <v>103.737</v>
      </c>
    </row>
    <row r="323" spans="1:101">
      <c r="A323">
        <v>309</v>
      </c>
      <c r="B323">
        <v>1550837446.9</v>
      </c>
      <c r="C323">
        <v>946.200000047684</v>
      </c>
      <c r="D323" t="s">
        <v>828</v>
      </c>
      <c r="E323" t="s">
        <v>829</v>
      </c>
      <c r="F323">
        <f>J323+I323+M323*K323</f>
        <v>0</v>
      </c>
      <c r="G323">
        <f>(1000*AM323)/(L323*(AO323+273.15))</f>
        <v>0</v>
      </c>
      <c r="H323">
        <f>((G323*F323*(1-(AJ323/1000)))/(100*K323))*(BE323/60)</f>
        <v>0</v>
      </c>
      <c r="I323" t="s">
        <v>197</v>
      </c>
      <c r="J323" t="s">
        <v>198</v>
      </c>
      <c r="K323" t="s">
        <v>199</v>
      </c>
      <c r="L323" t="s">
        <v>200</v>
      </c>
      <c r="M323" t="s">
        <v>690</v>
      </c>
      <c r="N323" t="s">
        <v>691</v>
      </c>
      <c r="O323" t="s">
        <v>203</v>
      </c>
      <c r="Q323">
        <v>1550837446.9</v>
      </c>
      <c r="R323">
        <f>AL323*Y323*(AJ323-AK323)/(100*AF323*(1000-Y323*AJ323))</f>
        <v>0</v>
      </c>
      <c r="S323">
        <f>AL323*Y323*(AI323-AH323*(1000-Y323*AK323)/(1000-Y323*AJ323))/(100*AF323)</f>
        <v>0</v>
      </c>
      <c r="T323">
        <f>(U323/V323*100)</f>
        <v>0</v>
      </c>
      <c r="U323">
        <f>AJ323*(AM323+AN323)/1000</f>
        <v>0</v>
      </c>
      <c r="V323">
        <f>0.61365*exp(17.502*AO323/(240.97+AO323))</f>
        <v>0</v>
      </c>
      <c r="W323">
        <v>138</v>
      </c>
      <c r="X323">
        <v>10</v>
      </c>
      <c r="Y323">
        <f>IF(W323*$H$11&gt;=AA323,1.0,(AA323/(AA323-W323*$H$11)))</f>
        <v>0</v>
      </c>
      <c r="Z323">
        <f>(Y323-1)*100</f>
        <v>0</v>
      </c>
      <c r="AA323">
        <f>MAX(0,($B$11+$C$11*AR323)/(1+$D$11*AR323)*AM323/(AO323+273)*$E$11)</f>
        <v>0</v>
      </c>
      <c r="AB323">
        <f>$B$9*AS323+$C$9*AT323</f>
        <v>0</v>
      </c>
      <c r="AC323">
        <f>AB323*AD323</f>
        <v>0</v>
      </c>
      <c r="AD323">
        <f>($B$9*$D$7+$C$9*$D$7)/($B$9+$C$9)</f>
        <v>0</v>
      </c>
      <c r="AE323">
        <f>($B$9*$K$7+$C$9*$K$7)/($B$9+$C$9)</f>
        <v>0</v>
      </c>
      <c r="AF323">
        <v>10</v>
      </c>
      <c r="AG323">
        <v>1550837446.9</v>
      </c>
      <c r="AH323">
        <v>399.957</v>
      </c>
      <c r="AI323">
        <v>398.383</v>
      </c>
      <c r="AJ323">
        <v>7.47545</v>
      </c>
      <c r="AK323">
        <v>2.9385</v>
      </c>
      <c r="AL323">
        <v>1417.55</v>
      </c>
      <c r="AM323">
        <v>99.4631</v>
      </c>
      <c r="AN323">
        <v>0.02521</v>
      </c>
      <c r="AO323">
        <v>4.01676</v>
      </c>
      <c r="AP323">
        <v>999.9</v>
      </c>
      <c r="AQ323">
        <v>999.9</v>
      </c>
      <c r="AR323">
        <v>9993.75</v>
      </c>
      <c r="AS323">
        <v>0</v>
      </c>
      <c r="AT323">
        <v>0.219127</v>
      </c>
      <c r="AU323">
        <v>0</v>
      </c>
      <c r="AV323" t="s">
        <v>204</v>
      </c>
      <c r="AW323">
        <v>0</v>
      </c>
      <c r="AX323">
        <v>-1.442</v>
      </c>
      <c r="AY323">
        <v>-0.036</v>
      </c>
      <c r="AZ323">
        <v>0</v>
      </c>
      <c r="BA323">
        <v>0</v>
      </c>
      <c r="BB323">
        <v>0</v>
      </c>
      <c r="BC323">
        <v>0</v>
      </c>
      <c r="BD323">
        <v>402.640631147541</v>
      </c>
      <c r="BE323">
        <v>0.526170789760601</v>
      </c>
      <c r="BF323">
        <v>0.164174547298449</v>
      </c>
      <c r="BG323">
        <v>-1</v>
      </c>
      <c r="BH323">
        <v>0</v>
      </c>
      <c r="BI323">
        <v>0</v>
      </c>
      <c r="BJ323" t="s">
        <v>205</v>
      </c>
      <c r="BK323">
        <v>1.88462</v>
      </c>
      <c r="BL323">
        <v>1.88157</v>
      </c>
      <c r="BM323">
        <v>1.8831</v>
      </c>
      <c r="BN323">
        <v>1.88186</v>
      </c>
      <c r="BO323">
        <v>1.88377</v>
      </c>
      <c r="BP323">
        <v>1.88309</v>
      </c>
      <c r="BQ323">
        <v>1.88477</v>
      </c>
      <c r="BR323">
        <v>1.88226</v>
      </c>
      <c r="BS323" t="s">
        <v>206</v>
      </c>
      <c r="BT323" t="s">
        <v>17</v>
      </c>
      <c r="BU323" t="s">
        <v>17</v>
      </c>
      <c r="BV323" t="s">
        <v>17</v>
      </c>
      <c r="BW323" t="s">
        <v>207</v>
      </c>
      <c r="BX323" t="s">
        <v>208</v>
      </c>
      <c r="BY323" t="s">
        <v>209</v>
      </c>
      <c r="BZ323" t="s">
        <v>209</v>
      </c>
      <c r="CA323" t="s">
        <v>209</v>
      </c>
      <c r="CB323" t="s">
        <v>209</v>
      </c>
      <c r="CC323">
        <v>5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1312.99</v>
      </c>
      <c r="CJ323">
        <v>-1.21884</v>
      </c>
      <c r="CK323">
        <v>4.56211</v>
      </c>
      <c r="CL323">
        <v>7.29008</v>
      </c>
      <c r="CM323">
        <v>29.9999</v>
      </c>
      <c r="CN323">
        <v>7.09254</v>
      </c>
      <c r="CO323">
        <v>7.36024</v>
      </c>
      <c r="CP323">
        <v>-1</v>
      </c>
      <c r="CQ323">
        <v>100</v>
      </c>
      <c r="CR323">
        <v>59.2143</v>
      </c>
      <c r="CS323">
        <v>-999.9</v>
      </c>
      <c r="CT323">
        <v>400</v>
      </c>
      <c r="CU323">
        <v>0.539622</v>
      </c>
      <c r="CV323">
        <v>104.303</v>
      </c>
      <c r="CW323">
        <v>103.736</v>
      </c>
    </row>
    <row r="324" spans="1:101">
      <c r="A324">
        <v>310</v>
      </c>
      <c r="B324">
        <v>1550837448.9</v>
      </c>
      <c r="C324">
        <v>948.200000047684</v>
      </c>
      <c r="D324" t="s">
        <v>830</v>
      </c>
      <c r="E324" t="s">
        <v>831</v>
      </c>
      <c r="F324">
        <f>J324+I324+M324*K324</f>
        <v>0</v>
      </c>
      <c r="G324">
        <f>(1000*AM324)/(L324*(AO324+273.15))</f>
        <v>0</v>
      </c>
      <c r="H324">
        <f>((G324*F324*(1-(AJ324/1000)))/(100*K324))*(BE324/60)</f>
        <v>0</v>
      </c>
      <c r="I324" t="s">
        <v>197</v>
      </c>
      <c r="J324" t="s">
        <v>198</v>
      </c>
      <c r="K324" t="s">
        <v>199</v>
      </c>
      <c r="L324" t="s">
        <v>200</v>
      </c>
      <c r="M324" t="s">
        <v>690</v>
      </c>
      <c r="N324" t="s">
        <v>691</v>
      </c>
      <c r="O324" t="s">
        <v>203</v>
      </c>
      <c r="Q324">
        <v>1550837448.9</v>
      </c>
      <c r="R324">
        <f>AL324*Y324*(AJ324-AK324)/(100*AF324*(1000-Y324*AJ324))</f>
        <v>0</v>
      </c>
      <c r="S324">
        <f>AL324*Y324*(AI324-AH324*(1000-Y324*AK324)/(1000-Y324*AJ324))/(100*AF324)</f>
        <v>0</v>
      </c>
      <c r="T324">
        <f>(U324/V324*100)</f>
        <v>0</v>
      </c>
      <c r="U324">
        <f>AJ324*(AM324+AN324)/1000</f>
        <v>0</v>
      </c>
      <c r="V324">
        <f>0.61365*exp(17.502*AO324/(240.97+AO324))</f>
        <v>0</v>
      </c>
      <c r="W324">
        <v>138</v>
      </c>
      <c r="X324">
        <v>10</v>
      </c>
      <c r="Y324">
        <f>IF(W324*$H$11&gt;=AA324,1.0,(AA324/(AA324-W324*$H$11)))</f>
        <v>0</v>
      </c>
      <c r="Z324">
        <f>(Y324-1)*100</f>
        <v>0</v>
      </c>
      <c r="AA324">
        <f>MAX(0,($B$11+$C$11*AR324)/(1+$D$11*AR324)*AM324/(AO324+273)*$E$11)</f>
        <v>0</v>
      </c>
      <c r="AB324">
        <f>$B$9*AS324+$C$9*AT324</f>
        <v>0</v>
      </c>
      <c r="AC324">
        <f>AB324*AD324</f>
        <v>0</v>
      </c>
      <c r="AD324">
        <f>($B$9*$D$7+$C$9*$D$7)/($B$9+$C$9)</f>
        <v>0</v>
      </c>
      <c r="AE324">
        <f>($B$9*$K$7+$C$9*$K$7)/($B$9+$C$9)</f>
        <v>0</v>
      </c>
      <c r="AF324">
        <v>10</v>
      </c>
      <c r="AG324">
        <v>1550837448.9</v>
      </c>
      <c r="AH324">
        <v>399.955</v>
      </c>
      <c r="AI324">
        <v>398.404</v>
      </c>
      <c r="AJ324">
        <v>7.47672</v>
      </c>
      <c r="AK324">
        <v>2.93826</v>
      </c>
      <c r="AL324">
        <v>1417.85</v>
      </c>
      <c r="AM324">
        <v>99.4635</v>
      </c>
      <c r="AN324">
        <v>0.0252938</v>
      </c>
      <c r="AO324">
        <v>3.99235</v>
      </c>
      <c r="AP324">
        <v>999.9</v>
      </c>
      <c r="AQ324">
        <v>999.9</v>
      </c>
      <c r="AR324">
        <v>10012.5</v>
      </c>
      <c r="AS324">
        <v>0</v>
      </c>
      <c r="AT324">
        <v>0.219127</v>
      </c>
      <c r="AU324">
        <v>0</v>
      </c>
      <c r="AV324" t="s">
        <v>204</v>
      </c>
      <c r="AW324">
        <v>0</v>
      </c>
      <c r="AX324">
        <v>-1.442</v>
      </c>
      <c r="AY324">
        <v>-0.036</v>
      </c>
      <c r="AZ324">
        <v>0</v>
      </c>
      <c r="BA324">
        <v>0</v>
      </c>
      <c r="BB324">
        <v>0</v>
      </c>
      <c r="BC324">
        <v>0</v>
      </c>
      <c r="BD324">
        <v>402.656860655738</v>
      </c>
      <c r="BE324">
        <v>0.556414363759651</v>
      </c>
      <c r="BF324">
        <v>0.17157645696067</v>
      </c>
      <c r="BG324">
        <v>-1</v>
      </c>
      <c r="BH324">
        <v>0</v>
      </c>
      <c r="BI324">
        <v>0</v>
      </c>
      <c r="BJ324" t="s">
        <v>205</v>
      </c>
      <c r="BK324">
        <v>1.88461</v>
      </c>
      <c r="BL324">
        <v>1.88156</v>
      </c>
      <c r="BM324">
        <v>1.88311</v>
      </c>
      <c r="BN324">
        <v>1.88187</v>
      </c>
      <c r="BO324">
        <v>1.88376</v>
      </c>
      <c r="BP324">
        <v>1.88309</v>
      </c>
      <c r="BQ324">
        <v>1.88477</v>
      </c>
      <c r="BR324">
        <v>1.88227</v>
      </c>
      <c r="BS324" t="s">
        <v>206</v>
      </c>
      <c r="BT324" t="s">
        <v>17</v>
      </c>
      <c r="BU324" t="s">
        <v>17</v>
      </c>
      <c r="BV324" t="s">
        <v>17</v>
      </c>
      <c r="BW324" t="s">
        <v>207</v>
      </c>
      <c r="BX324" t="s">
        <v>208</v>
      </c>
      <c r="BY324" t="s">
        <v>209</v>
      </c>
      <c r="BZ324" t="s">
        <v>209</v>
      </c>
      <c r="CA324" t="s">
        <v>209</v>
      </c>
      <c r="CB324" t="s">
        <v>209</v>
      </c>
      <c r="CC324">
        <v>5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1313.57</v>
      </c>
      <c r="CJ324">
        <v>-1.21884</v>
      </c>
      <c r="CK324">
        <v>4.56584</v>
      </c>
      <c r="CL324">
        <v>7.28827</v>
      </c>
      <c r="CM324">
        <v>29.9999</v>
      </c>
      <c r="CN324">
        <v>7.09228</v>
      </c>
      <c r="CO324">
        <v>7.35919</v>
      </c>
      <c r="CP324">
        <v>-1</v>
      </c>
      <c r="CQ324">
        <v>100</v>
      </c>
      <c r="CR324">
        <v>59.2143</v>
      </c>
      <c r="CS324">
        <v>-999.9</v>
      </c>
      <c r="CT324">
        <v>400</v>
      </c>
      <c r="CU324">
        <v>0.461085</v>
      </c>
      <c r="CV324">
        <v>104.303</v>
      </c>
      <c r="CW324">
        <v>103.736</v>
      </c>
    </row>
    <row r="325" spans="1:101">
      <c r="A325">
        <v>311</v>
      </c>
      <c r="B325">
        <v>1550837450.9</v>
      </c>
      <c r="C325">
        <v>950.200000047684</v>
      </c>
      <c r="D325" t="s">
        <v>832</v>
      </c>
      <c r="E325" t="s">
        <v>833</v>
      </c>
      <c r="F325">
        <f>J325+I325+M325*K325</f>
        <v>0</v>
      </c>
      <c r="G325">
        <f>(1000*AM325)/(L325*(AO325+273.15))</f>
        <v>0</v>
      </c>
      <c r="H325">
        <f>((G325*F325*(1-(AJ325/1000)))/(100*K325))*(BE325/60)</f>
        <v>0</v>
      </c>
      <c r="I325" t="s">
        <v>197</v>
      </c>
      <c r="J325" t="s">
        <v>198</v>
      </c>
      <c r="K325" t="s">
        <v>199</v>
      </c>
      <c r="L325" t="s">
        <v>200</v>
      </c>
      <c r="M325" t="s">
        <v>690</v>
      </c>
      <c r="N325" t="s">
        <v>691</v>
      </c>
      <c r="O325" t="s">
        <v>203</v>
      </c>
      <c r="Q325">
        <v>1550837450.9</v>
      </c>
      <c r="R325">
        <f>AL325*Y325*(AJ325-AK325)/(100*AF325*(1000-Y325*AJ325))</f>
        <v>0</v>
      </c>
      <c r="S325">
        <f>AL325*Y325*(AI325-AH325*(1000-Y325*AK325)/(1000-Y325*AJ325))/(100*AF325)</f>
        <v>0</v>
      </c>
      <c r="T325">
        <f>(U325/V325*100)</f>
        <v>0</v>
      </c>
      <c r="U325">
        <f>AJ325*(AM325+AN325)/1000</f>
        <v>0</v>
      </c>
      <c r="V325">
        <f>0.61365*exp(17.502*AO325/(240.97+AO325))</f>
        <v>0</v>
      </c>
      <c r="W325">
        <v>142</v>
      </c>
      <c r="X325">
        <v>10</v>
      </c>
      <c r="Y325">
        <f>IF(W325*$H$11&gt;=AA325,1.0,(AA325/(AA325-W325*$H$11)))</f>
        <v>0</v>
      </c>
      <c r="Z325">
        <f>(Y325-1)*100</f>
        <v>0</v>
      </c>
      <c r="AA325">
        <f>MAX(0,($B$11+$C$11*AR325)/(1+$D$11*AR325)*AM325/(AO325+273)*$E$11)</f>
        <v>0</v>
      </c>
      <c r="AB325">
        <f>$B$9*AS325+$C$9*AT325</f>
        <v>0</v>
      </c>
      <c r="AC325">
        <f>AB325*AD325</f>
        <v>0</v>
      </c>
      <c r="AD325">
        <f>($B$9*$D$7+$C$9*$D$7)/($B$9+$C$9)</f>
        <v>0</v>
      </c>
      <c r="AE325">
        <f>($B$9*$K$7+$C$9*$K$7)/($B$9+$C$9)</f>
        <v>0</v>
      </c>
      <c r="AF325">
        <v>10</v>
      </c>
      <c r="AG325">
        <v>1550837450.9</v>
      </c>
      <c r="AH325">
        <v>399.991</v>
      </c>
      <c r="AI325">
        <v>398.386</v>
      </c>
      <c r="AJ325">
        <v>7.47368</v>
      </c>
      <c r="AK325">
        <v>2.93785</v>
      </c>
      <c r="AL325">
        <v>1417.64</v>
      </c>
      <c r="AM325">
        <v>99.4638</v>
      </c>
      <c r="AN325">
        <v>0.025255</v>
      </c>
      <c r="AO325">
        <v>3.96966</v>
      </c>
      <c r="AP325">
        <v>999.9</v>
      </c>
      <c r="AQ325">
        <v>999.9</v>
      </c>
      <c r="AR325">
        <v>10006.9</v>
      </c>
      <c r="AS325">
        <v>0</v>
      </c>
      <c r="AT325">
        <v>0.219127</v>
      </c>
      <c r="AU325">
        <v>0</v>
      </c>
      <c r="AV325" t="s">
        <v>204</v>
      </c>
      <c r="AW325">
        <v>0</v>
      </c>
      <c r="AX325">
        <v>-1.442</v>
      </c>
      <c r="AY325">
        <v>-0.036</v>
      </c>
      <c r="AZ325">
        <v>0</v>
      </c>
      <c r="BA325">
        <v>0</v>
      </c>
      <c r="BB325">
        <v>0</v>
      </c>
      <c r="BC325">
        <v>0</v>
      </c>
      <c r="BD325">
        <v>402.672959016394</v>
      </c>
      <c r="BE325">
        <v>0.58296636073585</v>
      </c>
      <c r="BF325">
        <v>0.1777354544343</v>
      </c>
      <c r="BG325">
        <v>-1</v>
      </c>
      <c r="BH325">
        <v>0</v>
      </c>
      <c r="BI325">
        <v>0</v>
      </c>
      <c r="BJ325" t="s">
        <v>205</v>
      </c>
      <c r="BK325">
        <v>1.88461</v>
      </c>
      <c r="BL325">
        <v>1.88156</v>
      </c>
      <c r="BM325">
        <v>1.88311</v>
      </c>
      <c r="BN325">
        <v>1.88187</v>
      </c>
      <c r="BO325">
        <v>1.88374</v>
      </c>
      <c r="BP325">
        <v>1.88309</v>
      </c>
      <c r="BQ325">
        <v>1.88477</v>
      </c>
      <c r="BR325">
        <v>1.88227</v>
      </c>
      <c r="BS325" t="s">
        <v>206</v>
      </c>
      <c r="BT325" t="s">
        <v>17</v>
      </c>
      <c r="BU325" t="s">
        <v>17</v>
      </c>
      <c r="BV325" t="s">
        <v>17</v>
      </c>
      <c r="BW325" t="s">
        <v>207</v>
      </c>
      <c r="BX325" t="s">
        <v>208</v>
      </c>
      <c r="BY325" t="s">
        <v>209</v>
      </c>
      <c r="BZ325" t="s">
        <v>209</v>
      </c>
      <c r="CA325" t="s">
        <v>209</v>
      </c>
      <c r="CB325" t="s">
        <v>209</v>
      </c>
      <c r="CC325">
        <v>5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1310.19</v>
      </c>
      <c r="CJ325">
        <v>-1.21884</v>
      </c>
      <c r="CK325">
        <v>4.56953</v>
      </c>
      <c r="CL325">
        <v>7.28673</v>
      </c>
      <c r="CM325">
        <v>30.0001</v>
      </c>
      <c r="CN325">
        <v>7.09178</v>
      </c>
      <c r="CO325">
        <v>7.35815</v>
      </c>
      <c r="CP325">
        <v>-1</v>
      </c>
      <c r="CQ325">
        <v>100</v>
      </c>
      <c r="CR325">
        <v>59.2143</v>
      </c>
      <c r="CS325">
        <v>-999.9</v>
      </c>
      <c r="CT325">
        <v>400</v>
      </c>
      <c r="CU325">
        <v>0.367596</v>
      </c>
      <c r="CV325">
        <v>104.303</v>
      </c>
      <c r="CW325">
        <v>103.735</v>
      </c>
    </row>
    <row r="326" spans="1:101">
      <c r="A326">
        <v>312</v>
      </c>
      <c r="B326">
        <v>1550837452.9</v>
      </c>
      <c r="C326">
        <v>952.200000047684</v>
      </c>
      <c r="D326" t="s">
        <v>834</v>
      </c>
      <c r="E326" t="s">
        <v>835</v>
      </c>
      <c r="F326">
        <f>J326+I326+M326*K326</f>
        <v>0</v>
      </c>
      <c r="G326">
        <f>(1000*AM326)/(L326*(AO326+273.15))</f>
        <v>0</v>
      </c>
      <c r="H326">
        <f>((G326*F326*(1-(AJ326/1000)))/(100*K326))*(BE326/60)</f>
        <v>0</v>
      </c>
      <c r="I326" t="s">
        <v>197</v>
      </c>
      <c r="J326" t="s">
        <v>198</v>
      </c>
      <c r="K326" t="s">
        <v>199</v>
      </c>
      <c r="L326" t="s">
        <v>200</v>
      </c>
      <c r="M326" t="s">
        <v>690</v>
      </c>
      <c r="N326" t="s">
        <v>691</v>
      </c>
      <c r="O326" t="s">
        <v>203</v>
      </c>
      <c r="Q326">
        <v>1550837452.9</v>
      </c>
      <c r="R326">
        <f>AL326*Y326*(AJ326-AK326)/(100*AF326*(1000-Y326*AJ326))</f>
        <v>0</v>
      </c>
      <c r="S326">
        <f>AL326*Y326*(AI326-AH326*(1000-Y326*AK326)/(1000-Y326*AJ326))/(100*AF326)</f>
        <v>0</v>
      </c>
      <c r="T326">
        <f>(U326/V326*100)</f>
        <v>0</v>
      </c>
      <c r="U326">
        <f>AJ326*(AM326+AN326)/1000</f>
        <v>0</v>
      </c>
      <c r="V326">
        <f>0.61365*exp(17.502*AO326/(240.97+AO326))</f>
        <v>0</v>
      </c>
      <c r="W326">
        <v>144</v>
      </c>
      <c r="X326">
        <v>10</v>
      </c>
      <c r="Y326">
        <f>IF(W326*$H$11&gt;=AA326,1.0,(AA326/(AA326-W326*$H$11)))</f>
        <v>0</v>
      </c>
      <c r="Z326">
        <f>(Y326-1)*100</f>
        <v>0</v>
      </c>
      <c r="AA326">
        <f>MAX(0,($B$11+$C$11*AR326)/(1+$D$11*AR326)*AM326/(AO326+273)*$E$11)</f>
        <v>0</v>
      </c>
      <c r="AB326">
        <f>$B$9*AS326+$C$9*AT326</f>
        <v>0</v>
      </c>
      <c r="AC326">
        <f>AB326*AD326</f>
        <v>0</v>
      </c>
      <c r="AD326">
        <f>($B$9*$D$7+$C$9*$D$7)/($B$9+$C$9)</f>
        <v>0</v>
      </c>
      <c r="AE326">
        <f>($B$9*$K$7+$C$9*$K$7)/($B$9+$C$9)</f>
        <v>0</v>
      </c>
      <c r="AF326">
        <v>10</v>
      </c>
      <c r="AG326">
        <v>1550837452.9</v>
      </c>
      <c r="AH326">
        <v>400.046</v>
      </c>
      <c r="AI326">
        <v>398.35</v>
      </c>
      <c r="AJ326">
        <v>7.47531</v>
      </c>
      <c r="AK326">
        <v>2.93738</v>
      </c>
      <c r="AL326">
        <v>1417.61</v>
      </c>
      <c r="AM326">
        <v>99.4628</v>
      </c>
      <c r="AN326">
        <v>0.025279</v>
      </c>
      <c r="AO326">
        <v>3.9623</v>
      </c>
      <c r="AP326">
        <v>999.9</v>
      </c>
      <c r="AQ326">
        <v>999.9</v>
      </c>
      <c r="AR326">
        <v>9986.25</v>
      </c>
      <c r="AS326">
        <v>0</v>
      </c>
      <c r="AT326">
        <v>0.219127</v>
      </c>
      <c r="AU326">
        <v>0</v>
      </c>
      <c r="AV326" t="s">
        <v>204</v>
      </c>
      <c r="AW326">
        <v>0</v>
      </c>
      <c r="AX326">
        <v>-1.442</v>
      </c>
      <c r="AY326">
        <v>-0.036</v>
      </c>
      <c r="AZ326">
        <v>0</v>
      </c>
      <c r="BA326">
        <v>0</v>
      </c>
      <c r="BB326">
        <v>0</v>
      </c>
      <c r="BC326">
        <v>0</v>
      </c>
      <c r="BD326">
        <v>402.6905</v>
      </c>
      <c r="BE326">
        <v>0.605852067879363</v>
      </c>
      <c r="BF326">
        <v>0.183309567510766</v>
      </c>
      <c r="BG326">
        <v>-1</v>
      </c>
      <c r="BH326">
        <v>0</v>
      </c>
      <c r="BI326">
        <v>0</v>
      </c>
      <c r="BJ326" t="s">
        <v>205</v>
      </c>
      <c r="BK326">
        <v>1.88461</v>
      </c>
      <c r="BL326">
        <v>1.88156</v>
      </c>
      <c r="BM326">
        <v>1.8831</v>
      </c>
      <c r="BN326">
        <v>1.88187</v>
      </c>
      <c r="BO326">
        <v>1.88373</v>
      </c>
      <c r="BP326">
        <v>1.88309</v>
      </c>
      <c r="BQ326">
        <v>1.88476</v>
      </c>
      <c r="BR326">
        <v>1.88224</v>
      </c>
      <c r="BS326" t="s">
        <v>206</v>
      </c>
      <c r="BT326" t="s">
        <v>17</v>
      </c>
      <c r="BU326" t="s">
        <v>17</v>
      </c>
      <c r="BV326" t="s">
        <v>17</v>
      </c>
      <c r="BW326" t="s">
        <v>207</v>
      </c>
      <c r="BX326" t="s">
        <v>208</v>
      </c>
      <c r="BY326" t="s">
        <v>209</v>
      </c>
      <c r="BZ326" t="s">
        <v>209</v>
      </c>
      <c r="CA326" t="s">
        <v>209</v>
      </c>
      <c r="CB326" t="s">
        <v>209</v>
      </c>
      <c r="CC326">
        <v>5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1308.92</v>
      </c>
      <c r="CJ326">
        <v>-1.21884</v>
      </c>
      <c r="CK326">
        <v>4.57246</v>
      </c>
      <c r="CL326">
        <v>7.28566</v>
      </c>
      <c r="CM326">
        <v>30.0002</v>
      </c>
      <c r="CN326">
        <v>7.0913</v>
      </c>
      <c r="CO326">
        <v>7.35738</v>
      </c>
      <c r="CP326">
        <v>-1</v>
      </c>
      <c r="CQ326">
        <v>100</v>
      </c>
      <c r="CR326">
        <v>59.2143</v>
      </c>
      <c r="CS326">
        <v>-999.9</v>
      </c>
      <c r="CT326">
        <v>400</v>
      </c>
      <c r="CU326">
        <v>0.279016</v>
      </c>
      <c r="CV326">
        <v>104.303</v>
      </c>
      <c r="CW326">
        <v>103.735</v>
      </c>
    </row>
    <row r="327" spans="1:101">
      <c r="A327">
        <v>313</v>
      </c>
      <c r="B327">
        <v>1550837454.9</v>
      </c>
      <c r="C327">
        <v>954.200000047684</v>
      </c>
      <c r="D327" t="s">
        <v>836</v>
      </c>
      <c r="E327" t="s">
        <v>837</v>
      </c>
      <c r="F327">
        <f>J327+I327+M327*K327</f>
        <v>0</v>
      </c>
      <c r="G327">
        <f>(1000*AM327)/(L327*(AO327+273.15))</f>
        <v>0</v>
      </c>
      <c r="H327">
        <f>((G327*F327*(1-(AJ327/1000)))/(100*K327))*(BE327/60)</f>
        <v>0</v>
      </c>
      <c r="I327" t="s">
        <v>197</v>
      </c>
      <c r="J327" t="s">
        <v>198</v>
      </c>
      <c r="K327" t="s">
        <v>199</v>
      </c>
      <c r="L327" t="s">
        <v>200</v>
      </c>
      <c r="M327" t="s">
        <v>690</v>
      </c>
      <c r="N327" t="s">
        <v>691</v>
      </c>
      <c r="O327" t="s">
        <v>203</v>
      </c>
      <c r="Q327">
        <v>1550837454.9</v>
      </c>
      <c r="R327">
        <f>AL327*Y327*(AJ327-AK327)/(100*AF327*(1000-Y327*AJ327))</f>
        <v>0</v>
      </c>
      <c r="S327">
        <f>AL327*Y327*(AI327-AH327*(1000-Y327*AK327)/(1000-Y327*AJ327))/(100*AF327)</f>
        <v>0</v>
      </c>
      <c r="T327">
        <f>(U327/V327*100)</f>
        <v>0</v>
      </c>
      <c r="U327">
        <f>AJ327*(AM327+AN327)/1000</f>
        <v>0</v>
      </c>
      <c r="V327">
        <f>0.61365*exp(17.502*AO327/(240.97+AO327))</f>
        <v>0</v>
      </c>
      <c r="W327">
        <v>134</v>
      </c>
      <c r="X327">
        <v>9</v>
      </c>
      <c r="Y327">
        <f>IF(W327*$H$11&gt;=AA327,1.0,(AA327/(AA327-W327*$H$11)))</f>
        <v>0</v>
      </c>
      <c r="Z327">
        <f>(Y327-1)*100</f>
        <v>0</v>
      </c>
      <c r="AA327">
        <f>MAX(0,($B$11+$C$11*AR327)/(1+$D$11*AR327)*AM327/(AO327+273)*$E$11)</f>
        <v>0</v>
      </c>
      <c r="AB327">
        <f>$B$9*AS327+$C$9*AT327</f>
        <v>0</v>
      </c>
      <c r="AC327">
        <f>AB327*AD327</f>
        <v>0</v>
      </c>
      <c r="AD327">
        <f>($B$9*$D$7+$C$9*$D$7)/($B$9+$C$9)</f>
        <v>0</v>
      </c>
      <c r="AE327">
        <f>($B$9*$K$7+$C$9*$K$7)/($B$9+$C$9)</f>
        <v>0</v>
      </c>
      <c r="AF327">
        <v>10</v>
      </c>
      <c r="AG327">
        <v>1550837454.9</v>
      </c>
      <c r="AH327">
        <v>400.092</v>
      </c>
      <c r="AI327">
        <v>398.366</v>
      </c>
      <c r="AJ327">
        <v>7.47749</v>
      </c>
      <c r="AK327">
        <v>2.93684</v>
      </c>
      <c r="AL327">
        <v>1417.66</v>
      </c>
      <c r="AM327">
        <v>99.4624</v>
      </c>
      <c r="AN327">
        <v>0.0250311</v>
      </c>
      <c r="AO327">
        <v>3.95296</v>
      </c>
      <c r="AP327">
        <v>999.9</v>
      </c>
      <c r="AQ327">
        <v>999.9</v>
      </c>
      <c r="AR327">
        <v>10006.9</v>
      </c>
      <c r="AS327">
        <v>0</v>
      </c>
      <c r="AT327">
        <v>0.219127</v>
      </c>
      <c r="AU327">
        <v>0</v>
      </c>
      <c r="AV327" t="s">
        <v>204</v>
      </c>
      <c r="AW327">
        <v>0</v>
      </c>
      <c r="AX327">
        <v>-1.442</v>
      </c>
      <c r="AY327">
        <v>-0.036</v>
      </c>
      <c r="AZ327">
        <v>0</v>
      </c>
      <c r="BA327">
        <v>0</v>
      </c>
      <c r="BB327">
        <v>0</v>
      </c>
      <c r="BC327">
        <v>0</v>
      </c>
      <c r="BD327">
        <v>402.709598360656</v>
      </c>
      <c r="BE327">
        <v>0.634897086322167</v>
      </c>
      <c r="BF327">
        <v>0.190792293716427</v>
      </c>
      <c r="BG327">
        <v>-1</v>
      </c>
      <c r="BH327">
        <v>0</v>
      </c>
      <c r="BI327">
        <v>0</v>
      </c>
      <c r="BJ327" t="s">
        <v>205</v>
      </c>
      <c r="BK327">
        <v>1.88461</v>
      </c>
      <c r="BL327">
        <v>1.88156</v>
      </c>
      <c r="BM327">
        <v>1.88311</v>
      </c>
      <c r="BN327">
        <v>1.88187</v>
      </c>
      <c r="BO327">
        <v>1.88373</v>
      </c>
      <c r="BP327">
        <v>1.88309</v>
      </c>
      <c r="BQ327">
        <v>1.88477</v>
      </c>
      <c r="BR327">
        <v>1.88224</v>
      </c>
      <c r="BS327" t="s">
        <v>206</v>
      </c>
      <c r="BT327" t="s">
        <v>17</v>
      </c>
      <c r="BU327" t="s">
        <v>17</v>
      </c>
      <c r="BV327" t="s">
        <v>17</v>
      </c>
      <c r="BW327" t="s">
        <v>207</v>
      </c>
      <c r="BX327" t="s">
        <v>208</v>
      </c>
      <c r="BY327" t="s">
        <v>209</v>
      </c>
      <c r="BZ327" t="s">
        <v>209</v>
      </c>
      <c r="CA327" t="s">
        <v>209</v>
      </c>
      <c r="CB327" t="s">
        <v>209</v>
      </c>
      <c r="CC327">
        <v>5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1315.87</v>
      </c>
      <c r="CJ327">
        <v>-1.21884</v>
      </c>
      <c r="CK327">
        <v>4.57511</v>
      </c>
      <c r="CL327">
        <v>7.28438</v>
      </c>
      <c r="CM327">
        <v>30.0002</v>
      </c>
      <c r="CN327">
        <v>7.0913</v>
      </c>
      <c r="CO327">
        <v>7.35682</v>
      </c>
      <c r="CP327">
        <v>-1</v>
      </c>
      <c r="CQ327">
        <v>100</v>
      </c>
      <c r="CR327">
        <v>58.8314</v>
      </c>
      <c r="CS327">
        <v>-999.9</v>
      </c>
      <c r="CT327">
        <v>400</v>
      </c>
      <c r="CU327">
        <v>0.158644</v>
      </c>
      <c r="CV327">
        <v>104.302</v>
      </c>
      <c r="CW327">
        <v>103.735</v>
      </c>
    </row>
    <row r="328" spans="1:101">
      <c r="A328">
        <v>314</v>
      </c>
      <c r="B328">
        <v>1550837456.9</v>
      </c>
      <c r="C328">
        <v>956.200000047684</v>
      </c>
      <c r="D328" t="s">
        <v>838</v>
      </c>
      <c r="E328" t="s">
        <v>839</v>
      </c>
      <c r="F328">
        <f>J328+I328+M328*K328</f>
        <v>0</v>
      </c>
      <c r="G328">
        <f>(1000*AM328)/(L328*(AO328+273.15))</f>
        <v>0</v>
      </c>
      <c r="H328">
        <f>((G328*F328*(1-(AJ328/1000)))/(100*K328))*(BE328/60)</f>
        <v>0</v>
      </c>
      <c r="I328" t="s">
        <v>197</v>
      </c>
      <c r="J328" t="s">
        <v>198</v>
      </c>
      <c r="K328" t="s">
        <v>199</v>
      </c>
      <c r="L328" t="s">
        <v>200</v>
      </c>
      <c r="M328" t="s">
        <v>690</v>
      </c>
      <c r="N328" t="s">
        <v>691</v>
      </c>
      <c r="O328" t="s">
        <v>203</v>
      </c>
      <c r="Q328">
        <v>1550837456.9</v>
      </c>
      <c r="R328">
        <f>AL328*Y328*(AJ328-AK328)/(100*AF328*(1000-Y328*AJ328))</f>
        <v>0</v>
      </c>
      <c r="S328">
        <f>AL328*Y328*(AI328-AH328*(1000-Y328*AK328)/(1000-Y328*AJ328))/(100*AF328)</f>
        <v>0</v>
      </c>
      <c r="T328">
        <f>(U328/V328*100)</f>
        <v>0</v>
      </c>
      <c r="U328">
        <f>AJ328*(AM328+AN328)/1000</f>
        <v>0</v>
      </c>
      <c r="V328">
        <f>0.61365*exp(17.502*AO328/(240.97+AO328))</f>
        <v>0</v>
      </c>
      <c r="W328">
        <v>133</v>
      </c>
      <c r="X328">
        <v>9</v>
      </c>
      <c r="Y328">
        <f>IF(W328*$H$11&gt;=AA328,1.0,(AA328/(AA328-W328*$H$11)))</f>
        <v>0</v>
      </c>
      <c r="Z328">
        <f>(Y328-1)*100</f>
        <v>0</v>
      </c>
      <c r="AA328">
        <f>MAX(0,($B$11+$C$11*AR328)/(1+$D$11*AR328)*AM328/(AO328+273)*$E$11)</f>
        <v>0</v>
      </c>
      <c r="AB328">
        <f>$B$9*AS328+$C$9*AT328</f>
        <v>0</v>
      </c>
      <c r="AC328">
        <f>AB328*AD328</f>
        <v>0</v>
      </c>
      <c r="AD328">
        <f>($B$9*$D$7+$C$9*$D$7)/($B$9+$C$9)</f>
        <v>0</v>
      </c>
      <c r="AE328">
        <f>($B$9*$K$7+$C$9*$K$7)/($B$9+$C$9)</f>
        <v>0</v>
      </c>
      <c r="AF328">
        <v>10</v>
      </c>
      <c r="AG328">
        <v>1550837456.9</v>
      </c>
      <c r="AH328">
        <v>400.151</v>
      </c>
      <c r="AI328">
        <v>398.387</v>
      </c>
      <c r="AJ328">
        <v>7.47857</v>
      </c>
      <c r="AK328">
        <v>2.93679</v>
      </c>
      <c r="AL328">
        <v>1417.69</v>
      </c>
      <c r="AM328">
        <v>99.462</v>
      </c>
      <c r="AN328">
        <v>0.0250553</v>
      </c>
      <c r="AO328">
        <v>3.94672</v>
      </c>
      <c r="AP328">
        <v>999.9</v>
      </c>
      <c r="AQ328">
        <v>999.9</v>
      </c>
      <c r="AR328">
        <v>10001.2</v>
      </c>
      <c r="AS328">
        <v>0</v>
      </c>
      <c r="AT328">
        <v>0.219127</v>
      </c>
      <c r="AU328">
        <v>0</v>
      </c>
      <c r="AV328" t="s">
        <v>204</v>
      </c>
      <c r="AW328">
        <v>0</v>
      </c>
      <c r="AX328">
        <v>-1.442</v>
      </c>
      <c r="AY328">
        <v>-0.036</v>
      </c>
      <c r="AZ328">
        <v>0</v>
      </c>
      <c r="BA328">
        <v>0</v>
      </c>
      <c r="BB328">
        <v>0</v>
      </c>
      <c r="BC328">
        <v>0</v>
      </c>
      <c r="BD328">
        <v>402.729975409836</v>
      </c>
      <c r="BE328">
        <v>0.66997416389261</v>
      </c>
      <c r="BF328">
        <v>0.200055257248345</v>
      </c>
      <c r="BG328">
        <v>-1</v>
      </c>
      <c r="BH328">
        <v>0</v>
      </c>
      <c r="BI328">
        <v>0</v>
      </c>
      <c r="BJ328" t="s">
        <v>205</v>
      </c>
      <c r="BK328">
        <v>1.88461</v>
      </c>
      <c r="BL328">
        <v>1.88156</v>
      </c>
      <c r="BM328">
        <v>1.8831</v>
      </c>
      <c r="BN328">
        <v>1.88187</v>
      </c>
      <c r="BO328">
        <v>1.88374</v>
      </c>
      <c r="BP328">
        <v>1.88309</v>
      </c>
      <c r="BQ328">
        <v>1.88477</v>
      </c>
      <c r="BR328">
        <v>1.88227</v>
      </c>
      <c r="BS328" t="s">
        <v>206</v>
      </c>
      <c r="BT328" t="s">
        <v>17</v>
      </c>
      <c r="BU328" t="s">
        <v>17</v>
      </c>
      <c r="BV328" t="s">
        <v>17</v>
      </c>
      <c r="BW328" t="s">
        <v>207</v>
      </c>
      <c r="BX328" t="s">
        <v>208</v>
      </c>
      <c r="BY328" t="s">
        <v>209</v>
      </c>
      <c r="BZ328" t="s">
        <v>209</v>
      </c>
      <c r="CA328" t="s">
        <v>209</v>
      </c>
      <c r="CB328" t="s">
        <v>209</v>
      </c>
      <c r="CC328">
        <v>5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1317.04</v>
      </c>
      <c r="CJ328">
        <v>-1.21884</v>
      </c>
      <c r="CK328">
        <v>4.57847</v>
      </c>
      <c r="CL328">
        <v>7.28315</v>
      </c>
      <c r="CM328">
        <v>30.0001</v>
      </c>
      <c r="CN328">
        <v>7.0913</v>
      </c>
      <c r="CO328">
        <v>7.3563</v>
      </c>
      <c r="CP328">
        <v>-1</v>
      </c>
      <c r="CQ328">
        <v>100</v>
      </c>
      <c r="CR328">
        <v>58.8314</v>
      </c>
      <c r="CS328">
        <v>-999.9</v>
      </c>
      <c r="CT328">
        <v>400</v>
      </c>
      <c r="CU328">
        <v>0.0634459</v>
      </c>
      <c r="CV328">
        <v>104.302</v>
      </c>
      <c r="CW328">
        <v>103.733</v>
      </c>
    </row>
    <row r="329" spans="1:101">
      <c r="A329">
        <v>315</v>
      </c>
      <c r="B329">
        <v>1550837458.9</v>
      </c>
      <c r="C329">
        <v>958.200000047684</v>
      </c>
      <c r="D329" t="s">
        <v>840</v>
      </c>
      <c r="E329" t="s">
        <v>841</v>
      </c>
      <c r="F329">
        <f>J329+I329+M329*K329</f>
        <v>0</v>
      </c>
      <c r="G329">
        <f>(1000*AM329)/(L329*(AO329+273.15))</f>
        <v>0</v>
      </c>
      <c r="H329">
        <f>((G329*F329*(1-(AJ329/1000)))/(100*K329))*(BE329/60)</f>
        <v>0</v>
      </c>
      <c r="I329" t="s">
        <v>197</v>
      </c>
      <c r="J329" t="s">
        <v>198</v>
      </c>
      <c r="K329" t="s">
        <v>199</v>
      </c>
      <c r="L329" t="s">
        <v>200</v>
      </c>
      <c r="M329" t="s">
        <v>690</v>
      </c>
      <c r="N329" t="s">
        <v>691</v>
      </c>
      <c r="O329" t="s">
        <v>203</v>
      </c>
      <c r="Q329">
        <v>1550837458.9</v>
      </c>
      <c r="R329">
        <f>AL329*Y329*(AJ329-AK329)/(100*AF329*(1000-Y329*AJ329))</f>
        <v>0</v>
      </c>
      <c r="S329">
        <f>AL329*Y329*(AI329-AH329*(1000-Y329*AK329)/(1000-Y329*AJ329))/(100*AF329)</f>
        <v>0</v>
      </c>
      <c r="T329">
        <f>(U329/V329*100)</f>
        <v>0</v>
      </c>
      <c r="U329">
        <f>AJ329*(AM329+AN329)/1000</f>
        <v>0</v>
      </c>
      <c r="V329">
        <f>0.61365*exp(17.502*AO329/(240.97+AO329))</f>
        <v>0</v>
      </c>
      <c r="W329">
        <v>146</v>
      </c>
      <c r="X329">
        <v>10</v>
      </c>
      <c r="Y329">
        <f>IF(W329*$H$11&gt;=AA329,1.0,(AA329/(AA329-W329*$H$11)))</f>
        <v>0</v>
      </c>
      <c r="Z329">
        <f>(Y329-1)*100</f>
        <v>0</v>
      </c>
      <c r="AA329">
        <f>MAX(0,($B$11+$C$11*AR329)/(1+$D$11*AR329)*AM329/(AO329+273)*$E$11)</f>
        <v>0</v>
      </c>
      <c r="AB329">
        <f>$B$9*AS329+$C$9*AT329</f>
        <v>0</v>
      </c>
      <c r="AC329">
        <f>AB329*AD329</f>
        <v>0</v>
      </c>
      <c r="AD329">
        <f>($B$9*$D$7+$C$9*$D$7)/($B$9+$C$9)</f>
        <v>0</v>
      </c>
      <c r="AE329">
        <f>($B$9*$K$7+$C$9*$K$7)/($B$9+$C$9)</f>
        <v>0</v>
      </c>
      <c r="AF329">
        <v>10</v>
      </c>
      <c r="AG329">
        <v>1550837458.9</v>
      </c>
      <c r="AH329">
        <v>400.145</v>
      </c>
      <c r="AI329">
        <v>398.401</v>
      </c>
      <c r="AJ329">
        <v>7.48016</v>
      </c>
      <c r="AK329">
        <v>2.93597</v>
      </c>
      <c r="AL329">
        <v>1417.51</v>
      </c>
      <c r="AM329">
        <v>99.4615</v>
      </c>
      <c r="AN329">
        <v>0.0252949</v>
      </c>
      <c r="AO329">
        <v>3.94211</v>
      </c>
      <c r="AP329">
        <v>999.9</v>
      </c>
      <c r="AQ329">
        <v>999.9</v>
      </c>
      <c r="AR329">
        <v>9996.88</v>
      </c>
      <c r="AS329">
        <v>0</v>
      </c>
      <c r="AT329">
        <v>0.219127</v>
      </c>
      <c r="AU329">
        <v>0</v>
      </c>
      <c r="AV329" t="s">
        <v>204</v>
      </c>
      <c r="AW329">
        <v>0</v>
      </c>
      <c r="AX329">
        <v>-1.442</v>
      </c>
      <c r="AY329">
        <v>-0.036</v>
      </c>
      <c r="AZ329">
        <v>0</v>
      </c>
      <c r="BA329">
        <v>0</v>
      </c>
      <c r="BB329">
        <v>0</v>
      </c>
      <c r="BC329">
        <v>0</v>
      </c>
      <c r="BD329">
        <v>402.752352459016</v>
      </c>
      <c r="BE329">
        <v>0.702566083530442</v>
      </c>
      <c r="BF329">
        <v>0.209057091666178</v>
      </c>
      <c r="BG329">
        <v>-1</v>
      </c>
      <c r="BH329">
        <v>0</v>
      </c>
      <c r="BI329">
        <v>0</v>
      </c>
      <c r="BJ329" t="s">
        <v>205</v>
      </c>
      <c r="BK329">
        <v>1.88461</v>
      </c>
      <c r="BL329">
        <v>1.88156</v>
      </c>
      <c r="BM329">
        <v>1.8831</v>
      </c>
      <c r="BN329">
        <v>1.88187</v>
      </c>
      <c r="BO329">
        <v>1.88374</v>
      </c>
      <c r="BP329">
        <v>1.88309</v>
      </c>
      <c r="BQ329">
        <v>1.88477</v>
      </c>
      <c r="BR329">
        <v>1.88228</v>
      </c>
      <c r="BS329" t="s">
        <v>206</v>
      </c>
      <c r="BT329" t="s">
        <v>17</v>
      </c>
      <c r="BU329" t="s">
        <v>17</v>
      </c>
      <c r="BV329" t="s">
        <v>17</v>
      </c>
      <c r="BW329" t="s">
        <v>207</v>
      </c>
      <c r="BX329" t="s">
        <v>208</v>
      </c>
      <c r="BY329" t="s">
        <v>209</v>
      </c>
      <c r="BZ329" t="s">
        <v>209</v>
      </c>
      <c r="CA329" t="s">
        <v>209</v>
      </c>
      <c r="CB329" t="s">
        <v>209</v>
      </c>
      <c r="CC329">
        <v>5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1307.45</v>
      </c>
      <c r="CJ329">
        <v>-1.21884</v>
      </c>
      <c r="CK329">
        <v>4.58197</v>
      </c>
      <c r="CL329">
        <v>7.28237</v>
      </c>
      <c r="CM329">
        <v>30.0002</v>
      </c>
      <c r="CN329">
        <v>7.09158</v>
      </c>
      <c r="CO329">
        <v>7.3558</v>
      </c>
      <c r="CP329">
        <v>-1</v>
      </c>
      <c r="CQ329">
        <v>100</v>
      </c>
      <c r="CR329">
        <v>58.8314</v>
      </c>
      <c r="CS329">
        <v>-999.9</v>
      </c>
      <c r="CT329">
        <v>400</v>
      </c>
      <c r="CU329">
        <v>0</v>
      </c>
      <c r="CV329">
        <v>104.301</v>
      </c>
      <c r="CW329">
        <v>103.732</v>
      </c>
    </row>
    <row r="330" spans="1:101">
      <c r="A330">
        <v>316</v>
      </c>
      <c r="B330">
        <v>1550837460.9</v>
      </c>
      <c r="C330">
        <v>960.200000047684</v>
      </c>
      <c r="D330" t="s">
        <v>842</v>
      </c>
      <c r="E330" t="s">
        <v>843</v>
      </c>
      <c r="F330">
        <f>J330+I330+M330*K330</f>
        <v>0</v>
      </c>
      <c r="G330">
        <f>(1000*AM330)/(L330*(AO330+273.15))</f>
        <v>0</v>
      </c>
      <c r="H330">
        <f>((G330*F330*(1-(AJ330/1000)))/(100*K330))*(BE330/60)</f>
        <v>0</v>
      </c>
      <c r="I330" t="s">
        <v>197</v>
      </c>
      <c r="J330" t="s">
        <v>198</v>
      </c>
      <c r="K330" t="s">
        <v>199</v>
      </c>
      <c r="L330" t="s">
        <v>200</v>
      </c>
      <c r="M330" t="s">
        <v>690</v>
      </c>
      <c r="N330" t="s">
        <v>691</v>
      </c>
      <c r="O330" t="s">
        <v>203</v>
      </c>
      <c r="Q330">
        <v>1550837460.9</v>
      </c>
      <c r="R330">
        <f>AL330*Y330*(AJ330-AK330)/(100*AF330*(1000-Y330*AJ330))</f>
        <v>0</v>
      </c>
      <c r="S330">
        <f>AL330*Y330*(AI330-AH330*(1000-Y330*AK330)/(1000-Y330*AJ330))/(100*AF330)</f>
        <v>0</v>
      </c>
      <c r="T330">
        <f>(U330/V330*100)</f>
        <v>0</v>
      </c>
      <c r="U330">
        <f>AJ330*(AM330+AN330)/1000</f>
        <v>0</v>
      </c>
      <c r="V330">
        <f>0.61365*exp(17.502*AO330/(240.97+AO330))</f>
        <v>0</v>
      </c>
      <c r="W330">
        <v>161</v>
      </c>
      <c r="X330">
        <v>11</v>
      </c>
      <c r="Y330">
        <f>IF(W330*$H$11&gt;=AA330,1.0,(AA330/(AA330-W330*$H$11)))</f>
        <v>0</v>
      </c>
      <c r="Z330">
        <f>(Y330-1)*100</f>
        <v>0</v>
      </c>
      <c r="AA330">
        <f>MAX(0,($B$11+$C$11*AR330)/(1+$D$11*AR330)*AM330/(AO330+273)*$E$11)</f>
        <v>0</v>
      </c>
      <c r="AB330">
        <f>$B$9*AS330+$C$9*AT330</f>
        <v>0</v>
      </c>
      <c r="AC330">
        <f>AB330*AD330</f>
        <v>0</v>
      </c>
      <c r="AD330">
        <f>($B$9*$D$7+$C$9*$D$7)/($B$9+$C$9)</f>
        <v>0</v>
      </c>
      <c r="AE330">
        <f>($B$9*$K$7+$C$9*$K$7)/($B$9+$C$9)</f>
        <v>0</v>
      </c>
      <c r="AF330">
        <v>10</v>
      </c>
      <c r="AG330">
        <v>1550837460.9</v>
      </c>
      <c r="AH330">
        <v>400.144</v>
      </c>
      <c r="AI330">
        <v>398.418</v>
      </c>
      <c r="AJ330">
        <v>7.48125</v>
      </c>
      <c r="AK330">
        <v>2.93553</v>
      </c>
      <c r="AL330">
        <v>1417.51</v>
      </c>
      <c r="AM330">
        <v>99.4622</v>
      </c>
      <c r="AN330">
        <v>0.0250808</v>
      </c>
      <c r="AO330">
        <v>3.93552</v>
      </c>
      <c r="AP330">
        <v>999.9</v>
      </c>
      <c r="AQ330">
        <v>999.9</v>
      </c>
      <c r="AR330">
        <v>10015.6</v>
      </c>
      <c r="AS330">
        <v>0</v>
      </c>
      <c r="AT330">
        <v>0.219127</v>
      </c>
      <c r="AU330">
        <v>0</v>
      </c>
      <c r="AV330" t="s">
        <v>204</v>
      </c>
      <c r="AW330">
        <v>0</v>
      </c>
      <c r="AX330">
        <v>-1.442</v>
      </c>
      <c r="AY330">
        <v>-0.036</v>
      </c>
      <c r="AZ330">
        <v>0</v>
      </c>
      <c r="BA330">
        <v>0</v>
      </c>
      <c r="BB330">
        <v>0</v>
      </c>
      <c r="BC330">
        <v>0</v>
      </c>
      <c r="BD330">
        <v>402.773942622951</v>
      </c>
      <c r="BE330">
        <v>0.729872821876786</v>
      </c>
      <c r="BF330">
        <v>0.216050817457994</v>
      </c>
      <c r="BG330">
        <v>-1</v>
      </c>
      <c r="BH330">
        <v>0</v>
      </c>
      <c r="BI330">
        <v>0</v>
      </c>
      <c r="BJ330" t="s">
        <v>205</v>
      </c>
      <c r="BK330">
        <v>1.88461</v>
      </c>
      <c r="BL330">
        <v>1.88157</v>
      </c>
      <c r="BM330">
        <v>1.88311</v>
      </c>
      <c r="BN330">
        <v>1.88187</v>
      </c>
      <c r="BO330">
        <v>1.88375</v>
      </c>
      <c r="BP330">
        <v>1.88309</v>
      </c>
      <c r="BQ330">
        <v>1.88477</v>
      </c>
      <c r="BR330">
        <v>1.88228</v>
      </c>
      <c r="BS330" t="s">
        <v>206</v>
      </c>
      <c r="BT330" t="s">
        <v>17</v>
      </c>
      <c r="BU330" t="s">
        <v>17</v>
      </c>
      <c r="BV330" t="s">
        <v>17</v>
      </c>
      <c r="BW330" t="s">
        <v>207</v>
      </c>
      <c r="BX330" t="s">
        <v>208</v>
      </c>
      <c r="BY330" t="s">
        <v>209</v>
      </c>
      <c r="BZ330" t="s">
        <v>209</v>
      </c>
      <c r="CA330" t="s">
        <v>209</v>
      </c>
      <c r="CB330" t="s">
        <v>209</v>
      </c>
      <c r="CC330">
        <v>5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1295.7</v>
      </c>
      <c r="CJ330">
        <v>-1.21884</v>
      </c>
      <c r="CK330">
        <v>4.58539</v>
      </c>
      <c r="CL330">
        <v>7.28182</v>
      </c>
      <c r="CM330">
        <v>30.0004</v>
      </c>
      <c r="CN330">
        <v>7.09208</v>
      </c>
      <c r="CO330">
        <v>7.35552</v>
      </c>
      <c r="CP330">
        <v>-1</v>
      </c>
      <c r="CQ330">
        <v>100</v>
      </c>
      <c r="CR330">
        <v>58.8314</v>
      </c>
      <c r="CS330">
        <v>-999.9</v>
      </c>
      <c r="CT330">
        <v>400</v>
      </c>
      <c r="CU330">
        <v>0</v>
      </c>
      <c r="CV330">
        <v>104.3</v>
      </c>
      <c r="CW330">
        <v>103.733</v>
      </c>
    </row>
    <row r="331" spans="1:101">
      <c r="A331">
        <v>317</v>
      </c>
      <c r="B331">
        <v>1550837462.9</v>
      </c>
      <c r="C331">
        <v>962.200000047684</v>
      </c>
      <c r="D331" t="s">
        <v>844</v>
      </c>
      <c r="E331" t="s">
        <v>845</v>
      </c>
      <c r="F331">
        <f>J331+I331+M331*K331</f>
        <v>0</v>
      </c>
      <c r="G331">
        <f>(1000*AM331)/(L331*(AO331+273.15))</f>
        <v>0</v>
      </c>
      <c r="H331">
        <f>((G331*F331*(1-(AJ331/1000)))/(100*K331))*(BE331/60)</f>
        <v>0</v>
      </c>
      <c r="I331" t="s">
        <v>197</v>
      </c>
      <c r="J331" t="s">
        <v>198</v>
      </c>
      <c r="K331" t="s">
        <v>199</v>
      </c>
      <c r="L331" t="s">
        <v>200</v>
      </c>
      <c r="M331" t="s">
        <v>690</v>
      </c>
      <c r="N331" t="s">
        <v>691</v>
      </c>
      <c r="O331" t="s">
        <v>203</v>
      </c>
      <c r="Q331">
        <v>1550837462.9</v>
      </c>
      <c r="R331">
        <f>AL331*Y331*(AJ331-AK331)/(100*AF331*(1000-Y331*AJ331))</f>
        <v>0</v>
      </c>
      <c r="S331">
        <f>AL331*Y331*(AI331-AH331*(1000-Y331*AK331)/(1000-Y331*AJ331))/(100*AF331)</f>
        <v>0</v>
      </c>
      <c r="T331">
        <f>(U331/V331*100)</f>
        <v>0</v>
      </c>
      <c r="U331">
        <f>AJ331*(AM331+AN331)/1000</f>
        <v>0</v>
      </c>
      <c r="V331">
        <f>0.61365*exp(17.502*AO331/(240.97+AO331))</f>
        <v>0</v>
      </c>
      <c r="W331">
        <v>169</v>
      </c>
      <c r="X331">
        <v>12</v>
      </c>
      <c r="Y331">
        <f>IF(W331*$H$11&gt;=AA331,1.0,(AA331/(AA331-W331*$H$11)))</f>
        <v>0</v>
      </c>
      <c r="Z331">
        <f>(Y331-1)*100</f>
        <v>0</v>
      </c>
      <c r="AA331">
        <f>MAX(0,($B$11+$C$11*AR331)/(1+$D$11*AR331)*AM331/(AO331+273)*$E$11)</f>
        <v>0</v>
      </c>
      <c r="AB331">
        <f>$B$9*AS331+$C$9*AT331</f>
        <v>0</v>
      </c>
      <c r="AC331">
        <f>AB331*AD331</f>
        <v>0</v>
      </c>
      <c r="AD331">
        <f>($B$9*$D$7+$C$9*$D$7)/($B$9+$C$9)</f>
        <v>0</v>
      </c>
      <c r="AE331">
        <f>($B$9*$K$7+$C$9*$K$7)/($B$9+$C$9)</f>
        <v>0</v>
      </c>
      <c r="AF331">
        <v>10</v>
      </c>
      <c r="AG331">
        <v>1550837462.9</v>
      </c>
      <c r="AH331">
        <v>400.173</v>
      </c>
      <c r="AI331">
        <v>398.408</v>
      </c>
      <c r="AJ331">
        <v>7.48154</v>
      </c>
      <c r="AK331">
        <v>2.93544</v>
      </c>
      <c r="AL331">
        <v>1418.11</v>
      </c>
      <c r="AM331">
        <v>99.4641</v>
      </c>
      <c r="AN331">
        <v>0.02508</v>
      </c>
      <c r="AO331">
        <v>3.92106</v>
      </c>
      <c r="AP331">
        <v>999.9</v>
      </c>
      <c r="AQ331">
        <v>999.9</v>
      </c>
      <c r="AR331">
        <v>10005</v>
      </c>
      <c r="AS331">
        <v>0</v>
      </c>
      <c r="AT331">
        <v>0.219127</v>
      </c>
      <c r="AU331">
        <v>0</v>
      </c>
      <c r="AV331" t="s">
        <v>204</v>
      </c>
      <c r="AW331">
        <v>0</v>
      </c>
      <c r="AX331">
        <v>-1.442</v>
      </c>
      <c r="AY331">
        <v>-0.036</v>
      </c>
      <c r="AZ331">
        <v>0</v>
      </c>
      <c r="BA331">
        <v>0</v>
      </c>
      <c r="BB331">
        <v>0</v>
      </c>
      <c r="BC331">
        <v>0</v>
      </c>
      <c r="BD331">
        <v>402.795032786885</v>
      </c>
      <c r="BE331">
        <v>0.752006229387882</v>
      </c>
      <c r="BF331">
        <v>0.221388943939824</v>
      </c>
      <c r="BG331">
        <v>-1</v>
      </c>
      <c r="BH331">
        <v>0</v>
      </c>
      <c r="BI331">
        <v>0</v>
      </c>
      <c r="BJ331" t="s">
        <v>205</v>
      </c>
      <c r="BK331">
        <v>1.88461</v>
      </c>
      <c r="BL331">
        <v>1.88157</v>
      </c>
      <c r="BM331">
        <v>1.88311</v>
      </c>
      <c r="BN331">
        <v>1.88187</v>
      </c>
      <c r="BO331">
        <v>1.88377</v>
      </c>
      <c r="BP331">
        <v>1.88309</v>
      </c>
      <c r="BQ331">
        <v>1.88477</v>
      </c>
      <c r="BR331">
        <v>1.88229</v>
      </c>
      <c r="BS331" t="s">
        <v>206</v>
      </c>
      <c r="BT331" t="s">
        <v>17</v>
      </c>
      <c r="BU331" t="s">
        <v>17</v>
      </c>
      <c r="BV331" t="s">
        <v>17</v>
      </c>
      <c r="BW331" t="s">
        <v>207</v>
      </c>
      <c r="BX331" t="s">
        <v>208</v>
      </c>
      <c r="BY331" t="s">
        <v>209</v>
      </c>
      <c r="BZ331" t="s">
        <v>209</v>
      </c>
      <c r="CA331" t="s">
        <v>209</v>
      </c>
      <c r="CB331" t="s">
        <v>209</v>
      </c>
      <c r="CC331">
        <v>5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1290.15</v>
      </c>
      <c r="CJ331">
        <v>-1.21884</v>
      </c>
      <c r="CK331">
        <v>4.58893</v>
      </c>
      <c r="CL331">
        <v>7.28107</v>
      </c>
      <c r="CM331">
        <v>30.0002</v>
      </c>
      <c r="CN331">
        <v>7.09233</v>
      </c>
      <c r="CO331">
        <v>7.35552</v>
      </c>
      <c r="CP331">
        <v>-1</v>
      </c>
      <c r="CQ331">
        <v>100</v>
      </c>
      <c r="CR331">
        <v>58.4612</v>
      </c>
      <c r="CS331">
        <v>-999.9</v>
      </c>
      <c r="CT331">
        <v>400</v>
      </c>
      <c r="CU331">
        <v>0</v>
      </c>
      <c r="CV331">
        <v>104.299</v>
      </c>
      <c r="CW331">
        <v>103.732</v>
      </c>
    </row>
    <row r="332" spans="1:101">
      <c r="A332">
        <v>318</v>
      </c>
      <c r="B332">
        <v>1550837465</v>
      </c>
      <c r="C332">
        <v>964.299999952316</v>
      </c>
      <c r="D332" t="s">
        <v>846</v>
      </c>
      <c r="E332" t="s">
        <v>847</v>
      </c>
      <c r="F332">
        <f>J332+I332+M332*K332</f>
        <v>0</v>
      </c>
      <c r="G332">
        <f>(1000*AM332)/(L332*(AO332+273.15))</f>
        <v>0</v>
      </c>
      <c r="H332">
        <f>((G332*F332*(1-(AJ332/1000)))/(100*K332))*(BE332/60)</f>
        <v>0</v>
      </c>
      <c r="I332" t="s">
        <v>197</v>
      </c>
      <c r="J332" t="s">
        <v>198</v>
      </c>
      <c r="K332" t="s">
        <v>199</v>
      </c>
      <c r="L332" t="s">
        <v>200</v>
      </c>
      <c r="M332" t="s">
        <v>690</v>
      </c>
      <c r="N332" t="s">
        <v>691</v>
      </c>
      <c r="O332" t="s">
        <v>203</v>
      </c>
      <c r="Q332">
        <v>1550837465</v>
      </c>
      <c r="R332">
        <f>AL332*Y332*(AJ332-AK332)/(100*AF332*(1000-Y332*AJ332))</f>
        <v>0</v>
      </c>
      <c r="S332">
        <f>AL332*Y332*(AI332-AH332*(1000-Y332*AK332)/(1000-Y332*AJ332))/(100*AF332)</f>
        <v>0</v>
      </c>
      <c r="T332">
        <f>(U332/V332*100)</f>
        <v>0</v>
      </c>
      <c r="U332">
        <f>AJ332*(AM332+AN332)/1000</f>
        <v>0</v>
      </c>
      <c r="V332">
        <f>0.61365*exp(17.502*AO332/(240.97+AO332))</f>
        <v>0</v>
      </c>
      <c r="W332">
        <v>154</v>
      </c>
      <c r="X332">
        <v>11</v>
      </c>
      <c r="Y332">
        <f>IF(W332*$H$11&gt;=AA332,1.0,(AA332/(AA332-W332*$H$11)))</f>
        <v>0</v>
      </c>
      <c r="Z332">
        <f>(Y332-1)*100</f>
        <v>0</v>
      </c>
      <c r="AA332">
        <f>MAX(0,($B$11+$C$11*AR332)/(1+$D$11*AR332)*AM332/(AO332+273)*$E$11)</f>
        <v>0</v>
      </c>
      <c r="AB332">
        <f>$B$9*AS332+$C$9*AT332</f>
        <v>0</v>
      </c>
      <c r="AC332">
        <f>AB332*AD332</f>
        <v>0</v>
      </c>
      <c r="AD332">
        <f>($B$9*$D$7+$C$9*$D$7)/($B$9+$C$9)</f>
        <v>0</v>
      </c>
      <c r="AE332">
        <f>($B$9*$K$7+$C$9*$K$7)/($B$9+$C$9)</f>
        <v>0</v>
      </c>
      <c r="AF332">
        <v>10</v>
      </c>
      <c r="AG332">
        <v>1550837465</v>
      </c>
      <c r="AH332">
        <v>400.176</v>
      </c>
      <c r="AI332">
        <v>398.393</v>
      </c>
      <c r="AJ332">
        <v>7.48115</v>
      </c>
      <c r="AK332">
        <v>2.9348</v>
      </c>
      <c r="AL332">
        <v>1417.88</v>
      </c>
      <c r="AM332">
        <v>99.4644</v>
      </c>
      <c r="AN332">
        <v>0.0251642</v>
      </c>
      <c r="AO332">
        <v>3.91463</v>
      </c>
      <c r="AP332">
        <v>999.9</v>
      </c>
      <c r="AQ332">
        <v>999.9</v>
      </c>
      <c r="AR332">
        <v>9999.38</v>
      </c>
      <c r="AS332">
        <v>0</v>
      </c>
      <c r="AT332">
        <v>0.219127</v>
      </c>
      <c r="AU332">
        <v>0</v>
      </c>
      <c r="AV332" t="s">
        <v>204</v>
      </c>
      <c r="AW332">
        <v>0</v>
      </c>
      <c r="AX332">
        <v>-1.442</v>
      </c>
      <c r="AY332">
        <v>-0.036</v>
      </c>
      <c r="AZ332">
        <v>0</v>
      </c>
      <c r="BA332">
        <v>0</v>
      </c>
      <c r="BB332">
        <v>0</v>
      </c>
      <c r="BC332">
        <v>0</v>
      </c>
      <c r="BD332">
        <v>402.817647540984</v>
      </c>
      <c r="BE332">
        <v>0.763543616476056</v>
      </c>
      <c r="BF332">
        <v>0.224286954742631</v>
      </c>
      <c r="BG332">
        <v>-1</v>
      </c>
      <c r="BH332">
        <v>0</v>
      </c>
      <c r="BI332">
        <v>0</v>
      </c>
      <c r="BJ332" t="s">
        <v>205</v>
      </c>
      <c r="BK332">
        <v>1.88461</v>
      </c>
      <c r="BL332">
        <v>1.88156</v>
      </c>
      <c r="BM332">
        <v>1.88311</v>
      </c>
      <c r="BN332">
        <v>1.88187</v>
      </c>
      <c r="BO332">
        <v>1.88377</v>
      </c>
      <c r="BP332">
        <v>1.88309</v>
      </c>
      <c r="BQ332">
        <v>1.88477</v>
      </c>
      <c r="BR332">
        <v>1.88227</v>
      </c>
      <c r="BS332" t="s">
        <v>206</v>
      </c>
      <c r="BT332" t="s">
        <v>17</v>
      </c>
      <c r="BU332" t="s">
        <v>17</v>
      </c>
      <c r="BV332" t="s">
        <v>17</v>
      </c>
      <c r="BW332" t="s">
        <v>207</v>
      </c>
      <c r="BX332" t="s">
        <v>208</v>
      </c>
      <c r="BY332" t="s">
        <v>209</v>
      </c>
      <c r="BZ332" t="s">
        <v>209</v>
      </c>
      <c r="CA332" t="s">
        <v>209</v>
      </c>
      <c r="CB332" t="s">
        <v>209</v>
      </c>
      <c r="CC332">
        <v>5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1301.06</v>
      </c>
      <c r="CJ332">
        <v>-1.21884</v>
      </c>
      <c r="CK332">
        <v>4.59244</v>
      </c>
      <c r="CL332">
        <v>7.28058</v>
      </c>
      <c r="CM332">
        <v>30.0003</v>
      </c>
      <c r="CN332">
        <v>7.09285</v>
      </c>
      <c r="CO332">
        <v>7.35575</v>
      </c>
      <c r="CP332">
        <v>-1</v>
      </c>
      <c r="CQ332">
        <v>100</v>
      </c>
      <c r="CR332">
        <v>58.4612</v>
      </c>
      <c r="CS332">
        <v>-999.9</v>
      </c>
      <c r="CT332">
        <v>400</v>
      </c>
      <c r="CU332">
        <v>0</v>
      </c>
      <c r="CV332">
        <v>104.298</v>
      </c>
      <c r="CW332">
        <v>103.73</v>
      </c>
    </row>
    <row r="333" spans="1:101">
      <c r="A333">
        <v>319</v>
      </c>
      <c r="B333">
        <v>1550837466.9</v>
      </c>
      <c r="C333">
        <v>966.200000047684</v>
      </c>
      <c r="D333" t="s">
        <v>848</v>
      </c>
      <c r="E333" t="s">
        <v>849</v>
      </c>
      <c r="F333">
        <f>J333+I333+M333*K333</f>
        <v>0</v>
      </c>
      <c r="G333">
        <f>(1000*AM333)/(L333*(AO333+273.15))</f>
        <v>0</v>
      </c>
      <c r="H333">
        <f>((G333*F333*(1-(AJ333/1000)))/(100*K333))*(BE333/60)</f>
        <v>0</v>
      </c>
      <c r="I333" t="s">
        <v>197</v>
      </c>
      <c r="J333" t="s">
        <v>198</v>
      </c>
      <c r="K333" t="s">
        <v>199</v>
      </c>
      <c r="L333" t="s">
        <v>200</v>
      </c>
      <c r="M333" t="s">
        <v>690</v>
      </c>
      <c r="N333" t="s">
        <v>691</v>
      </c>
      <c r="O333" t="s">
        <v>203</v>
      </c>
      <c r="Q333">
        <v>1550837466.9</v>
      </c>
      <c r="R333">
        <f>AL333*Y333*(AJ333-AK333)/(100*AF333*(1000-Y333*AJ333))</f>
        <v>0</v>
      </c>
      <c r="S333">
        <f>AL333*Y333*(AI333-AH333*(1000-Y333*AK333)/(1000-Y333*AJ333))/(100*AF333)</f>
        <v>0</v>
      </c>
      <c r="T333">
        <f>(U333/V333*100)</f>
        <v>0</v>
      </c>
      <c r="U333">
        <f>AJ333*(AM333+AN333)/1000</f>
        <v>0</v>
      </c>
      <c r="V333">
        <f>0.61365*exp(17.502*AO333/(240.97+AO333))</f>
        <v>0</v>
      </c>
      <c r="W333">
        <v>143</v>
      </c>
      <c r="X333">
        <v>10</v>
      </c>
      <c r="Y333">
        <f>IF(W333*$H$11&gt;=AA333,1.0,(AA333/(AA333-W333*$H$11)))</f>
        <v>0</v>
      </c>
      <c r="Z333">
        <f>(Y333-1)*100</f>
        <v>0</v>
      </c>
      <c r="AA333">
        <f>MAX(0,($B$11+$C$11*AR333)/(1+$D$11*AR333)*AM333/(AO333+273)*$E$11)</f>
        <v>0</v>
      </c>
      <c r="AB333">
        <f>$B$9*AS333+$C$9*AT333</f>
        <v>0</v>
      </c>
      <c r="AC333">
        <f>AB333*AD333</f>
        <v>0</v>
      </c>
      <c r="AD333">
        <f>($B$9*$D$7+$C$9*$D$7)/($B$9+$C$9)</f>
        <v>0</v>
      </c>
      <c r="AE333">
        <f>($B$9*$K$7+$C$9*$K$7)/($B$9+$C$9)</f>
        <v>0</v>
      </c>
      <c r="AF333">
        <v>10</v>
      </c>
      <c r="AG333">
        <v>1550837466.9</v>
      </c>
      <c r="AH333">
        <v>400.203</v>
      </c>
      <c r="AI333">
        <v>398.406</v>
      </c>
      <c r="AJ333">
        <v>7.48261</v>
      </c>
      <c r="AK333">
        <v>2.93453</v>
      </c>
      <c r="AL333">
        <v>1417.65</v>
      </c>
      <c r="AM333">
        <v>99.4629</v>
      </c>
      <c r="AN333">
        <v>0.0250681</v>
      </c>
      <c r="AO333">
        <v>3.92202</v>
      </c>
      <c r="AP333">
        <v>999.9</v>
      </c>
      <c r="AQ333">
        <v>999.9</v>
      </c>
      <c r="AR333">
        <v>10006.9</v>
      </c>
      <c r="AS333">
        <v>0</v>
      </c>
      <c r="AT333">
        <v>0.219127</v>
      </c>
      <c r="AU333">
        <v>0</v>
      </c>
      <c r="AV333" t="s">
        <v>204</v>
      </c>
      <c r="AW333">
        <v>0</v>
      </c>
      <c r="AX333">
        <v>-1.442</v>
      </c>
      <c r="AY333">
        <v>-0.036</v>
      </c>
      <c r="AZ333">
        <v>0</v>
      </c>
      <c r="BA333">
        <v>0</v>
      </c>
      <c r="BB333">
        <v>0</v>
      </c>
      <c r="BC333">
        <v>0</v>
      </c>
      <c r="BD333">
        <v>402.846754098361</v>
      </c>
      <c r="BE333">
        <v>0.770307962424892</v>
      </c>
      <c r="BF333">
        <v>0.225981985045645</v>
      </c>
      <c r="BG333">
        <v>-1</v>
      </c>
      <c r="BH333">
        <v>0</v>
      </c>
      <c r="BI333">
        <v>0</v>
      </c>
      <c r="BJ333" t="s">
        <v>205</v>
      </c>
      <c r="BK333">
        <v>1.88461</v>
      </c>
      <c r="BL333">
        <v>1.88157</v>
      </c>
      <c r="BM333">
        <v>1.88312</v>
      </c>
      <c r="BN333">
        <v>1.88187</v>
      </c>
      <c r="BO333">
        <v>1.88373</v>
      </c>
      <c r="BP333">
        <v>1.88309</v>
      </c>
      <c r="BQ333">
        <v>1.88477</v>
      </c>
      <c r="BR333">
        <v>1.88225</v>
      </c>
      <c r="BS333" t="s">
        <v>206</v>
      </c>
      <c r="BT333" t="s">
        <v>17</v>
      </c>
      <c r="BU333" t="s">
        <v>17</v>
      </c>
      <c r="BV333" t="s">
        <v>17</v>
      </c>
      <c r="BW333" t="s">
        <v>207</v>
      </c>
      <c r="BX333" t="s">
        <v>208</v>
      </c>
      <c r="BY333" t="s">
        <v>209</v>
      </c>
      <c r="BZ333" t="s">
        <v>209</v>
      </c>
      <c r="CA333" t="s">
        <v>209</v>
      </c>
      <c r="CB333" t="s">
        <v>209</v>
      </c>
      <c r="CC333">
        <v>5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1309.79</v>
      </c>
      <c r="CJ333">
        <v>-1.21884</v>
      </c>
      <c r="CK333">
        <v>4.59584</v>
      </c>
      <c r="CL333">
        <v>7.28058</v>
      </c>
      <c r="CM333">
        <v>30.0006</v>
      </c>
      <c r="CN333">
        <v>7.09363</v>
      </c>
      <c r="CO333">
        <v>7.35625</v>
      </c>
      <c r="CP333">
        <v>-1</v>
      </c>
      <c r="CQ333">
        <v>100</v>
      </c>
      <c r="CR333">
        <v>58.4612</v>
      </c>
      <c r="CS333">
        <v>-999.9</v>
      </c>
      <c r="CT333">
        <v>400</v>
      </c>
      <c r="CU333">
        <v>0</v>
      </c>
      <c r="CV333">
        <v>104.297</v>
      </c>
      <c r="CW333">
        <v>103.729</v>
      </c>
    </row>
    <row r="334" spans="1:101">
      <c r="A334">
        <v>320</v>
      </c>
      <c r="B334">
        <v>1550837468.9</v>
      </c>
      <c r="C334">
        <v>968.200000047684</v>
      </c>
      <c r="D334" t="s">
        <v>850</v>
      </c>
      <c r="E334" t="s">
        <v>851</v>
      </c>
      <c r="F334">
        <f>J334+I334+M334*K334</f>
        <v>0</v>
      </c>
      <c r="G334">
        <f>(1000*AM334)/(L334*(AO334+273.15))</f>
        <v>0</v>
      </c>
      <c r="H334">
        <f>((G334*F334*(1-(AJ334/1000)))/(100*K334))*(BE334/60)</f>
        <v>0</v>
      </c>
      <c r="I334" t="s">
        <v>197</v>
      </c>
      <c r="J334" t="s">
        <v>198</v>
      </c>
      <c r="K334" t="s">
        <v>199</v>
      </c>
      <c r="L334" t="s">
        <v>200</v>
      </c>
      <c r="M334" t="s">
        <v>690</v>
      </c>
      <c r="N334" t="s">
        <v>691</v>
      </c>
      <c r="O334" t="s">
        <v>203</v>
      </c>
      <c r="Q334">
        <v>1550837468.9</v>
      </c>
      <c r="R334">
        <f>AL334*Y334*(AJ334-AK334)/(100*AF334*(1000-Y334*AJ334))</f>
        <v>0</v>
      </c>
      <c r="S334">
        <f>AL334*Y334*(AI334-AH334*(1000-Y334*AK334)/(1000-Y334*AJ334))/(100*AF334)</f>
        <v>0</v>
      </c>
      <c r="T334">
        <f>(U334/V334*100)</f>
        <v>0</v>
      </c>
      <c r="U334">
        <f>AJ334*(AM334+AN334)/1000</f>
        <v>0</v>
      </c>
      <c r="V334">
        <f>0.61365*exp(17.502*AO334/(240.97+AO334))</f>
        <v>0</v>
      </c>
      <c r="W334">
        <v>156</v>
      </c>
      <c r="X334">
        <v>11</v>
      </c>
      <c r="Y334">
        <f>IF(W334*$H$11&gt;=AA334,1.0,(AA334/(AA334-W334*$H$11)))</f>
        <v>0</v>
      </c>
      <c r="Z334">
        <f>(Y334-1)*100</f>
        <v>0</v>
      </c>
      <c r="AA334">
        <f>MAX(0,($B$11+$C$11*AR334)/(1+$D$11*AR334)*AM334/(AO334+273)*$E$11)</f>
        <v>0</v>
      </c>
      <c r="AB334">
        <f>$B$9*AS334+$C$9*AT334</f>
        <v>0</v>
      </c>
      <c r="AC334">
        <f>AB334*AD334</f>
        <v>0</v>
      </c>
      <c r="AD334">
        <f>($B$9*$D$7+$C$9*$D$7)/($B$9+$C$9)</f>
        <v>0</v>
      </c>
      <c r="AE334">
        <f>($B$9*$K$7+$C$9*$K$7)/($B$9+$C$9)</f>
        <v>0</v>
      </c>
      <c r="AF334">
        <v>10</v>
      </c>
      <c r="AG334">
        <v>1550837468.9</v>
      </c>
      <c r="AH334">
        <v>400.258</v>
      </c>
      <c r="AI334">
        <v>398.452</v>
      </c>
      <c r="AJ334">
        <v>7.48641</v>
      </c>
      <c r="AK334">
        <v>2.93396</v>
      </c>
      <c r="AL334">
        <v>1417.89</v>
      </c>
      <c r="AM334">
        <v>99.4621</v>
      </c>
      <c r="AN334">
        <v>0.0251454</v>
      </c>
      <c r="AO334">
        <v>3.92322</v>
      </c>
      <c r="AP334">
        <v>999.9</v>
      </c>
      <c r="AQ334">
        <v>999.9</v>
      </c>
      <c r="AR334">
        <v>9999.38</v>
      </c>
      <c r="AS334">
        <v>0</v>
      </c>
      <c r="AT334">
        <v>0.219127</v>
      </c>
      <c r="AU334">
        <v>0</v>
      </c>
      <c r="AV334" t="s">
        <v>204</v>
      </c>
      <c r="AW334">
        <v>0</v>
      </c>
      <c r="AX334">
        <v>-1.442</v>
      </c>
      <c r="AY334">
        <v>-0.036</v>
      </c>
      <c r="AZ334">
        <v>0</v>
      </c>
      <c r="BA334">
        <v>0</v>
      </c>
      <c r="BB334">
        <v>0</v>
      </c>
      <c r="BC334">
        <v>0</v>
      </c>
      <c r="BD334">
        <v>402.8715</v>
      </c>
      <c r="BE334">
        <v>0.774296906583504</v>
      </c>
      <c r="BF334">
        <v>0.227034490410741</v>
      </c>
      <c r="BG334">
        <v>-1</v>
      </c>
      <c r="BH334">
        <v>0</v>
      </c>
      <c r="BI334">
        <v>0</v>
      </c>
      <c r="BJ334" t="s">
        <v>205</v>
      </c>
      <c r="BK334">
        <v>1.88461</v>
      </c>
      <c r="BL334">
        <v>1.88157</v>
      </c>
      <c r="BM334">
        <v>1.88311</v>
      </c>
      <c r="BN334">
        <v>1.88187</v>
      </c>
      <c r="BO334">
        <v>1.88372</v>
      </c>
      <c r="BP334">
        <v>1.88309</v>
      </c>
      <c r="BQ334">
        <v>1.88477</v>
      </c>
      <c r="BR334">
        <v>1.88226</v>
      </c>
      <c r="BS334" t="s">
        <v>206</v>
      </c>
      <c r="BT334" t="s">
        <v>17</v>
      </c>
      <c r="BU334" t="s">
        <v>17</v>
      </c>
      <c r="BV334" t="s">
        <v>17</v>
      </c>
      <c r="BW334" t="s">
        <v>207</v>
      </c>
      <c r="BX334" t="s">
        <v>208</v>
      </c>
      <c r="BY334" t="s">
        <v>209</v>
      </c>
      <c r="BZ334" t="s">
        <v>209</v>
      </c>
      <c r="CA334" t="s">
        <v>209</v>
      </c>
      <c r="CB334" t="s">
        <v>209</v>
      </c>
      <c r="CC334">
        <v>5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1300.18</v>
      </c>
      <c r="CJ334">
        <v>-1.21884</v>
      </c>
      <c r="CK334">
        <v>4.59917</v>
      </c>
      <c r="CL334">
        <v>7.28058</v>
      </c>
      <c r="CM334">
        <v>30.0005</v>
      </c>
      <c r="CN334">
        <v>7.09443</v>
      </c>
      <c r="CO334">
        <v>7.35677</v>
      </c>
      <c r="CP334">
        <v>-1</v>
      </c>
      <c r="CQ334">
        <v>100</v>
      </c>
      <c r="CR334">
        <v>58.4612</v>
      </c>
      <c r="CS334">
        <v>-999.9</v>
      </c>
      <c r="CT334">
        <v>400</v>
      </c>
      <c r="CU334">
        <v>0</v>
      </c>
      <c r="CV334">
        <v>104.297</v>
      </c>
      <c r="CW334">
        <v>103.727</v>
      </c>
    </row>
    <row r="335" spans="1:101">
      <c r="A335">
        <v>321</v>
      </c>
      <c r="B335">
        <v>1550837470.9</v>
      </c>
      <c r="C335">
        <v>970.200000047684</v>
      </c>
      <c r="D335" t="s">
        <v>852</v>
      </c>
      <c r="E335" t="s">
        <v>853</v>
      </c>
      <c r="F335">
        <f>J335+I335+M335*K335</f>
        <v>0</v>
      </c>
      <c r="G335">
        <f>(1000*AM335)/(L335*(AO335+273.15))</f>
        <v>0</v>
      </c>
      <c r="H335">
        <f>((G335*F335*(1-(AJ335/1000)))/(100*K335))*(BE335/60)</f>
        <v>0</v>
      </c>
      <c r="I335" t="s">
        <v>197</v>
      </c>
      <c r="J335" t="s">
        <v>198</v>
      </c>
      <c r="K335" t="s">
        <v>199</v>
      </c>
      <c r="L335" t="s">
        <v>200</v>
      </c>
      <c r="M335" t="s">
        <v>690</v>
      </c>
      <c r="N335" t="s">
        <v>691</v>
      </c>
      <c r="O335" t="s">
        <v>203</v>
      </c>
      <c r="Q335">
        <v>1550837470.9</v>
      </c>
      <c r="R335">
        <f>AL335*Y335*(AJ335-AK335)/(100*AF335*(1000-Y335*AJ335))</f>
        <v>0</v>
      </c>
      <c r="S335">
        <f>AL335*Y335*(AI335-AH335*(1000-Y335*AK335)/(1000-Y335*AJ335))/(100*AF335)</f>
        <v>0</v>
      </c>
      <c r="T335">
        <f>(U335/V335*100)</f>
        <v>0</v>
      </c>
      <c r="U335">
        <f>AJ335*(AM335+AN335)/1000</f>
        <v>0</v>
      </c>
      <c r="V335">
        <f>0.61365*exp(17.502*AO335/(240.97+AO335))</f>
        <v>0</v>
      </c>
      <c r="W335">
        <v>151</v>
      </c>
      <c r="X335">
        <v>11</v>
      </c>
      <c r="Y335">
        <f>IF(W335*$H$11&gt;=AA335,1.0,(AA335/(AA335-W335*$H$11)))</f>
        <v>0</v>
      </c>
      <c r="Z335">
        <f>(Y335-1)*100</f>
        <v>0</v>
      </c>
      <c r="AA335">
        <f>MAX(0,($B$11+$C$11*AR335)/(1+$D$11*AR335)*AM335/(AO335+273)*$E$11)</f>
        <v>0</v>
      </c>
      <c r="AB335">
        <f>$B$9*AS335+$C$9*AT335</f>
        <v>0</v>
      </c>
      <c r="AC335">
        <f>AB335*AD335</f>
        <v>0</v>
      </c>
      <c r="AD335">
        <f>($B$9*$D$7+$C$9*$D$7)/($B$9+$C$9)</f>
        <v>0</v>
      </c>
      <c r="AE335">
        <f>($B$9*$K$7+$C$9*$K$7)/($B$9+$C$9)</f>
        <v>0</v>
      </c>
      <c r="AF335">
        <v>10</v>
      </c>
      <c r="AG335">
        <v>1550837470.9</v>
      </c>
      <c r="AH335">
        <v>400.305</v>
      </c>
      <c r="AI335">
        <v>398.471</v>
      </c>
      <c r="AJ335">
        <v>7.49062</v>
      </c>
      <c r="AK335">
        <v>2.93332</v>
      </c>
      <c r="AL335">
        <v>1417.93</v>
      </c>
      <c r="AM335">
        <v>99.4619</v>
      </c>
      <c r="AN335">
        <v>0.0252001</v>
      </c>
      <c r="AO335">
        <v>3.92052</v>
      </c>
      <c r="AP335">
        <v>999.9</v>
      </c>
      <c r="AQ335">
        <v>999.9</v>
      </c>
      <c r="AR335">
        <v>10003.1</v>
      </c>
      <c r="AS335">
        <v>0</v>
      </c>
      <c r="AT335">
        <v>0.219127</v>
      </c>
      <c r="AU335">
        <v>0</v>
      </c>
      <c r="AV335" t="s">
        <v>204</v>
      </c>
      <c r="AW335">
        <v>0</v>
      </c>
      <c r="AX335">
        <v>-1.442</v>
      </c>
      <c r="AY335">
        <v>-0.036</v>
      </c>
      <c r="AZ335">
        <v>0</v>
      </c>
      <c r="BA335">
        <v>0</v>
      </c>
      <c r="BB335">
        <v>0</v>
      </c>
      <c r="BC335">
        <v>0</v>
      </c>
      <c r="BD335">
        <v>402.898106557377</v>
      </c>
      <c r="BE335">
        <v>0.775750449883385</v>
      </c>
      <c r="BF335">
        <v>0.227430832842629</v>
      </c>
      <c r="BG335">
        <v>-1</v>
      </c>
      <c r="BH335">
        <v>0</v>
      </c>
      <c r="BI335">
        <v>0</v>
      </c>
      <c r="BJ335" t="s">
        <v>205</v>
      </c>
      <c r="BK335">
        <v>1.88461</v>
      </c>
      <c r="BL335">
        <v>1.88156</v>
      </c>
      <c r="BM335">
        <v>1.8831</v>
      </c>
      <c r="BN335">
        <v>1.88187</v>
      </c>
      <c r="BO335">
        <v>1.88373</v>
      </c>
      <c r="BP335">
        <v>1.88309</v>
      </c>
      <c r="BQ335">
        <v>1.88477</v>
      </c>
      <c r="BR335">
        <v>1.88227</v>
      </c>
      <c r="BS335" t="s">
        <v>206</v>
      </c>
      <c r="BT335" t="s">
        <v>17</v>
      </c>
      <c r="BU335" t="s">
        <v>17</v>
      </c>
      <c r="BV335" t="s">
        <v>17</v>
      </c>
      <c r="BW335" t="s">
        <v>207</v>
      </c>
      <c r="BX335" t="s">
        <v>208</v>
      </c>
      <c r="BY335" t="s">
        <v>209</v>
      </c>
      <c r="BZ335" t="s">
        <v>209</v>
      </c>
      <c r="CA335" t="s">
        <v>209</v>
      </c>
      <c r="CB335" t="s">
        <v>209</v>
      </c>
      <c r="CC335">
        <v>5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1304.05</v>
      </c>
      <c r="CJ335">
        <v>-1.21884</v>
      </c>
      <c r="CK335">
        <v>4.60248</v>
      </c>
      <c r="CL335">
        <v>7.28058</v>
      </c>
      <c r="CM335">
        <v>30.0004</v>
      </c>
      <c r="CN335">
        <v>7.09545</v>
      </c>
      <c r="CO335">
        <v>7.35753</v>
      </c>
      <c r="CP335">
        <v>-1</v>
      </c>
      <c r="CQ335">
        <v>100</v>
      </c>
      <c r="CR335">
        <v>58.0904</v>
      </c>
      <c r="CS335">
        <v>-999.9</v>
      </c>
      <c r="CT335">
        <v>400</v>
      </c>
      <c r="CU335">
        <v>0</v>
      </c>
      <c r="CV335">
        <v>104.297</v>
      </c>
      <c r="CW335">
        <v>103.727</v>
      </c>
    </row>
    <row r="336" spans="1:101">
      <c r="A336">
        <v>322</v>
      </c>
      <c r="B336">
        <v>1550837472.9</v>
      </c>
      <c r="C336">
        <v>972.200000047684</v>
      </c>
      <c r="D336" t="s">
        <v>854</v>
      </c>
      <c r="E336" t="s">
        <v>855</v>
      </c>
      <c r="F336">
        <f>J336+I336+M336*K336</f>
        <v>0</v>
      </c>
      <c r="G336">
        <f>(1000*AM336)/(L336*(AO336+273.15))</f>
        <v>0</v>
      </c>
      <c r="H336">
        <f>((G336*F336*(1-(AJ336/1000)))/(100*K336))*(BE336/60)</f>
        <v>0</v>
      </c>
      <c r="I336" t="s">
        <v>197</v>
      </c>
      <c r="J336" t="s">
        <v>198</v>
      </c>
      <c r="K336" t="s">
        <v>199</v>
      </c>
      <c r="L336" t="s">
        <v>200</v>
      </c>
      <c r="M336" t="s">
        <v>690</v>
      </c>
      <c r="N336" t="s">
        <v>691</v>
      </c>
      <c r="O336" t="s">
        <v>203</v>
      </c>
      <c r="Q336">
        <v>1550837472.9</v>
      </c>
      <c r="R336">
        <f>AL336*Y336*(AJ336-AK336)/(100*AF336*(1000-Y336*AJ336))</f>
        <v>0</v>
      </c>
      <c r="S336">
        <f>AL336*Y336*(AI336-AH336*(1000-Y336*AK336)/(1000-Y336*AJ336))/(100*AF336)</f>
        <v>0</v>
      </c>
      <c r="T336">
        <f>(U336/V336*100)</f>
        <v>0</v>
      </c>
      <c r="U336">
        <f>AJ336*(AM336+AN336)/1000</f>
        <v>0</v>
      </c>
      <c r="V336">
        <f>0.61365*exp(17.502*AO336/(240.97+AO336))</f>
        <v>0</v>
      </c>
      <c r="W336">
        <v>135</v>
      </c>
      <c r="X336">
        <v>10</v>
      </c>
      <c r="Y336">
        <f>IF(W336*$H$11&gt;=AA336,1.0,(AA336/(AA336-W336*$H$11)))</f>
        <v>0</v>
      </c>
      <c r="Z336">
        <f>(Y336-1)*100</f>
        <v>0</v>
      </c>
      <c r="AA336">
        <f>MAX(0,($B$11+$C$11*AR336)/(1+$D$11*AR336)*AM336/(AO336+273)*$E$11)</f>
        <v>0</v>
      </c>
      <c r="AB336">
        <f>$B$9*AS336+$C$9*AT336</f>
        <v>0</v>
      </c>
      <c r="AC336">
        <f>AB336*AD336</f>
        <v>0</v>
      </c>
      <c r="AD336">
        <f>($B$9*$D$7+$C$9*$D$7)/($B$9+$C$9)</f>
        <v>0</v>
      </c>
      <c r="AE336">
        <f>($B$9*$K$7+$C$9*$K$7)/($B$9+$C$9)</f>
        <v>0</v>
      </c>
      <c r="AF336">
        <v>10</v>
      </c>
      <c r="AG336">
        <v>1550837472.9</v>
      </c>
      <c r="AH336">
        <v>400.304</v>
      </c>
      <c r="AI336">
        <v>398.464</v>
      </c>
      <c r="AJ336">
        <v>7.49543</v>
      </c>
      <c r="AK336">
        <v>2.93322</v>
      </c>
      <c r="AL336">
        <v>1418.24</v>
      </c>
      <c r="AM336">
        <v>99.4638</v>
      </c>
      <c r="AN336">
        <v>0.0252186</v>
      </c>
      <c r="AO336">
        <v>3.9231</v>
      </c>
      <c r="AP336">
        <v>999.9</v>
      </c>
      <c r="AQ336">
        <v>999.9</v>
      </c>
      <c r="AR336">
        <v>9993.75</v>
      </c>
      <c r="AS336">
        <v>0</v>
      </c>
      <c r="AT336">
        <v>0.219127</v>
      </c>
      <c r="AU336">
        <v>0</v>
      </c>
      <c r="AV336" t="s">
        <v>204</v>
      </c>
      <c r="AW336">
        <v>0</v>
      </c>
      <c r="AX336">
        <v>-1.442</v>
      </c>
      <c r="AY336">
        <v>-0.036</v>
      </c>
      <c r="AZ336">
        <v>0</v>
      </c>
      <c r="BA336">
        <v>0</v>
      </c>
      <c r="BB336">
        <v>0</v>
      </c>
      <c r="BC336">
        <v>0</v>
      </c>
      <c r="BD336">
        <v>402.926139344262</v>
      </c>
      <c r="BE336">
        <v>0.772813324456409</v>
      </c>
      <c r="BF336">
        <v>0.226483934058146</v>
      </c>
      <c r="BG336">
        <v>-1</v>
      </c>
      <c r="BH336">
        <v>0</v>
      </c>
      <c r="BI336">
        <v>0</v>
      </c>
      <c r="BJ336" t="s">
        <v>205</v>
      </c>
      <c r="BK336">
        <v>1.88461</v>
      </c>
      <c r="BL336">
        <v>1.88156</v>
      </c>
      <c r="BM336">
        <v>1.8831</v>
      </c>
      <c r="BN336">
        <v>1.88187</v>
      </c>
      <c r="BO336">
        <v>1.88374</v>
      </c>
      <c r="BP336">
        <v>1.88308</v>
      </c>
      <c r="BQ336">
        <v>1.88477</v>
      </c>
      <c r="BR336">
        <v>1.88229</v>
      </c>
      <c r="BS336" t="s">
        <v>206</v>
      </c>
      <c r="BT336" t="s">
        <v>17</v>
      </c>
      <c r="BU336" t="s">
        <v>17</v>
      </c>
      <c r="BV336" t="s">
        <v>17</v>
      </c>
      <c r="BW336" t="s">
        <v>207</v>
      </c>
      <c r="BX336" t="s">
        <v>208</v>
      </c>
      <c r="BY336" t="s">
        <v>209</v>
      </c>
      <c r="BZ336" t="s">
        <v>209</v>
      </c>
      <c r="CA336" t="s">
        <v>209</v>
      </c>
      <c r="CB336" t="s">
        <v>209</v>
      </c>
      <c r="CC336">
        <v>5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1316.1</v>
      </c>
      <c r="CJ336">
        <v>-1.21884</v>
      </c>
      <c r="CK336">
        <v>4.60578</v>
      </c>
      <c r="CL336">
        <v>7.2806</v>
      </c>
      <c r="CM336">
        <v>30.0006</v>
      </c>
      <c r="CN336">
        <v>7.09648</v>
      </c>
      <c r="CO336">
        <v>7.35833</v>
      </c>
      <c r="CP336">
        <v>-1</v>
      </c>
      <c r="CQ336">
        <v>100</v>
      </c>
      <c r="CR336">
        <v>58.0904</v>
      </c>
      <c r="CS336">
        <v>-999.9</v>
      </c>
      <c r="CT336">
        <v>400</v>
      </c>
      <c r="CU336">
        <v>0</v>
      </c>
      <c r="CV336">
        <v>104.296</v>
      </c>
      <c r="CW336">
        <v>103.726</v>
      </c>
    </row>
    <row r="337" spans="1:101">
      <c r="A337">
        <v>323</v>
      </c>
      <c r="B337">
        <v>1550837475</v>
      </c>
      <c r="C337">
        <v>974.299999952316</v>
      </c>
      <c r="D337" t="s">
        <v>856</v>
      </c>
      <c r="E337" t="s">
        <v>857</v>
      </c>
      <c r="F337">
        <f>J337+I337+M337*K337</f>
        <v>0</v>
      </c>
      <c r="G337">
        <f>(1000*AM337)/(L337*(AO337+273.15))</f>
        <v>0</v>
      </c>
      <c r="H337">
        <f>((G337*F337*(1-(AJ337/1000)))/(100*K337))*(BE337/60)</f>
        <v>0</v>
      </c>
      <c r="I337" t="s">
        <v>197</v>
      </c>
      <c r="J337" t="s">
        <v>198</v>
      </c>
      <c r="K337" t="s">
        <v>199</v>
      </c>
      <c r="L337" t="s">
        <v>200</v>
      </c>
      <c r="M337" t="s">
        <v>690</v>
      </c>
      <c r="N337" t="s">
        <v>691</v>
      </c>
      <c r="O337" t="s">
        <v>203</v>
      </c>
      <c r="Q337">
        <v>1550837475</v>
      </c>
      <c r="R337">
        <f>AL337*Y337*(AJ337-AK337)/(100*AF337*(1000-Y337*AJ337))</f>
        <v>0</v>
      </c>
      <c r="S337">
        <f>AL337*Y337*(AI337-AH337*(1000-Y337*AK337)/(1000-Y337*AJ337))/(100*AF337)</f>
        <v>0</v>
      </c>
      <c r="T337">
        <f>(U337/V337*100)</f>
        <v>0</v>
      </c>
      <c r="U337">
        <f>AJ337*(AM337+AN337)/1000</f>
        <v>0</v>
      </c>
      <c r="V337">
        <f>0.61365*exp(17.502*AO337/(240.97+AO337))</f>
        <v>0</v>
      </c>
      <c r="W337">
        <v>139</v>
      </c>
      <c r="X337">
        <v>10</v>
      </c>
      <c r="Y337">
        <f>IF(W337*$H$11&gt;=AA337,1.0,(AA337/(AA337-W337*$H$11)))</f>
        <v>0</v>
      </c>
      <c r="Z337">
        <f>(Y337-1)*100</f>
        <v>0</v>
      </c>
      <c r="AA337">
        <f>MAX(0,($B$11+$C$11*AR337)/(1+$D$11*AR337)*AM337/(AO337+273)*$E$11)</f>
        <v>0</v>
      </c>
      <c r="AB337">
        <f>$B$9*AS337+$C$9*AT337</f>
        <v>0</v>
      </c>
      <c r="AC337">
        <f>AB337*AD337</f>
        <v>0</v>
      </c>
      <c r="AD337">
        <f>($B$9*$D$7+$C$9*$D$7)/($B$9+$C$9)</f>
        <v>0</v>
      </c>
      <c r="AE337">
        <f>($B$9*$K$7+$C$9*$K$7)/($B$9+$C$9)</f>
        <v>0</v>
      </c>
      <c r="AF337">
        <v>10</v>
      </c>
      <c r="AG337">
        <v>1550837475</v>
      </c>
      <c r="AH337">
        <v>400.334</v>
      </c>
      <c r="AI337">
        <v>398.462</v>
      </c>
      <c r="AJ337">
        <v>7.49972</v>
      </c>
      <c r="AK337">
        <v>2.933</v>
      </c>
      <c r="AL337">
        <v>1418.21</v>
      </c>
      <c r="AM337">
        <v>99.4636</v>
      </c>
      <c r="AN337">
        <v>0.0251879</v>
      </c>
      <c r="AO337">
        <v>3.92805</v>
      </c>
      <c r="AP337">
        <v>999.9</v>
      </c>
      <c r="AQ337">
        <v>999.9</v>
      </c>
      <c r="AR337">
        <v>9976.88</v>
      </c>
      <c r="AS337">
        <v>0</v>
      </c>
      <c r="AT337">
        <v>0.219127</v>
      </c>
      <c r="AU337">
        <v>0</v>
      </c>
      <c r="AV337" t="s">
        <v>204</v>
      </c>
      <c r="AW337">
        <v>0</v>
      </c>
      <c r="AX337">
        <v>-1.442</v>
      </c>
      <c r="AY337">
        <v>-0.036</v>
      </c>
      <c r="AZ337">
        <v>0</v>
      </c>
      <c r="BA337">
        <v>0</v>
      </c>
      <c r="BB337">
        <v>0</v>
      </c>
      <c r="BC337">
        <v>0</v>
      </c>
      <c r="BD337">
        <v>402.953352459016</v>
      </c>
      <c r="BE337">
        <v>0.766570612386771</v>
      </c>
      <c r="BF337">
        <v>0.224581538813678</v>
      </c>
      <c r="BG337">
        <v>-1</v>
      </c>
      <c r="BH337">
        <v>0</v>
      </c>
      <c r="BI337">
        <v>0</v>
      </c>
      <c r="BJ337" t="s">
        <v>205</v>
      </c>
      <c r="BK337">
        <v>1.88461</v>
      </c>
      <c r="BL337">
        <v>1.88156</v>
      </c>
      <c r="BM337">
        <v>1.88309</v>
      </c>
      <c r="BN337">
        <v>1.88186</v>
      </c>
      <c r="BO337">
        <v>1.88372</v>
      </c>
      <c r="BP337">
        <v>1.88308</v>
      </c>
      <c r="BQ337">
        <v>1.88477</v>
      </c>
      <c r="BR337">
        <v>1.88229</v>
      </c>
      <c r="BS337" t="s">
        <v>206</v>
      </c>
      <c r="BT337" t="s">
        <v>17</v>
      </c>
      <c r="BU337" t="s">
        <v>17</v>
      </c>
      <c r="BV337" t="s">
        <v>17</v>
      </c>
      <c r="BW337" t="s">
        <v>207</v>
      </c>
      <c r="BX337" t="s">
        <v>208</v>
      </c>
      <c r="BY337" t="s">
        <v>209</v>
      </c>
      <c r="BZ337" t="s">
        <v>209</v>
      </c>
      <c r="CA337" t="s">
        <v>209</v>
      </c>
      <c r="CB337" t="s">
        <v>209</v>
      </c>
      <c r="CC337">
        <v>5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1313.11</v>
      </c>
      <c r="CJ337">
        <v>-1.21884</v>
      </c>
      <c r="CK337">
        <v>4.60898</v>
      </c>
      <c r="CL337">
        <v>7.28112</v>
      </c>
      <c r="CM337">
        <v>30.0007</v>
      </c>
      <c r="CN337">
        <v>7.09754</v>
      </c>
      <c r="CO337">
        <v>7.35934</v>
      </c>
      <c r="CP337">
        <v>-1</v>
      </c>
      <c r="CQ337">
        <v>100</v>
      </c>
      <c r="CR337">
        <v>58.0904</v>
      </c>
      <c r="CS337">
        <v>-999.9</v>
      </c>
      <c r="CT337">
        <v>400</v>
      </c>
      <c r="CU337">
        <v>0</v>
      </c>
      <c r="CV337">
        <v>104.294</v>
      </c>
      <c r="CW337">
        <v>103.726</v>
      </c>
    </row>
    <row r="338" spans="1:101">
      <c r="A338">
        <v>324</v>
      </c>
      <c r="B338">
        <v>1550837477.4</v>
      </c>
      <c r="C338">
        <v>976.700000047684</v>
      </c>
      <c r="D338" t="s">
        <v>858</v>
      </c>
      <c r="E338" t="s">
        <v>859</v>
      </c>
      <c r="F338">
        <f>J338+I338+M338*K338</f>
        <v>0</v>
      </c>
      <c r="G338">
        <f>(1000*AM338)/(L338*(AO338+273.15))</f>
        <v>0</v>
      </c>
      <c r="H338">
        <f>((G338*F338*(1-(AJ338/1000)))/(100*K338))*(BE338/60)</f>
        <v>0</v>
      </c>
      <c r="I338" t="s">
        <v>197</v>
      </c>
      <c r="J338" t="s">
        <v>198</v>
      </c>
      <c r="K338" t="s">
        <v>199</v>
      </c>
      <c r="L338" t="s">
        <v>200</v>
      </c>
      <c r="M338" t="s">
        <v>690</v>
      </c>
      <c r="N338" t="s">
        <v>691</v>
      </c>
      <c r="O338" t="s">
        <v>203</v>
      </c>
      <c r="Q338">
        <v>1550837477.4</v>
      </c>
      <c r="R338">
        <f>AL338*Y338*(AJ338-AK338)/(100*AF338*(1000-Y338*AJ338))</f>
        <v>0</v>
      </c>
      <c r="S338">
        <f>AL338*Y338*(AI338-AH338*(1000-Y338*AK338)/(1000-Y338*AJ338))/(100*AF338)</f>
        <v>0</v>
      </c>
      <c r="T338">
        <f>(U338/V338*100)</f>
        <v>0</v>
      </c>
      <c r="U338">
        <f>AJ338*(AM338+AN338)/1000</f>
        <v>0</v>
      </c>
      <c r="V338">
        <f>0.61365*exp(17.502*AO338/(240.97+AO338))</f>
        <v>0</v>
      </c>
      <c r="W338">
        <v>136</v>
      </c>
      <c r="X338">
        <v>10</v>
      </c>
      <c r="Y338">
        <f>IF(W338*$H$11&gt;=AA338,1.0,(AA338/(AA338-W338*$H$11)))</f>
        <v>0</v>
      </c>
      <c r="Z338">
        <f>(Y338-1)*100</f>
        <v>0</v>
      </c>
      <c r="AA338">
        <f>MAX(0,($B$11+$C$11*AR338)/(1+$D$11*AR338)*AM338/(AO338+273)*$E$11)</f>
        <v>0</v>
      </c>
      <c r="AB338">
        <f>$B$9*AS338+$C$9*AT338</f>
        <v>0</v>
      </c>
      <c r="AC338">
        <f>AB338*AD338</f>
        <v>0</v>
      </c>
      <c r="AD338">
        <f>($B$9*$D$7+$C$9*$D$7)/($B$9+$C$9)</f>
        <v>0</v>
      </c>
      <c r="AE338">
        <f>($B$9*$K$7+$C$9*$K$7)/($B$9+$C$9)</f>
        <v>0</v>
      </c>
      <c r="AF338">
        <v>10</v>
      </c>
      <c r="AG338">
        <v>1550837477.4</v>
      </c>
      <c r="AH338">
        <v>400.391</v>
      </c>
      <c r="AI338">
        <v>398.417</v>
      </c>
      <c r="AJ338">
        <v>7.50316</v>
      </c>
      <c r="AK338">
        <v>2.93259</v>
      </c>
      <c r="AL338">
        <v>1417.55</v>
      </c>
      <c r="AM338">
        <v>99.4621</v>
      </c>
      <c r="AN338">
        <v>0.0251543</v>
      </c>
      <c r="AO338">
        <v>3.92926</v>
      </c>
      <c r="AP338">
        <v>999.9</v>
      </c>
      <c r="AQ338">
        <v>999.9</v>
      </c>
      <c r="AR338">
        <v>10003.1</v>
      </c>
      <c r="AS338">
        <v>0</v>
      </c>
      <c r="AT338">
        <v>0.219127</v>
      </c>
      <c r="AU338">
        <v>0</v>
      </c>
      <c r="AV338" t="s">
        <v>204</v>
      </c>
      <c r="AW338">
        <v>0</v>
      </c>
      <c r="AX338">
        <v>-1.442</v>
      </c>
      <c r="AY338">
        <v>-0.036</v>
      </c>
      <c r="AZ338">
        <v>0</v>
      </c>
      <c r="BA338">
        <v>0</v>
      </c>
      <c r="BB338">
        <v>0</v>
      </c>
      <c r="BC338">
        <v>0</v>
      </c>
      <c r="BD338">
        <v>402.986598360656</v>
      </c>
      <c r="BE338">
        <v>0.762626720273888</v>
      </c>
      <c r="BF338">
        <v>0.223423169023108</v>
      </c>
      <c r="BG338">
        <v>-1</v>
      </c>
      <c r="BH338">
        <v>0</v>
      </c>
      <c r="BI338">
        <v>0</v>
      </c>
      <c r="BJ338" t="s">
        <v>205</v>
      </c>
      <c r="BK338">
        <v>1.88461</v>
      </c>
      <c r="BL338">
        <v>1.88156</v>
      </c>
      <c r="BM338">
        <v>1.88309</v>
      </c>
      <c r="BN338">
        <v>1.88186</v>
      </c>
      <c r="BO338">
        <v>1.88372</v>
      </c>
      <c r="BP338">
        <v>1.88309</v>
      </c>
      <c r="BQ338">
        <v>1.88477</v>
      </c>
      <c r="BR338">
        <v>1.88229</v>
      </c>
      <c r="BS338" t="s">
        <v>206</v>
      </c>
      <c r="BT338" t="s">
        <v>17</v>
      </c>
      <c r="BU338" t="s">
        <v>17</v>
      </c>
      <c r="BV338" t="s">
        <v>17</v>
      </c>
      <c r="BW338" t="s">
        <v>207</v>
      </c>
      <c r="BX338" t="s">
        <v>208</v>
      </c>
      <c r="BY338" t="s">
        <v>209</v>
      </c>
      <c r="BZ338" t="s">
        <v>209</v>
      </c>
      <c r="CA338" t="s">
        <v>209</v>
      </c>
      <c r="CB338" t="s">
        <v>209</v>
      </c>
      <c r="CC338">
        <v>5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1314.72</v>
      </c>
      <c r="CJ338">
        <v>-1.21884</v>
      </c>
      <c r="CK338">
        <v>4.61301</v>
      </c>
      <c r="CL338">
        <v>7.28203</v>
      </c>
      <c r="CM338">
        <v>30.0007</v>
      </c>
      <c r="CN338">
        <v>7.09921</v>
      </c>
      <c r="CO338">
        <v>7.36102</v>
      </c>
      <c r="CP338">
        <v>-1</v>
      </c>
      <c r="CQ338">
        <v>100</v>
      </c>
      <c r="CR338">
        <v>58.0904</v>
      </c>
      <c r="CS338">
        <v>-999.9</v>
      </c>
      <c r="CT338">
        <v>400</v>
      </c>
      <c r="CU338">
        <v>0</v>
      </c>
      <c r="CV338">
        <v>104.293</v>
      </c>
      <c r="CW338">
        <v>103.724</v>
      </c>
    </row>
    <row r="339" spans="1:101">
      <c r="A339">
        <v>325</v>
      </c>
      <c r="B339">
        <v>1550837479.4</v>
      </c>
      <c r="C339">
        <v>978.700000047684</v>
      </c>
      <c r="D339" t="s">
        <v>860</v>
      </c>
      <c r="E339" t="s">
        <v>861</v>
      </c>
      <c r="F339">
        <f>J339+I339+M339*K339</f>
        <v>0</v>
      </c>
      <c r="G339">
        <f>(1000*AM339)/(L339*(AO339+273.15))</f>
        <v>0</v>
      </c>
      <c r="H339">
        <f>((G339*F339*(1-(AJ339/1000)))/(100*K339))*(BE339/60)</f>
        <v>0</v>
      </c>
      <c r="I339" t="s">
        <v>197</v>
      </c>
      <c r="J339" t="s">
        <v>198</v>
      </c>
      <c r="K339" t="s">
        <v>199</v>
      </c>
      <c r="L339" t="s">
        <v>200</v>
      </c>
      <c r="M339" t="s">
        <v>690</v>
      </c>
      <c r="N339" t="s">
        <v>691</v>
      </c>
      <c r="O339" t="s">
        <v>203</v>
      </c>
      <c r="Q339">
        <v>1550837479.4</v>
      </c>
      <c r="R339">
        <f>AL339*Y339*(AJ339-AK339)/(100*AF339*(1000-Y339*AJ339))</f>
        <v>0</v>
      </c>
      <c r="S339">
        <f>AL339*Y339*(AI339-AH339*(1000-Y339*AK339)/(1000-Y339*AJ339))/(100*AF339)</f>
        <v>0</v>
      </c>
      <c r="T339">
        <f>(U339/V339*100)</f>
        <v>0</v>
      </c>
      <c r="U339">
        <f>AJ339*(AM339+AN339)/1000</f>
        <v>0</v>
      </c>
      <c r="V339">
        <f>0.61365*exp(17.502*AO339/(240.97+AO339))</f>
        <v>0</v>
      </c>
      <c r="W339">
        <v>135</v>
      </c>
      <c r="X339">
        <v>10</v>
      </c>
      <c r="Y339">
        <f>IF(W339*$H$11&gt;=AA339,1.0,(AA339/(AA339-W339*$H$11)))</f>
        <v>0</v>
      </c>
      <c r="Z339">
        <f>(Y339-1)*100</f>
        <v>0</v>
      </c>
      <c r="AA339">
        <f>MAX(0,($B$11+$C$11*AR339)/(1+$D$11*AR339)*AM339/(AO339+273)*$E$11)</f>
        <v>0</v>
      </c>
      <c r="AB339">
        <f>$B$9*AS339+$C$9*AT339</f>
        <v>0</v>
      </c>
      <c r="AC339">
        <f>AB339*AD339</f>
        <v>0</v>
      </c>
      <c r="AD339">
        <f>($B$9*$D$7+$C$9*$D$7)/($B$9+$C$9)</f>
        <v>0</v>
      </c>
      <c r="AE339">
        <f>($B$9*$K$7+$C$9*$K$7)/($B$9+$C$9)</f>
        <v>0</v>
      </c>
      <c r="AF339">
        <v>10</v>
      </c>
      <c r="AG339">
        <v>1550837479.4</v>
      </c>
      <c r="AH339">
        <v>400.422</v>
      </c>
      <c r="AI339">
        <v>398.397</v>
      </c>
      <c r="AJ339">
        <v>7.50861</v>
      </c>
      <c r="AK339">
        <v>2.9319</v>
      </c>
      <c r="AL339">
        <v>1417.52</v>
      </c>
      <c r="AM339">
        <v>99.4625</v>
      </c>
      <c r="AN339">
        <v>0.0252756</v>
      </c>
      <c r="AO339">
        <v>3.93688</v>
      </c>
      <c r="AP339">
        <v>999.9</v>
      </c>
      <c r="AQ339">
        <v>999.9</v>
      </c>
      <c r="AR339">
        <v>10001.2</v>
      </c>
      <c r="AS339">
        <v>0</v>
      </c>
      <c r="AT339">
        <v>0.219127</v>
      </c>
      <c r="AU339">
        <v>0</v>
      </c>
      <c r="AV339" t="s">
        <v>204</v>
      </c>
      <c r="AW339">
        <v>0</v>
      </c>
      <c r="AX339">
        <v>-1.442</v>
      </c>
      <c r="AY339">
        <v>-0.036</v>
      </c>
      <c r="AZ339">
        <v>0</v>
      </c>
      <c r="BA339">
        <v>0</v>
      </c>
      <c r="BB339">
        <v>0</v>
      </c>
      <c r="BC339">
        <v>0</v>
      </c>
      <c r="BD339">
        <v>403.012918032787</v>
      </c>
      <c r="BE339">
        <v>0.765387450527079</v>
      </c>
      <c r="BF339">
        <v>0.224275211137021</v>
      </c>
      <c r="BG339">
        <v>-1</v>
      </c>
      <c r="BH339">
        <v>0</v>
      </c>
      <c r="BI339">
        <v>0</v>
      </c>
      <c r="BJ339" t="s">
        <v>205</v>
      </c>
      <c r="BK339">
        <v>1.88461</v>
      </c>
      <c r="BL339">
        <v>1.88157</v>
      </c>
      <c r="BM339">
        <v>1.88311</v>
      </c>
      <c r="BN339">
        <v>1.88187</v>
      </c>
      <c r="BO339">
        <v>1.88373</v>
      </c>
      <c r="BP339">
        <v>1.88309</v>
      </c>
      <c r="BQ339">
        <v>1.88477</v>
      </c>
      <c r="BR339">
        <v>1.88229</v>
      </c>
      <c r="BS339" t="s">
        <v>206</v>
      </c>
      <c r="BT339" t="s">
        <v>17</v>
      </c>
      <c r="BU339" t="s">
        <v>17</v>
      </c>
      <c r="BV339" t="s">
        <v>17</v>
      </c>
      <c r="BW339" t="s">
        <v>207</v>
      </c>
      <c r="BX339" t="s">
        <v>208</v>
      </c>
      <c r="BY339" t="s">
        <v>209</v>
      </c>
      <c r="BZ339" t="s">
        <v>209</v>
      </c>
      <c r="CA339" t="s">
        <v>209</v>
      </c>
      <c r="CB339" t="s">
        <v>209</v>
      </c>
      <c r="CC339">
        <v>5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1315.5</v>
      </c>
      <c r="CJ339">
        <v>-1.21884</v>
      </c>
      <c r="CK339">
        <v>4.61621</v>
      </c>
      <c r="CL339">
        <v>7.28297</v>
      </c>
      <c r="CM339">
        <v>30.0006</v>
      </c>
      <c r="CN339">
        <v>7.10074</v>
      </c>
      <c r="CO339">
        <v>7.3623</v>
      </c>
      <c r="CP339">
        <v>-1</v>
      </c>
      <c r="CQ339">
        <v>100</v>
      </c>
      <c r="CR339">
        <v>58.0904</v>
      </c>
      <c r="CS339">
        <v>-999.9</v>
      </c>
      <c r="CT339">
        <v>400</v>
      </c>
      <c r="CU339">
        <v>0</v>
      </c>
      <c r="CV339">
        <v>104.293</v>
      </c>
      <c r="CW339">
        <v>103.723</v>
      </c>
    </row>
    <row r="340" spans="1:101">
      <c r="A340">
        <v>326</v>
      </c>
      <c r="B340">
        <v>1550837481.4</v>
      </c>
      <c r="C340">
        <v>980.700000047684</v>
      </c>
      <c r="D340" t="s">
        <v>862</v>
      </c>
      <c r="E340" t="s">
        <v>863</v>
      </c>
      <c r="F340">
        <f>J340+I340+M340*K340</f>
        <v>0</v>
      </c>
      <c r="G340">
        <f>(1000*AM340)/(L340*(AO340+273.15))</f>
        <v>0</v>
      </c>
      <c r="H340">
        <f>((G340*F340*(1-(AJ340/1000)))/(100*K340))*(BE340/60)</f>
        <v>0</v>
      </c>
      <c r="I340" t="s">
        <v>197</v>
      </c>
      <c r="J340" t="s">
        <v>198</v>
      </c>
      <c r="K340" t="s">
        <v>199</v>
      </c>
      <c r="L340" t="s">
        <v>200</v>
      </c>
      <c r="M340" t="s">
        <v>690</v>
      </c>
      <c r="N340" t="s">
        <v>691</v>
      </c>
      <c r="O340" t="s">
        <v>203</v>
      </c>
      <c r="Q340">
        <v>1550837481.4</v>
      </c>
      <c r="R340">
        <f>AL340*Y340*(AJ340-AK340)/(100*AF340*(1000-Y340*AJ340))</f>
        <v>0</v>
      </c>
      <c r="S340">
        <f>AL340*Y340*(AI340-AH340*(1000-Y340*AK340)/(1000-Y340*AJ340))/(100*AF340)</f>
        <v>0</v>
      </c>
      <c r="T340">
        <f>(U340/V340*100)</f>
        <v>0</v>
      </c>
      <c r="U340">
        <f>AJ340*(AM340+AN340)/1000</f>
        <v>0</v>
      </c>
      <c r="V340">
        <f>0.61365*exp(17.502*AO340/(240.97+AO340))</f>
        <v>0</v>
      </c>
      <c r="W340">
        <v>140</v>
      </c>
      <c r="X340">
        <v>10</v>
      </c>
      <c r="Y340">
        <f>IF(W340*$H$11&gt;=AA340,1.0,(AA340/(AA340-W340*$H$11)))</f>
        <v>0</v>
      </c>
      <c r="Z340">
        <f>(Y340-1)*100</f>
        <v>0</v>
      </c>
      <c r="AA340">
        <f>MAX(0,($B$11+$C$11*AR340)/(1+$D$11*AR340)*AM340/(AO340+273)*$E$11)</f>
        <v>0</v>
      </c>
      <c r="AB340">
        <f>$B$9*AS340+$C$9*AT340</f>
        <v>0</v>
      </c>
      <c r="AC340">
        <f>AB340*AD340</f>
        <v>0</v>
      </c>
      <c r="AD340">
        <f>($B$9*$D$7+$C$9*$D$7)/($B$9+$C$9)</f>
        <v>0</v>
      </c>
      <c r="AE340">
        <f>($B$9*$K$7+$C$9*$K$7)/($B$9+$C$9)</f>
        <v>0</v>
      </c>
      <c r="AF340">
        <v>10</v>
      </c>
      <c r="AG340">
        <v>1550837481.4</v>
      </c>
      <c r="AH340">
        <v>400.435</v>
      </c>
      <c r="AI340">
        <v>398.391</v>
      </c>
      <c r="AJ340">
        <v>7.5112</v>
      </c>
      <c r="AK340">
        <v>2.93167</v>
      </c>
      <c r="AL340">
        <v>1417.84</v>
      </c>
      <c r="AM340">
        <v>99.4643</v>
      </c>
      <c r="AN340">
        <v>0.0252241</v>
      </c>
      <c r="AO340">
        <v>3.93073</v>
      </c>
      <c r="AP340">
        <v>999.9</v>
      </c>
      <c r="AQ340">
        <v>999.9</v>
      </c>
      <c r="AR340">
        <v>10003.1</v>
      </c>
      <c r="AS340">
        <v>0</v>
      </c>
      <c r="AT340">
        <v>0.219127</v>
      </c>
      <c r="AU340">
        <v>0</v>
      </c>
      <c r="AV340" t="s">
        <v>204</v>
      </c>
      <c r="AW340">
        <v>0</v>
      </c>
      <c r="AX340">
        <v>-1.442</v>
      </c>
      <c r="AY340">
        <v>-0.036</v>
      </c>
      <c r="AZ340">
        <v>0</v>
      </c>
      <c r="BA340">
        <v>0</v>
      </c>
      <c r="BB340">
        <v>0</v>
      </c>
      <c r="BC340">
        <v>0</v>
      </c>
      <c r="BD340">
        <v>403.039090163934</v>
      </c>
      <c r="BE340">
        <v>0.784603374079848</v>
      </c>
      <c r="BF340">
        <v>0.229976335350584</v>
      </c>
      <c r="BG340">
        <v>-1</v>
      </c>
      <c r="BH340">
        <v>0</v>
      </c>
      <c r="BI340">
        <v>0</v>
      </c>
      <c r="BJ340" t="s">
        <v>205</v>
      </c>
      <c r="BK340">
        <v>1.88461</v>
      </c>
      <c r="BL340">
        <v>1.88157</v>
      </c>
      <c r="BM340">
        <v>1.88311</v>
      </c>
      <c r="BN340">
        <v>1.88187</v>
      </c>
      <c r="BO340">
        <v>1.88374</v>
      </c>
      <c r="BP340">
        <v>1.88309</v>
      </c>
      <c r="BQ340">
        <v>1.88477</v>
      </c>
      <c r="BR340">
        <v>1.88226</v>
      </c>
      <c r="BS340" t="s">
        <v>206</v>
      </c>
      <c r="BT340" t="s">
        <v>17</v>
      </c>
      <c r="BU340" t="s">
        <v>17</v>
      </c>
      <c r="BV340" t="s">
        <v>17</v>
      </c>
      <c r="BW340" t="s">
        <v>207</v>
      </c>
      <c r="BX340" t="s">
        <v>208</v>
      </c>
      <c r="BY340" t="s">
        <v>209</v>
      </c>
      <c r="BZ340" t="s">
        <v>209</v>
      </c>
      <c r="CA340" t="s">
        <v>209</v>
      </c>
      <c r="CB340" t="s">
        <v>209</v>
      </c>
      <c r="CC340">
        <v>5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1311.55</v>
      </c>
      <c r="CJ340">
        <v>-1.21884</v>
      </c>
      <c r="CK340">
        <v>4.61933</v>
      </c>
      <c r="CL340">
        <v>7.28399</v>
      </c>
      <c r="CM340">
        <v>30.0007</v>
      </c>
      <c r="CN340">
        <v>7.10229</v>
      </c>
      <c r="CO340">
        <v>7.36385</v>
      </c>
      <c r="CP340">
        <v>-1</v>
      </c>
      <c r="CQ340">
        <v>100</v>
      </c>
      <c r="CR340">
        <v>57.7009</v>
      </c>
      <c r="CS340">
        <v>-999.9</v>
      </c>
      <c r="CT340">
        <v>400</v>
      </c>
      <c r="CU340">
        <v>0</v>
      </c>
      <c r="CV340">
        <v>104.293</v>
      </c>
      <c r="CW340">
        <v>103.722</v>
      </c>
    </row>
    <row r="341" spans="1:101">
      <c r="A341">
        <v>327</v>
      </c>
      <c r="B341">
        <v>1550837483.5</v>
      </c>
      <c r="C341">
        <v>982.799999952316</v>
      </c>
      <c r="D341" t="s">
        <v>864</v>
      </c>
      <c r="E341" t="s">
        <v>865</v>
      </c>
      <c r="F341">
        <f>J341+I341+M341*K341</f>
        <v>0</v>
      </c>
      <c r="G341">
        <f>(1000*AM341)/(L341*(AO341+273.15))</f>
        <v>0</v>
      </c>
      <c r="H341">
        <f>((G341*F341*(1-(AJ341/1000)))/(100*K341))*(BE341/60)</f>
        <v>0</v>
      </c>
      <c r="I341" t="s">
        <v>197</v>
      </c>
      <c r="J341" t="s">
        <v>198</v>
      </c>
      <c r="K341" t="s">
        <v>199</v>
      </c>
      <c r="L341" t="s">
        <v>200</v>
      </c>
      <c r="M341" t="s">
        <v>690</v>
      </c>
      <c r="N341" t="s">
        <v>691</v>
      </c>
      <c r="O341" t="s">
        <v>203</v>
      </c>
      <c r="Q341">
        <v>1550837483.5</v>
      </c>
      <c r="R341">
        <f>AL341*Y341*(AJ341-AK341)/(100*AF341*(1000-Y341*AJ341))</f>
        <v>0</v>
      </c>
      <c r="S341">
        <f>AL341*Y341*(AI341-AH341*(1000-Y341*AK341)/(1000-Y341*AJ341))/(100*AF341)</f>
        <v>0</v>
      </c>
      <c r="T341">
        <f>(U341/V341*100)</f>
        <v>0</v>
      </c>
      <c r="U341">
        <f>AJ341*(AM341+AN341)/1000</f>
        <v>0</v>
      </c>
      <c r="V341">
        <f>0.61365*exp(17.502*AO341/(240.97+AO341))</f>
        <v>0</v>
      </c>
      <c r="W341">
        <v>140</v>
      </c>
      <c r="X341">
        <v>10</v>
      </c>
      <c r="Y341">
        <f>IF(W341*$H$11&gt;=AA341,1.0,(AA341/(AA341-W341*$H$11)))</f>
        <v>0</v>
      </c>
      <c r="Z341">
        <f>(Y341-1)*100</f>
        <v>0</v>
      </c>
      <c r="AA341">
        <f>MAX(0,($B$11+$C$11*AR341)/(1+$D$11*AR341)*AM341/(AO341+273)*$E$11)</f>
        <v>0</v>
      </c>
      <c r="AB341">
        <f>$B$9*AS341+$C$9*AT341</f>
        <v>0</v>
      </c>
      <c r="AC341">
        <f>AB341*AD341</f>
        <v>0</v>
      </c>
      <c r="AD341">
        <f>($B$9*$D$7+$C$9*$D$7)/($B$9+$C$9)</f>
        <v>0</v>
      </c>
      <c r="AE341">
        <f>($B$9*$K$7+$C$9*$K$7)/($B$9+$C$9)</f>
        <v>0</v>
      </c>
      <c r="AF341">
        <v>10</v>
      </c>
      <c r="AG341">
        <v>1550837483.5</v>
      </c>
      <c r="AH341">
        <v>400.507</v>
      </c>
      <c r="AI341">
        <v>398.418</v>
      </c>
      <c r="AJ341">
        <v>7.51011</v>
      </c>
      <c r="AK341">
        <v>2.93234</v>
      </c>
      <c r="AL341">
        <v>1417.94</v>
      </c>
      <c r="AM341">
        <v>99.463</v>
      </c>
      <c r="AN341">
        <v>0.0251363</v>
      </c>
      <c r="AO341">
        <v>3.9199</v>
      </c>
      <c r="AP341">
        <v>999.9</v>
      </c>
      <c r="AQ341">
        <v>999.9</v>
      </c>
      <c r="AR341">
        <v>10001.2</v>
      </c>
      <c r="AS341">
        <v>0</v>
      </c>
      <c r="AT341">
        <v>0.219127</v>
      </c>
      <c r="AU341">
        <v>0</v>
      </c>
      <c r="AV341" t="s">
        <v>204</v>
      </c>
      <c r="AW341">
        <v>0</v>
      </c>
      <c r="AX341">
        <v>-1.442</v>
      </c>
      <c r="AY341">
        <v>-0.036</v>
      </c>
      <c r="AZ341">
        <v>0</v>
      </c>
      <c r="BA341">
        <v>0</v>
      </c>
      <c r="BB341">
        <v>0</v>
      </c>
      <c r="BC341">
        <v>0</v>
      </c>
      <c r="BD341">
        <v>403.064483606557</v>
      </c>
      <c r="BE341">
        <v>0.808586869967347</v>
      </c>
      <c r="BF341">
        <v>0.23673029662004</v>
      </c>
      <c r="BG341">
        <v>-1</v>
      </c>
      <c r="BH341">
        <v>0</v>
      </c>
      <c r="BI341">
        <v>0</v>
      </c>
      <c r="BJ341" t="s">
        <v>205</v>
      </c>
      <c r="BK341">
        <v>1.88461</v>
      </c>
      <c r="BL341">
        <v>1.88157</v>
      </c>
      <c r="BM341">
        <v>1.88311</v>
      </c>
      <c r="BN341">
        <v>1.88187</v>
      </c>
      <c r="BO341">
        <v>1.88374</v>
      </c>
      <c r="BP341">
        <v>1.88308</v>
      </c>
      <c r="BQ341">
        <v>1.88477</v>
      </c>
      <c r="BR341">
        <v>1.88226</v>
      </c>
      <c r="BS341" t="s">
        <v>206</v>
      </c>
      <c r="BT341" t="s">
        <v>17</v>
      </c>
      <c r="BU341" t="s">
        <v>17</v>
      </c>
      <c r="BV341" t="s">
        <v>17</v>
      </c>
      <c r="BW341" t="s">
        <v>207</v>
      </c>
      <c r="BX341" t="s">
        <v>208</v>
      </c>
      <c r="BY341" t="s">
        <v>209</v>
      </c>
      <c r="BZ341" t="s">
        <v>209</v>
      </c>
      <c r="CA341" t="s">
        <v>209</v>
      </c>
      <c r="CB341" t="s">
        <v>209</v>
      </c>
      <c r="CC341">
        <v>5</v>
      </c>
      <c r="CD341">
        <v>0</v>
      </c>
      <c r="CE341">
        <v>0</v>
      </c>
      <c r="CF341">
        <v>0</v>
      </c>
      <c r="CG341">
        <v>0</v>
      </c>
      <c r="CH341">
        <v>2</v>
      </c>
      <c r="CI341">
        <v>1311.78</v>
      </c>
      <c r="CJ341">
        <v>-1.21884</v>
      </c>
      <c r="CK341">
        <v>4.62192</v>
      </c>
      <c r="CL341">
        <v>7.28517</v>
      </c>
      <c r="CM341">
        <v>30.0008</v>
      </c>
      <c r="CN341">
        <v>7.10384</v>
      </c>
      <c r="CO341">
        <v>7.36578</v>
      </c>
      <c r="CP341">
        <v>-1</v>
      </c>
      <c r="CQ341">
        <v>100</v>
      </c>
      <c r="CR341">
        <v>57.7009</v>
      </c>
      <c r="CS341">
        <v>-999.9</v>
      </c>
      <c r="CT341">
        <v>400</v>
      </c>
      <c r="CU341">
        <v>0</v>
      </c>
      <c r="CV341">
        <v>104.292</v>
      </c>
      <c r="CW341">
        <v>103.721</v>
      </c>
    </row>
    <row r="342" spans="1:101">
      <c r="A342">
        <v>328</v>
      </c>
      <c r="B342">
        <v>1550837485.4</v>
      </c>
      <c r="C342">
        <v>984.700000047684</v>
      </c>
      <c r="D342" t="s">
        <v>866</v>
      </c>
      <c r="E342" t="s">
        <v>867</v>
      </c>
      <c r="F342">
        <f>J342+I342+M342*K342</f>
        <v>0</v>
      </c>
      <c r="G342">
        <f>(1000*AM342)/(L342*(AO342+273.15))</f>
        <v>0</v>
      </c>
      <c r="H342">
        <f>((G342*F342*(1-(AJ342/1000)))/(100*K342))*(BE342/60)</f>
        <v>0</v>
      </c>
      <c r="I342" t="s">
        <v>197</v>
      </c>
      <c r="J342" t="s">
        <v>198</v>
      </c>
      <c r="K342" t="s">
        <v>199</v>
      </c>
      <c r="L342" t="s">
        <v>200</v>
      </c>
      <c r="M342" t="s">
        <v>690</v>
      </c>
      <c r="N342" t="s">
        <v>691</v>
      </c>
      <c r="O342" t="s">
        <v>203</v>
      </c>
      <c r="Q342">
        <v>1550837485.4</v>
      </c>
      <c r="R342">
        <f>AL342*Y342*(AJ342-AK342)/(100*AF342*(1000-Y342*AJ342))</f>
        <v>0</v>
      </c>
      <c r="S342">
        <f>AL342*Y342*(AI342-AH342*(1000-Y342*AK342)/(1000-Y342*AJ342))/(100*AF342)</f>
        <v>0</v>
      </c>
      <c r="T342">
        <f>(U342/V342*100)</f>
        <v>0</v>
      </c>
      <c r="U342">
        <f>AJ342*(AM342+AN342)/1000</f>
        <v>0</v>
      </c>
      <c r="V342">
        <f>0.61365*exp(17.502*AO342/(240.97+AO342))</f>
        <v>0</v>
      </c>
      <c r="W342">
        <v>127</v>
      </c>
      <c r="X342">
        <v>9</v>
      </c>
      <c r="Y342">
        <f>IF(W342*$H$11&gt;=AA342,1.0,(AA342/(AA342-W342*$H$11)))</f>
        <v>0</v>
      </c>
      <c r="Z342">
        <f>(Y342-1)*100</f>
        <v>0</v>
      </c>
      <c r="AA342">
        <f>MAX(0,($B$11+$C$11*AR342)/(1+$D$11*AR342)*AM342/(AO342+273)*$E$11)</f>
        <v>0</v>
      </c>
      <c r="AB342">
        <f>$B$9*AS342+$C$9*AT342</f>
        <v>0</v>
      </c>
      <c r="AC342">
        <f>AB342*AD342</f>
        <v>0</v>
      </c>
      <c r="AD342">
        <f>($B$9*$D$7+$C$9*$D$7)/($B$9+$C$9)</f>
        <v>0</v>
      </c>
      <c r="AE342">
        <f>($B$9*$K$7+$C$9*$K$7)/($B$9+$C$9)</f>
        <v>0</v>
      </c>
      <c r="AF342">
        <v>10</v>
      </c>
      <c r="AG342">
        <v>1550837485.4</v>
      </c>
      <c r="AH342">
        <v>400.557</v>
      </c>
      <c r="AI342">
        <v>398.458</v>
      </c>
      <c r="AJ342">
        <v>7.51176</v>
      </c>
      <c r="AK342">
        <v>2.93218</v>
      </c>
      <c r="AL342">
        <v>1418.13</v>
      </c>
      <c r="AM342">
        <v>99.4628</v>
      </c>
      <c r="AN342">
        <v>0.0251191</v>
      </c>
      <c r="AO342">
        <v>3.9283</v>
      </c>
      <c r="AP342">
        <v>999.9</v>
      </c>
      <c r="AQ342">
        <v>999.9</v>
      </c>
      <c r="AR342">
        <v>9980.62</v>
      </c>
      <c r="AS342">
        <v>0</v>
      </c>
      <c r="AT342">
        <v>0.219127</v>
      </c>
      <c r="AU342">
        <v>0</v>
      </c>
      <c r="AV342" t="s">
        <v>204</v>
      </c>
      <c r="AW342">
        <v>0</v>
      </c>
      <c r="AX342">
        <v>-1.442</v>
      </c>
      <c r="AY342">
        <v>-0.036</v>
      </c>
      <c r="AZ342">
        <v>0</v>
      </c>
      <c r="BA342">
        <v>0</v>
      </c>
      <c r="BB342">
        <v>0</v>
      </c>
      <c r="BC342">
        <v>0</v>
      </c>
      <c r="BD342">
        <v>403.091631147541</v>
      </c>
      <c r="BE342">
        <v>0.832477968748312</v>
      </c>
      <c r="BF342">
        <v>0.243743287450898</v>
      </c>
      <c r="BG342">
        <v>-1</v>
      </c>
      <c r="BH342">
        <v>0</v>
      </c>
      <c r="BI342">
        <v>0</v>
      </c>
      <c r="BJ342" t="s">
        <v>205</v>
      </c>
      <c r="BK342">
        <v>1.88461</v>
      </c>
      <c r="BL342">
        <v>1.88157</v>
      </c>
      <c r="BM342">
        <v>1.88311</v>
      </c>
      <c r="BN342">
        <v>1.88187</v>
      </c>
      <c r="BO342">
        <v>1.88373</v>
      </c>
      <c r="BP342">
        <v>1.88309</v>
      </c>
      <c r="BQ342">
        <v>1.88477</v>
      </c>
      <c r="BR342">
        <v>1.88227</v>
      </c>
      <c r="BS342" t="s">
        <v>206</v>
      </c>
      <c r="BT342" t="s">
        <v>17</v>
      </c>
      <c r="BU342" t="s">
        <v>17</v>
      </c>
      <c r="BV342" t="s">
        <v>17</v>
      </c>
      <c r="BW342" t="s">
        <v>207</v>
      </c>
      <c r="BX342" t="s">
        <v>208</v>
      </c>
      <c r="BY342" t="s">
        <v>209</v>
      </c>
      <c r="BZ342" t="s">
        <v>209</v>
      </c>
      <c r="CA342" t="s">
        <v>209</v>
      </c>
      <c r="CB342" t="s">
        <v>209</v>
      </c>
      <c r="CC342">
        <v>5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1321.53</v>
      </c>
      <c r="CJ342">
        <v>-1.21884</v>
      </c>
      <c r="CK342">
        <v>4.62407</v>
      </c>
      <c r="CL342">
        <v>7.28647</v>
      </c>
      <c r="CM342">
        <v>30.0006</v>
      </c>
      <c r="CN342">
        <v>7.10565</v>
      </c>
      <c r="CO342">
        <v>7.36786</v>
      </c>
      <c r="CP342">
        <v>-1</v>
      </c>
      <c r="CQ342">
        <v>100</v>
      </c>
      <c r="CR342">
        <v>57.7009</v>
      </c>
      <c r="CS342">
        <v>-999.9</v>
      </c>
      <c r="CT342">
        <v>400</v>
      </c>
      <c r="CU342">
        <v>0</v>
      </c>
      <c r="CV342">
        <v>104.291</v>
      </c>
      <c r="CW342">
        <v>103.721</v>
      </c>
    </row>
    <row r="343" spans="1:101">
      <c r="A343">
        <v>329</v>
      </c>
      <c r="B343">
        <v>1550837487.4</v>
      </c>
      <c r="C343">
        <v>986.700000047684</v>
      </c>
      <c r="D343" t="s">
        <v>868</v>
      </c>
      <c r="E343" t="s">
        <v>869</v>
      </c>
      <c r="F343">
        <f>J343+I343+M343*K343</f>
        <v>0</v>
      </c>
      <c r="G343">
        <f>(1000*AM343)/(L343*(AO343+273.15))</f>
        <v>0</v>
      </c>
      <c r="H343">
        <f>((G343*F343*(1-(AJ343/1000)))/(100*K343))*(BE343/60)</f>
        <v>0</v>
      </c>
      <c r="I343" t="s">
        <v>197</v>
      </c>
      <c r="J343" t="s">
        <v>198</v>
      </c>
      <c r="K343" t="s">
        <v>199</v>
      </c>
      <c r="L343" t="s">
        <v>200</v>
      </c>
      <c r="M343" t="s">
        <v>690</v>
      </c>
      <c r="N343" t="s">
        <v>691</v>
      </c>
      <c r="O343" t="s">
        <v>203</v>
      </c>
      <c r="Q343">
        <v>1550837487.4</v>
      </c>
      <c r="R343">
        <f>AL343*Y343*(AJ343-AK343)/(100*AF343*(1000-Y343*AJ343))</f>
        <v>0</v>
      </c>
      <c r="S343">
        <f>AL343*Y343*(AI343-AH343*(1000-Y343*AK343)/(1000-Y343*AJ343))/(100*AF343)</f>
        <v>0</v>
      </c>
      <c r="T343">
        <f>(U343/V343*100)</f>
        <v>0</v>
      </c>
      <c r="U343">
        <f>AJ343*(AM343+AN343)/1000</f>
        <v>0</v>
      </c>
      <c r="V343">
        <f>0.61365*exp(17.502*AO343/(240.97+AO343))</f>
        <v>0</v>
      </c>
      <c r="W343">
        <v>119</v>
      </c>
      <c r="X343">
        <v>8</v>
      </c>
      <c r="Y343">
        <f>IF(W343*$H$11&gt;=AA343,1.0,(AA343/(AA343-W343*$H$11)))</f>
        <v>0</v>
      </c>
      <c r="Z343">
        <f>(Y343-1)*100</f>
        <v>0</v>
      </c>
      <c r="AA343">
        <f>MAX(0,($B$11+$C$11*AR343)/(1+$D$11*AR343)*AM343/(AO343+273)*$E$11)</f>
        <v>0</v>
      </c>
      <c r="AB343">
        <f>$B$9*AS343+$C$9*AT343</f>
        <v>0</v>
      </c>
      <c r="AC343">
        <f>AB343*AD343</f>
        <v>0</v>
      </c>
      <c r="AD343">
        <f>($B$9*$D$7+$C$9*$D$7)/($B$9+$C$9)</f>
        <v>0</v>
      </c>
      <c r="AE343">
        <f>($B$9*$K$7+$C$9*$K$7)/($B$9+$C$9)</f>
        <v>0</v>
      </c>
      <c r="AF343">
        <v>10</v>
      </c>
      <c r="AG343">
        <v>1550837487.4</v>
      </c>
      <c r="AH343">
        <v>400.54</v>
      </c>
      <c r="AI343">
        <v>398.445</v>
      </c>
      <c r="AJ343">
        <v>7.51585</v>
      </c>
      <c r="AK343">
        <v>2.93134</v>
      </c>
      <c r="AL343">
        <v>1418.22</v>
      </c>
      <c r="AM343">
        <v>99.4636</v>
      </c>
      <c r="AN343">
        <v>0.0253126</v>
      </c>
      <c r="AO343">
        <v>3.93146</v>
      </c>
      <c r="AP343">
        <v>999.9</v>
      </c>
      <c r="AQ343">
        <v>999.9</v>
      </c>
      <c r="AR343">
        <v>9988.12</v>
      </c>
      <c r="AS343">
        <v>0</v>
      </c>
      <c r="AT343">
        <v>0.219127</v>
      </c>
      <c r="AU343">
        <v>0</v>
      </c>
      <c r="AV343" t="s">
        <v>204</v>
      </c>
      <c r="AW343">
        <v>0</v>
      </c>
      <c r="AX343">
        <v>-1.442</v>
      </c>
      <c r="AY343">
        <v>-0.036</v>
      </c>
      <c r="AZ343">
        <v>0</v>
      </c>
      <c r="BA343">
        <v>0</v>
      </c>
      <c r="BB343">
        <v>0</v>
      </c>
      <c r="BC343">
        <v>0</v>
      </c>
      <c r="BD343">
        <v>403.119893442623</v>
      </c>
      <c r="BE343">
        <v>0.851434061197099</v>
      </c>
      <c r="BF343">
        <v>0.249438280660045</v>
      </c>
      <c r="BG343">
        <v>-1</v>
      </c>
      <c r="BH343">
        <v>0</v>
      </c>
      <c r="BI343">
        <v>0</v>
      </c>
      <c r="BJ343" t="s">
        <v>205</v>
      </c>
      <c r="BK343">
        <v>1.88461</v>
      </c>
      <c r="BL343">
        <v>1.88157</v>
      </c>
      <c r="BM343">
        <v>1.88311</v>
      </c>
      <c r="BN343">
        <v>1.88187</v>
      </c>
      <c r="BO343">
        <v>1.88372</v>
      </c>
      <c r="BP343">
        <v>1.88309</v>
      </c>
      <c r="BQ343">
        <v>1.88477</v>
      </c>
      <c r="BR343">
        <v>1.88226</v>
      </c>
      <c r="BS343" t="s">
        <v>206</v>
      </c>
      <c r="BT343" t="s">
        <v>17</v>
      </c>
      <c r="BU343" t="s">
        <v>17</v>
      </c>
      <c r="BV343" t="s">
        <v>17</v>
      </c>
      <c r="BW343" t="s">
        <v>207</v>
      </c>
      <c r="BX343" t="s">
        <v>208</v>
      </c>
      <c r="BY343" t="s">
        <v>209</v>
      </c>
      <c r="BZ343" t="s">
        <v>209</v>
      </c>
      <c r="CA343" t="s">
        <v>209</v>
      </c>
      <c r="CB343" t="s">
        <v>209</v>
      </c>
      <c r="CC343">
        <v>5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1327.55</v>
      </c>
      <c r="CJ343">
        <v>-1.21884</v>
      </c>
      <c r="CK343">
        <v>4.62681</v>
      </c>
      <c r="CL343">
        <v>7.28803</v>
      </c>
      <c r="CM343">
        <v>30.0007</v>
      </c>
      <c r="CN343">
        <v>7.10719</v>
      </c>
      <c r="CO343">
        <v>7.36994</v>
      </c>
      <c r="CP343">
        <v>-1</v>
      </c>
      <c r="CQ343">
        <v>100</v>
      </c>
      <c r="CR343">
        <v>57.7009</v>
      </c>
      <c r="CS343">
        <v>-999.9</v>
      </c>
      <c r="CT343">
        <v>400</v>
      </c>
      <c r="CU343">
        <v>0</v>
      </c>
      <c r="CV343">
        <v>104.289</v>
      </c>
      <c r="CW343">
        <v>103.72</v>
      </c>
    </row>
    <row r="344" spans="1:101">
      <c r="A344">
        <v>330</v>
      </c>
      <c r="B344">
        <v>1550837489.4</v>
      </c>
      <c r="C344">
        <v>988.700000047684</v>
      </c>
      <c r="D344" t="s">
        <v>870</v>
      </c>
      <c r="E344" t="s">
        <v>871</v>
      </c>
      <c r="F344">
        <f>J344+I344+M344*K344</f>
        <v>0</v>
      </c>
      <c r="G344">
        <f>(1000*AM344)/(L344*(AO344+273.15))</f>
        <v>0</v>
      </c>
      <c r="H344">
        <f>((G344*F344*(1-(AJ344/1000)))/(100*K344))*(BE344/60)</f>
        <v>0</v>
      </c>
      <c r="I344" t="s">
        <v>197</v>
      </c>
      <c r="J344" t="s">
        <v>198</v>
      </c>
      <c r="K344" t="s">
        <v>199</v>
      </c>
      <c r="L344" t="s">
        <v>200</v>
      </c>
      <c r="M344" t="s">
        <v>690</v>
      </c>
      <c r="N344" t="s">
        <v>691</v>
      </c>
      <c r="O344" t="s">
        <v>203</v>
      </c>
      <c r="Q344">
        <v>1550837489.4</v>
      </c>
      <c r="R344">
        <f>AL344*Y344*(AJ344-AK344)/(100*AF344*(1000-Y344*AJ344))</f>
        <v>0</v>
      </c>
      <c r="S344">
        <f>AL344*Y344*(AI344-AH344*(1000-Y344*AK344)/(1000-Y344*AJ344))/(100*AF344)</f>
        <v>0</v>
      </c>
      <c r="T344">
        <f>(U344/V344*100)</f>
        <v>0</v>
      </c>
      <c r="U344">
        <f>AJ344*(AM344+AN344)/1000</f>
        <v>0</v>
      </c>
      <c r="V344">
        <f>0.61365*exp(17.502*AO344/(240.97+AO344))</f>
        <v>0</v>
      </c>
      <c r="W344">
        <v>134</v>
      </c>
      <c r="X344">
        <v>9</v>
      </c>
      <c r="Y344">
        <f>IF(W344*$H$11&gt;=AA344,1.0,(AA344/(AA344-W344*$H$11)))</f>
        <v>0</v>
      </c>
      <c r="Z344">
        <f>(Y344-1)*100</f>
        <v>0</v>
      </c>
      <c r="AA344">
        <f>MAX(0,($B$11+$C$11*AR344)/(1+$D$11*AR344)*AM344/(AO344+273)*$E$11)</f>
        <v>0</v>
      </c>
      <c r="AB344">
        <f>$B$9*AS344+$C$9*AT344</f>
        <v>0</v>
      </c>
      <c r="AC344">
        <f>AB344*AD344</f>
        <v>0</v>
      </c>
      <c r="AD344">
        <f>($B$9*$D$7+$C$9*$D$7)/($B$9+$C$9)</f>
        <v>0</v>
      </c>
      <c r="AE344">
        <f>($B$9*$K$7+$C$9*$K$7)/($B$9+$C$9)</f>
        <v>0</v>
      </c>
      <c r="AF344">
        <v>10</v>
      </c>
      <c r="AG344">
        <v>1550837489.4</v>
      </c>
      <c r="AH344">
        <v>400.528</v>
      </c>
      <c r="AI344">
        <v>398.431</v>
      </c>
      <c r="AJ344">
        <v>7.51562</v>
      </c>
      <c r="AK344">
        <v>2.93028</v>
      </c>
      <c r="AL344">
        <v>1418.23</v>
      </c>
      <c r="AM344">
        <v>99.4632</v>
      </c>
      <c r="AN344">
        <v>0.025272</v>
      </c>
      <c r="AO344">
        <v>3.91347</v>
      </c>
      <c r="AP344">
        <v>999.9</v>
      </c>
      <c r="AQ344">
        <v>999.9</v>
      </c>
      <c r="AR344">
        <v>10001.2</v>
      </c>
      <c r="AS344">
        <v>0</v>
      </c>
      <c r="AT344">
        <v>0.219127</v>
      </c>
      <c r="AU344">
        <v>0</v>
      </c>
      <c r="AV344" t="s">
        <v>204</v>
      </c>
      <c r="AW344">
        <v>0</v>
      </c>
      <c r="AX344">
        <v>-1.442</v>
      </c>
      <c r="AY344">
        <v>-0.036</v>
      </c>
      <c r="AZ344">
        <v>0</v>
      </c>
      <c r="BA344">
        <v>0</v>
      </c>
      <c r="BB344">
        <v>0</v>
      </c>
      <c r="BC344">
        <v>0</v>
      </c>
      <c r="BD344">
        <v>403.147360655738</v>
      </c>
      <c r="BE344">
        <v>0.852619177863994</v>
      </c>
      <c r="BF344">
        <v>0.249939011104109</v>
      </c>
      <c r="BG344">
        <v>-1</v>
      </c>
      <c r="BH344">
        <v>0</v>
      </c>
      <c r="BI344">
        <v>0</v>
      </c>
      <c r="BJ344" t="s">
        <v>205</v>
      </c>
      <c r="BK344">
        <v>1.88461</v>
      </c>
      <c r="BL344">
        <v>1.88157</v>
      </c>
      <c r="BM344">
        <v>1.88311</v>
      </c>
      <c r="BN344">
        <v>1.88186</v>
      </c>
      <c r="BO344">
        <v>1.88372</v>
      </c>
      <c r="BP344">
        <v>1.88309</v>
      </c>
      <c r="BQ344">
        <v>1.88477</v>
      </c>
      <c r="BR344">
        <v>1.88227</v>
      </c>
      <c r="BS344" t="s">
        <v>206</v>
      </c>
      <c r="BT344" t="s">
        <v>17</v>
      </c>
      <c r="BU344" t="s">
        <v>17</v>
      </c>
      <c r="BV344" t="s">
        <v>17</v>
      </c>
      <c r="BW344" t="s">
        <v>207</v>
      </c>
      <c r="BX344" t="s">
        <v>208</v>
      </c>
      <c r="BY344" t="s">
        <v>209</v>
      </c>
      <c r="BZ344" t="s">
        <v>209</v>
      </c>
      <c r="CA344" t="s">
        <v>209</v>
      </c>
      <c r="CB344" t="s">
        <v>209</v>
      </c>
      <c r="CC344">
        <v>5</v>
      </c>
      <c r="CD344">
        <v>0</v>
      </c>
      <c r="CE344">
        <v>0</v>
      </c>
      <c r="CF344">
        <v>0</v>
      </c>
      <c r="CG344">
        <v>0</v>
      </c>
      <c r="CH344">
        <v>2</v>
      </c>
      <c r="CI344">
        <v>1316.55</v>
      </c>
      <c r="CJ344">
        <v>-1.21884</v>
      </c>
      <c r="CK344">
        <v>4.62994</v>
      </c>
      <c r="CL344">
        <v>7.29</v>
      </c>
      <c r="CM344">
        <v>30.0009</v>
      </c>
      <c r="CN344">
        <v>7.10889</v>
      </c>
      <c r="CO344">
        <v>7.37202</v>
      </c>
      <c r="CP344">
        <v>-1</v>
      </c>
      <c r="CQ344">
        <v>100</v>
      </c>
      <c r="CR344">
        <v>57.7009</v>
      </c>
      <c r="CS344">
        <v>-999.9</v>
      </c>
      <c r="CT344">
        <v>400</v>
      </c>
      <c r="CU344">
        <v>0</v>
      </c>
      <c r="CV344">
        <v>104.288</v>
      </c>
      <c r="CW344">
        <v>103.718</v>
      </c>
    </row>
    <row r="345" spans="1:101">
      <c r="A345">
        <v>331</v>
      </c>
      <c r="B345">
        <v>1550837491.4</v>
      </c>
      <c r="C345">
        <v>990.700000047684</v>
      </c>
      <c r="D345" t="s">
        <v>872</v>
      </c>
      <c r="E345" t="s">
        <v>873</v>
      </c>
      <c r="F345">
        <f>J345+I345+M345*K345</f>
        <v>0</v>
      </c>
      <c r="G345">
        <f>(1000*AM345)/(L345*(AO345+273.15))</f>
        <v>0</v>
      </c>
      <c r="H345">
        <f>((G345*F345*(1-(AJ345/1000)))/(100*K345))*(BE345/60)</f>
        <v>0</v>
      </c>
      <c r="I345" t="s">
        <v>197</v>
      </c>
      <c r="J345" t="s">
        <v>198</v>
      </c>
      <c r="K345" t="s">
        <v>199</v>
      </c>
      <c r="L345" t="s">
        <v>200</v>
      </c>
      <c r="M345" t="s">
        <v>690</v>
      </c>
      <c r="N345" t="s">
        <v>691</v>
      </c>
      <c r="O345" t="s">
        <v>203</v>
      </c>
      <c r="Q345">
        <v>1550837491.4</v>
      </c>
      <c r="R345">
        <f>AL345*Y345*(AJ345-AK345)/(100*AF345*(1000-Y345*AJ345))</f>
        <v>0</v>
      </c>
      <c r="S345">
        <f>AL345*Y345*(AI345-AH345*(1000-Y345*AK345)/(1000-Y345*AJ345))/(100*AF345)</f>
        <v>0</v>
      </c>
      <c r="T345">
        <f>(U345/V345*100)</f>
        <v>0</v>
      </c>
      <c r="U345">
        <f>AJ345*(AM345+AN345)/1000</f>
        <v>0</v>
      </c>
      <c r="V345">
        <f>0.61365*exp(17.502*AO345/(240.97+AO345))</f>
        <v>0</v>
      </c>
      <c r="W345">
        <v>127</v>
      </c>
      <c r="X345">
        <v>9</v>
      </c>
      <c r="Y345">
        <f>IF(W345*$H$11&gt;=AA345,1.0,(AA345/(AA345-W345*$H$11)))</f>
        <v>0</v>
      </c>
      <c r="Z345">
        <f>(Y345-1)*100</f>
        <v>0</v>
      </c>
      <c r="AA345">
        <f>MAX(0,($B$11+$C$11*AR345)/(1+$D$11*AR345)*AM345/(AO345+273)*$E$11)</f>
        <v>0</v>
      </c>
      <c r="AB345">
        <f>$B$9*AS345+$C$9*AT345</f>
        <v>0</v>
      </c>
      <c r="AC345">
        <f>AB345*AD345</f>
        <v>0</v>
      </c>
      <c r="AD345">
        <f>($B$9*$D$7+$C$9*$D$7)/($B$9+$C$9)</f>
        <v>0</v>
      </c>
      <c r="AE345">
        <f>($B$9*$K$7+$C$9*$K$7)/($B$9+$C$9)</f>
        <v>0</v>
      </c>
      <c r="AF345">
        <v>10</v>
      </c>
      <c r="AG345">
        <v>1550837491.4</v>
      </c>
      <c r="AH345">
        <v>400.58</v>
      </c>
      <c r="AI345">
        <v>398.458</v>
      </c>
      <c r="AJ345">
        <v>7.51191</v>
      </c>
      <c r="AK345">
        <v>2.93003</v>
      </c>
      <c r="AL345">
        <v>1418.17</v>
      </c>
      <c r="AM345">
        <v>99.4627</v>
      </c>
      <c r="AN345">
        <v>0.0251478</v>
      </c>
      <c r="AO345">
        <v>3.90132</v>
      </c>
      <c r="AP345">
        <v>999.9</v>
      </c>
      <c r="AQ345">
        <v>999.9</v>
      </c>
      <c r="AR345">
        <v>10036.9</v>
      </c>
      <c r="AS345">
        <v>0</v>
      </c>
      <c r="AT345">
        <v>0.219127</v>
      </c>
      <c r="AU345">
        <v>0</v>
      </c>
      <c r="AV345" t="s">
        <v>204</v>
      </c>
      <c r="AW345">
        <v>0</v>
      </c>
      <c r="AX345">
        <v>-1.442</v>
      </c>
      <c r="AY345">
        <v>-0.036</v>
      </c>
      <c r="AZ345">
        <v>0</v>
      </c>
      <c r="BA345">
        <v>0</v>
      </c>
      <c r="BB345">
        <v>0</v>
      </c>
      <c r="BC345">
        <v>0</v>
      </c>
      <c r="BD345">
        <v>403.174868852459</v>
      </c>
      <c r="BE345">
        <v>0.853038457700612</v>
      </c>
      <c r="BF345">
        <v>0.250248268555599</v>
      </c>
      <c r="BG345">
        <v>-1</v>
      </c>
      <c r="BH345">
        <v>0</v>
      </c>
      <c r="BI345">
        <v>0</v>
      </c>
      <c r="BJ345" t="s">
        <v>205</v>
      </c>
      <c r="BK345">
        <v>1.88461</v>
      </c>
      <c r="BL345">
        <v>1.88157</v>
      </c>
      <c r="BM345">
        <v>1.88312</v>
      </c>
      <c r="BN345">
        <v>1.88186</v>
      </c>
      <c r="BO345">
        <v>1.88372</v>
      </c>
      <c r="BP345">
        <v>1.88309</v>
      </c>
      <c r="BQ345">
        <v>1.88477</v>
      </c>
      <c r="BR345">
        <v>1.8823</v>
      </c>
      <c r="BS345" t="s">
        <v>206</v>
      </c>
      <c r="BT345" t="s">
        <v>17</v>
      </c>
      <c r="BU345" t="s">
        <v>17</v>
      </c>
      <c r="BV345" t="s">
        <v>17</v>
      </c>
      <c r="BW345" t="s">
        <v>207</v>
      </c>
      <c r="BX345" t="s">
        <v>208</v>
      </c>
      <c r="BY345" t="s">
        <v>209</v>
      </c>
      <c r="BZ345" t="s">
        <v>209</v>
      </c>
      <c r="CA345" t="s">
        <v>209</v>
      </c>
      <c r="CB345" t="s">
        <v>209</v>
      </c>
      <c r="CC345">
        <v>5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1321.81</v>
      </c>
      <c r="CJ345">
        <v>-1.21883</v>
      </c>
      <c r="CK345">
        <v>4.63301</v>
      </c>
      <c r="CL345">
        <v>7.29207</v>
      </c>
      <c r="CM345">
        <v>30.0008</v>
      </c>
      <c r="CN345">
        <v>7.11096</v>
      </c>
      <c r="CO345">
        <v>7.37409</v>
      </c>
      <c r="CP345">
        <v>-1</v>
      </c>
      <c r="CQ345">
        <v>100</v>
      </c>
      <c r="CR345">
        <v>57.3107</v>
      </c>
      <c r="CS345">
        <v>-999.9</v>
      </c>
      <c r="CT345">
        <v>400</v>
      </c>
      <c r="CU345">
        <v>0</v>
      </c>
      <c r="CV345">
        <v>104.287</v>
      </c>
      <c r="CW345">
        <v>103.716</v>
      </c>
    </row>
    <row r="346" spans="1:101">
      <c r="A346">
        <v>332</v>
      </c>
      <c r="B346">
        <v>1550837493.4</v>
      </c>
      <c r="C346">
        <v>992.700000047684</v>
      </c>
      <c r="D346" t="s">
        <v>874</v>
      </c>
      <c r="E346" t="s">
        <v>875</v>
      </c>
      <c r="F346">
        <f>J346+I346+M346*K346</f>
        <v>0</v>
      </c>
      <c r="G346">
        <f>(1000*AM346)/(L346*(AO346+273.15))</f>
        <v>0</v>
      </c>
      <c r="H346">
        <f>((G346*F346*(1-(AJ346/1000)))/(100*K346))*(BE346/60)</f>
        <v>0</v>
      </c>
      <c r="I346" t="s">
        <v>197</v>
      </c>
      <c r="J346" t="s">
        <v>198</v>
      </c>
      <c r="K346" t="s">
        <v>199</v>
      </c>
      <c r="L346" t="s">
        <v>200</v>
      </c>
      <c r="M346" t="s">
        <v>690</v>
      </c>
      <c r="N346" t="s">
        <v>691</v>
      </c>
      <c r="O346" t="s">
        <v>203</v>
      </c>
      <c r="Q346">
        <v>1550837493.4</v>
      </c>
      <c r="R346">
        <f>AL346*Y346*(AJ346-AK346)/(100*AF346*(1000-Y346*AJ346))</f>
        <v>0</v>
      </c>
      <c r="S346">
        <f>AL346*Y346*(AI346-AH346*(1000-Y346*AK346)/(1000-Y346*AJ346))/(100*AF346)</f>
        <v>0</v>
      </c>
      <c r="T346">
        <f>(U346/V346*100)</f>
        <v>0</v>
      </c>
      <c r="U346">
        <f>AJ346*(AM346+AN346)/1000</f>
        <v>0</v>
      </c>
      <c r="V346">
        <f>0.61365*exp(17.502*AO346/(240.97+AO346))</f>
        <v>0</v>
      </c>
      <c r="W346">
        <v>124</v>
      </c>
      <c r="X346">
        <v>9</v>
      </c>
      <c r="Y346">
        <f>IF(W346*$H$11&gt;=AA346,1.0,(AA346/(AA346-W346*$H$11)))</f>
        <v>0</v>
      </c>
      <c r="Z346">
        <f>(Y346-1)*100</f>
        <v>0</v>
      </c>
      <c r="AA346">
        <f>MAX(0,($B$11+$C$11*AR346)/(1+$D$11*AR346)*AM346/(AO346+273)*$E$11)</f>
        <v>0</v>
      </c>
      <c r="AB346">
        <f>$B$9*AS346+$C$9*AT346</f>
        <v>0</v>
      </c>
      <c r="AC346">
        <f>AB346*AD346</f>
        <v>0</v>
      </c>
      <c r="AD346">
        <f>($B$9*$D$7+$C$9*$D$7)/($B$9+$C$9)</f>
        <v>0</v>
      </c>
      <c r="AE346">
        <f>($B$9*$K$7+$C$9*$K$7)/($B$9+$C$9)</f>
        <v>0</v>
      </c>
      <c r="AF346">
        <v>10</v>
      </c>
      <c r="AG346">
        <v>1550837493.4</v>
      </c>
      <c r="AH346">
        <v>400.644</v>
      </c>
      <c r="AI346">
        <v>398.479</v>
      </c>
      <c r="AJ346">
        <v>7.51179</v>
      </c>
      <c r="AK346">
        <v>2.93019</v>
      </c>
      <c r="AL346">
        <v>1417.97</v>
      </c>
      <c r="AM346">
        <v>99.4624</v>
      </c>
      <c r="AN346">
        <v>0.0251907</v>
      </c>
      <c r="AO346">
        <v>3.90237</v>
      </c>
      <c r="AP346">
        <v>999.9</v>
      </c>
      <c r="AQ346">
        <v>999.9</v>
      </c>
      <c r="AR346">
        <v>10048.1</v>
      </c>
      <c r="AS346">
        <v>0</v>
      </c>
      <c r="AT346">
        <v>0.219127</v>
      </c>
      <c r="AU346">
        <v>0</v>
      </c>
      <c r="AV346" t="s">
        <v>204</v>
      </c>
      <c r="AW346">
        <v>0</v>
      </c>
      <c r="AX346">
        <v>-1.442</v>
      </c>
      <c r="AY346">
        <v>-0.036</v>
      </c>
      <c r="AZ346">
        <v>0</v>
      </c>
      <c r="BA346">
        <v>0</v>
      </c>
      <c r="BB346">
        <v>0</v>
      </c>
      <c r="BC346">
        <v>0</v>
      </c>
      <c r="BD346">
        <v>403.202368852459</v>
      </c>
      <c r="BE346">
        <v>0.864059589118429</v>
      </c>
      <c r="BF346">
        <v>0.253538052914609</v>
      </c>
      <c r="BG346">
        <v>-1</v>
      </c>
      <c r="BH346">
        <v>0</v>
      </c>
      <c r="BI346">
        <v>0</v>
      </c>
      <c r="BJ346" t="s">
        <v>205</v>
      </c>
      <c r="BK346">
        <v>1.88461</v>
      </c>
      <c r="BL346">
        <v>1.88157</v>
      </c>
      <c r="BM346">
        <v>1.88312</v>
      </c>
      <c r="BN346">
        <v>1.88187</v>
      </c>
      <c r="BO346">
        <v>1.88373</v>
      </c>
      <c r="BP346">
        <v>1.88309</v>
      </c>
      <c r="BQ346">
        <v>1.88477</v>
      </c>
      <c r="BR346">
        <v>1.88231</v>
      </c>
      <c r="BS346" t="s">
        <v>206</v>
      </c>
      <c r="BT346" t="s">
        <v>17</v>
      </c>
      <c r="BU346" t="s">
        <v>17</v>
      </c>
      <c r="BV346" t="s">
        <v>17</v>
      </c>
      <c r="BW346" t="s">
        <v>207</v>
      </c>
      <c r="BX346" t="s">
        <v>208</v>
      </c>
      <c r="BY346" t="s">
        <v>209</v>
      </c>
      <c r="BZ346" t="s">
        <v>209</v>
      </c>
      <c r="CA346" t="s">
        <v>209</v>
      </c>
      <c r="CB346" t="s">
        <v>209</v>
      </c>
      <c r="CC346">
        <v>5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1323.93</v>
      </c>
      <c r="CJ346">
        <v>-1.21883</v>
      </c>
      <c r="CK346">
        <v>4.63605</v>
      </c>
      <c r="CL346">
        <v>7.29415</v>
      </c>
      <c r="CM346">
        <v>30.0008</v>
      </c>
      <c r="CN346">
        <v>7.11343</v>
      </c>
      <c r="CO346">
        <v>7.37653</v>
      </c>
      <c r="CP346">
        <v>-1</v>
      </c>
      <c r="CQ346">
        <v>100</v>
      </c>
      <c r="CR346">
        <v>57.3107</v>
      </c>
      <c r="CS346">
        <v>-999.9</v>
      </c>
      <c r="CT346">
        <v>400</v>
      </c>
      <c r="CU346">
        <v>0</v>
      </c>
      <c r="CV346">
        <v>104.286</v>
      </c>
      <c r="CW346">
        <v>103.715</v>
      </c>
    </row>
    <row r="347" spans="1:101">
      <c r="A347">
        <v>333</v>
      </c>
      <c r="B347">
        <v>1550837495.4</v>
      </c>
      <c r="C347">
        <v>994.700000047684</v>
      </c>
      <c r="D347" t="s">
        <v>876</v>
      </c>
      <c r="E347" t="s">
        <v>877</v>
      </c>
      <c r="F347">
        <f>J347+I347+M347*K347</f>
        <v>0</v>
      </c>
      <c r="G347">
        <f>(1000*AM347)/(L347*(AO347+273.15))</f>
        <v>0</v>
      </c>
      <c r="H347">
        <f>((G347*F347*(1-(AJ347/1000)))/(100*K347))*(BE347/60)</f>
        <v>0</v>
      </c>
      <c r="I347" t="s">
        <v>197</v>
      </c>
      <c r="J347" t="s">
        <v>198</v>
      </c>
      <c r="K347" t="s">
        <v>199</v>
      </c>
      <c r="L347" t="s">
        <v>200</v>
      </c>
      <c r="M347" t="s">
        <v>690</v>
      </c>
      <c r="N347" t="s">
        <v>691</v>
      </c>
      <c r="O347" t="s">
        <v>203</v>
      </c>
      <c r="Q347">
        <v>1550837495.4</v>
      </c>
      <c r="R347">
        <f>AL347*Y347*(AJ347-AK347)/(100*AF347*(1000-Y347*AJ347))</f>
        <v>0</v>
      </c>
      <c r="S347">
        <f>AL347*Y347*(AI347-AH347*(1000-Y347*AK347)/(1000-Y347*AJ347))/(100*AF347)</f>
        <v>0</v>
      </c>
      <c r="T347">
        <f>(U347/V347*100)</f>
        <v>0</v>
      </c>
      <c r="U347">
        <f>AJ347*(AM347+AN347)/1000</f>
        <v>0</v>
      </c>
      <c r="V347">
        <f>0.61365*exp(17.502*AO347/(240.97+AO347))</f>
        <v>0</v>
      </c>
      <c r="W347">
        <v>121</v>
      </c>
      <c r="X347">
        <v>9</v>
      </c>
      <c r="Y347">
        <f>IF(W347*$H$11&gt;=AA347,1.0,(AA347/(AA347-W347*$H$11)))</f>
        <v>0</v>
      </c>
      <c r="Z347">
        <f>(Y347-1)*100</f>
        <v>0</v>
      </c>
      <c r="AA347">
        <f>MAX(0,($B$11+$C$11*AR347)/(1+$D$11*AR347)*AM347/(AO347+273)*$E$11)</f>
        <v>0</v>
      </c>
      <c r="AB347">
        <f>$B$9*AS347+$C$9*AT347</f>
        <v>0</v>
      </c>
      <c r="AC347">
        <f>AB347*AD347</f>
        <v>0</v>
      </c>
      <c r="AD347">
        <f>($B$9*$D$7+$C$9*$D$7)/($B$9+$C$9)</f>
        <v>0</v>
      </c>
      <c r="AE347">
        <f>($B$9*$K$7+$C$9*$K$7)/($B$9+$C$9)</f>
        <v>0</v>
      </c>
      <c r="AF347">
        <v>10</v>
      </c>
      <c r="AG347">
        <v>1550837495.4</v>
      </c>
      <c r="AH347">
        <v>400.685</v>
      </c>
      <c r="AI347">
        <v>398.47</v>
      </c>
      <c r="AJ347">
        <v>7.51251</v>
      </c>
      <c r="AK347">
        <v>2.93001</v>
      </c>
      <c r="AL347">
        <v>1418.01</v>
      </c>
      <c r="AM347">
        <v>99.462</v>
      </c>
      <c r="AN347">
        <v>0.0253215</v>
      </c>
      <c r="AO347">
        <v>3.90336</v>
      </c>
      <c r="AP347">
        <v>999.9</v>
      </c>
      <c r="AQ347">
        <v>999.9</v>
      </c>
      <c r="AR347">
        <v>9986.25</v>
      </c>
      <c r="AS347">
        <v>0</v>
      </c>
      <c r="AT347">
        <v>0.219127</v>
      </c>
      <c r="AU347">
        <v>0</v>
      </c>
      <c r="AV347" t="s">
        <v>204</v>
      </c>
      <c r="AW347">
        <v>0</v>
      </c>
      <c r="AX347">
        <v>-1.442</v>
      </c>
      <c r="AY347">
        <v>-0.036</v>
      </c>
      <c r="AZ347">
        <v>0</v>
      </c>
      <c r="BA347">
        <v>0</v>
      </c>
      <c r="BB347">
        <v>0</v>
      </c>
      <c r="BC347">
        <v>0</v>
      </c>
      <c r="BD347">
        <v>403.231090163934</v>
      </c>
      <c r="BE347">
        <v>0.878399799256116</v>
      </c>
      <c r="BF347">
        <v>0.257898315331434</v>
      </c>
      <c r="BG347">
        <v>-1</v>
      </c>
      <c r="BH347">
        <v>0</v>
      </c>
      <c r="BI347">
        <v>0</v>
      </c>
      <c r="BJ347" t="s">
        <v>205</v>
      </c>
      <c r="BK347">
        <v>1.88461</v>
      </c>
      <c r="BL347">
        <v>1.88157</v>
      </c>
      <c r="BM347">
        <v>1.88312</v>
      </c>
      <c r="BN347">
        <v>1.88187</v>
      </c>
      <c r="BO347">
        <v>1.88376</v>
      </c>
      <c r="BP347">
        <v>1.88309</v>
      </c>
      <c r="BQ347">
        <v>1.88477</v>
      </c>
      <c r="BR347">
        <v>1.88229</v>
      </c>
      <c r="BS347" t="s">
        <v>206</v>
      </c>
      <c r="BT347" t="s">
        <v>17</v>
      </c>
      <c r="BU347" t="s">
        <v>17</v>
      </c>
      <c r="BV347" t="s">
        <v>17</v>
      </c>
      <c r="BW347" t="s">
        <v>207</v>
      </c>
      <c r="BX347" t="s">
        <v>208</v>
      </c>
      <c r="BY347" t="s">
        <v>209</v>
      </c>
      <c r="BZ347" t="s">
        <v>209</v>
      </c>
      <c r="CA347" t="s">
        <v>209</v>
      </c>
      <c r="CB347" t="s">
        <v>209</v>
      </c>
      <c r="CC347">
        <v>5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1326.22</v>
      </c>
      <c r="CJ347">
        <v>-1.21883</v>
      </c>
      <c r="CK347">
        <v>4.63905</v>
      </c>
      <c r="CL347">
        <v>7.29622</v>
      </c>
      <c r="CM347">
        <v>30.0009</v>
      </c>
      <c r="CN347">
        <v>7.116</v>
      </c>
      <c r="CO347">
        <v>7.37923</v>
      </c>
      <c r="CP347">
        <v>-1</v>
      </c>
      <c r="CQ347">
        <v>100</v>
      </c>
      <c r="CR347">
        <v>57.3107</v>
      </c>
      <c r="CS347">
        <v>-999.9</v>
      </c>
      <c r="CT347">
        <v>400</v>
      </c>
      <c r="CU347">
        <v>0</v>
      </c>
      <c r="CV347">
        <v>104.285</v>
      </c>
      <c r="CW347">
        <v>103.714</v>
      </c>
    </row>
    <row r="348" spans="1:101">
      <c r="A348">
        <v>334</v>
      </c>
      <c r="B348">
        <v>1550837497.4</v>
      </c>
      <c r="C348">
        <v>996.700000047684</v>
      </c>
      <c r="D348" t="s">
        <v>878</v>
      </c>
      <c r="E348" t="s">
        <v>879</v>
      </c>
      <c r="F348">
        <f>J348+I348+M348*K348</f>
        <v>0</v>
      </c>
      <c r="G348">
        <f>(1000*AM348)/(L348*(AO348+273.15))</f>
        <v>0</v>
      </c>
      <c r="H348">
        <f>((G348*F348*(1-(AJ348/1000)))/(100*K348))*(BE348/60)</f>
        <v>0</v>
      </c>
      <c r="I348" t="s">
        <v>197</v>
      </c>
      <c r="J348" t="s">
        <v>198</v>
      </c>
      <c r="K348" t="s">
        <v>199</v>
      </c>
      <c r="L348" t="s">
        <v>200</v>
      </c>
      <c r="M348" t="s">
        <v>690</v>
      </c>
      <c r="N348" t="s">
        <v>691</v>
      </c>
      <c r="O348" t="s">
        <v>203</v>
      </c>
      <c r="Q348">
        <v>1550837497.4</v>
      </c>
      <c r="R348">
        <f>AL348*Y348*(AJ348-AK348)/(100*AF348*(1000-Y348*AJ348))</f>
        <v>0</v>
      </c>
      <c r="S348">
        <f>AL348*Y348*(AI348-AH348*(1000-Y348*AK348)/(1000-Y348*AJ348))/(100*AF348)</f>
        <v>0</v>
      </c>
      <c r="T348">
        <f>(U348/V348*100)</f>
        <v>0</v>
      </c>
      <c r="U348">
        <f>AJ348*(AM348+AN348)/1000</f>
        <v>0</v>
      </c>
      <c r="V348">
        <f>0.61365*exp(17.502*AO348/(240.97+AO348))</f>
        <v>0</v>
      </c>
      <c r="W348">
        <v>121</v>
      </c>
      <c r="X348">
        <v>9</v>
      </c>
      <c r="Y348">
        <f>IF(W348*$H$11&gt;=AA348,1.0,(AA348/(AA348-W348*$H$11)))</f>
        <v>0</v>
      </c>
      <c r="Z348">
        <f>(Y348-1)*100</f>
        <v>0</v>
      </c>
      <c r="AA348">
        <f>MAX(0,($B$11+$C$11*AR348)/(1+$D$11*AR348)*AM348/(AO348+273)*$E$11)</f>
        <v>0</v>
      </c>
      <c r="AB348">
        <f>$B$9*AS348+$C$9*AT348</f>
        <v>0</v>
      </c>
      <c r="AC348">
        <f>AB348*AD348</f>
        <v>0</v>
      </c>
      <c r="AD348">
        <f>($B$9*$D$7+$C$9*$D$7)/($B$9+$C$9)</f>
        <v>0</v>
      </c>
      <c r="AE348">
        <f>($B$9*$K$7+$C$9*$K$7)/($B$9+$C$9)</f>
        <v>0</v>
      </c>
      <c r="AF348">
        <v>10</v>
      </c>
      <c r="AG348">
        <v>1550837497.4</v>
      </c>
      <c r="AH348">
        <v>400.677</v>
      </c>
      <c r="AI348">
        <v>398.455</v>
      </c>
      <c r="AJ348">
        <v>7.51324</v>
      </c>
      <c r="AK348">
        <v>2.92943</v>
      </c>
      <c r="AL348">
        <v>1418.15</v>
      </c>
      <c r="AM348">
        <v>99.4628</v>
      </c>
      <c r="AN348">
        <v>0.025367</v>
      </c>
      <c r="AO348">
        <v>3.90144</v>
      </c>
      <c r="AP348">
        <v>999.9</v>
      </c>
      <c r="AQ348">
        <v>999.9</v>
      </c>
      <c r="AR348">
        <v>9965.62</v>
      </c>
      <c r="AS348">
        <v>0</v>
      </c>
      <c r="AT348">
        <v>0.219127</v>
      </c>
      <c r="AU348">
        <v>0</v>
      </c>
      <c r="AV348" t="s">
        <v>204</v>
      </c>
      <c r="AW348">
        <v>0</v>
      </c>
      <c r="AX348">
        <v>-1.442</v>
      </c>
      <c r="AY348">
        <v>-0.036</v>
      </c>
      <c r="AZ348">
        <v>0</v>
      </c>
      <c r="BA348">
        <v>0</v>
      </c>
      <c r="BB348">
        <v>0</v>
      </c>
      <c r="BC348">
        <v>0</v>
      </c>
      <c r="BD348">
        <v>403.26081147541</v>
      </c>
      <c r="BE348">
        <v>0.885378992323207</v>
      </c>
      <c r="BF348">
        <v>0.260197948983461</v>
      </c>
      <c r="BG348">
        <v>-1</v>
      </c>
      <c r="BH348">
        <v>0</v>
      </c>
      <c r="BI348">
        <v>0</v>
      </c>
      <c r="BJ348" t="s">
        <v>205</v>
      </c>
      <c r="BK348">
        <v>1.88461</v>
      </c>
      <c r="BL348">
        <v>1.88157</v>
      </c>
      <c r="BM348">
        <v>1.88312</v>
      </c>
      <c r="BN348">
        <v>1.88187</v>
      </c>
      <c r="BO348">
        <v>1.88376</v>
      </c>
      <c r="BP348">
        <v>1.88308</v>
      </c>
      <c r="BQ348">
        <v>1.88477</v>
      </c>
      <c r="BR348">
        <v>1.88228</v>
      </c>
      <c r="BS348" t="s">
        <v>206</v>
      </c>
      <c r="BT348" t="s">
        <v>17</v>
      </c>
      <c r="BU348" t="s">
        <v>17</v>
      </c>
      <c r="BV348" t="s">
        <v>17</v>
      </c>
      <c r="BW348" t="s">
        <v>207</v>
      </c>
      <c r="BX348" t="s">
        <v>208</v>
      </c>
      <c r="BY348" t="s">
        <v>209</v>
      </c>
      <c r="BZ348" t="s">
        <v>209</v>
      </c>
      <c r="CA348" t="s">
        <v>209</v>
      </c>
      <c r="CB348" t="s">
        <v>209</v>
      </c>
      <c r="CC348">
        <v>5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1326.51</v>
      </c>
      <c r="CJ348">
        <v>-1.21883</v>
      </c>
      <c r="CK348">
        <v>4.64207</v>
      </c>
      <c r="CL348">
        <v>7.2987</v>
      </c>
      <c r="CM348">
        <v>30.0009</v>
      </c>
      <c r="CN348">
        <v>7.11832</v>
      </c>
      <c r="CO348">
        <v>7.38209</v>
      </c>
      <c r="CP348">
        <v>-1</v>
      </c>
      <c r="CQ348">
        <v>100</v>
      </c>
      <c r="CR348">
        <v>57.3107</v>
      </c>
      <c r="CS348">
        <v>-999.9</v>
      </c>
      <c r="CT348">
        <v>400</v>
      </c>
      <c r="CU348">
        <v>0</v>
      </c>
      <c r="CV348">
        <v>104.284</v>
      </c>
      <c r="CW348">
        <v>103.713</v>
      </c>
    </row>
    <row r="349" spans="1:101">
      <c r="A349">
        <v>335</v>
      </c>
      <c r="B349">
        <v>1550837499.4</v>
      </c>
      <c r="C349">
        <v>998.700000047684</v>
      </c>
      <c r="D349" t="s">
        <v>880</v>
      </c>
      <c r="E349" t="s">
        <v>881</v>
      </c>
      <c r="F349">
        <f>J349+I349+M349*K349</f>
        <v>0</v>
      </c>
      <c r="G349">
        <f>(1000*AM349)/(L349*(AO349+273.15))</f>
        <v>0</v>
      </c>
      <c r="H349">
        <f>((G349*F349*(1-(AJ349/1000)))/(100*K349))*(BE349/60)</f>
        <v>0</v>
      </c>
      <c r="I349" t="s">
        <v>197</v>
      </c>
      <c r="J349" t="s">
        <v>198</v>
      </c>
      <c r="K349" t="s">
        <v>199</v>
      </c>
      <c r="L349" t="s">
        <v>200</v>
      </c>
      <c r="M349" t="s">
        <v>690</v>
      </c>
      <c r="N349" t="s">
        <v>691</v>
      </c>
      <c r="O349" t="s">
        <v>203</v>
      </c>
      <c r="Q349">
        <v>1550837499.4</v>
      </c>
      <c r="R349">
        <f>AL349*Y349*(AJ349-AK349)/(100*AF349*(1000-Y349*AJ349))</f>
        <v>0</v>
      </c>
      <c r="S349">
        <f>AL349*Y349*(AI349-AH349*(1000-Y349*AK349)/(1000-Y349*AJ349))/(100*AF349)</f>
        <v>0</v>
      </c>
      <c r="T349">
        <f>(U349/V349*100)</f>
        <v>0</v>
      </c>
      <c r="U349">
        <f>AJ349*(AM349+AN349)/1000</f>
        <v>0</v>
      </c>
      <c r="V349">
        <f>0.61365*exp(17.502*AO349/(240.97+AO349))</f>
        <v>0</v>
      </c>
      <c r="W349">
        <v>150</v>
      </c>
      <c r="X349">
        <v>11</v>
      </c>
      <c r="Y349">
        <f>IF(W349*$H$11&gt;=AA349,1.0,(AA349/(AA349-W349*$H$11)))</f>
        <v>0</v>
      </c>
      <c r="Z349">
        <f>(Y349-1)*100</f>
        <v>0</v>
      </c>
      <c r="AA349">
        <f>MAX(0,($B$11+$C$11*AR349)/(1+$D$11*AR349)*AM349/(AO349+273)*$E$11)</f>
        <v>0</v>
      </c>
      <c r="AB349">
        <f>$B$9*AS349+$C$9*AT349</f>
        <v>0</v>
      </c>
      <c r="AC349">
        <f>AB349*AD349</f>
        <v>0</v>
      </c>
      <c r="AD349">
        <f>($B$9*$D$7+$C$9*$D$7)/($B$9+$C$9)</f>
        <v>0</v>
      </c>
      <c r="AE349">
        <f>($B$9*$K$7+$C$9*$K$7)/($B$9+$C$9)</f>
        <v>0</v>
      </c>
      <c r="AF349">
        <v>10</v>
      </c>
      <c r="AG349">
        <v>1550837499.4</v>
      </c>
      <c r="AH349">
        <v>400.683</v>
      </c>
      <c r="AI349">
        <v>398.456</v>
      </c>
      <c r="AJ349">
        <v>7.51664</v>
      </c>
      <c r="AK349">
        <v>2.92906</v>
      </c>
      <c r="AL349">
        <v>1418.46</v>
      </c>
      <c r="AM349">
        <v>99.4633</v>
      </c>
      <c r="AN349">
        <v>0.0252605</v>
      </c>
      <c r="AO349">
        <v>3.89741</v>
      </c>
      <c r="AP349">
        <v>999.9</v>
      </c>
      <c r="AQ349">
        <v>999.9</v>
      </c>
      <c r="AR349">
        <v>9996.88</v>
      </c>
      <c r="AS349">
        <v>0</v>
      </c>
      <c r="AT349">
        <v>0.219127</v>
      </c>
      <c r="AU349">
        <v>0</v>
      </c>
      <c r="AV349" t="s">
        <v>204</v>
      </c>
      <c r="AW349">
        <v>0</v>
      </c>
      <c r="AX349">
        <v>-1.442</v>
      </c>
      <c r="AY349">
        <v>-0.036</v>
      </c>
      <c r="AZ349">
        <v>0</v>
      </c>
      <c r="BA349">
        <v>0</v>
      </c>
      <c r="BB349">
        <v>0</v>
      </c>
      <c r="BC349">
        <v>0</v>
      </c>
      <c r="BD349">
        <v>403.289540983607</v>
      </c>
      <c r="BE349">
        <v>0.882391869636381</v>
      </c>
      <c r="BF349">
        <v>0.259610273721944</v>
      </c>
      <c r="BG349">
        <v>-1</v>
      </c>
      <c r="BH349">
        <v>0</v>
      </c>
      <c r="BI349">
        <v>0</v>
      </c>
      <c r="BJ349" t="s">
        <v>205</v>
      </c>
      <c r="BK349">
        <v>1.88461</v>
      </c>
      <c r="BL349">
        <v>1.88157</v>
      </c>
      <c r="BM349">
        <v>1.88312</v>
      </c>
      <c r="BN349">
        <v>1.88187</v>
      </c>
      <c r="BO349">
        <v>1.88375</v>
      </c>
      <c r="BP349">
        <v>1.88309</v>
      </c>
      <c r="BQ349">
        <v>1.88477</v>
      </c>
      <c r="BR349">
        <v>1.88229</v>
      </c>
      <c r="BS349" t="s">
        <v>206</v>
      </c>
      <c r="BT349" t="s">
        <v>17</v>
      </c>
      <c r="BU349" t="s">
        <v>17</v>
      </c>
      <c r="BV349" t="s">
        <v>17</v>
      </c>
      <c r="BW349" t="s">
        <v>207</v>
      </c>
      <c r="BX349" t="s">
        <v>208</v>
      </c>
      <c r="BY349" t="s">
        <v>209</v>
      </c>
      <c r="BZ349" t="s">
        <v>209</v>
      </c>
      <c r="CA349" t="s">
        <v>209</v>
      </c>
      <c r="CB349" t="s">
        <v>209</v>
      </c>
      <c r="CC349">
        <v>5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1304.8</v>
      </c>
      <c r="CJ349">
        <v>-1.21883</v>
      </c>
      <c r="CK349">
        <v>4.6451</v>
      </c>
      <c r="CL349">
        <v>7.30129</v>
      </c>
      <c r="CM349">
        <v>30.001</v>
      </c>
      <c r="CN349">
        <v>7.12089</v>
      </c>
      <c r="CO349">
        <v>7.38521</v>
      </c>
      <c r="CP349">
        <v>-1</v>
      </c>
      <c r="CQ349">
        <v>100</v>
      </c>
      <c r="CR349">
        <v>56.9223</v>
      </c>
      <c r="CS349">
        <v>-999.9</v>
      </c>
      <c r="CT349">
        <v>400</v>
      </c>
      <c r="CU349">
        <v>0</v>
      </c>
      <c r="CV349">
        <v>104.283</v>
      </c>
      <c r="CW349">
        <v>103.712</v>
      </c>
    </row>
    <row r="350" spans="1:101">
      <c r="A350">
        <v>336</v>
      </c>
      <c r="B350">
        <v>1550837501.5</v>
      </c>
      <c r="C350">
        <v>1000.79999995232</v>
      </c>
      <c r="D350" t="s">
        <v>882</v>
      </c>
      <c r="E350" t="s">
        <v>883</v>
      </c>
      <c r="F350">
        <f>J350+I350+M350*K350</f>
        <v>0</v>
      </c>
      <c r="G350">
        <f>(1000*AM350)/(L350*(AO350+273.15))</f>
        <v>0</v>
      </c>
      <c r="H350">
        <f>((G350*F350*(1-(AJ350/1000)))/(100*K350))*(BE350/60)</f>
        <v>0</v>
      </c>
      <c r="I350" t="s">
        <v>197</v>
      </c>
      <c r="J350" t="s">
        <v>198</v>
      </c>
      <c r="K350" t="s">
        <v>199</v>
      </c>
      <c r="L350" t="s">
        <v>200</v>
      </c>
      <c r="M350" t="s">
        <v>690</v>
      </c>
      <c r="N350" t="s">
        <v>691</v>
      </c>
      <c r="O350" t="s">
        <v>203</v>
      </c>
      <c r="Q350">
        <v>1550837501.5</v>
      </c>
      <c r="R350">
        <f>AL350*Y350*(AJ350-AK350)/(100*AF350*(1000-Y350*AJ350))</f>
        <v>0</v>
      </c>
      <c r="S350">
        <f>AL350*Y350*(AI350-AH350*(1000-Y350*AK350)/(1000-Y350*AJ350))/(100*AF350)</f>
        <v>0</v>
      </c>
      <c r="T350">
        <f>(U350/V350*100)</f>
        <v>0</v>
      </c>
      <c r="U350">
        <f>AJ350*(AM350+AN350)/1000</f>
        <v>0</v>
      </c>
      <c r="V350">
        <f>0.61365*exp(17.502*AO350/(240.97+AO350))</f>
        <v>0</v>
      </c>
      <c r="W350">
        <v>160</v>
      </c>
      <c r="X350">
        <v>11</v>
      </c>
      <c r="Y350">
        <f>IF(W350*$H$11&gt;=AA350,1.0,(AA350/(AA350-W350*$H$11)))</f>
        <v>0</v>
      </c>
      <c r="Z350">
        <f>(Y350-1)*100</f>
        <v>0</v>
      </c>
      <c r="AA350">
        <f>MAX(0,($B$11+$C$11*AR350)/(1+$D$11*AR350)*AM350/(AO350+273)*$E$11)</f>
        <v>0</v>
      </c>
      <c r="AB350">
        <f>$B$9*AS350+$C$9*AT350</f>
        <v>0</v>
      </c>
      <c r="AC350">
        <f>AB350*AD350</f>
        <v>0</v>
      </c>
      <c r="AD350">
        <f>($B$9*$D$7+$C$9*$D$7)/($B$9+$C$9)</f>
        <v>0</v>
      </c>
      <c r="AE350">
        <f>($B$9*$K$7+$C$9*$K$7)/($B$9+$C$9)</f>
        <v>0</v>
      </c>
      <c r="AF350">
        <v>10</v>
      </c>
      <c r="AG350">
        <v>1550837501.5</v>
      </c>
      <c r="AH350">
        <v>400.702</v>
      </c>
      <c r="AI350">
        <v>398.457</v>
      </c>
      <c r="AJ350">
        <v>7.51626</v>
      </c>
      <c r="AK350">
        <v>2.92895</v>
      </c>
      <c r="AL350">
        <v>1418.27</v>
      </c>
      <c r="AM350">
        <v>99.4636</v>
      </c>
      <c r="AN350">
        <v>0.0253162</v>
      </c>
      <c r="AO350">
        <v>3.89003</v>
      </c>
      <c r="AP350">
        <v>999.9</v>
      </c>
      <c r="AQ350">
        <v>999.9</v>
      </c>
      <c r="AR350">
        <v>10028.8</v>
      </c>
      <c r="AS350">
        <v>0</v>
      </c>
      <c r="AT350">
        <v>0.219127</v>
      </c>
      <c r="AU350">
        <v>0</v>
      </c>
      <c r="AV350" t="s">
        <v>204</v>
      </c>
      <c r="AW350">
        <v>0</v>
      </c>
      <c r="AX350">
        <v>-1.442</v>
      </c>
      <c r="AY350">
        <v>-0.036</v>
      </c>
      <c r="AZ350">
        <v>0</v>
      </c>
      <c r="BA350">
        <v>0</v>
      </c>
      <c r="BB350">
        <v>0</v>
      </c>
      <c r="BC350">
        <v>0</v>
      </c>
      <c r="BD350">
        <v>403.318106557377</v>
      </c>
      <c r="BE350">
        <v>0.877373202158914</v>
      </c>
      <c r="BF350">
        <v>0.258458444114425</v>
      </c>
      <c r="BG350">
        <v>-1</v>
      </c>
      <c r="BH350">
        <v>0</v>
      </c>
      <c r="BI350">
        <v>0</v>
      </c>
      <c r="BJ350" t="s">
        <v>205</v>
      </c>
      <c r="BK350">
        <v>1.88461</v>
      </c>
      <c r="BL350">
        <v>1.88157</v>
      </c>
      <c r="BM350">
        <v>1.88314</v>
      </c>
      <c r="BN350">
        <v>1.88187</v>
      </c>
      <c r="BO350">
        <v>1.88375</v>
      </c>
      <c r="BP350">
        <v>1.88309</v>
      </c>
      <c r="BQ350">
        <v>1.88477</v>
      </c>
      <c r="BR350">
        <v>1.88229</v>
      </c>
      <c r="BS350" t="s">
        <v>206</v>
      </c>
      <c r="BT350" t="s">
        <v>17</v>
      </c>
      <c r="BU350" t="s">
        <v>17</v>
      </c>
      <c r="BV350" t="s">
        <v>17</v>
      </c>
      <c r="BW350" t="s">
        <v>207</v>
      </c>
      <c r="BX350" t="s">
        <v>208</v>
      </c>
      <c r="BY350" t="s">
        <v>209</v>
      </c>
      <c r="BZ350" t="s">
        <v>209</v>
      </c>
      <c r="CA350" t="s">
        <v>209</v>
      </c>
      <c r="CB350" t="s">
        <v>209</v>
      </c>
      <c r="CC350">
        <v>5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1297.02</v>
      </c>
      <c r="CJ350">
        <v>-1.21883</v>
      </c>
      <c r="CK350">
        <v>4.64812</v>
      </c>
      <c r="CL350">
        <v>7.30389</v>
      </c>
      <c r="CM350">
        <v>30.001</v>
      </c>
      <c r="CN350">
        <v>7.12347</v>
      </c>
      <c r="CO350">
        <v>7.38832</v>
      </c>
      <c r="CP350">
        <v>-1</v>
      </c>
      <c r="CQ350">
        <v>100</v>
      </c>
      <c r="CR350">
        <v>56.9223</v>
      </c>
      <c r="CS350">
        <v>-999.9</v>
      </c>
      <c r="CT350">
        <v>400</v>
      </c>
      <c r="CU350">
        <v>0</v>
      </c>
      <c r="CV350">
        <v>104.282</v>
      </c>
      <c r="CW350">
        <v>103.711</v>
      </c>
    </row>
    <row r="351" spans="1:101">
      <c r="A351">
        <v>337</v>
      </c>
      <c r="B351">
        <v>1550837503.4</v>
      </c>
      <c r="C351">
        <v>1002.70000004768</v>
      </c>
      <c r="D351" t="s">
        <v>884</v>
      </c>
      <c r="E351" t="s">
        <v>885</v>
      </c>
      <c r="F351">
        <f>J351+I351+M351*K351</f>
        <v>0</v>
      </c>
      <c r="G351">
        <f>(1000*AM351)/(L351*(AO351+273.15))</f>
        <v>0</v>
      </c>
      <c r="H351">
        <f>((G351*F351*(1-(AJ351/1000)))/(100*K351))*(BE351/60)</f>
        <v>0</v>
      </c>
      <c r="I351" t="s">
        <v>197</v>
      </c>
      <c r="J351" t="s">
        <v>198</v>
      </c>
      <c r="K351" t="s">
        <v>199</v>
      </c>
      <c r="L351" t="s">
        <v>200</v>
      </c>
      <c r="M351" t="s">
        <v>690</v>
      </c>
      <c r="N351" t="s">
        <v>691</v>
      </c>
      <c r="O351" t="s">
        <v>203</v>
      </c>
      <c r="Q351">
        <v>1550837503.4</v>
      </c>
      <c r="R351">
        <f>AL351*Y351*(AJ351-AK351)/(100*AF351*(1000-Y351*AJ351))</f>
        <v>0</v>
      </c>
      <c r="S351">
        <f>AL351*Y351*(AI351-AH351*(1000-Y351*AK351)/(1000-Y351*AJ351))/(100*AF351)</f>
        <v>0</v>
      </c>
      <c r="T351">
        <f>(U351/V351*100)</f>
        <v>0</v>
      </c>
      <c r="U351">
        <f>AJ351*(AM351+AN351)/1000</f>
        <v>0</v>
      </c>
      <c r="V351">
        <f>0.61365*exp(17.502*AO351/(240.97+AO351))</f>
        <v>0</v>
      </c>
      <c r="W351">
        <v>131</v>
      </c>
      <c r="X351">
        <v>9</v>
      </c>
      <c r="Y351">
        <f>IF(W351*$H$11&gt;=AA351,1.0,(AA351/(AA351-W351*$H$11)))</f>
        <v>0</v>
      </c>
      <c r="Z351">
        <f>(Y351-1)*100</f>
        <v>0</v>
      </c>
      <c r="AA351">
        <f>MAX(0,($B$11+$C$11*AR351)/(1+$D$11*AR351)*AM351/(AO351+273)*$E$11)</f>
        <v>0</v>
      </c>
      <c r="AB351">
        <f>$B$9*AS351+$C$9*AT351</f>
        <v>0</v>
      </c>
      <c r="AC351">
        <f>AB351*AD351</f>
        <v>0</v>
      </c>
      <c r="AD351">
        <f>($B$9*$D$7+$C$9*$D$7)/($B$9+$C$9)</f>
        <v>0</v>
      </c>
      <c r="AE351">
        <f>($B$9*$K$7+$C$9*$K$7)/($B$9+$C$9)</f>
        <v>0</v>
      </c>
      <c r="AF351">
        <v>10</v>
      </c>
      <c r="AG351">
        <v>1550837503.4</v>
      </c>
      <c r="AH351">
        <v>400.733</v>
      </c>
      <c r="AI351">
        <v>398.467</v>
      </c>
      <c r="AJ351">
        <v>7.51794</v>
      </c>
      <c r="AK351">
        <v>2.92837</v>
      </c>
      <c r="AL351">
        <v>1418.19</v>
      </c>
      <c r="AM351">
        <v>99.4641</v>
      </c>
      <c r="AN351">
        <v>0.0251704</v>
      </c>
      <c r="AO351">
        <v>3.8915</v>
      </c>
      <c r="AP351">
        <v>999.9</v>
      </c>
      <c r="AQ351">
        <v>999.9</v>
      </c>
      <c r="AR351">
        <v>10012.5</v>
      </c>
      <c r="AS351">
        <v>0</v>
      </c>
      <c r="AT351">
        <v>0.219127</v>
      </c>
      <c r="AU351">
        <v>0</v>
      </c>
      <c r="AV351" t="s">
        <v>204</v>
      </c>
      <c r="AW351">
        <v>0</v>
      </c>
      <c r="AX351">
        <v>-1.442</v>
      </c>
      <c r="AY351">
        <v>-0.036</v>
      </c>
      <c r="AZ351">
        <v>0</v>
      </c>
      <c r="BA351">
        <v>0</v>
      </c>
      <c r="BB351">
        <v>0</v>
      </c>
      <c r="BC351">
        <v>0</v>
      </c>
      <c r="BD351">
        <v>403.332221311475</v>
      </c>
      <c r="BE351">
        <v>0.874456428752812</v>
      </c>
      <c r="BF351">
        <v>0.257821151388316</v>
      </c>
      <c r="BG351">
        <v>-1</v>
      </c>
      <c r="BH351">
        <v>0</v>
      </c>
      <c r="BI351">
        <v>0</v>
      </c>
      <c r="BJ351" t="s">
        <v>205</v>
      </c>
      <c r="BK351">
        <v>1.88461</v>
      </c>
      <c r="BL351">
        <v>1.88157</v>
      </c>
      <c r="BM351">
        <v>1.88313</v>
      </c>
      <c r="BN351">
        <v>1.88187</v>
      </c>
      <c r="BO351">
        <v>1.88374</v>
      </c>
      <c r="BP351">
        <v>1.88309</v>
      </c>
      <c r="BQ351">
        <v>1.88477</v>
      </c>
      <c r="BR351">
        <v>1.88228</v>
      </c>
      <c r="BS351" t="s">
        <v>206</v>
      </c>
      <c r="BT351" t="s">
        <v>17</v>
      </c>
      <c r="BU351" t="s">
        <v>17</v>
      </c>
      <c r="BV351" t="s">
        <v>17</v>
      </c>
      <c r="BW351" t="s">
        <v>207</v>
      </c>
      <c r="BX351" t="s">
        <v>208</v>
      </c>
      <c r="BY351" t="s">
        <v>209</v>
      </c>
      <c r="BZ351" t="s">
        <v>209</v>
      </c>
      <c r="CA351" t="s">
        <v>209</v>
      </c>
      <c r="CB351" t="s">
        <v>209</v>
      </c>
      <c r="CC351">
        <v>5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1318.9</v>
      </c>
      <c r="CJ351">
        <v>-1.21883</v>
      </c>
      <c r="CK351">
        <v>4.65111</v>
      </c>
      <c r="CL351">
        <v>7.30692</v>
      </c>
      <c r="CM351">
        <v>30.0009</v>
      </c>
      <c r="CN351">
        <v>7.12621</v>
      </c>
      <c r="CO351">
        <v>7.3917</v>
      </c>
      <c r="CP351">
        <v>-1</v>
      </c>
      <c r="CQ351">
        <v>100</v>
      </c>
      <c r="CR351">
        <v>56.9223</v>
      </c>
      <c r="CS351">
        <v>-999.9</v>
      </c>
      <c r="CT351">
        <v>400</v>
      </c>
      <c r="CU351">
        <v>0</v>
      </c>
      <c r="CV351">
        <v>104.281</v>
      </c>
      <c r="CW351">
        <v>103.71</v>
      </c>
    </row>
    <row r="352" spans="1:101">
      <c r="A352">
        <v>338</v>
      </c>
      <c r="B352">
        <v>1550837505.4</v>
      </c>
      <c r="C352">
        <v>1004.70000004768</v>
      </c>
      <c r="D352" t="s">
        <v>886</v>
      </c>
      <c r="E352" t="s">
        <v>887</v>
      </c>
      <c r="F352">
        <f>J352+I352+M352*K352</f>
        <v>0</v>
      </c>
      <c r="G352">
        <f>(1000*AM352)/(L352*(AO352+273.15))</f>
        <v>0</v>
      </c>
      <c r="H352">
        <f>((G352*F352*(1-(AJ352/1000)))/(100*K352))*(BE352/60)</f>
        <v>0</v>
      </c>
      <c r="I352" t="s">
        <v>197</v>
      </c>
      <c r="J352" t="s">
        <v>198</v>
      </c>
      <c r="K352" t="s">
        <v>199</v>
      </c>
      <c r="L352" t="s">
        <v>200</v>
      </c>
      <c r="M352" t="s">
        <v>690</v>
      </c>
      <c r="N352" t="s">
        <v>691</v>
      </c>
      <c r="O352" t="s">
        <v>203</v>
      </c>
      <c r="Q352">
        <v>1550837505.4</v>
      </c>
      <c r="R352">
        <f>AL352*Y352*(AJ352-AK352)/(100*AF352*(1000-Y352*AJ352))</f>
        <v>0</v>
      </c>
      <c r="S352">
        <f>AL352*Y352*(AI352-AH352*(1000-Y352*AK352)/(1000-Y352*AJ352))/(100*AF352)</f>
        <v>0</v>
      </c>
      <c r="T352">
        <f>(U352/V352*100)</f>
        <v>0</v>
      </c>
      <c r="U352">
        <f>AJ352*(AM352+AN352)/1000</f>
        <v>0</v>
      </c>
      <c r="V352">
        <f>0.61365*exp(17.502*AO352/(240.97+AO352))</f>
        <v>0</v>
      </c>
      <c r="W352">
        <v>128</v>
      </c>
      <c r="X352">
        <v>9</v>
      </c>
      <c r="Y352">
        <f>IF(W352*$H$11&gt;=AA352,1.0,(AA352/(AA352-W352*$H$11)))</f>
        <v>0</v>
      </c>
      <c r="Z352">
        <f>(Y352-1)*100</f>
        <v>0</v>
      </c>
      <c r="AA352">
        <f>MAX(0,($B$11+$C$11*AR352)/(1+$D$11*AR352)*AM352/(AO352+273)*$E$11)</f>
        <v>0</v>
      </c>
      <c r="AB352">
        <f>$B$9*AS352+$C$9*AT352</f>
        <v>0</v>
      </c>
      <c r="AC352">
        <f>AB352*AD352</f>
        <v>0</v>
      </c>
      <c r="AD352">
        <f>($B$9*$D$7+$C$9*$D$7)/($B$9+$C$9)</f>
        <v>0</v>
      </c>
      <c r="AE352">
        <f>($B$9*$K$7+$C$9*$K$7)/($B$9+$C$9)</f>
        <v>0</v>
      </c>
      <c r="AF352">
        <v>10</v>
      </c>
      <c r="AG352">
        <v>1550837505.4</v>
      </c>
      <c r="AH352">
        <v>400.792</v>
      </c>
      <c r="AI352">
        <v>398.461</v>
      </c>
      <c r="AJ352">
        <v>7.52405</v>
      </c>
      <c r="AK352">
        <v>2.92808</v>
      </c>
      <c r="AL352">
        <v>1418.73</v>
      </c>
      <c r="AM352">
        <v>99.4637</v>
      </c>
      <c r="AN352">
        <v>0.0251303</v>
      </c>
      <c r="AO352">
        <v>3.89846</v>
      </c>
      <c r="AP352">
        <v>999.9</v>
      </c>
      <c r="AQ352">
        <v>999.9</v>
      </c>
      <c r="AR352">
        <v>9991.88</v>
      </c>
      <c r="AS352">
        <v>0</v>
      </c>
      <c r="AT352">
        <v>0.219127</v>
      </c>
      <c r="AU352">
        <v>0</v>
      </c>
      <c r="AV352" t="s">
        <v>204</v>
      </c>
      <c r="AW352">
        <v>0</v>
      </c>
      <c r="AX352">
        <v>-1.442</v>
      </c>
      <c r="AY352">
        <v>-0.036</v>
      </c>
      <c r="AZ352">
        <v>0</v>
      </c>
      <c r="BA352">
        <v>0</v>
      </c>
      <c r="BB352">
        <v>0</v>
      </c>
      <c r="BC352">
        <v>0</v>
      </c>
      <c r="BD352">
        <v>403.366754098361</v>
      </c>
      <c r="BE352">
        <v>0.875253152804554</v>
      </c>
      <c r="BF352">
        <v>0.258326401469764</v>
      </c>
      <c r="BG352">
        <v>-1</v>
      </c>
      <c r="BH352">
        <v>0</v>
      </c>
      <c r="BI352">
        <v>0</v>
      </c>
      <c r="BJ352" t="s">
        <v>205</v>
      </c>
      <c r="BK352">
        <v>1.88462</v>
      </c>
      <c r="BL352">
        <v>1.88157</v>
      </c>
      <c r="BM352">
        <v>1.88312</v>
      </c>
      <c r="BN352">
        <v>1.88186</v>
      </c>
      <c r="BO352">
        <v>1.88372</v>
      </c>
      <c r="BP352">
        <v>1.88309</v>
      </c>
      <c r="BQ352">
        <v>1.88477</v>
      </c>
      <c r="BR352">
        <v>1.88226</v>
      </c>
      <c r="BS352" t="s">
        <v>206</v>
      </c>
      <c r="BT352" t="s">
        <v>17</v>
      </c>
      <c r="BU352" t="s">
        <v>17</v>
      </c>
      <c r="BV352" t="s">
        <v>17</v>
      </c>
      <c r="BW352" t="s">
        <v>207</v>
      </c>
      <c r="BX352" t="s">
        <v>208</v>
      </c>
      <c r="BY352" t="s">
        <v>209</v>
      </c>
      <c r="BZ352" t="s">
        <v>209</v>
      </c>
      <c r="CA352" t="s">
        <v>209</v>
      </c>
      <c r="CB352" t="s">
        <v>209</v>
      </c>
      <c r="CC352">
        <v>5</v>
      </c>
      <c r="CD352">
        <v>0</v>
      </c>
      <c r="CE352">
        <v>0</v>
      </c>
      <c r="CF352">
        <v>0</v>
      </c>
      <c r="CG352">
        <v>0</v>
      </c>
      <c r="CH352">
        <v>2</v>
      </c>
      <c r="CI352">
        <v>1321.8</v>
      </c>
      <c r="CJ352">
        <v>-1.21883</v>
      </c>
      <c r="CK352">
        <v>4.6541</v>
      </c>
      <c r="CL352">
        <v>7.31002</v>
      </c>
      <c r="CM352">
        <v>30.0009</v>
      </c>
      <c r="CN352">
        <v>7.12929</v>
      </c>
      <c r="CO352">
        <v>7.39518</v>
      </c>
      <c r="CP352">
        <v>-1</v>
      </c>
      <c r="CQ352">
        <v>100</v>
      </c>
      <c r="CR352">
        <v>56.9223</v>
      </c>
      <c r="CS352">
        <v>-999.9</v>
      </c>
      <c r="CT352">
        <v>400</v>
      </c>
      <c r="CU352">
        <v>0</v>
      </c>
      <c r="CV352">
        <v>104.28</v>
      </c>
      <c r="CW352">
        <v>103.708</v>
      </c>
    </row>
    <row r="353" spans="1:101">
      <c r="A353">
        <v>339</v>
      </c>
      <c r="B353">
        <v>1550837507.4</v>
      </c>
      <c r="C353">
        <v>1006.70000004768</v>
      </c>
      <c r="D353" t="s">
        <v>888</v>
      </c>
      <c r="E353" t="s">
        <v>889</v>
      </c>
      <c r="F353">
        <f>J353+I353+M353*K353</f>
        <v>0</v>
      </c>
      <c r="G353">
        <f>(1000*AM353)/(L353*(AO353+273.15))</f>
        <v>0</v>
      </c>
      <c r="H353">
        <f>((G353*F353*(1-(AJ353/1000)))/(100*K353))*(BE353/60)</f>
        <v>0</v>
      </c>
      <c r="I353" t="s">
        <v>197</v>
      </c>
      <c r="J353" t="s">
        <v>198</v>
      </c>
      <c r="K353" t="s">
        <v>199</v>
      </c>
      <c r="L353" t="s">
        <v>200</v>
      </c>
      <c r="M353" t="s">
        <v>690</v>
      </c>
      <c r="N353" t="s">
        <v>691</v>
      </c>
      <c r="O353" t="s">
        <v>203</v>
      </c>
      <c r="Q353">
        <v>1550837507.4</v>
      </c>
      <c r="R353">
        <f>AL353*Y353*(AJ353-AK353)/(100*AF353*(1000-Y353*AJ353))</f>
        <v>0</v>
      </c>
      <c r="S353">
        <f>AL353*Y353*(AI353-AH353*(1000-Y353*AK353)/(1000-Y353*AJ353))/(100*AF353)</f>
        <v>0</v>
      </c>
      <c r="T353">
        <f>(U353/V353*100)</f>
        <v>0</v>
      </c>
      <c r="U353">
        <f>AJ353*(AM353+AN353)/1000</f>
        <v>0</v>
      </c>
      <c r="V353">
        <f>0.61365*exp(17.502*AO353/(240.97+AO353))</f>
        <v>0</v>
      </c>
      <c r="W353">
        <v>143</v>
      </c>
      <c r="X353">
        <v>10</v>
      </c>
      <c r="Y353">
        <f>IF(W353*$H$11&gt;=AA353,1.0,(AA353/(AA353-W353*$H$11)))</f>
        <v>0</v>
      </c>
      <c r="Z353">
        <f>(Y353-1)*100</f>
        <v>0</v>
      </c>
      <c r="AA353">
        <f>MAX(0,($B$11+$C$11*AR353)/(1+$D$11*AR353)*AM353/(AO353+273)*$E$11)</f>
        <v>0</v>
      </c>
      <c r="AB353">
        <f>$B$9*AS353+$C$9*AT353</f>
        <v>0</v>
      </c>
      <c r="AC353">
        <f>AB353*AD353</f>
        <v>0</v>
      </c>
      <c r="AD353">
        <f>($B$9*$D$7+$C$9*$D$7)/($B$9+$C$9)</f>
        <v>0</v>
      </c>
      <c r="AE353">
        <f>($B$9*$K$7+$C$9*$K$7)/($B$9+$C$9)</f>
        <v>0</v>
      </c>
      <c r="AF353">
        <v>10</v>
      </c>
      <c r="AG353">
        <v>1550837507.4</v>
      </c>
      <c r="AH353">
        <v>400.811</v>
      </c>
      <c r="AI353">
        <v>398.452</v>
      </c>
      <c r="AJ353">
        <v>7.52685</v>
      </c>
      <c r="AK353">
        <v>2.92833</v>
      </c>
      <c r="AL353">
        <v>1418.83</v>
      </c>
      <c r="AM353">
        <v>99.4625</v>
      </c>
      <c r="AN353">
        <v>0.0252024</v>
      </c>
      <c r="AO353">
        <v>3.89897</v>
      </c>
      <c r="AP353">
        <v>999.9</v>
      </c>
      <c r="AQ353">
        <v>999.9</v>
      </c>
      <c r="AR353">
        <v>9991.88</v>
      </c>
      <c r="AS353">
        <v>0</v>
      </c>
      <c r="AT353">
        <v>0.219127</v>
      </c>
      <c r="AU353">
        <v>0</v>
      </c>
      <c r="AV353" t="s">
        <v>204</v>
      </c>
      <c r="AW353">
        <v>0</v>
      </c>
      <c r="AX353">
        <v>-1.442</v>
      </c>
      <c r="AY353">
        <v>-0.036</v>
      </c>
      <c r="AZ353">
        <v>0</v>
      </c>
      <c r="BA353">
        <v>0</v>
      </c>
      <c r="BB353">
        <v>0</v>
      </c>
      <c r="BC353">
        <v>0</v>
      </c>
      <c r="BD353">
        <v>403.394770491803</v>
      </c>
      <c r="BE353">
        <v>0.883720178571513</v>
      </c>
      <c r="BF353">
        <v>0.260679118963702</v>
      </c>
      <c r="BG353">
        <v>-1</v>
      </c>
      <c r="BH353">
        <v>0</v>
      </c>
      <c r="BI353">
        <v>0</v>
      </c>
      <c r="BJ353" t="s">
        <v>205</v>
      </c>
      <c r="BK353">
        <v>1.88461</v>
      </c>
      <c r="BL353">
        <v>1.88156</v>
      </c>
      <c r="BM353">
        <v>1.88312</v>
      </c>
      <c r="BN353">
        <v>1.88186</v>
      </c>
      <c r="BO353">
        <v>1.88374</v>
      </c>
      <c r="BP353">
        <v>1.88309</v>
      </c>
      <c r="BQ353">
        <v>1.88477</v>
      </c>
      <c r="BR353">
        <v>1.88225</v>
      </c>
      <c r="BS353" t="s">
        <v>206</v>
      </c>
      <c r="BT353" t="s">
        <v>17</v>
      </c>
      <c r="BU353" t="s">
        <v>17</v>
      </c>
      <c r="BV353" t="s">
        <v>17</v>
      </c>
      <c r="BW353" t="s">
        <v>207</v>
      </c>
      <c r="BX353" t="s">
        <v>208</v>
      </c>
      <c r="BY353" t="s">
        <v>209</v>
      </c>
      <c r="BZ353" t="s">
        <v>209</v>
      </c>
      <c r="CA353" t="s">
        <v>209</v>
      </c>
      <c r="CB353" t="s">
        <v>209</v>
      </c>
      <c r="CC353">
        <v>5</v>
      </c>
      <c r="CD353">
        <v>0</v>
      </c>
      <c r="CE353">
        <v>0</v>
      </c>
      <c r="CF353">
        <v>0</v>
      </c>
      <c r="CG353">
        <v>0</v>
      </c>
      <c r="CH353">
        <v>2</v>
      </c>
      <c r="CI353">
        <v>1310.09</v>
      </c>
      <c r="CJ353">
        <v>-1.21883</v>
      </c>
      <c r="CK353">
        <v>4.65703</v>
      </c>
      <c r="CL353">
        <v>7.31326</v>
      </c>
      <c r="CM353">
        <v>30.0011</v>
      </c>
      <c r="CN353">
        <v>7.13237</v>
      </c>
      <c r="CO353">
        <v>7.3988</v>
      </c>
      <c r="CP353">
        <v>-1</v>
      </c>
      <c r="CQ353">
        <v>100</v>
      </c>
      <c r="CR353">
        <v>56.9223</v>
      </c>
      <c r="CS353">
        <v>-999.9</v>
      </c>
      <c r="CT353">
        <v>400</v>
      </c>
      <c r="CU353">
        <v>0</v>
      </c>
      <c r="CV353">
        <v>104.278</v>
      </c>
      <c r="CW353">
        <v>103.707</v>
      </c>
    </row>
    <row r="354" spans="1:101">
      <c r="A354">
        <v>340</v>
      </c>
      <c r="B354">
        <v>1550837509.4</v>
      </c>
      <c r="C354">
        <v>1008.70000004768</v>
      </c>
      <c r="D354" t="s">
        <v>890</v>
      </c>
      <c r="E354" t="s">
        <v>891</v>
      </c>
      <c r="F354">
        <f>J354+I354+M354*K354</f>
        <v>0</v>
      </c>
      <c r="G354">
        <f>(1000*AM354)/(L354*(AO354+273.15))</f>
        <v>0</v>
      </c>
      <c r="H354">
        <f>((G354*F354*(1-(AJ354/1000)))/(100*K354))*(BE354/60)</f>
        <v>0</v>
      </c>
      <c r="I354" t="s">
        <v>197</v>
      </c>
      <c r="J354" t="s">
        <v>198</v>
      </c>
      <c r="K354" t="s">
        <v>199</v>
      </c>
      <c r="L354" t="s">
        <v>200</v>
      </c>
      <c r="M354" t="s">
        <v>690</v>
      </c>
      <c r="N354" t="s">
        <v>691</v>
      </c>
      <c r="O354" t="s">
        <v>203</v>
      </c>
      <c r="Q354">
        <v>1550837509.4</v>
      </c>
      <c r="R354">
        <f>AL354*Y354*(AJ354-AK354)/(100*AF354*(1000-Y354*AJ354))</f>
        <v>0</v>
      </c>
      <c r="S354">
        <f>AL354*Y354*(AI354-AH354*(1000-Y354*AK354)/(1000-Y354*AJ354))/(100*AF354)</f>
        <v>0</v>
      </c>
      <c r="T354">
        <f>(U354/V354*100)</f>
        <v>0</v>
      </c>
      <c r="U354">
        <f>AJ354*(AM354+AN354)/1000</f>
        <v>0</v>
      </c>
      <c r="V354">
        <f>0.61365*exp(17.502*AO354/(240.97+AO354))</f>
        <v>0</v>
      </c>
      <c r="W354">
        <v>131</v>
      </c>
      <c r="X354">
        <v>9</v>
      </c>
      <c r="Y354">
        <f>IF(W354*$H$11&gt;=AA354,1.0,(AA354/(AA354-W354*$H$11)))</f>
        <v>0</v>
      </c>
      <c r="Z354">
        <f>(Y354-1)*100</f>
        <v>0</v>
      </c>
      <c r="AA354">
        <f>MAX(0,($B$11+$C$11*AR354)/(1+$D$11*AR354)*AM354/(AO354+273)*$E$11)</f>
        <v>0</v>
      </c>
      <c r="AB354">
        <f>$B$9*AS354+$C$9*AT354</f>
        <v>0</v>
      </c>
      <c r="AC354">
        <f>AB354*AD354</f>
        <v>0</v>
      </c>
      <c r="AD354">
        <f>($B$9*$D$7+$C$9*$D$7)/($B$9+$C$9)</f>
        <v>0</v>
      </c>
      <c r="AE354">
        <f>($B$9*$K$7+$C$9*$K$7)/($B$9+$C$9)</f>
        <v>0</v>
      </c>
      <c r="AF354">
        <v>10</v>
      </c>
      <c r="AG354">
        <v>1550837509.4</v>
      </c>
      <c r="AH354">
        <v>400.847</v>
      </c>
      <c r="AI354">
        <v>398.487</v>
      </c>
      <c r="AJ354">
        <v>7.52725</v>
      </c>
      <c r="AK354">
        <v>2.92815</v>
      </c>
      <c r="AL354">
        <v>1418.46</v>
      </c>
      <c r="AM354">
        <v>99.4608</v>
      </c>
      <c r="AN354">
        <v>0.0251277</v>
      </c>
      <c r="AO354">
        <v>3.89925</v>
      </c>
      <c r="AP354">
        <v>999.9</v>
      </c>
      <c r="AQ354">
        <v>999.9</v>
      </c>
      <c r="AR354">
        <v>9990.62</v>
      </c>
      <c r="AS354">
        <v>0</v>
      </c>
      <c r="AT354">
        <v>0.219127</v>
      </c>
      <c r="AU354">
        <v>0</v>
      </c>
      <c r="AV354" t="s">
        <v>204</v>
      </c>
      <c r="AW354">
        <v>0</v>
      </c>
      <c r="AX354">
        <v>-1.442</v>
      </c>
      <c r="AY354">
        <v>-0.036</v>
      </c>
      <c r="AZ354">
        <v>0</v>
      </c>
      <c r="BA354">
        <v>0</v>
      </c>
      <c r="BB354">
        <v>0</v>
      </c>
      <c r="BC354">
        <v>0</v>
      </c>
      <c r="BD354">
        <v>403.423745901639</v>
      </c>
      <c r="BE354">
        <v>0.884088477922923</v>
      </c>
      <c r="BF354">
        <v>0.260775091887198</v>
      </c>
      <c r="BG354">
        <v>-1</v>
      </c>
      <c r="BH354">
        <v>0</v>
      </c>
      <c r="BI354">
        <v>0</v>
      </c>
      <c r="BJ354" t="s">
        <v>205</v>
      </c>
      <c r="BK354">
        <v>1.88461</v>
      </c>
      <c r="BL354">
        <v>1.88156</v>
      </c>
      <c r="BM354">
        <v>1.88312</v>
      </c>
      <c r="BN354">
        <v>1.88186</v>
      </c>
      <c r="BO354">
        <v>1.88375</v>
      </c>
      <c r="BP354">
        <v>1.88309</v>
      </c>
      <c r="BQ354">
        <v>1.88477</v>
      </c>
      <c r="BR354">
        <v>1.88226</v>
      </c>
      <c r="BS354" t="s">
        <v>206</v>
      </c>
      <c r="BT354" t="s">
        <v>17</v>
      </c>
      <c r="BU354" t="s">
        <v>17</v>
      </c>
      <c r="BV354" t="s">
        <v>17</v>
      </c>
      <c r="BW354" t="s">
        <v>207</v>
      </c>
      <c r="BX354" t="s">
        <v>208</v>
      </c>
      <c r="BY354" t="s">
        <v>209</v>
      </c>
      <c r="BZ354" t="s">
        <v>209</v>
      </c>
      <c r="CA354" t="s">
        <v>209</v>
      </c>
      <c r="CB354" t="s">
        <v>209</v>
      </c>
      <c r="CC354">
        <v>5</v>
      </c>
      <c r="CD354">
        <v>0</v>
      </c>
      <c r="CE354">
        <v>0</v>
      </c>
      <c r="CF354">
        <v>0</v>
      </c>
      <c r="CG354">
        <v>0</v>
      </c>
      <c r="CH354">
        <v>2</v>
      </c>
      <c r="CI354">
        <v>1318.87</v>
      </c>
      <c r="CJ354">
        <v>-1.21883</v>
      </c>
      <c r="CK354">
        <v>4.65993</v>
      </c>
      <c r="CL354">
        <v>7.31664</v>
      </c>
      <c r="CM354">
        <v>30.001</v>
      </c>
      <c r="CN354">
        <v>7.13548</v>
      </c>
      <c r="CO354">
        <v>7.40245</v>
      </c>
      <c r="CP354">
        <v>-1</v>
      </c>
      <c r="CQ354">
        <v>100</v>
      </c>
      <c r="CR354">
        <v>56.537</v>
      </c>
      <c r="CS354">
        <v>-999.9</v>
      </c>
      <c r="CT354">
        <v>400</v>
      </c>
      <c r="CU354">
        <v>0</v>
      </c>
      <c r="CV354">
        <v>104.277</v>
      </c>
      <c r="CW354">
        <v>103.706</v>
      </c>
    </row>
    <row r="355" spans="1:101">
      <c r="A355">
        <v>341</v>
      </c>
      <c r="B355">
        <v>1550837511.4</v>
      </c>
      <c r="C355">
        <v>1010.70000004768</v>
      </c>
      <c r="D355" t="s">
        <v>892</v>
      </c>
      <c r="E355" t="s">
        <v>893</v>
      </c>
      <c r="F355">
        <f>J355+I355+M355*K355</f>
        <v>0</v>
      </c>
      <c r="G355">
        <f>(1000*AM355)/(L355*(AO355+273.15))</f>
        <v>0</v>
      </c>
      <c r="H355">
        <f>((G355*F355*(1-(AJ355/1000)))/(100*K355))*(BE355/60)</f>
        <v>0</v>
      </c>
      <c r="I355" t="s">
        <v>197</v>
      </c>
      <c r="J355" t="s">
        <v>198</v>
      </c>
      <c r="K355" t="s">
        <v>199</v>
      </c>
      <c r="L355" t="s">
        <v>200</v>
      </c>
      <c r="M355" t="s">
        <v>690</v>
      </c>
      <c r="N355" t="s">
        <v>691</v>
      </c>
      <c r="O355" t="s">
        <v>203</v>
      </c>
      <c r="Q355">
        <v>1550837511.4</v>
      </c>
      <c r="R355">
        <f>AL355*Y355*(AJ355-AK355)/(100*AF355*(1000-Y355*AJ355))</f>
        <v>0</v>
      </c>
      <c r="S355">
        <f>AL355*Y355*(AI355-AH355*(1000-Y355*AK355)/(1000-Y355*AJ355))/(100*AF355)</f>
        <v>0</v>
      </c>
      <c r="T355">
        <f>(U355/V355*100)</f>
        <v>0</v>
      </c>
      <c r="U355">
        <f>AJ355*(AM355+AN355)/1000</f>
        <v>0</v>
      </c>
      <c r="V355">
        <f>0.61365*exp(17.502*AO355/(240.97+AO355))</f>
        <v>0</v>
      </c>
      <c r="W355">
        <v>125</v>
      </c>
      <c r="X355">
        <v>9</v>
      </c>
      <c r="Y355">
        <f>IF(W355*$H$11&gt;=AA355,1.0,(AA355/(AA355-W355*$H$11)))</f>
        <v>0</v>
      </c>
      <c r="Z355">
        <f>(Y355-1)*100</f>
        <v>0</v>
      </c>
      <c r="AA355">
        <f>MAX(0,($B$11+$C$11*AR355)/(1+$D$11*AR355)*AM355/(AO355+273)*$E$11)</f>
        <v>0</v>
      </c>
      <c r="AB355">
        <f>$B$9*AS355+$C$9*AT355</f>
        <v>0</v>
      </c>
      <c r="AC355">
        <f>AB355*AD355</f>
        <v>0</v>
      </c>
      <c r="AD355">
        <f>($B$9*$D$7+$C$9*$D$7)/($B$9+$C$9)</f>
        <v>0</v>
      </c>
      <c r="AE355">
        <f>($B$9*$K$7+$C$9*$K$7)/($B$9+$C$9)</f>
        <v>0</v>
      </c>
      <c r="AF355">
        <v>10</v>
      </c>
      <c r="AG355">
        <v>1550837511.4</v>
      </c>
      <c r="AH355">
        <v>400.868</v>
      </c>
      <c r="AI355">
        <v>398.514</v>
      </c>
      <c r="AJ355">
        <v>7.52894</v>
      </c>
      <c r="AK355">
        <v>2.92693</v>
      </c>
      <c r="AL355">
        <v>1418.57</v>
      </c>
      <c r="AM355">
        <v>99.4615</v>
      </c>
      <c r="AN355">
        <v>0.0252454</v>
      </c>
      <c r="AO355">
        <v>3.89774</v>
      </c>
      <c r="AP355">
        <v>999.9</v>
      </c>
      <c r="AQ355">
        <v>999.9</v>
      </c>
      <c r="AR355">
        <v>10005.6</v>
      </c>
      <c r="AS355">
        <v>0</v>
      </c>
      <c r="AT355">
        <v>0.219127</v>
      </c>
      <c r="AU355">
        <v>0</v>
      </c>
      <c r="AV355" t="s">
        <v>204</v>
      </c>
      <c r="AW355">
        <v>0</v>
      </c>
      <c r="AX355">
        <v>-1.442</v>
      </c>
      <c r="AY355">
        <v>-0.036</v>
      </c>
      <c r="AZ355">
        <v>0</v>
      </c>
      <c r="BA355">
        <v>0</v>
      </c>
      <c r="BB355">
        <v>0</v>
      </c>
      <c r="BC355">
        <v>0</v>
      </c>
      <c r="BD355">
        <v>403.453467213115</v>
      </c>
      <c r="BE355">
        <v>0.879452744094363</v>
      </c>
      <c r="BF355">
        <v>0.259395456828721</v>
      </c>
      <c r="BG355">
        <v>-1</v>
      </c>
      <c r="BH355">
        <v>0</v>
      </c>
      <c r="BI355">
        <v>0</v>
      </c>
      <c r="BJ355" t="s">
        <v>205</v>
      </c>
      <c r="BK355">
        <v>1.88461</v>
      </c>
      <c r="BL355">
        <v>1.88156</v>
      </c>
      <c r="BM355">
        <v>1.88313</v>
      </c>
      <c r="BN355">
        <v>1.88186</v>
      </c>
      <c r="BO355">
        <v>1.88375</v>
      </c>
      <c r="BP355">
        <v>1.88309</v>
      </c>
      <c r="BQ355">
        <v>1.88477</v>
      </c>
      <c r="BR355">
        <v>1.88227</v>
      </c>
      <c r="BS355" t="s">
        <v>206</v>
      </c>
      <c r="BT355" t="s">
        <v>17</v>
      </c>
      <c r="BU355" t="s">
        <v>17</v>
      </c>
      <c r="BV355" t="s">
        <v>17</v>
      </c>
      <c r="BW355" t="s">
        <v>207</v>
      </c>
      <c r="BX355" t="s">
        <v>208</v>
      </c>
      <c r="BY355" t="s">
        <v>209</v>
      </c>
      <c r="BZ355" t="s">
        <v>209</v>
      </c>
      <c r="CA355" t="s">
        <v>209</v>
      </c>
      <c r="CB355" t="s">
        <v>209</v>
      </c>
      <c r="CC355">
        <v>5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1323.51</v>
      </c>
      <c r="CJ355">
        <v>-1.21882</v>
      </c>
      <c r="CK355">
        <v>4.66289</v>
      </c>
      <c r="CL355">
        <v>7.32028</v>
      </c>
      <c r="CM355">
        <v>30.0011</v>
      </c>
      <c r="CN355">
        <v>7.13858</v>
      </c>
      <c r="CO355">
        <v>7.40619</v>
      </c>
      <c r="CP355">
        <v>-1</v>
      </c>
      <c r="CQ355">
        <v>100</v>
      </c>
      <c r="CR355">
        <v>56.537</v>
      </c>
      <c r="CS355">
        <v>-999.9</v>
      </c>
      <c r="CT355">
        <v>400</v>
      </c>
      <c r="CU355">
        <v>0</v>
      </c>
      <c r="CV355">
        <v>104.276</v>
      </c>
      <c r="CW355">
        <v>103.705</v>
      </c>
    </row>
    <row r="356" spans="1:101">
      <c r="A356">
        <v>342</v>
      </c>
      <c r="B356">
        <v>1550837513.4</v>
      </c>
      <c r="C356">
        <v>1012.70000004768</v>
      </c>
      <c r="D356" t="s">
        <v>894</v>
      </c>
      <c r="E356" t="s">
        <v>895</v>
      </c>
      <c r="F356">
        <f>J356+I356+M356*K356</f>
        <v>0</v>
      </c>
      <c r="G356">
        <f>(1000*AM356)/(L356*(AO356+273.15))</f>
        <v>0</v>
      </c>
      <c r="H356">
        <f>((G356*F356*(1-(AJ356/1000)))/(100*K356))*(BE356/60)</f>
        <v>0</v>
      </c>
      <c r="I356" t="s">
        <v>197</v>
      </c>
      <c r="J356" t="s">
        <v>198</v>
      </c>
      <c r="K356" t="s">
        <v>199</v>
      </c>
      <c r="L356" t="s">
        <v>200</v>
      </c>
      <c r="M356" t="s">
        <v>690</v>
      </c>
      <c r="N356" t="s">
        <v>691</v>
      </c>
      <c r="O356" t="s">
        <v>203</v>
      </c>
      <c r="Q356">
        <v>1550837513.4</v>
      </c>
      <c r="R356">
        <f>AL356*Y356*(AJ356-AK356)/(100*AF356*(1000-Y356*AJ356))</f>
        <v>0</v>
      </c>
      <c r="S356">
        <f>AL356*Y356*(AI356-AH356*(1000-Y356*AK356)/(1000-Y356*AJ356))/(100*AF356)</f>
        <v>0</v>
      </c>
      <c r="T356">
        <f>(U356/V356*100)</f>
        <v>0</v>
      </c>
      <c r="U356">
        <f>AJ356*(AM356+AN356)/1000</f>
        <v>0</v>
      </c>
      <c r="V356">
        <f>0.61365*exp(17.502*AO356/(240.97+AO356))</f>
        <v>0</v>
      </c>
      <c r="W356">
        <v>133</v>
      </c>
      <c r="X356">
        <v>9</v>
      </c>
      <c r="Y356">
        <f>IF(W356*$H$11&gt;=AA356,1.0,(AA356/(AA356-W356*$H$11)))</f>
        <v>0</v>
      </c>
      <c r="Z356">
        <f>(Y356-1)*100</f>
        <v>0</v>
      </c>
      <c r="AA356">
        <f>MAX(0,($B$11+$C$11*AR356)/(1+$D$11*AR356)*AM356/(AO356+273)*$E$11)</f>
        <v>0</v>
      </c>
      <c r="AB356">
        <f>$B$9*AS356+$C$9*AT356</f>
        <v>0</v>
      </c>
      <c r="AC356">
        <f>AB356*AD356</f>
        <v>0</v>
      </c>
      <c r="AD356">
        <f>($B$9*$D$7+$C$9*$D$7)/($B$9+$C$9)</f>
        <v>0</v>
      </c>
      <c r="AE356">
        <f>($B$9*$K$7+$C$9*$K$7)/($B$9+$C$9)</f>
        <v>0</v>
      </c>
      <c r="AF356">
        <v>10</v>
      </c>
      <c r="AG356">
        <v>1550837513.4</v>
      </c>
      <c r="AH356">
        <v>400.891</v>
      </c>
      <c r="AI356">
        <v>398.509</v>
      </c>
      <c r="AJ356">
        <v>7.53023</v>
      </c>
      <c r="AK356">
        <v>2.92649</v>
      </c>
      <c r="AL356">
        <v>1418.49</v>
      </c>
      <c r="AM356">
        <v>99.4622</v>
      </c>
      <c r="AN356">
        <v>0.0253785</v>
      </c>
      <c r="AO356">
        <v>3.89255</v>
      </c>
      <c r="AP356">
        <v>999.9</v>
      </c>
      <c r="AQ356">
        <v>999.9</v>
      </c>
      <c r="AR356">
        <v>10001.2</v>
      </c>
      <c r="AS356">
        <v>0</v>
      </c>
      <c r="AT356">
        <v>0.219127</v>
      </c>
      <c r="AU356">
        <v>0</v>
      </c>
      <c r="AV356" t="s">
        <v>204</v>
      </c>
      <c r="AW356">
        <v>0</v>
      </c>
      <c r="AX356">
        <v>-1.442</v>
      </c>
      <c r="AY356">
        <v>-0.036</v>
      </c>
      <c r="AZ356">
        <v>0</v>
      </c>
      <c r="BA356">
        <v>0</v>
      </c>
      <c r="BB356">
        <v>0</v>
      </c>
      <c r="BC356">
        <v>0</v>
      </c>
      <c r="BD356">
        <v>403.483368852459</v>
      </c>
      <c r="BE356">
        <v>0.873815159755238</v>
      </c>
      <c r="BF356">
        <v>0.257700970462612</v>
      </c>
      <c r="BG356">
        <v>-1</v>
      </c>
      <c r="BH356">
        <v>0</v>
      </c>
      <c r="BI356">
        <v>0</v>
      </c>
      <c r="BJ356" t="s">
        <v>205</v>
      </c>
      <c r="BK356">
        <v>1.88461</v>
      </c>
      <c r="BL356">
        <v>1.88156</v>
      </c>
      <c r="BM356">
        <v>1.88312</v>
      </c>
      <c r="BN356">
        <v>1.88185</v>
      </c>
      <c r="BO356">
        <v>1.88373</v>
      </c>
      <c r="BP356">
        <v>1.88308</v>
      </c>
      <c r="BQ356">
        <v>1.88477</v>
      </c>
      <c r="BR356">
        <v>1.88229</v>
      </c>
      <c r="BS356" t="s">
        <v>206</v>
      </c>
      <c r="BT356" t="s">
        <v>17</v>
      </c>
      <c r="BU356" t="s">
        <v>17</v>
      </c>
      <c r="BV356" t="s">
        <v>17</v>
      </c>
      <c r="BW356" t="s">
        <v>207</v>
      </c>
      <c r="BX356" t="s">
        <v>208</v>
      </c>
      <c r="BY356" t="s">
        <v>209</v>
      </c>
      <c r="BZ356" t="s">
        <v>209</v>
      </c>
      <c r="CA356" t="s">
        <v>209</v>
      </c>
      <c r="CB356" t="s">
        <v>209</v>
      </c>
      <c r="CC356">
        <v>5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1317.65</v>
      </c>
      <c r="CJ356">
        <v>-1.21882</v>
      </c>
      <c r="CK356">
        <v>4.66583</v>
      </c>
      <c r="CL356">
        <v>7.32433</v>
      </c>
      <c r="CM356">
        <v>30.0012</v>
      </c>
      <c r="CN356">
        <v>7.14168</v>
      </c>
      <c r="CO356">
        <v>7.41034</v>
      </c>
      <c r="CP356">
        <v>-1</v>
      </c>
      <c r="CQ356">
        <v>100</v>
      </c>
      <c r="CR356">
        <v>56.537</v>
      </c>
      <c r="CS356">
        <v>-999.9</v>
      </c>
      <c r="CT356">
        <v>400</v>
      </c>
      <c r="CU356">
        <v>0</v>
      </c>
      <c r="CV356">
        <v>104.274</v>
      </c>
      <c r="CW356">
        <v>103.703</v>
      </c>
    </row>
    <row r="357" spans="1:101">
      <c r="A357">
        <v>343</v>
      </c>
      <c r="B357">
        <v>1550837515.4</v>
      </c>
      <c r="C357">
        <v>1014.70000004768</v>
      </c>
      <c r="D357" t="s">
        <v>896</v>
      </c>
      <c r="E357" t="s">
        <v>897</v>
      </c>
      <c r="F357">
        <f>J357+I357+M357*K357</f>
        <v>0</v>
      </c>
      <c r="G357">
        <f>(1000*AM357)/(L357*(AO357+273.15))</f>
        <v>0</v>
      </c>
      <c r="H357">
        <f>((G357*F357*(1-(AJ357/1000)))/(100*K357))*(BE357/60)</f>
        <v>0</v>
      </c>
      <c r="I357" t="s">
        <v>197</v>
      </c>
      <c r="J357" t="s">
        <v>198</v>
      </c>
      <c r="K357" t="s">
        <v>199</v>
      </c>
      <c r="L357" t="s">
        <v>200</v>
      </c>
      <c r="M357" t="s">
        <v>690</v>
      </c>
      <c r="N357" t="s">
        <v>691</v>
      </c>
      <c r="O357" t="s">
        <v>203</v>
      </c>
      <c r="Q357">
        <v>1550837515.4</v>
      </c>
      <c r="R357">
        <f>AL357*Y357*(AJ357-AK357)/(100*AF357*(1000-Y357*AJ357))</f>
        <v>0</v>
      </c>
      <c r="S357">
        <f>AL357*Y357*(AI357-AH357*(1000-Y357*AK357)/(1000-Y357*AJ357))/(100*AF357)</f>
        <v>0</v>
      </c>
      <c r="T357">
        <f>(U357/V357*100)</f>
        <v>0</v>
      </c>
      <c r="U357">
        <f>AJ357*(AM357+AN357)/1000</f>
        <v>0</v>
      </c>
      <c r="V357">
        <f>0.61365*exp(17.502*AO357/(240.97+AO357))</f>
        <v>0</v>
      </c>
      <c r="W357">
        <v>145</v>
      </c>
      <c r="X357">
        <v>10</v>
      </c>
      <c r="Y357">
        <f>IF(W357*$H$11&gt;=AA357,1.0,(AA357/(AA357-W357*$H$11)))</f>
        <v>0</v>
      </c>
      <c r="Z357">
        <f>(Y357-1)*100</f>
        <v>0</v>
      </c>
      <c r="AA357">
        <f>MAX(0,($B$11+$C$11*AR357)/(1+$D$11*AR357)*AM357/(AO357+273)*$E$11)</f>
        <v>0</v>
      </c>
      <c r="AB357">
        <f>$B$9*AS357+$C$9*AT357</f>
        <v>0</v>
      </c>
      <c r="AC357">
        <f>AB357*AD357</f>
        <v>0</v>
      </c>
      <c r="AD357">
        <f>($B$9*$D$7+$C$9*$D$7)/($B$9+$C$9)</f>
        <v>0</v>
      </c>
      <c r="AE357">
        <f>($B$9*$K$7+$C$9*$K$7)/($B$9+$C$9)</f>
        <v>0</v>
      </c>
      <c r="AF357">
        <v>10</v>
      </c>
      <c r="AG357">
        <v>1550837515.4</v>
      </c>
      <c r="AH357">
        <v>400.954</v>
      </c>
      <c r="AI357">
        <v>398.51</v>
      </c>
      <c r="AJ357">
        <v>7.52823</v>
      </c>
      <c r="AK357">
        <v>2.92649</v>
      </c>
      <c r="AL357">
        <v>1418.36</v>
      </c>
      <c r="AM357">
        <v>99.4618</v>
      </c>
      <c r="AN357">
        <v>0.0254866</v>
      </c>
      <c r="AO357">
        <v>3.88272</v>
      </c>
      <c r="AP357">
        <v>999.9</v>
      </c>
      <c r="AQ357">
        <v>999.9</v>
      </c>
      <c r="AR357">
        <v>9997.5</v>
      </c>
      <c r="AS357">
        <v>0</v>
      </c>
      <c r="AT357">
        <v>0.219127</v>
      </c>
      <c r="AU357">
        <v>0</v>
      </c>
      <c r="AV357" t="s">
        <v>204</v>
      </c>
      <c r="AW357">
        <v>0</v>
      </c>
      <c r="AX357">
        <v>-1.442</v>
      </c>
      <c r="AY357">
        <v>-0.036</v>
      </c>
      <c r="AZ357">
        <v>0</v>
      </c>
      <c r="BA357">
        <v>0</v>
      </c>
      <c r="BB357">
        <v>0</v>
      </c>
      <c r="BC357">
        <v>0</v>
      </c>
      <c r="BD357">
        <v>403.512745901639</v>
      </c>
      <c r="BE357">
        <v>0.873924848072511</v>
      </c>
      <c r="BF357">
        <v>0.257742137037224</v>
      </c>
      <c r="BG357">
        <v>-1</v>
      </c>
      <c r="BH357">
        <v>0</v>
      </c>
      <c r="BI357">
        <v>0</v>
      </c>
      <c r="BJ357" t="s">
        <v>205</v>
      </c>
      <c r="BK357">
        <v>1.88461</v>
      </c>
      <c r="BL357">
        <v>1.88156</v>
      </c>
      <c r="BM357">
        <v>1.88312</v>
      </c>
      <c r="BN357">
        <v>1.88185</v>
      </c>
      <c r="BO357">
        <v>1.88372</v>
      </c>
      <c r="BP357">
        <v>1.88308</v>
      </c>
      <c r="BQ357">
        <v>1.88477</v>
      </c>
      <c r="BR357">
        <v>1.88229</v>
      </c>
      <c r="BS357" t="s">
        <v>206</v>
      </c>
      <c r="BT357" t="s">
        <v>17</v>
      </c>
      <c r="BU357" t="s">
        <v>17</v>
      </c>
      <c r="BV357" t="s">
        <v>17</v>
      </c>
      <c r="BW357" t="s">
        <v>207</v>
      </c>
      <c r="BX357" t="s">
        <v>208</v>
      </c>
      <c r="BY357" t="s">
        <v>209</v>
      </c>
      <c r="BZ357" t="s">
        <v>209</v>
      </c>
      <c r="CA357" t="s">
        <v>209</v>
      </c>
      <c r="CB357" t="s">
        <v>209</v>
      </c>
      <c r="CC357">
        <v>5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1308.85</v>
      </c>
      <c r="CJ357">
        <v>-1.21882</v>
      </c>
      <c r="CK357">
        <v>4.66868</v>
      </c>
      <c r="CL357">
        <v>7.32832</v>
      </c>
      <c r="CM357">
        <v>30.0012</v>
      </c>
      <c r="CN357">
        <v>7.14503</v>
      </c>
      <c r="CO357">
        <v>7.4145</v>
      </c>
      <c r="CP357">
        <v>-1</v>
      </c>
      <c r="CQ357">
        <v>100</v>
      </c>
      <c r="CR357">
        <v>56.537</v>
      </c>
      <c r="CS357">
        <v>-999.9</v>
      </c>
      <c r="CT357">
        <v>400</v>
      </c>
      <c r="CU357">
        <v>0</v>
      </c>
      <c r="CV357">
        <v>104.273</v>
      </c>
      <c r="CW357">
        <v>103.701</v>
      </c>
    </row>
    <row r="358" spans="1:101">
      <c r="A358">
        <v>344</v>
      </c>
      <c r="B358">
        <v>1550837517.4</v>
      </c>
      <c r="C358">
        <v>1016.70000004768</v>
      </c>
      <c r="D358" t="s">
        <v>898</v>
      </c>
      <c r="E358" t="s">
        <v>899</v>
      </c>
      <c r="F358">
        <f>J358+I358+M358*K358</f>
        <v>0</v>
      </c>
      <c r="G358">
        <f>(1000*AM358)/(L358*(AO358+273.15))</f>
        <v>0</v>
      </c>
      <c r="H358">
        <f>((G358*F358*(1-(AJ358/1000)))/(100*K358))*(BE358/60)</f>
        <v>0</v>
      </c>
      <c r="I358" t="s">
        <v>197</v>
      </c>
      <c r="J358" t="s">
        <v>198</v>
      </c>
      <c r="K358" t="s">
        <v>199</v>
      </c>
      <c r="L358" t="s">
        <v>200</v>
      </c>
      <c r="M358" t="s">
        <v>690</v>
      </c>
      <c r="N358" t="s">
        <v>691</v>
      </c>
      <c r="O358" t="s">
        <v>203</v>
      </c>
      <c r="Q358">
        <v>1550837517.4</v>
      </c>
      <c r="R358">
        <f>AL358*Y358*(AJ358-AK358)/(100*AF358*(1000-Y358*AJ358))</f>
        <v>0</v>
      </c>
      <c r="S358">
        <f>AL358*Y358*(AI358-AH358*(1000-Y358*AK358)/(1000-Y358*AJ358))/(100*AF358)</f>
        <v>0</v>
      </c>
      <c r="T358">
        <f>(U358/V358*100)</f>
        <v>0</v>
      </c>
      <c r="U358">
        <f>AJ358*(AM358+AN358)/1000</f>
        <v>0</v>
      </c>
      <c r="V358">
        <f>0.61365*exp(17.502*AO358/(240.97+AO358))</f>
        <v>0</v>
      </c>
      <c r="W358">
        <v>126</v>
      </c>
      <c r="X358">
        <v>9</v>
      </c>
      <c r="Y358">
        <f>IF(W358*$H$11&gt;=AA358,1.0,(AA358/(AA358-W358*$H$11)))</f>
        <v>0</v>
      </c>
      <c r="Z358">
        <f>(Y358-1)*100</f>
        <v>0</v>
      </c>
      <c r="AA358">
        <f>MAX(0,($B$11+$C$11*AR358)/(1+$D$11*AR358)*AM358/(AO358+273)*$E$11)</f>
        <v>0</v>
      </c>
      <c r="AB358">
        <f>$B$9*AS358+$C$9*AT358</f>
        <v>0</v>
      </c>
      <c r="AC358">
        <f>AB358*AD358</f>
        <v>0</v>
      </c>
      <c r="AD358">
        <f>($B$9*$D$7+$C$9*$D$7)/($B$9+$C$9)</f>
        <v>0</v>
      </c>
      <c r="AE358">
        <f>($B$9*$K$7+$C$9*$K$7)/($B$9+$C$9)</f>
        <v>0</v>
      </c>
      <c r="AF358">
        <v>10</v>
      </c>
      <c r="AG358">
        <v>1550837517.4</v>
      </c>
      <c r="AH358">
        <v>400.955</v>
      </c>
      <c r="AI358">
        <v>398.503</v>
      </c>
      <c r="AJ358">
        <v>7.52757</v>
      </c>
      <c r="AK358">
        <v>2.92566</v>
      </c>
      <c r="AL358">
        <v>1418.56</v>
      </c>
      <c r="AM358">
        <v>99.4613</v>
      </c>
      <c r="AN358">
        <v>0.0256613</v>
      </c>
      <c r="AO358">
        <v>3.87833</v>
      </c>
      <c r="AP358">
        <v>999.9</v>
      </c>
      <c r="AQ358">
        <v>999.9</v>
      </c>
      <c r="AR358">
        <v>10014.4</v>
      </c>
      <c r="AS358">
        <v>0</v>
      </c>
      <c r="AT358">
        <v>0.219127</v>
      </c>
      <c r="AU358">
        <v>0</v>
      </c>
      <c r="AV358" t="s">
        <v>204</v>
      </c>
      <c r="AW358">
        <v>0</v>
      </c>
      <c r="AX358">
        <v>-1.442</v>
      </c>
      <c r="AY358">
        <v>-0.036</v>
      </c>
      <c r="AZ358">
        <v>0</v>
      </c>
      <c r="BA358">
        <v>0</v>
      </c>
      <c r="BB358">
        <v>0</v>
      </c>
      <c r="BC358">
        <v>0</v>
      </c>
      <c r="BD358">
        <v>403.542</v>
      </c>
      <c r="BE358">
        <v>0.882510802287355</v>
      </c>
      <c r="BF358">
        <v>0.260230950390195</v>
      </c>
      <c r="BG358">
        <v>-1</v>
      </c>
      <c r="BH358">
        <v>0</v>
      </c>
      <c r="BI358">
        <v>0</v>
      </c>
      <c r="BJ358" t="s">
        <v>205</v>
      </c>
      <c r="BK358">
        <v>1.88461</v>
      </c>
      <c r="BL358">
        <v>1.88156</v>
      </c>
      <c r="BM358">
        <v>1.88311</v>
      </c>
      <c r="BN358">
        <v>1.88187</v>
      </c>
      <c r="BO358">
        <v>1.88376</v>
      </c>
      <c r="BP358">
        <v>1.88309</v>
      </c>
      <c r="BQ358">
        <v>1.88477</v>
      </c>
      <c r="BR358">
        <v>1.88229</v>
      </c>
      <c r="BS358" t="s">
        <v>206</v>
      </c>
      <c r="BT358" t="s">
        <v>17</v>
      </c>
      <c r="BU358" t="s">
        <v>17</v>
      </c>
      <c r="BV358" t="s">
        <v>17</v>
      </c>
      <c r="BW358" t="s">
        <v>207</v>
      </c>
      <c r="BX358" t="s">
        <v>208</v>
      </c>
      <c r="BY358" t="s">
        <v>209</v>
      </c>
      <c r="BZ358" t="s">
        <v>209</v>
      </c>
      <c r="CA358" t="s">
        <v>209</v>
      </c>
      <c r="CB358" t="s">
        <v>209</v>
      </c>
      <c r="CC358">
        <v>5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1322.74</v>
      </c>
      <c r="CJ358">
        <v>-1.21882</v>
      </c>
      <c r="CK358">
        <v>4.67084</v>
      </c>
      <c r="CL358">
        <v>7.33221</v>
      </c>
      <c r="CM358">
        <v>30.0012</v>
      </c>
      <c r="CN358">
        <v>7.14851</v>
      </c>
      <c r="CO358">
        <v>7.41903</v>
      </c>
      <c r="CP358">
        <v>-1</v>
      </c>
      <c r="CQ358">
        <v>100</v>
      </c>
      <c r="CR358">
        <v>56.537</v>
      </c>
      <c r="CS358">
        <v>-999.9</v>
      </c>
      <c r="CT358">
        <v>400</v>
      </c>
      <c r="CU358">
        <v>0</v>
      </c>
      <c r="CV358">
        <v>104.271</v>
      </c>
      <c r="CW358">
        <v>103.699</v>
      </c>
    </row>
    <row r="359" spans="1:101">
      <c r="A359">
        <v>345</v>
      </c>
      <c r="B359">
        <v>1550837519.4</v>
      </c>
      <c r="C359">
        <v>1018.70000004768</v>
      </c>
      <c r="D359" t="s">
        <v>900</v>
      </c>
      <c r="E359" t="s">
        <v>901</v>
      </c>
      <c r="F359">
        <f>J359+I359+M359*K359</f>
        <v>0</v>
      </c>
      <c r="G359">
        <f>(1000*AM359)/(L359*(AO359+273.15))</f>
        <v>0</v>
      </c>
      <c r="H359">
        <f>((G359*F359*(1-(AJ359/1000)))/(100*K359))*(BE359/60)</f>
        <v>0</v>
      </c>
      <c r="I359" t="s">
        <v>197</v>
      </c>
      <c r="J359" t="s">
        <v>198</v>
      </c>
      <c r="K359" t="s">
        <v>199</v>
      </c>
      <c r="L359" t="s">
        <v>200</v>
      </c>
      <c r="M359" t="s">
        <v>690</v>
      </c>
      <c r="N359" t="s">
        <v>691</v>
      </c>
      <c r="O359" t="s">
        <v>203</v>
      </c>
      <c r="Q359">
        <v>1550837519.4</v>
      </c>
      <c r="R359">
        <f>AL359*Y359*(AJ359-AK359)/(100*AF359*(1000-Y359*AJ359))</f>
        <v>0</v>
      </c>
      <c r="S359">
        <f>AL359*Y359*(AI359-AH359*(1000-Y359*AK359)/(1000-Y359*AJ359))/(100*AF359)</f>
        <v>0</v>
      </c>
      <c r="T359">
        <f>(U359/V359*100)</f>
        <v>0</v>
      </c>
      <c r="U359">
        <f>AJ359*(AM359+AN359)/1000</f>
        <v>0</v>
      </c>
      <c r="V359">
        <f>0.61365*exp(17.502*AO359/(240.97+AO359))</f>
        <v>0</v>
      </c>
      <c r="W359">
        <v>108</v>
      </c>
      <c r="X359">
        <v>8</v>
      </c>
      <c r="Y359">
        <f>IF(W359*$H$11&gt;=AA359,1.0,(AA359/(AA359-W359*$H$11)))</f>
        <v>0</v>
      </c>
      <c r="Z359">
        <f>(Y359-1)*100</f>
        <v>0</v>
      </c>
      <c r="AA359">
        <f>MAX(0,($B$11+$C$11*AR359)/(1+$D$11*AR359)*AM359/(AO359+273)*$E$11)</f>
        <v>0</v>
      </c>
      <c r="AB359">
        <f>$B$9*AS359+$C$9*AT359</f>
        <v>0</v>
      </c>
      <c r="AC359">
        <f>AB359*AD359</f>
        <v>0</v>
      </c>
      <c r="AD359">
        <f>($B$9*$D$7+$C$9*$D$7)/($B$9+$C$9)</f>
        <v>0</v>
      </c>
      <c r="AE359">
        <f>($B$9*$K$7+$C$9*$K$7)/($B$9+$C$9)</f>
        <v>0</v>
      </c>
      <c r="AF359">
        <v>10</v>
      </c>
      <c r="AG359">
        <v>1550837519.4</v>
      </c>
      <c r="AH359">
        <v>400.917</v>
      </c>
      <c r="AI359">
        <v>398.501</v>
      </c>
      <c r="AJ359">
        <v>7.52914</v>
      </c>
      <c r="AK359">
        <v>2.92491</v>
      </c>
      <c r="AL359">
        <v>1418.75</v>
      </c>
      <c r="AM359">
        <v>99.4612</v>
      </c>
      <c r="AN359">
        <v>0.0257506</v>
      </c>
      <c r="AO359">
        <v>3.88264</v>
      </c>
      <c r="AP359">
        <v>999.9</v>
      </c>
      <c r="AQ359">
        <v>999.9</v>
      </c>
      <c r="AR359">
        <v>10021.9</v>
      </c>
      <c r="AS359">
        <v>0</v>
      </c>
      <c r="AT359">
        <v>0.219127</v>
      </c>
      <c r="AU359">
        <v>0</v>
      </c>
      <c r="AV359" t="s">
        <v>204</v>
      </c>
      <c r="AW359">
        <v>0</v>
      </c>
      <c r="AX359">
        <v>-1.442</v>
      </c>
      <c r="AY359">
        <v>-0.036</v>
      </c>
      <c r="AZ359">
        <v>0</v>
      </c>
      <c r="BA359">
        <v>0</v>
      </c>
      <c r="BB359">
        <v>0</v>
      </c>
      <c r="BC359">
        <v>0</v>
      </c>
      <c r="BD359">
        <v>403.569278688525</v>
      </c>
      <c r="BE359">
        <v>0.890264896618625</v>
      </c>
      <c r="BF359">
        <v>0.262322235274847</v>
      </c>
      <c r="BG359">
        <v>-1</v>
      </c>
      <c r="BH359">
        <v>0</v>
      </c>
      <c r="BI359">
        <v>0</v>
      </c>
      <c r="BJ359" t="s">
        <v>205</v>
      </c>
      <c r="BK359">
        <v>1.88461</v>
      </c>
      <c r="BL359">
        <v>1.88157</v>
      </c>
      <c r="BM359">
        <v>1.8831</v>
      </c>
      <c r="BN359">
        <v>1.88187</v>
      </c>
      <c r="BO359">
        <v>1.88377</v>
      </c>
      <c r="BP359">
        <v>1.88309</v>
      </c>
      <c r="BQ359">
        <v>1.88477</v>
      </c>
      <c r="BR359">
        <v>1.88226</v>
      </c>
      <c r="BS359" t="s">
        <v>206</v>
      </c>
      <c r="BT359" t="s">
        <v>17</v>
      </c>
      <c r="BU359" t="s">
        <v>17</v>
      </c>
      <c r="BV359" t="s">
        <v>17</v>
      </c>
      <c r="BW359" t="s">
        <v>207</v>
      </c>
      <c r="BX359" t="s">
        <v>208</v>
      </c>
      <c r="BY359" t="s">
        <v>209</v>
      </c>
      <c r="BZ359" t="s">
        <v>209</v>
      </c>
      <c r="CA359" t="s">
        <v>209</v>
      </c>
      <c r="CB359" t="s">
        <v>209</v>
      </c>
      <c r="CC359">
        <v>5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1336.24</v>
      </c>
      <c r="CJ359">
        <v>-1.21882</v>
      </c>
      <c r="CK359">
        <v>4.6729</v>
      </c>
      <c r="CL359">
        <v>7.33641</v>
      </c>
      <c r="CM359">
        <v>30.0012</v>
      </c>
      <c r="CN359">
        <v>7.15187</v>
      </c>
      <c r="CO359">
        <v>7.4237</v>
      </c>
      <c r="CP359">
        <v>-1</v>
      </c>
      <c r="CQ359">
        <v>100</v>
      </c>
      <c r="CR359">
        <v>56.1518</v>
      </c>
      <c r="CS359">
        <v>-999.9</v>
      </c>
      <c r="CT359">
        <v>400</v>
      </c>
      <c r="CU359">
        <v>0</v>
      </c>
      <c r="CV359">
        <v>104.27</v>
      </c>
      <c r="CW359">
        <v>103.698</v>
      </c>
    </row>
    <row r="360" spans="1:101">
      <c r="A360">
        <v>346</v>
      </c>
      <c r="B360">
        <v>1550837521.4</v>
      </c>
      <c r="C360">
        <v>1020.70000004768</v>
      </c>
      <c r="D360" t="s">
        <v>902</v>
      </c>
      <c r="E360" t="s">
        <v>903</v>
      </c>
      <c r="F360">
        <f>J360+I360+M360*K360</f>
        <v>0</v>
      </c>
      <c r="G360">
        <f>(1000*AM360)/(L360*(AO360+273.15))</f>
        <v>0</v>
      </c>
      <c r="H360">
        <f>((G360*F360*(1-(AJ360/1000)))/(100*K360))*(BE360/60)</f>
        <v>0</v>
      </c>
      <c r="I360" t="s">
        <v>197</v>
      </c>
      <c r="J360" t="s">
        <v>198</v>
      </c>
      <c r="K360" t="s">
        <v>199</v>
      </c>
      <c r="L360" t="s">
        <v>200</v>
      </c>
      <c r="M360" t="s">
        <v>690</v>
      </c>
      <c r="N360" t="s">
        <v>691</v>
      </c>
      <c r="O360" t="s">
        <v>203</v>
      </c>
      <c r="Q360">
        <v>1550837521.4</v>
      </c>
      <c r="R360">
        <f>AL360*Y360*(AJ360-AK360)/(100*AF360*(1000-Y360*AJ360))</f>
        <v>0</v>
      </c>
      <c r="S360">
        <f>AL360*Y360*(AI360-AH360*(1000-Y360*AK360)/(1000-Y360*AJ360))/(100*AF360)</f>
        <v>0</v>
      </c>
      <c r="T360">
        <f>(U360/V360*100)</f>
        <v>0</v>
      </c>
      <c r="U360">
        <f>AJ360*(AM360+AN360)/1000</f>
        <v>0</v>
      </c>
      <c r="V360">
        <f>0.61365*exp(17.502*AO360/(240.97+AO360))</f>
        <v>0</v>
      </c>
      <c r="W360">
        <v>136</v>
      </c>
      <c r="X360">
        <v>10</v>
      </c>
      <c r="Y360">
        <f>IF(W360*$H$11&gt;=AA360,1.0,(AA360/(AA360-W360*$H$11)))</f>
        <v>0</v>
      </c>
      <c r="Z360">
        <f>(Y360-1)*100</f>
        <v>0</v>
      </c>
      <c r="AA360">
        <f>MAX(0,($B$11+$C$11*AR360)/(1+$D$11*AR360)*AM360/(AO360+273)*$E$11)</f>
        <v>0</v>
      </c>
      <c r="AB360">
        <f>$B$9*AS360+$C$9*AT360</f>
        <v>0</v>
      </c>
      <c r="AC360">
        <f>AB360*AD360</f>
        <v>0</v>
      </c>
      <c r="AD360">
        <f>($B$9*$D$7+$C$9*$D$7)/($B$9+$C$9)</f>
        <v>0</v>
      </c>
      <c r="AE360">
        <f>($B$9*$K$7+$C$9*$K$7)/($B$9+$C$9)</f>
        <v>0</v>
      </c>
      <c r="AF360">
        <v>10</v>
      </c>
      <c r="AG360">
        <v>1550837521.4</v>
      </c>
      <c r="AH360">
        <v>400.963</v>
      </c>
      <c r="AI360">
        <v>398.505</v>
      </c>
      <c r="AJ360">
        <v>7.53215</v>
      </c>
      <c r="AK360">
        <v>2.92466</v>
      </c>
      <c r="AL360">
        <v>1418.81</v>
      </c>
      <c r="AM360">
        <v>99.4626</v>
      </c>
      <c r="AN360">
        <v>0.0256511</v>
      </c>
      <c r="AO360">
        <v>3.88947</v>
      </c>
      <c r="AP360">
        <v>999.9</v>
      </c>
      <c r="AQ360">
        <v>999.9</v>
      </c>
      <c r="AR360">
        <v>10006.2</v>
      </c>
      <c r="AS360">
        <v>0</v>
      </c>
      <c r="AT360">
        <v>0.219127</v>
      </c>
      <c r="AU360">
        <v>0</v>
      </c>
      <c r="AV360" t="s">
        <v>204</v>
      </c>
      <c r="AW360">
        <v>0</v>
      </c>
      <c r="AX360">
        <v>-1.442</v>
      </c>
      <c r="AY360">
        <v>-0.036</v>
      </c>
      <c r="AZ360">
        <v>0</v>
      </c>
      <c r="BA360">
        <v>0</v>
      </c>
      <c r="BB360">
        <v>0</v>
      </c>
      <c r="BC360">
        <v>0</v>
      </c>
      <c r="BD360">
        <v>403.595614754098</v>
      </c>
      <c r="BE360">
        <v>0.883830245386602</v>
      </c>
      <c r="BF360">
        <v>0.260629453902152</v>
      </c>
      <c r="BG360">
        <v>-1</v>
      </c>
      <c r="BH360">
        <v>0</v>
      </c>
      <c r="BI360">
        <v>0</v>
      </c>
      <c r="BJ360" t="s">
        <v>205</v>
      </c>
      <c r="BK360">
        <v>1.88461</v>
      </c>
      <c r="BL360">
        <v>1.88157</v>
      </c>
      <c r="BM360">
        <v>1.88311</v>
      </c>
      <c r="BN360">
        <v>1.88187</v>
      </c>
      <c r="BO360">
        <v>1.88376</v>
      </c>
      <c r="BP360">
        <v>1.88309</v>
      </c>
      <c r="BQ360">
        <v>1.88477</v>
      </c>
      <c r="BR360">
        <v>1.88226</v>
      </c>
      <c r="BS360" t="s">
        <v>206</v>
      </c>
      <c r="BT360" t="s">
        <v>17</v>
      </c>
      <c r="BU360" t="s">
        <v>17</v>
      </c>
      <c r="BV360" t="s">
        <v>17</v>
      </c>
      <c r="BW360" t="s">
        <v>207</v>
      </c>
      <c r="BX360" t="s">
        <v>208</v>
      </c>
      <c r="BY360" t="s">
        <v>209</v>
      </c>
      <c r="BZ360" t="s">
        <v>209</v>
      </c>
      <c r="CA360" t="s">
        <v>209</v>
      </c>
      <c r="CB360" t="s">
        <v>209</v>
      </c>
      <c r="CC360">
        <v>5</v>
      </c>
      <c r="CD360">
        <v>0</v>
      </c>
      <c r="CE360">
        <v>0</v>
      </c>
      <c r="CF360">
        <v>0</v>
      </c>
      <c r="CG360">
        <v>0</v>
      </c>
      <c r="CH360">
        <v>2</v>
      </c>
      <c r="CI360">
        <v>1315.26</v>
      </c>
      <c r="CJ360">
        <v>-1.21882</v>
      </c>
      <c r="CK360">
        <v>4.67558</v>
      </c>
      <c r="CL360">
        <v>7.34083</v>
      </c>
      <c r="CM360">
        <v>30.0012</v>
      </c>
      <c r="CN360">
        <v>7.15549</v>
      </c>
      <c r="CO360">
        <v>7.42838</v>
      </c>
      <c r="CP360">
        <v>-1</v>
      </c>
      <c r="CQ360">
        <v>100</v>
      </c>
      <c r="CR360">
        <v>56.1518</v>
      </c>
      <c r="CS360">
        <v>-999.9</v>
      </c>
      <c r="CT360">
        <v>400</v>
      </c>
      <c r="CU360">
        <v>0</v>
      </c>
      <c r="CV360">
        <v>104.269</v>
      </c>
      <c r="CW360">
        <v>103.696</v>
      </c>
    </row>
    <row r="361" spans="1:101">
      <c r="A361">
        <v>347</v>
      </c>
      <c r="B361">
        <v>1550837523.4</v>
      </c>
      <c r="C361">
        <v>1022.70000004768</v>
      </c>
      <c r="D361" t="s">
        <v>904</v>
      </c>
      <c r="E361" t="s">
        <v>905</v>
      </c>
      <c r="F361">
        <f>J361+I361+M361*K361</f>
        <v>0</v>
      </c>
      <c r="G361">
        <f>(1000*AM361)/(L361*(AO361+273.15))</f>
        <v>0</v>
      </c>
      <c r="H361">
        <f>((G361*F361*(1-(AJ361/1000)))/(100*K361))*(BE361/60)</f>
        <v>0</v>
      </c>
      <c r="I361" t="s">
        <v>197</v>
      </c>
      <c r="J361" t="s">
        <v>198</v>
      </c>
      <c r="K361" t="s">
        <v>199</v>
      </c>
      <c r="L361" t="s">
        <v>200</v>
      </c>
      <c r="M361" t="s">
        <v>690</v>
      </c>
      <c r="N361" t="s">
        <v>691</v>
      </c>
      <c r="O361" t="s">
        <v>203</v>
      </c>
      <c r="Q361">
        <v>1550837523.4</v>
      </c>
      <c r="R361">
        <f>AL361*Y361*(AJ361-AK361)/(100*AF361*(1000-Y361*AJ361))</f>
        <v>0</v>
      </c>
      <c r="S361">
        <f>AL361*Y361*(AI361-AH361*(1000-Y361*AK361)/(1000-Y361*AJ361))/(100*AF361)</f>
        <v>0</v>
      </c>
      <c r="T361">
        <f>(U361/V361*100)</f>
        <v>0</v>
      </c>
      <c r="U361">
        <f>AJ361*(AM361+AN361)/1000</f>
        <v>0</v>
      </c>
      <c r="V361">
        <f>0.61365*exp(17.502*AO361/(240.97+AO361))</f>
        <v>0</v>
      </c>
      <c r="W361">
        <v>148</v>
      </c>
      <c r="X361">
        <v>10</v>
      </c>
      <c r="Y361">
        <f>IF(W361*$H$11&gt;=AA361,1.0,(AA361/(AA361-W361*$H$11)))</f>
        <v>0</v>
      </c>
      <c r="Z361">
        <f>(Y361-1)*100</f>
        <v>0</v>
      </c>
      <c r="AA361">
        <f>MAX(0,($B$11+$C$11*AR361)/(1+$D$11*AR361)*AM361/(AO361+273)*$E$11)</f>
        <v>0</v>
      </c>
      <c r="AB361">
        <f>$B$9*AS361+$C$9*AT361</f>
        <v>0</v>
      </c>
      <c r="AC361">
        <f>AB361*AD361</f>
        <v>0</v>
      </c>
      <c r="AD361">
        <f>($B$9*$D$7+$C$9*$D$7)/($B$9+$C$9)</f>
        <v>0</v>
      </c>
      <c r="AE361">
        <f>($B$9*$K$7+$C$9*$K$7)/($B$9+$C$9)</f>
        <v>0</v>
      </c>
      <c r="AF361">
        <v>10</v>
      </c>
      <c r="AG361">
        <v>1550837523.4</v>
      </c>
      <c r="AH361">
        <v>400.993</v>
      </c>
      <c r="AI361">
        <v>398.488</v>
      </c>
      <c r="AJ361">
        <v>7.53581</v>
      </c>
      <c r="AK361">
        <v>2.92476</v>
      </c>
      <c r="AL361">
        <v>1418.62</v>
      </c>
      <c r="AM361">
        <v>99.4627</v>
      </c>
      <c r="AN361">
        <v>0.0255303</v>
      </c>
      <c r="AO361">
        <v>3.89284</v>
      </c>
      <c r="AP361">
        <v>999.9</v>
      </c>
      <c r="AQ361">
        <v>999.9</v>
      </c>
      <c r="AR361">
        <v>10004.4</v>
      </c>
      <c r="AS361">
        <v>0</v>
      </c>
      <c r="AT361">
        <v>0.219127</v>
      </c>
      <c r="AU361">
        <v>0</v>
      </c>
      <c r="AV361" t="s">
        <v>204</v>
      </c>
      <c r="AW361">
        <v>0</v>
      </c>
      <c r="AX361">
        <v>-1.442</v>
      </c>
      <c r="AY361">
        <v>-0.036</v>
      </c>
      <c r="AZ361">
        <v>0</v>
      </c>
      <c r="BA361">
        <v>0</v>
      </c>
      <c r="BB361">
        <v>0</v>
      </c>
      <c r="BC361">
        <v>0</v>
      </c>
      <c r="BD361">
        <v>403.623557377049</v>
      </c>
      <c r="BE361">
        <v>0.873652101375561</v>
      </c>
      <c r="BF361">
        <v>0.25778549505737</v>
      </c>
      <c r="BG361">
        <v>-1</v>
      </c>
      <c r="BH361">
        <v>0</v>
      </c>
      <c r="BI361">
        <v>0</v>
      </c>
      <c r="BJ361" t="s">
        <v>205</v>
      </c>
      <c r="BK361">
        <v>1.88461</v>
      </c>
      <c r="BL361">
        <v>1.88156</v>
      </c>
      <c r="BM361">
        <v>1.8831</v>
      </c>
      <c r="BN361">
        <v>1.88186</v>
      </c>
      <c r="BO361">
        <v>1.88375</v>
      </c>
      <c r="BP361">
        <v>1.88309</v>
      </c>
      <c r="BQ361">
        <v>1.88477</v>
      </c>
      <c r="BR361">
        <v>1.88227</v>
      </c>
      <c r="BS361" t="s">
        <v>206</v>
      </c>
      <c r="BT361" t="s">
        <v>17</v>
      </c>
      <c r="BU361" t="s">
        <v>17</v>
      </c>
      <c r="BV361" t="s">
        <v>17</v>
      </c>
      <c r="BW361" t="s">
        <v>207</v>
      </c>
      <c r="BX361" t="s">
        <v>208</v>
      </c>
      <c r="BY361" t="s">
        <v>209</v>
      </c>
      <c r="BZ361" t="s">
        <v>209</v>
      </c>
      <c r="CA361" t="s">
        <v>209</v>
      </c>
      <c r="CB361" t="s">
        <v>209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1306.24</v>
      </c>
      <c r="CJ361">
        <v>-1.21881</v>
      </c>
      <c r="CK361">
        <v>4.67841</v>
      </c>
      <c r="CL361">
        <v>7.34525</v>
      </c>
      <c r="CM361">
        <v>30.0012</v>
      </c>
      <c r="CN361">
        <v>7.15936</v>
      </c>
      <c r="CO361">
        <v>7.43317</v>
      </c>
      <c r="CP361">
        <v>-1</v>
      </c>
      <c r="CQ361">
        <v>100</v>
      </c>
      <c r="CR361">
        <v>56.1518</v>
      </c>
      <c r="CS361">
        <v>-999.9</v>
      </c>
      <c r="CT361">
        <v>400</v>
      </c>
      <c r="CU361">
        <v>0</v>
      </c>
      <c r="CV361">
        <v>104.268</v>
      </c>
      <c r="CW361">
        <v>103.695</v>
      </c>
    </row>
    <row r="362" spans="1:101">
      <c r="A362">
        <v>348</v>
      </c>
      <c r="B362">
        <v>1550837525.4</v>
      </c>
      <c r="C362">
        <v>1024.70000004768</v>
      </c>
      <c r="D362" t="s">
        <v>906</v>
      </c>
      <c r="E362" t="s">
        <v>907</v>
      </c>
      <c r="F362">
        <f>J362+I362+M362*K362</f>
        <v>0</v>
      </c>
      <c r="G362">
        <f>(1000*AM362)/(L362*(AO362+273.15))</f>
        <v>0</v>
      </c>
      <c r="H362">
        <f>((G362*F362*(1-(AJ362/1000)))/(100*K362))*(BE362/60)</f>
        <v>0</v>
      </c>
      <c r="I362" t="s">
        <v>197</v>
      </c>
      <c r="J362" t="s">
        <v>198</v>
      </c>
      <c r="K362" t="s">
        <v>199</v>
      </c>
      <c r="L362" t="s">
        <v>200</v>
      </c>
      <c r="M362" t="s">
        <v>690</v>
      </c>
      <c r="N362" t="s">
        <v>691</v>
      </c>
      <c r="O362" t="s">
        <v>203</v>
      </c>
      <c r="Q362">
        <v>1550837525.4</v>
      </c>
      <c r="R362">
        <f>AL362*Y362*(AJ362-AK362)/(100*AF362*(1000-Y362*AJ362))</f>
        <v>0</v>
      </c>
      <c r="S362">
        <f>AL362*Y362*(AI362-AH362*(1000-Y362*AK362)/(1000-Y362*AJ362))/(100*AF362)</f>
        <v>0</v>
      </c>
      <c r="T362">
        <f>(U362/V362*100)</f>
        <v>0</v>
      </c>
      <c r="U362">
        <f>AJ362*(AM362+AN362)/1000</f>
        <v>0</v>
      </c>
      <c r="V362">
        <f>0.61365*exp(17.502*AO362/(240.97+AO362))</f>
        <v>0</v>
      </c>
      <c r="W362">
        <v>138</v>
      </c>
      <c r="X362">
        <v>10</v>
      </c>
      <c r="Y362">
        <f>IF(W362*$H$11&gt;=AA362,1.0,(AA362/(AA362-W362*$H$11)))</f>
        <v>0</v>
      </c>
      <c r="Z362">
        <f>(Y362-1)*100</f>
        <v>0</v>
      </c>
      <c r="AA362">
        <f>MAX(0,($B$11+$C$11*AR362)/(1+$D$11*AR362)*AM362/(AO362+273)*$E$11)</f>
        <v>0</v>
      </c>
      <c r="AB362">
        <f>$B$9*AS362+$C$9*AT362</f>
        <v>0</v>
      </c>
      <c r="AC362">
        <f>AB362*AD362</f>
        <v>0</v>
      </c>
      <c r="AD362">
        <f>($B$9*$D$7+$C$9*$D$7)/($B$9+$C$9)</f>
        <v>0</v>
      </c>
      <c r="AE362">
        <f>($B$9*$K$7+$C$9*$K$7)/($B$9+$C$9)</f>
        <v>0</v>
      </c>
      <c r="AF362">
        <v>10</v>
      </c>
      <c r="AG362">
        <v>1550837525.4</v>
      </c>
      <c r="AH362">
        <v>400.976</v>
      </c>
      <c r="AI362">
        <v>398.497</v>
      </c>
      <c r="AJ362">
        <v>7.5384</v>
      </c>
      <c r="AK362">
        <v>2.92461</v>
      </c>
      <c r="AL362">
        <v>1418.61</v>
      </c>
      <c r="AM362">
        <v>99.4615</v>
      </c>
      <c r="AN362">
        <v>0.0254782</v>
      </c>
      <c r="AO362">
        <v>3.89384</v>
      </c>
      <c r="AP362">
        <v>999.9</v>
      </c>
      <c r="AQ362">
        <v>999.9</v>
      </c>
      <c r="AR362">
        <v>9980.62</v>
      </c>
      <c r="AS362">
        <v>0</v>
      </c>
      <c r="AT362">
        <v>0.219127</v>
      </c>
      <c r="AU362">
        <v>0</v>
      </c>
      <c r="AV362" t="s">
        <v>204</v>
      </c>
      <c r="AW362">
        <v>0</v>
      </c>
      <c r="AX362">
        <v>-1.442</v>
      </c>
      <c r="AY362">
        <v>-0.036</v>
      </c>
      <c r="AZ362">
        <v>0</v>
      </c>
      <c r="BA362">
        <v>0</v>
      </c>
      <c r="BB362">
        <v>0</v>
      </c>
      <c r="BC362">
        <v>0</v>
      </c>
      <c r="BD362">
        <v>403.65168852459</v>
      </c>
      <c r="BE362">
        <v>0.862809651658714</v>
      </c>
      <c r="BF362">
        <v>0.254696897390697</v>
      </c>
      <c r="BG362">
        <v>-1</v>
      </c>
      <c r="BH362">
        <v>0</v>
      </c>
      <c r="BI362">
        <v>0</v>
      </c>
      <c r="BJ362" t="s">
        <v>205</v>
      </c>
      <c r="BK362">
        <v>1.88461</v>
      </c>
      <c r="BL362">
        <v>1.88156</v>
      </c>
      <c r="BM362">
        <v>1.88309</v>
      </c>
      <c r="BN362">
        <v>1.88186</v>
      </c>
      <c r="BO362">
        <v>1.88374</v>
      </c>
      <c r="BP362">
        <v>1.88309</v>
      </c>
      <c r="BQ362">
        <v>1.88477</v>
      </c>
      <c r="BR362">
        <v>1.88226</v>
      </c>
      <c r="BS362" t="s">
        <v>206</v>
      </c>
      <c r="BT362" t="s">
        <v>17</v>
      </c>
      <c r="BU362" t="s">
        <v>17</v>
      </c>
      <c r="BV362" t="s">
        <v>17</v>
      </c>
      <c r="BW362" t="s">
        <v>207</v>
      </c>
      <c r="BX362" t="s">
        <v>208</v>
      </c>
      <c r="BY362" t="s">
        <v>209</v>
      </c>
      <c r="BZ362" t="s">
        <v>209</v>
      </c>
      <c r="CA362" t="s">
        <v>209</v>
      </c>
      <c r="CB362" t="s">
        <v>209</v>
      </c>
      <c r="CC362">
        <v>5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1314.12</v>
      </c>
      <c r="CJ362">
        <v>-1.21881</v>
      </c>
      <c r="CK362">
        <v>4.68131</v>
      </c>
      <c r="CL362">
        <v>7.34992</v>
      </c>
      <c r="CM362">
        <v>30.0012</v>
      </c>
      <c r="CN362">
        <v>7.16298</v>
      </c>
      <c r="CO362">
        <v>7.43802</v>
      </c>
      <c r="CP362">
        <v>-1</v>
      </c>
      <c r="CQ362">
        <v>100</v>
      </c>
      <c r="CR362">
        <v>56.1518</v>
      </c>
      <c r="CS362">
        <v>-999.9</v>
      </c>
      <c r="CT362">
        <v>400</v>
      </c>
      <c r="CU362">
        <v>0</v>
      </c>
      <c r="CV362">
        <v>104.266</v>
      </c>
      <c r="CW362">
        <v>103.693</v>
      </c>
    </row>
    <row r="363" spans="1:101">
      <c r="A363">
        <v>349</v>
      </c>
      <c r="B363">
        <v>1550837527.4</v>
      </c>
      <c r="C363">
        <v>1026.70000004768</v>
      </c>
      <c r="D363" t="s">
        <v>908</v>
      </c>
      <c r="E363" t="s">
        <v>909</v>
      </c>
      <c r="F363">
        <f>J363+I363+M363*K363</f>
        <v>0</v>
      </c>
      <c r="G363">
        <f>(1000*AM363)/(L363*(AO363+273.15))</f>
        <v>0</v>
      </c>
      <c r="H363">
        <f>((G363*F363*(1-(AJ363/1000)))/(100*K363))*(BE363/60)</f>
        <v>0</v>
      </c>
      <c r="I363" t="s">
        <v>197</v>
      </c>
      <c r="J363" t="s">
        <v>198</v>
      </c>
      <c r="K363" t="s">
        <v>199</v>
      </c>
      <c r="L363" t="s">
        <v>200</v>
      </c>
      <c r="M363" t="s">
        <v>690</v>
      </c>
      <c r="N363" t="s">
        <v>691</v>
      </c>
      <c r="O363" t="s">
        <v>203</v>
      </c>
      <c r="Q363">
        <v>1550837527.4</v>
      </c>
      <c r="R363">
        <f>AL363*Y363*(AJ363-AK363)/(100*AF363*(1000-Y363*AJ363))</f>
        <v>0</v>
      </c>
      <c r="S363">
        <f>AL363*Y363*(AI363-AH363*(1000-Y363*AK363)/(1000-Y363*AJ363))/(100*AF363)</f>
        <v>0</v>
      </c>
      <c r="T363">
        <f>(U363/V363*100)</f>
        <v>0</v>
      </c>
      <c r="U363">
        <f>AJ363*(AM363+AN363)/1000</f>
        <v>0</v>
      </c>
      <c r="V363">
        <f>0.61365*exp(17.502*AO363/(240.97+AO363))</f>
        <v>0</v>
      </c>
      <c r="W363">
        <v>140</v>
      </c>
      <c r="X363">
        <v>10</v>
      </c>
      <c r="Y363">
        <f>IF(W363*$H$11&gt;=AA363,1.0,(AA363/(AA363-W363*$H$11)))</f>
        <v>0</v>
      </c>
      <c r="Z363">
        <f>(Y363-1)*100</f>
        <v>0</v>
      </c>
      <c r="AA363">
        <f>MAX(0,($B$11+$C$11*AR363)/(1+$D$11*AR363)*AM363/(AO363+273)*$E$11)</f>
        <v>0</v>
      </c>
      <c r="AB363">
        <f>$B$9*AS363+$C$9*AT363</f>
        <v>0</v>
      </c>
      <c r="AC363">
        <f>AB363*AD363</f>
        <v>0</v>
      </c>
      <c r="AD363">
        <f>($B$9*$D$7+$C$9*$D$7)/($B$9+$C$9)</f>
        <v>0</v>
      </c>
      <c r="AE363">
        <f>($B$9*$K$7+$C$9*$K$7)/($B$9+$C$9)</f>
        <v>0</v>
      </c>
      <c r="AF363">
        <v>10</v>
      </c>
      <c r="AG363">
        <v>1550837527.4</v>
      </c>
      <c r="AH363">
        <v>400.983</v>
      </c>
      <c r="AI363">
        <v>398.505</v>
      </c>
      <c r="AJ363">
        <v>7.5406</v>
      </c>
      <c r="AK363">
        <v>2.92387</v>
      </c>
      <c r="AL363">
        <v>1418.36</v>
      </c>
      <c r="AM363">
        <v>99.4609</v>
      </c>
      <c r="AN363">
        <v>0.0254352</v>
      </c>
      <c r="AO363">
        <v>3.89288</v>
      </c>
      <c r="AP363">
        <v>999.9</v>
      </c>
      <c r="AQ363">
        <v>999.9</v>
      </c>
      <c r="AR363">
        <v>9986.25</v>
      </c>
      <c r="AS363">
        <v>0</v>
      </c>
      <c r="AT363">
        <v>0.219127</v>
      </c>
      <c r="AU363">
        <v>0</v>
      </c>
      <c r="AV363" t="s">
        <v>204</v>
      </c>
      <c r="AW363">
        <v>0</v>
      </c>
      <c r="AX363">
        <v>-1.442</v>
      </c>
      <c r="AY363">
        <v>-0.036</v>
      </c>
      <c r="AZ363">
        <v>0</v>
      </c>
      <c r="BA363">
        <v>0</v>
      </c>
      <c r="BB363">
        <v>0</v>
      </c>
      <c r="BC363">
        <v>0</v>
      </c>
      <c r="BD363">
        <v>403.678967213115</v>
      </c>
      <c r="BE363">
        <v>0.839270670816527</v>
      </c>
      <c r="BF363">
        <v>0.248112842335053</v>
      </c>
      <c r="BG363">
        <v>-1</v>
      </c>
      <c r="BH363">
        <v>0</v>
      </c>
      <c r="BI363">
        <v>0</v>
      </c>
      <c r="BJ363" t="s">
        <v>205</v>
      </c>
      <c r="BK363">
        <v>1.88461</v>
      </c>
      <c r="BL363">
        <v>1.88157</v>
      </c>
      <c r="BM363">
        <v>1.8831</v>
      </c>
      <c r="BN363">
        <v>1.88186</v>
      </c>
      <c r="BO363">
        <v>1.88373</v>
      </c>
      <c r="BP363">
        <v>1.88309</v>
      </c>
      <c r="BQ363">
        <v>1.88477</v>
      </c>
      <c r="BR363">
        <v>1.88227</v>
      </c>
      <c r="BS363" t="s">
        <v>206</v>
      </c>
      <c r="BT363" t="s">
        <v>17</v>
      </c>
      <c r="BU363" t="s">
        <v>17</v>
      </c>
      <c r="BV363" t="s">
        <v>17</v>
      </c>
      <c r="BW363" t="s">
        <v>207</v>
      </c>
      <c r="BX363" t="s">
        <v>208</v>
      </c>
      <c r="BY363" t="s">
        <v>209</v>
      </c>
      <c r="BZ363" t="s">
        <v>209</v>
      </c>
      <c r="CA363" t="s">
        <v>209</v>
      </c>
      <c r="CB363" t="s">
        <v>209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1312.21</v>
      </c>
      <c r="CJ363">
        <v>-1.21881</v>
      </c>
      <c r="CK363">
        <v>4.68421</v>
      </c>
      <c r="CL363">
        <v>7.35458</v>
      </c>
      <c r="CM363">
        <v>30.0012</v>
      </c>
      <c r="CN363">
        <v>7.16673</v>
      </c>
      <c r="CO363">
        <v>7.44296</v>
      </c>
      <c r="CP363">
        <v>-1</v>
      </c>
      <c r="CQ363">
        <v>100</v>
      </c>
      <c r="CR363">
        <v>56.1518</v>
      </c>
      <c r="CS363">
        <v>-999.9</v>
      </c>
      <c r="CT363">
        <v>400</v>
      </c>
      <c r="CU363">
        <v>0</v>
      </c>
      <c r="CV363">
        <v>104.264</v>
      </c>
      <c r="CW363">
        <v>103.692</v>
      </c>
    </row>
    <row r="364" spans="1:101">
      <c r="A364">
        <v>350</v>
      </c>
      <c r="B364">
        <v>1550837529.4</v>
      </c>
      <c r="C364">
        <v>1028.70000004768</v>
      </c>
      <c r="D364" t="s">
        <v>910</v>
      </c>
      <c r="E364" t="s">
        <v>911</v>
      </c>
      <c r="F364">
        <f>J364+I364+M364*K364</f>
        <v>0</v>
      </c>
      <c r="G364">
        <f>(1000*AM364)/(L364*(AO364+273.15))</f>
        <v>0</v>
      </c>
      <c r="H364">
        <f>((G364*F364*(1-(AJ364/1000)))/(100*K364))*(BE364/60)</f>
        <v>0</v>
      </c>
      <c r="I364" t="s">
        <v>197</v>
      </c>
      <c r="J364" t="s">
        <v>198</v>
      </c>
      <c r="K364" t="s">
        <v>199</v>
      </c>
      <c r="L364" t="s">
        <v>200</v>
      </c>
      <c r="M364" t="s">
        <v>690</v>
      </c>
      <c r="N364" t="s">
        <v>691</v>
      </c>
      <c r="O364" t="s">
        <v>203</v>
      </c>
      <c r="Q364">
        <v>1550837529.4</v>
      </c>
      <c r="R364">
        <f>AL364*Y364*(AJ364-AK364)/(100*AF364*(1000-Y364*AJ364))</f>
        <v>0</v>
      </c>
      <c r="S364">
        <f>AL364*Y364*(AI364-AH364*(1000-Y364*AK364)/(1000-Y364*AJ364))/(100*AF364)</f>
        <v>0</v>
      </c>
      <c r="T364">
        <f>(U364/V364*100)</f>
        <v>0</v>
      </c>
      <c r="U364">
        <f>AJ364*(AM364+AN364)/1000</f>
        <v>0</v>
      </c>
      <c r="V364">
        <f>0.61365*exp(17.502*AO364/(240.97+AO364))</f>
        <v>0</v>
      </c>
      <c r="W364">
        <v>138</v>
      </c>
      <c r="X364">
        <v>10</v>
      </c>
      <c r="Y364">
        <f>IF(W364*$H$11&gt;=AA364,1.0,(AA364/(AA364-W364*$H$11)))</f>
        <v>0</v>
      </c>
      <c r="Z364">
        <f>(Y364-1)*100</f>
        <v>0</v>
      </c>
      <c r="AA364">
        <f>MAX(0,($B$11+$C$11*AR364)/(1+$D$11*AR364)*AM364/(AO364+273)*$E$11)</f>
        <v>0</v>
      </c>
      <c r="AB364">
        <f>$B$9*AS364+$C$9*AT364</f>
        <v>0</v>
      </c>
      <c r="AC364">
        <f>AB364*AD364</f>
        <v>0</v>
      </c>
      <c r="AD364">
        <f>($B$9*$D$7+$C$9*$D$7)/($B$9+$C$9)</f>
        <v>0</v>
      </c>
      <c r="AE364">
        <f>($B$9*$K$7+$C$9*$K$7)/($B$9+$C$9)</f>
        <v>0</v>
      </c>
      <c r="AF364">
        <v>10</v>
      </c>
      <c r="AG364">
        <v>1550837529.4</v>
      </c>
      <c r="AH364">
        <v>401</v>
      </c>
      <c r="AI364">
        <v>398.513</v>
      </c>
      <c r="AJ364">
        <v>7.5425</v>
      </c>
      <c r="AK364">
        <v>2.9237</v>
      </c>
      <c r="AL364">
        <v>1418.63</v>
      </c>
      <c r="AM364">
        <v>99.4591</v>
      </c>
      <c r="AN364">
        <v>0.0253358</v>
      </c>
      <c r="AO364">
        <v>3.89232</v>
      </c>
      <c r="AP364">
        <v>999.9</v>
      </c>
      <c r="AQ364">
        <v>999.9</v>
      </c>
      <c r="AR364">
        <v>10010.6</v>
      </c>
      <c r="AS364">
        <v>0</v>
      </c>
      <c r="AT364">
        <v>0.219127</v>
      </c>
      <c r="AU364">
        <v>0</v>
      </c>
      <c r="AV364" t="s">
        <v>204</v>
      </c>
      <c r="AW364">
        <v>0</v>
      </c>
      <c r="AX364">
        <v>-1.442</v>
      </c>
      <c r="AY364">
        <v>-0.036</v>
      </c>
      <c r="AZ364">
        <v>0</v>
      </c>
      <c r="BA364">
        <v>0</v>
      </c>
      <c r="BB364">
        <v>0</v>
      </c>
      <c r="BC364">
        <v>0</v>
      </c>
      <c r="BD364">
        <v>403.705442622951</v>
      </c>
      <c r="BE364">
        <v>0.813336490247796</v>
      </c>
      <c r="BF364">
        <v>0.24084513251344</v>
      </c>
      <c r="BG364">
        <v>-1</v>
      </c>
      <c r="BH364">
        <v>0</v>
      </c>
      <c r="BI364">
        <v>0</v>
      </c>
      <c r="BJ364" t="s">
        <v>205</v>
      </c>
      <c r="BK364">
        <v>1.88461</v>
      </c>
      <c r="BL364">
        <v>1.88158</v>
      </c>
      <c r="BM364">
        <v>1.88311</v>
      </c>
      <c r="BN364">
        <v>1.88187</v>
      </c>
      <c r="BO364">
        <v>1.88373</v>
      </c>
      <c r="BP364">
        <v>1.88309</v>
      </c>
      <c r="BQ364">
        <v>1.88477</v>
      </c>
      <c r="BR364">
        <v>1.88229</v>
      </c>
      <c r="BS364" t="s">
        <v>206</v>
      </c>
      <c r="BT364" t="s">
        <v>17</v>
      </c>
      <c r="BU364" t="s">
        <v>17</v>
      </c>
      <c r="BV364" t="s">
        <v>17</v>
      </c>
      <c r="BW364" t="s">
        <v>207</v>
      </c>
      <c r="BX364" t="s">
        <v>208</v>
      </c>
      <c r="BY364" t="s">
        <v>209</v>
      </c>
      <c r="BZ364" t="s">
        <v>209</v>
      </c>
      <c r="CA364" t="s">
        <v>209</v>
      </c>
      <c r="CB364" t="s">
        <v>209</v>
      </c>
      <c r="CC364">
        <v>5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1313.62</v>
      </c>
      <c r="CJ364">
        <v>-1.21881</v>
      </c>
      <c r="CK364">
        <v>4.68712</v>
      </c>
      <c r="CL364">
        <v>7.35942</v>
      </c>
      <c r="CM364">
        <v>30.0012</v>
      </c>
      <c r="CN364">
        <v>7.17086</v>
      </c>
      <c r="CO364">
        <v>7.448</v>
      </c>
      <c r="CP364">
        <v>-1</v>
      </c>
      <c r="CQ364">
        <v>100</v>
      </c>
      <c r="CR364">
        <v>55.7682</v>
      </c>
      <c r="CS364">
        <v>-999.9</v>
      </c>
      <c r="CT364">
        <v>400</v>
      </c>
      <c r="CU364">
        <v>0</v>
      </c>
      <c r="CV364">
        <v>104.263</v>
      </c>
      <c r="CW364">
        <v>103.691</v>
      </c>
    </row>
    <row r="365" spans="1:101">
      <c r="A365">
        <v>351</v>
      </c>
      <c r="B365">
        <v>1550837531.4</v>
      </c>
      <c r="C365">
        <v>1030.70000004768</v>
      </c>
      <c r="D365" t="s">
        <v>912</v>
      </c>
      <c r="E365" t="s">
        <v>913</v>
      </c>
      <c r="F365">
        <f>J365+I365+M365*K365</f>
        <v>0</v>
      </c>
      <c r="G365">
        <f>(1000*AM365)/(L365*(AO365+273.15))</f>
        <v>0</v>
      </c>
      <c r="H365">
        <f>((G365*F365*(1-(AJ365/1000)))/(100*K365))*(BE365/60)</f>
        <v>0</v>
      </c>
      <c r="I365" t="s">
        <v>197</v>
      </c>
      <c r="J365" t="s">
        <v>198</v>
      </c>
      <c r="K365" t="s">
        <v>199</v>
      </c>
      <c r="L365" t="s">
        <v>200</v>
      </c>
      <c r="M365" t="s">
        <v>690</v>
      </c>
      <c r="N365" t="s">
        <v>691</v>
      </c>
      <c r="O365" t="s">
        <v>203</v>
      </c>
      <c r="Q365">
        <v>1550837531.4</v>
      </c>
      <c r="R365">
        <f>AL365*Y365*(AJ365-AK365)/(100*AF365*(1000-Y365*AJ365))</f>
        <v>0</v>
      </c>
      <c r="S365">
        <f>AL365*Y365*(AI365-AH365*(1000-Y365*AK365)/(1000-Y365*AJ365))/(100*AF365)</f>
        <v>0</v>
      </c>
      <c r="T365">
        <f>(U365/V365*100)</f>
        <v>0</v>
      </c>
      <c r="U365">
        <f>AJ365*(AM365+AN365)/1000</f>
        <v>0</v>
      </c>
      <c r="V365">
        <f>0.61365*exp(17.502*AO365/(240.97+AO365))</f>
        <v>0</v>
      </c>
      <c r="W365">
        <v>135</v>
      </c>
      <c r="X365">
        <v>10</v>
      </c>
      <c r="Y365">
        <f>IF(W365*$H$11&gt;=AA365,1.0,(AA365/(AA365-W365*$H$11)))</f>
        <v>0</v>
      </c>
      <c r="Z365">
        <f>(Y365-1)*100</f>
        <v>0</v>
      </c>
      <c r="AA365">
        <f>MAX(0,($B$11+$C$11*AR365)/(1+$D$11*AR365)*AM365/(AO365+273)*$E$11)</f>
        <v>0</v>
      </c>
      <c r="AB365">
        <f>$B$9*AS365+$C$9*AT365</f>
        <v>0</v>
      </c>
      <c r="AC365">
        <f>AB365*AD365</f>
        <v>0</v>
      </c>
      <c r="AD365">
        <f>($B$9*$D$7+$C$9*$D$7)/($B$9+$C$9)</f>
        <v>0</v>
      </c>
      <c r="AE365">
        <f>($B$9*$K$7+$C$9*$K$7)/($B$9+$C$9)</f>
        <v>0</v>
      </c>
      <c r="AF365">
        <v>10</v>
      </c>
      <c r="AG365">
        <v>1550837531.4</v>
      </c>
      <c r="AH365">
        <v>401.023</v>
      </c>
      <c r="AI365">
        <v>398.537</v>
      </c>
      <c r="AJ365">
        <v>7.5445</v>
      </c>
      <c r="AK365">
        <v>2.92325</v>
      </c>
      <c r="AL365">
        <v>1418.65</v>
      </c>
      <c r="AM365">
        <v>99.4584</v>
      </c>
      <c r="AN365">
        <v>0.0251772</v>
      </c>
      <c r="AO365">
        <v>3.8941</v>
      </c>
      <c r="AP365">
        <v>999.9</v>
      </c>
      <c r="AQ365">
        <v>999.9</v>
      </c>
      <c r="AR365">
        <v>9991.25</v>
      </c>
      <c r="AS365">
        <v>0</v>
      </c>
      <c r="AT365">
        <v>0.219127</v>
      </c>
      <c r="AU365">
        <v>0</v>
      </c>
      <c r="AV365" t="s">
        <v>204</v>
      </c>
      <c r="AW365">
        <v>0</v>
      </c>
      <c r="AX365">
        <v>-1.442</v>
      </c>
      <c r="AY365">
        <v>-0.036</v>
      </c>
      <c r="AZ365">
        <v>0</v>
      </c>
      <c r="BA365">
        <v>0</v>
      </c>
      <c r="BB365">
        <v>0</v>
      </c>
      <c r="BC365">
        <v>0</v>
      </c>
      <c r="BD365">
        <v>403.731270491803</v>
      </c>
      <c r="BE365">
        <v>0.791096656183299</v>
      </c>
      <c r="BF365">
        <v>0.234596620553598</v>
      </c>
      <c r="BG365">
        <v>-1</v>
      </c>
      <c r="BH365">
        <v>0</v>
      </c>
      <c r="BI365">
        <v>0</v>
      </c>
      <c r="BJ365" t="s">
        <v>205</v>
      </c>
      <c r="BK365">
        <v>1.88461</v>
      </c>
      <c r="BL365">
        <v>1.88159</v>
      </c>
      <c r="BM365">
        <v>1.88312</v>
      </c>
      <c r="BN365">
        <v>1.88187</v>
      </c>
      <c r="BO365">
        <v>1.88374</v>
      </c>
      <c r="BP365">
        <v>1.88309</v>
      </c>
      <c r="BQ365">
        <v>1.88477</v>
      </c>
      <c r="BR365">
        <v>1.88228</v>
      </c>
      <c r="BS365" t="s">
        <v>206</v>
      </c>
      <c r="BT365" t="s">
        <v>17</v>
      </c>
      <c r="BU365" t="s">
        <v>17</v>
      </c>
      <c r="BV365" t="s">
        <v>17</v>
      </c>
      <c r="BW365" t="s">
        <v>207</v>
      </c>
      <c r="BX365" t="s">
        <v>208</v>
      </c>
      <c r="BY365" t="s">
        <v>209</v>
      </c>
      <c r="BZ365" t="s">
        <v>209</v>
      </c>
      <c r="CA365" t="s">
        <v>209</v>
      </c>
      <c r="CB365" t="s">
        <v>209</v>
      </c>
      <c r="CC365">
        <v>5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1316.08</v>
      </c>
      <c r="CJ365">
        <v>-1.21881</v>
      </c>
      <c r="CK365">
        <v>4.69009</v>
      </c>
      <c r="CL365">
        <v>7.36462</v>
      </c>
      <c r="CM365">
        <v>30.0012</v>
      </c>
      <c r="CN365">
        <v>7.17515</v>
      </c>
      <c r="CO365">
        <v>7.45331</v>
      </c>
      <c r="CP365">
        <v>-1</v>
      </c>
      <c r="CQ365">
        <v>100</v>
      </c>
      <c r="CR365">
        <v>55.7682</v>
      </c>
      <c r="CS365">
        <v>-999.9</v>
      </c>
      <c r="CT365">
        <v>400</v>
      </c>
      <c r="CU365">
        <v>0</v>
      </c>
      <c r="CV365">
        <v>104.262</v>
      </c>
      <c r="CW365">
        <v>103.69</v>
      </c>
    </row>
    <row r="366" spans="1:101">
      <c r="A366">
        <v>352</v>
      </c>
      <c r="B366">
        <v>1550837533.4</v>
      </c>
      <c r="C366">
        <v>1032.70000004768</v>
      </c>
      <c r="D366" t="s">
        <v>914</v>
      </c>
      <c r="E366" t="s">
        <v>915</v>
      </c>
      <c r="F366">
        <f>J366+I366+M366*K366</f>
        <v>0</v>
      </c>
      <c r="G366">
        <f>(1000*AM366)/(L366*(AO366+273.15))</f>
        <v>0</v>
      </c>
      <c r="H366">
        <f>((G366*F366*(1-(AJ366/1000)))/(100*K366))*(BE366/60)</f>
        <v>0</v>
      </c>
      <c r="I366" t="s">
        <v>197</v>
      </c>
      <c r="J366" t="s">
        <v>198</v>
      </c>
      <c r="K366" t="s">
        <v>199</v>
      </c>
      <c r="L366" t="s">
        <v>200</v>
      </c>
      <c r="M366" t="s">
        <v>690</v>
      </c>
      <c r="N366" t="s">
        <v>691</v>
      </c>
      <c r="O366" t="s">
        <v>203</v>
      </c>
      <c r="Q366">
        <v>1550837533.4</v>
      </c>
      <c r="R366">
        <f>AL366*Y366*(AJ366-AK366)/(100*AF366*(1000-Y366*AJ366))</f>
        <v>0</v>
      </c>
      <c r="S366">
        <f>AL366*Y366*(AI366-AH366*(1000-Y366*AK366)/(1000-Y366*AJ366))/(100*AF366)</f>
        <v>0</v>
      </c>
      <c r="T366">
        <f>(U366/V366*100)</f>
        <v>0</v>
      </c>
      <c r="U366">
        <f>AJ366*(AM366+AN366)/1000</f>
        <v>0</v>
      </c>
      <c r="V366">
        <f>0.61365*exp(17.502*AO366/(240.97+AO366))</f>
        <v>0</v>
      </c>
      <c r="W366">
        <v>141</v>
      </c>
      <c r="X366">
        <v>10</v>
      </c>
      <c r="Y366">
        <f>IF(W366*$H$11&gt;=AA366,1.0,(AA366/(AA366-W366*$H$11)))</f>
        <v>0</v>
      </c>
      <c r="Z366">
        <f>(Y366-1)*100</f>
        <v>0</v>
      </c>
      <c r="AA366">
        <f>MAX(0,($B$11+$C$11*AR366)/(1+$D$11*AR366)*AM366/(AO366+273)*$E$11)</f>
        <v>0</v>
      </c>
      <c r="AB366">
        <f>$B$9*AS366+$C$9*AT366</f>
        <v>0</v>
      </c>
      <c r="AC366">
        <f>AB366*AD366</f>
        <v>0</v>
      </c>
      <c r="AD366">
        <f>($B$9*$D$7+$C$9*$D$7)/($B$9+$C$9)</f>
        <v>0</v>
      </c>
      <c r="AE366">
        <f>($B$9*$K$7+$C$9*$K$7)/($B$9+$C$9)</f>
        <v>0</v>
      </c>
      <c r="AF366">
        <v>10</v>
      </c>
      <c r="AG366">
        <v>1550837533.4</v>
      </c>
      <c r="AH366">
        <v>401.066</v>
      </c>
      <c r="AI366">
        <v>398.56</v>
      </c>
      <c r="AJ366">
        <v>7.54663</v>
      </c>
      <c r="AK366">
        <v>2.92306</v>
      </c>
      <c r="AL366">
        <v>1418.45</v>
      </c>
      <c r="AM366">
        <v>99.4585</v>
      </c>
      <c r="AN366">
        <v>0.0248832</v>
      </c>
      <c r="AO366">
        <v>3.89696</v>
      </c>
      <c r="AP366">
        <v>999.9</v>
      </c>
      <c r="AQ366">
        <v>999.9</v>
      </c>
      <c r="AR366">
        <v>10000.6</v>
      </c>
      <c r="AS366">
        <v>0</v>
      </c>
      <c r="AT366">
        <v>0.219127</v>
      </c>
      <c r="AU366">
        <v>0</v>
      </c>
      <c r="AV366" t="s">
        <v>204</v>
      </c>
      <c r="AW366">
        <v>0</v>
      </c>
      <c r="AX366">
        <v>-1.442</v>
      </c>
      <c r="AY366">
        <v>-0.036</v>
      </c>
      <c r="AZ366">
        <v>0</v>
      </c>
      <c r="BA366">
        <v>0</v>
      </c>
      <c r="BB366">
        <v>0</v>
      </c>
      <c r="BC366">
        <v>0</v>
      </c>
      <c r="BD366">
        <v>403.755909836066</v>
      </c>
      <c r="BE366">
        <v>0.772660877610048</v>
      </c>
      <c r="BF366">
        <v>0.229533882783949</v>
      </c>
      <c r="BG366">
        <v>-1</v>
      </c>
      <c r="BH366">
        <v>0</v>
      </c>
      <c r="BI366">
        <v>0</v>
      </c>
      <c r="BJ366" t="s">
        <v>205</v>
      </c>
      <c r="BK366">
        <v>1.88461</v>
      </c>
      <c r="BL366">
        <v>1.88158</v>
      </c>
      <c r="BM366">
        <v>1.88312</v>
      </c>
      <c r="BN366">
        <v>1.88187</v>
      </c>
      <c r="BO366">
        <v>1.88374</v>
      </c>
      <c r="BP366">
        <v>1.88309</v>
      </c>
      <c r="BQ366">
        <v>1.88477</v>
      </c>
      <c r="BR366">
        <v>1.88227</v>
      </c>
      <c r="BS366" t="s">
        <v>206</v>
      </c>
      <c r="BT366" t="s">
        <v>17</v>
      </c>
      <c r="BU366" t="s">
        <v>17</v>
      </c>
      <c r="BV366" t="s">
        <v>17</v>
      </c>
      <c r="BW366" t="s">
        <v>207</v>
      </c>
      <c r="BX366" t="s">
        <v>208</v>
      </c>
      <c r="BY366" t="s">
        <v>209</v>
      </c>
      <c r="BZ366" t="s">
        <v>209</v>
      </c>
      <c r="CA366" t="s">
        <v>209</v>
      </c>
      <c r="CB366" t="s">
        <v>209</v>
      </c>
      <c r="CC366">
        <v>5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1311.57</v>
      </c>
      <c r="CJ366">
        <v>-1.21881</v>
      </c>
      <c r="CK366">
        <v>4.69293</v>
      </c>
      <c r="CL366">
        <v>7.3698</v>
      </c>
      <c r="CM366">
        <v>30.0012</v>
      </c>
      <c r="CN366">
        <v>7.1798</v>
      </c>
      <c r="CO366">
        <v>7.45878</v>
      </c>
      <c r="CP366">
        <v>-1</v>
      </c>
      <c r="CQ366">
        <v>100</v>
      </c>
      <c r="CR366">
        <v>55.7682</v>
      </c>
      <c r="CS366">
        <v>-999.9</v>
      </c>
      <c r="CT366">
        <v>400</v>
      </c>
      <c r="CU366">
        <v>0</v>
      </c>
      <c r="CV366">
        <v>104.261</v>
      </c>
      <c r="CW366">
        <v>103.689</v>
      </c>
    </row>
    <row r="367" spans="1:101">
      <c r="A367">
        <v>353</v>
      </c>
      <c r="B367">
        <v>1550837535.4</v>
      </c>
      <c r="C367">
        <v>1034.70000004768</v>
      </c>
      <c r="D367" t="s">
        <v>916</v>
      </c>
      <c r="E367" t="s">
        <v>917</v>
      </c>
      <c r="F367">
        <f>J367+I367+M367*K367</f>
        <v>0</v>
      </c>
      <c r="G367">
        <f>(1000*AM367)/(L367*(AO367+273.15))</f>
        <v>0</v>
      </c>
      <c r="H367">
        <f>((G367*F367*(1-(AJ367/1000)))/(100*K367))*(BE367/60)</f>
        <v>0</v>
      </c>
      <c r="I367" t="s">
        <v>197</v>
      </c>
      <c r="J367" t="s">
        <v>198</v>
      </c>
      <c r="K367" t="s">
        <v>199</v>
      </c>
      <c r="L367" t="s">
        <v>200</v>
      </c>
      <c r="M367" t="s">
        <v>690</v>
      </c>
      <c r="N367" t="s">
        <v>691</v>
      </c>
      <c r="O367" t="s">
        <v>203</v>
      </c>
      <c r="Q367">
        <v>1550837535.4</v>
      </c>
      <c r="R367">
        <f>AL367*Y367*(AJ367-AK367)/(100*AF367*(1000-Y367*AJ367))</f>
        <v>0</v>
      </c>
      <c r="S367">
        <f>AL367*Y367*(AI367-AH367*(1000-Y367*AK367)/(1000-Y367*AJ367))/(100*AF367)</f>
        <v>0</v>
      </c>
      <c r="T367">
        <f>(U367/V367*100)</f>
        <v>0</v>
      </c>
      <c r="U367">
        <f>AJ367*(AM367+AN367)/1000</f>
        <v>0</v>
      </c>
      <c r="V367">
        <f>0.61365*exp(17.502*AO367/(240.97+AO367))</f>
        <v>0</v>
      </c>
      <c r="W367">
        <v>140</v>
      </c>
      <c r="X367">
        <v>10</v>
      </c>
      <c r="Y367">
        <f>IF(W367*$H$11&gt;=AA367,1.0,(AA367/(AA367-W367*$H$11)))</f>
        <v>0</v>
      </c>
      <c r="Z367">
        <f>(Y367-1)*100</f>
        <v>0</v>
      </c>
      <c r="AA367">
        <f>MAX(0,($B$11+$C$11*AR367)/(1+$D$11*AR367)*AM367/(AO367+273)*$E$11)</f>
        <v>0</v>
      </c>
      <c r="AB367">
        <f>$B$9*AS367+$C$9*AT367</f>
        <v>0</v>
      </c>
      <c r="AC367">
        <f>AB367*AD367</f>
        <v>0</v>
      </c>
      <c r="AD367">
        <f>($B$9*$D$7+$C$9*$D$7)/($B$9+$C$9)</f>
        <v>0</v>
      </c>
      <c r="AE367">
        <f>($B$9*$K$7+$C$9*$K$7)/($B$9+$C$9)</f>
        <v>0</v>
      </c>
      <c r="AF367">
        <v>10</v>
      </c>
      <c r="AG367">
        <v>1550837535.4</v>
      </c>
      <c r="AH367">
        <v>401.079</v>
      </c>
      <c r="AI367">
        <v>398.554</v>
      </c>
      <c r="AJ367">
        <v>7.5502</v>
      </c>
      <c r="AK367">
        <v>2.9233</v>
      </c>
      <c r="AL367">
        <v>1418.73</v>
      </c>
      <c r="AM367">
        <v>99.4574</v>
      </c>
      <c r="AN367">
        <v>0.0249686</v>
      </c>
      <c r="AO367">
        <v>3.90797</v>
      </c>
      <c r="AP367">
        <v>999.9</v>
      </c>
      <c r="AQ367">
        <v>999.9</v>
      </c>
      <c r="AR367">
        <v>9999.38</v>
      </c>
      <c r="AS367">
        <v>0</v>
      </c>
      <c r="AT367">
        <v>0.219127</v>
      </c>
      <c r="AU367">
        <v>0</v>
      </c>
      <c r="AV367" t="s">
        <v>204</v>
      </c>
      <c r="AW367">
        <v>0</v>
      </c>
      <c r="AX367">
        <v>-1.442</v>
      </c>
      <c r="AY367">
        <v>-0.036</v>
      </c>
      <c r="AZ367">
        <v>0</v>
      </c>
      <c r="BA367">
        <v>0</v>
      </c>
      <c r="BB367">
        <v>0</v>
      </c>
      <c r="BC367">
        <v>0</v>
      </c>
      <c r="BD367">
        <v>403.781344262295</v>
      </c>
      <c r="BE367">
        <v>0.754406989357796</v>
      </c>
      <c r="BF367">
        <v>0.224240677584316</v>
      </c>
      <c r="BG367">
        <v>-1</v>
      </c>
      <c r="BH367">
        <v>0</v>
      </c>
      <c r="BI367">
        <v>0</v>
      </c>
      <c r="BJ367" t="s">
        <v>205</v>
      </c>
      <c r="BK367">
        <v>1.88461</v>
      </c>
      <c r="BL367">
        <v>1.88157</v>
      </c>
      <c r="BM367">
        <v>1.88311</v>
      </c>
      <c r="BN367">
        <v>1.88186</v>
      </c>
      <c r="BO367">
        <v>1.88373</v>
      </c>
      <c r="BP367">
        <v>1.88309</v>
      </c>
      <c r="BQ367">
        <v>1.88477</v>
      </c>
      <c r="BR367">
        <v>1.88228</v>
      </c>
      <c r="BS367" t="s">
        <v>206</v>
      </c>
      <c r="BT367" t="s">
        <v>17</v>
      </c>
      <c r="BU367" t="s">
        <v>17</v>
      </c>
      <c r="BV367" t="s">
        <v>17</v>
      </c>
      <c r="BW367" t="s">
        <v>207</v>
      </c>
      <c r="BX367" t="s">
        <v>208</v>
      </c>
      <c r="BY367" t="s">
        <v>209</v>
      </c>
      <c r="BZ367" t="s">
        <v>209</v>
      </c>
      <c r="CA367" t="s">
        <v>209</v>
      </c>
      <c r="CB367" t="s">
        <v>209</v>
      </c>
      <c r="CC367">
        <v>5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1312.77</v>
      </c>
      <c r="CJ367">
        <v>-1.2188</v>
      </c>
      <c r="CK367">
        <v>4.69577</v>
      </c>
      <c r="CL367">
        <v>7.375</v>
      </c>
      <c r="CM367">
        <v>30.0012</v>
      </c>
      <c r="CN367">
        <v>7.1843</v>
      </c>
      <c r="CO367">
        <v>7.46441</v>
      </c>
      <c r="CP367">
        <v>-1</v>
      </c>
      <c r="CQ367">
        <v>100</v>
      </c>
      <c r="CR367">
        <v>55.7682</v>
      </c>
      <c r="CS367">
        <v>-999.9</v>
      </c>
      <c r="CT367">
        <v>400</v>
      </c>
      <c r="CU367">
        <v>0</v>
      </c>
      <c r="CV367">
        <v>104.259</v>
      </c>
      <c r="CW367">
        <v>103.686</v>
      </c>
    </row>
    <row r="368" spans="1:101">
      <c r="A368">
        <v>354</v>
      </c>
      <c r="B368">
        <v>1550837537.4</v>
      </c>
      <c r="C368">
        <v>1036.70000004768</v>
      </c>
      <c r="D368" t="s">
        <v>918</v>
      </c>
      <c r="E368" t="s">
        <v>919</v>
      </c>
      <c r="F368">
        <f>J368+I368+M368*K368</f>
        <v>0</v>
      </c>
      <c r="G368">
        <f>(1000*AM368)/(L368*(AO368+273.15))</f>
        <v>0</v>
      </c>
      <c r="H368">
        <f>((G368*F368*(1-(AJ368/1000)))/(100*K368))*(BE368/60)</f>
        <v>0</v>
      </c>
      <c r="I368" t="s">
        <v>197</v>
      </c>
      <c r="J368" t="s">
        <v>198</v>
      </c>
      <c r="K368" t="s">
        <v>199</v>
      </c>
      <c r="L368" t="s">
        <v>200</v>
      </c>
      <c r="M368" t="s">
        <v>690</v>
      </c>
      <c r="N368" t="s">
        <v>691</v>
      </c>
      <c r="O368" t="s">
        <v>203</v>
      </c>
      <c r="Q368">
        <v>1550837537.4</v>
      </c>
      <c r="R368">
        <f>AL368*Y368*(AJ368-AK368)/(100*AF368*(1000-Y368*AJ368))</f>
        <v>0</v>
      </c>
      <c r="S368">
        <f>AL368*Y368*(AI368-AH368*(1000-Y368*AK368)/(1000-Y368*AJ368))/(100*AF368)</f>
        <v>0</v>
      </c>
      <c r="T368">
        <f>(U368/V368*100)</f>
        <v>0</v>
      </c>
      <c r="U368">
        <f>AJ368*(AM368+AN368)/1000</f>
        <v>0</v>
      </c>
      <c r="V368">
        <f>0.61365*exp(17.502*AO368/(240.97+AO368))</f>
        <v>0</v>
      </c>
      <c r="W368">
        <v>133</v>
      </c>
      <c r="X368">
        <v>9</v>
      </c>
      <c r="Y368">
        <f>IF(W368*$H$11&gt;=AA368,1.0,(AA368/(AA368-W368*$H$11)))</f>
        <v>0</v>
      </c>
      <c r="Z368">
        <f>(Y368-1)*100</f>
        <v>0</v>
      </c>
      <c r="AA368">
        <f>MAX(0,($B$11+$C$11*AR368)/(1+$D$11*AR368)*AM368/(AO368+273)*$E$11)</f>
        <v>0</v>
      </c>
      <c r="AB368">
        <f>$B$9*AS368+$C$9*AT368</f>
        <v>0</v>
      </c>
      <c r="AC368">
        <f>AB368*AD368</f>
        <v>0</v>
      </c>
      <c r="AD368">
        <f>($B$9*$D$7+$C$9*$D$7)/($B$9+$C$9)</f>
        <v>0</v>
      </c>
      <c r="AE368">
        <f>($B$9*$K$7+$C$9*$K$7)/($B$9+$C$9)</f>
        <v>0</v>
      </c>
      <c r="AF368">
        <v>10</v>
      </c>
      <c r="AG368">
        <v>1550837537.4</v>
      </c>
      <c r="AH368">
        <v>401.071</v>
      </c>
      <c r="AI368">
        <v>398.547</v>
      </c>
      <c r="AJ368">
        <v>7.55541</v>
      </c>
      <c r="AK368">
        <v>2.92279</v>
      </c>
      <c r="AL368">
        <v>1418.48</v>
      </c>
      <c r="AM368">
        <v>99.457</v>
      </c>
      <c r="AN368">
        <v>0.0253832</v>
      </c>
      <c r="AO368">
        <v>3.91411</v>
      </c>
      <c r="AP368">
        <v>999.9</v>
      </c>
      <c r="AQ368">
        <v>999.9</v>
      </c>
      <c r="AR368">
        <v>9969.38</v>
      </c>
      <c r="AS368">
        <v>0</v>
      </c>
      <c r="AT368">
        <v>0.219127</v>
      </c>
      <c r="AU368">
        <v>0</v>
      </c>
      <c r="AV368" t="s">
        <v>204</v>
      </c>
      <c r="AW368">
        <v>0</v>
      </c>
      <c r="AX368">
        <v>-1.442</v>
      </c>
      <c r="AY368">
        <v>-0.036</v>
      </c>
      <c r="AZ368">
        <v>0</v>
      </c>
      <c r="BA368">
        <v>0</v>
      </c>
      <c r="BB368">
        <v>0</v>
      </c>
      <c r="BC368">
        <v>0</v>
      </c>
      <c r="BD368">
        <v>403.806901639344</v>
      </c>
      <c r="BE368">
        <v>0.733071645971792</v>
      </c>
      <c r="BF368">
        <v>0.217893620075129</v>
      </c>
      <c r="BG368">
        <v>-1</v>
      </c>
      <c r="BH368">
        <v>0</v>
      </c>
      <c r="BI368">
        <v>0</v>
      </c>
      <c r="BJ368" t="s">
        <v>205</v>
      </c>
      <c r="BK368">
        <v>1.88461</v>
      </c>
      <c r="BL368">
        <v>1.88157</v>
      </c>
      <c r="BM368">
        <v>1.88311</v>
      </c>
      <c r="BN368">
        <v>1.88185</v>
      </c>
      <c r="BO368">
        <v>1.88373</v>
      </c>
      <c r="BP368">
        <v>1.88309</v>
      </c>
      <c r="BQ368">
        <v>1.88477</v>
      </c>
      <c r="BR368">
        <v>1.88229</v>
      </c>
      <c r="BS368" t="s">
        <v>206</v>
      </c>
      <c r="BT368" t="s">
        <v>17</v>
      </c>
      <c r="BU368" t="s">
        <v>17</v>
      </c>
      <c r="BV368" t="s">
        <v>17</v>
      </c>
      <c r="BW368" t="s">
        <v>207</v>
      </c>
      <c r="BX368" t="s">
        <v>208</v>
      </c>
      <c r="BY368" t="s">
        <v>209</v>
      </c>
      <c r="BZ368" t="s">
        <v>209</v>
      </c>
      <c r="CA368" t="s">
        <v>209</v>
      </c>
      <c r="CB368" t="s">
        <v>209</v>
      </c>
      <c r="CC368">
        <v>5</v>
      </c>
      <c r="CD368">
        <v>0</v>
      </c>
      <c r="CE368">
        <v>0</v>
      </c>
      <c r="CF368">
        <v>0</v>
      </c>
      <c r="CG368">
        <v>0</v>
      </c>
      <c r="CH368">
        <v>2</v>
      </c>
      <c r="CI368">
        <v>1317.26</v>
      </c>
      <c r="CJ368">
        <v>-1.2188</v>
      </c>
      <c r="CK368">
        <v>4.69874</v>
      </c>
      <c r="CL368">
        <v>7.38022</v>
      </c>
      <c r="CM368">
        <v>30.0013</v>
      </c>
      <c r="CN368">
        <v>7.18842</v>
      </c>
      <c r="CO368">
        <v>7.46998</v>
      </c>
      <c r="CP368">
        <v>-1</v>
      </c>
      <c r="CQ368">
        <v>100</v>
      </c>
      <c r="CR368">
        <v>55.3864</v>
      </c>
      <c r="CS368">
        <v>-999.9</v>
      </c>
      <c r="CT368">
        <v>400</v>
      </c>
      <c r="CU368">
        <v>0</v>
      </c>
      <c r="CV368">
        <v>104.256</v>
      </c>
      <c r="CW368">
        <v>103.684</v>
      </c>
    </row>
    <row r="369" spans="1:101">
      <c r="A369">
        <v>355</v>
      </c>
      <c r="B369">
        <v>1550837539.4</v>
      </c>
      <c r="C369">
        <v>1038.70000004768</v>
      </c>
      <c r="D369" t="s">
        <v>920</v>
      </c>
      <c r="E369" t="s">
        <v>921</v>
      </c>
      <c r="F369">
        <f>J369+I369+M369*K369</f>
        <v>0</v>
      </c>
      <c r="G369">
        <f>(1000*AM369)/(L369*(AO369+273.15))</f>
        <v>0</v>
      </c>
      <c r="H369">
        <f>((G369*F369*(1-(AJ369/1000)))/(100*K369))*(BE369/60)</f>
        <v>0</v>
      </c>
      <c r="I369" t="s">
        <v>197</v>
      </c>
      <c r="J369" t="s">
        <v>198</v>
      </c>
      <c r="K369" t="s">
        <v>199</v>
      </c>
      <c r="L369" t="s">
        <v>200</v>
      </c>
      <c r="M369" t="s">
        <v>690</v>
      </c>
      <c r="N369" t="s">
        <v>691</v>
      </c>
      <c r="O369" t="s">
        <v>203</v>
      </c>
      <c r="Q369">
        <v>1550837539.4</v>
      </c>
      <c r="R369">
        <f>AL369*Y369*(AJ369-AK369)/(100*AF369*(1000-Y369*AJ369))</f>
        <v>0</v>
      </c>
      <c r="S369">
        <f>AL369*Y369*(AI369-AH369*(1000-Y369*AK369)/(1000-Y369*AJ369))/(100*AF369)</f>
        <v>0</v>
      </c>
      <c r="T369">
        <f>(U369/V369*100)</f>
        <v>0</v>
      </c>
      <c r="U369">
        <f>AJ369*(AM369+AN369)/1000</f>
        <v>0</v>
      </c>
      <c r="V369">
        <f>0.61365*exp(17.502*AO369/(240.97+AO369))</f>
        <v>0</v>
      </c>
      <c r="W369">
        <v>137</v>
      </c>
      <c r="X369">
        <v>10</v>
      </c>
      <c r="Y369">
        <f>IF(W369*$H$11&gt;=AA369,1.0,(AA369/(AA369-W369*$H$11)))</f>
        <v>0</v>
      </c>
      <c r="Z369">
        <f>(Y369-1)*100</f>
        <v>0</v>
      </c>
      <c r="AA369">
        <f>MAX(0,($B$11+$C$11*AR369)/(1+$D$11*AR369)*AM369/(AO369+273)*$E$11)</f>
        <v>0</v>
      </c>
      <c r="AB369">
        <f>$B$9*AS369+$C$9*AT369</f>
        <v>0</v>
      </c>
      <c r="AC369">
        <f>AB369*AD369</f>
        <v>0</v>
      </c>
      <c r="AD369">
        <f>($B$9*$D$7+$C$9*$D$7)/($B$9+$C$9)</f>
        <v>0</v>
      </c>
      <c r="AE369">
        <f>($B$9*$K$7+$C$9*$K$7)/($B$9+$C$9)</f>
        <v>0</v>
      </c>
      <c r="AF369">
        <v>10</v>
      </c>
      <c r="AG369">
        <v>1550837539.4</v>
      </c>
      <c r="AH369">
        <v>401.122</v>
      </c>
      <c r="AI369">
        <v>398.545</v>
      </c>
      <c r="AJ369">
        <v>7.55743</v>
      </c>
      <c r="AK369">
        <v>2.92253</v>
      </c>
      <c r="AL369">
        <v>1418.1</v>
      </c>
      <c r="AM369">
        <v>99.4577</v>
      </c>
      <c r="AN369">
        <v>0.0255092</v>
      </c>
      <c r="AO369">
        <v>3.91319</v>
      </c>
      <c r="AP369">
        <v>999.9</v>
      </c>
      <c r="AQ369">
        <v>999.9</v>
      </c>
      <c r="AR369">
        <v>9973.12</v>
      </c>
      <c r="AS369">
        <v>0</v>
      </c>
      <c r="AT369">
        <v>0.219127</v>
      </c>
      <c r="AU369">
        <v>0</v>
      </c>
      <c r="AV369" t="s">
        <v>204</v>
      </c>
      <c r="AW369">
        <v>0</v>
      </c>
      <c r="AX369">
        <v>-1.442</v>
      </c>
      <c r="AY369">
        <v>-0.036</v>
      </c>
      <c r="AZ369">
        <v>0</v>
      </c>
      <c r="BA369">
        <v>0</v>
      </c>
      <c r="BB369">
        <v>0</v>
      </c>
      <c r="BC369">
        <v>0</v>
      </c>
      <c r="BD369">
        <v>403.83168852459</v>
      </c>
      <c r="BE369">
        <v>0.712171215006704</v>
      </c>
      <c r="BF369">
        <v>0.211664212961576</v>
      </c>
      <c r="BG369">
        <v>-1</v>
      </c>
      <c r="BH369">
        <v>0</v>
      </c>
      <c r="BI369">
        <v>0</v>
      </c>
      <c r="BJ369" t="s">
        <v>205</v>
      </c>
      <c r="BK369">
        <v>1.88461</v>
      </c>
      <c r="BL369">
        <v>1.88157</v>
      </c>
      <c r="BM369">
        <v>1.88311</v>
      </c>
      <c r="BN369">
        <v>1.88185</v>
      </c>
      <c r="BO369">
        <v>1.88373</v>
      </c>
      <c r="BP369">
        <v>1.88309</v>
      </c>
      <c r="BQ369">
        <v>1.88477</v>
      </c>
      <c r="BR369">
        <v>1.88227</v>
      </c>
      <c r="BS369" t="s">
        <v>206</v>
      </c>
      <c r="BT369" t="s">
        <v>17</v>
      </c>
      <c r="BU369" t="s">
        <v>17</v>
      </c>
      <c r="BV369" t="s">
        <v>17</v>
      </c>
      <c r="BW369" t="s">
        <v>207</v>
      </c>
      <c r="BX369" t="s">
        <v>208</v>
      </c>
      <c r="BY369" t="s">
        <v>209</v>
      </c>
      <c r="BZ369" t="s">
        <v>209</v>
      </c>
      <c r="CA369" t="s">
        <v>209</v>
      </c>
      <c r="CB369" t="s">
        <v>209</v>
      </c>
      <c r="CC369">
        <v>5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1314</v>
      </c>
      <c r="CJ369">
        <v>-1.2188</v>
      </c>
      <c r="CK369">
        <v>4.70165</v>
      </c>
      <c r="CL369">
        <v>7.38583</v>
      </c>
      <c r="CM369">
        <v>30.0013</v>
      </c>
      <c r="CN369">
        <v>7.19271</v>
      </c>
      <c r="CO369">
        <v>7.47571</v>
      </c>
      <c r="CP369">
        <v>-1</v>
      </c>
      <c r="CQ369">
        <v>100</v>
      </c>
      <c r="CR369">
        <v>55.3864</v>
      </c>
      <c r="CS369">
        <v>-999.9</v>
      </c>
      <c r="CT369">
        <v>400</v>
      </c>
      <c r="CU369">
        <v>0</v>
      </c>
      <c r="CV369">
        <v>104.255</v>
      </c>
      <c r="CW369">
        <v>103.683</v>
      </c>
    </row>
    <row r="370" spans="1:101">
      <c r="A370">
        <v>356</v>
      </c>
      <c r="B370">
        <v>1550837541.4</v>
      </c>
      <c r="C370">
        <v>1040.70000004768</v>
      </c>
      <c r="D370" t="s">
        <v>922</v>
      </c>
      <c r="E370" t="s">
        <v>923</v>
      </c>
      <c r="F370">
        <f>J370+I370+M370*K370</f>
        <v>0</v>
      </c>
      <c r="G370">
        <f>(1000*AM370)/(L370*(AO370+273.15))</f>
        <v>0</v>
      </c>
      <c r="H370">
        <f>((G370*F370*(1-(AJ370/1000)))/(100*K370))*(BE370/60)</f>
        <v>0</v>
      </c>
      <c r="I370" t="s">
        <v>197</v>
      </c>
      <c r="J370" t="s">
        <v>198</v>
      </c>
      <c r="K370" t="s">
        <v>199</v>
      </c>
      <c r="L370" t="s">
        <v>200</v>
      </c>
      <c r="M370" t="s">
        <v>690</v>
      </c>
      <c r="N370" t="s">
        <v>691</v>
      </c>
      <c r="O370" t="s">
        <v>203</v>
      </c>
      <c r="Q370">
        <v>1550837541.4</v>
      </c>
      <c r="R370">
        <f>AL370*Y370*(AJ370-AK370)/(100*AF370*(1000-Y370*AJ370))</f>
        <v>0</v>
      </c>
      <c r="S370">
        <f>AL370*Y370*(AI370-AH370*(1000-Y370*AK370)/(1000-Y370*AJ370))/(100*AF370)</f>
        <v>0</v>
      </c>
      <c r="T370">
        <f>(U370/V370*100)</f>
        <v>0</v>
      </c>
      <c r="U370">
        <f>AJ370*(AM370+AN370)/1000</f>
        <v>0</v>
      </c>
      <c r="V370">
        <f>0.61365*exp(17.502*AO370/(240.97+AO370))</f>
        <v>0</v>
      </c>
      <c r="W370">
        <v>148</v>
      </c>
      <c r="X370">
        <v>10</v>
      </c>
      <c r="Y370">
        <f>IF(W370*$H$11&gt;=AA370,1.0,(AA370/(AA370-W370*$H$11)))</f>
        <v>0</v>
      </c>
      <c r="Z370">
        <f>(Y370-1)*100</f>
        <v>0</v>
      </c>
      <c r="AA370">
        <f>MAX(0,($B$11+$C$11*AR370)/(1+$D$11*AR370)*AM370/(AO370+273)*$E$11)</f>
        <v>0</v>
      </c>
      <c r="AB370">
        <f>$B$9*AS370+$C$9*AT370</f>
        <v>0</v>
      </c>
      <c r="AC370">
        <f>AB370*AD370</f>
        <v>0</v>
      </c>
      <c r="AD370">
        <f>($B$9*$D$7+$C$9*$D$7)/($B$9+$C$9)</f>
        <v>0</v>
      </c>
      <c r="AE370">
        <f>($B$9*$K$7+$C$9*$K$7)/($B$9+$C$9)</f>
        <v>0</v>
      </c>
      <c r="AF370">
        <v>10</v>
      </c>
      <c r="AG370">
        <v>1550837541.4</v>
      </c>
      <c r="AH370">
        <v>401.194</v>
      </c>
      <c r="AI370">
        <v>398.537</v>
      </c>
      <c r="AJ370">
        <v>7.55834</v>
      </c>
      <c r="AK370">
        <v>2.9228</v>
      </c>
      <c r="AL370">
        <v>1418.45</v>
      </c>
      <c r="AM370">
        <v>99.4581</v>
      </c>
      <c r="AN370">
        <v>0.0254878</v>
      </c>
      <c r="AO370">
        <v>3.91691</v>
      </c>
      <c r="AP370">
        <v>999.9</v>
      </c>
      <c r="AQ370">
        <v>999.9</v>
      </c>
      <c r="AR370">
        <v>9995</v>
      </c>
      <c r="AS370">
        <v>0</v>
      </c>
      <c r="AT370">
        <v>0.219127</v>
      </c>
      <c r="AU370">
        <v>0</v>
      </c>
      <c r="AV370" t="s">
        <v>204</v>
      </c>
      <c r="AW370">
        <v>0</v>
      </c>
      <c r="AX370">
        <v>-1.442</v>
      </c>
      <c r="AY370">
        <v>-0.036</v>
      </c>
      <c r="AZ370">
        <v>0</v>
      </c>
      <c r="BA370">
        <v>0</v>
      </c>
      <c r="BB370">
        <v>0</v>
      </c>
      <c r="BC370">
        <v>0</v>
      </c>
      <c r="BD370">
        <v>403.856983606557</v>
      </c>
      <c r="BE370">
        <v>0.696067609729276</v>
      </c>
      <c r="BF370">
        <v>0.20662518468079</v>
      </c>
      <c r="BG370">
        <v>-1</v>
      </c>
      <c r="BH370">
        <v>0</v>
      </c>
      <c r="BI370">
        <v>0</v>
      </c>
      <c r="BJ370" t="s">
        <v>205</v>
      </c>
      <c r="BK370">
        <v>1.88461</v>
      </c>
      <c r="BL370">
        <v>1.88156</v>
      </c>
      <c r="BM370">
        <v>1.88311</v>
      </c>
      <c r="BN370">
        <v>1.88185</v>
      </c>
      <c r="BO370">
        <v>1.88372</v>
      </c>
      <c r="BP370">
        <v>1.88309</v>
      </c>
      <c r="BQ370">
        <v>1.88477</v>
      </c>
      <c r="BR370">
        <v>1.88227</v>
      </c>
      <c r="BS370" t="s">
        <v>206</v>
      </c>
      <c r="BT370" t="s">
        <v>17</v>
      </c>
      <c r="BU370" t="s">
        <v>17</v>
      </c>
      <c r="BV370" t="s">
        <v>17</v>
      </c>
      <c r="BW370" t="s">
        <v>207</v>
      </c>
      <c r="BX370" t="s">
        <v>208</v>
      </c>
      <c r="BY370" t="s">
        <v>209</v>
      </c>
      <c r="BZ370" t="s">
        <v>209</v>
      </c>
      <c r="CA370" t="s">
        <v>209</v>
      </c>
      <c r="CB370" t="s">
        <v>209</v>
      </c>
      <c r="CC370">
        <v>5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1306.2</v>
      </c>
      <c r="CJ370">
        <v>-1.2188</v>
      </c>
      <c r="CK370">
        <v>4.70454</v>
      </c>
      <c r="CL370">
        <v>7.39154</v>
      </c>
      <c r="CM370">
        <v>30.0014</v>
      </c>
      <c r="CN370">
        <v>7.19737</v>
      </c>
      <c r="CO370">
        <v>7.48143</v>
      </c>
      <c r="CP370">
        <v>-1</v>
      </c>
      <c r="CQ370">
        <v>100</v>
      </c>
      <c r="CR370">
        <v>55.3864</v>
      </c>
      <c r="CS370">
        <v>-999.9</v>
      </c>
      <c r="CT370">
        <v>400</v>
      </c>
      <c r="CU370">
        <v>0</v>
      </c>
      <c r="CV370">
        <v>104.253</v>
      </c>
      <c r="CW370">
        <v>103.682</v>
      </c>
    </row>
    <row r="371" spans="1:101">
      <c r="A371">
        <v>357</v>
      </c>
      <c r="B371">
        <v>1550837543.4</v>
      </c>
      <c r="C371">
        <v>1042.70000004768</v>
      </c>
      <c r="D371" t="s">
        <v>924</v>
      </c>
      <c r="E371" t="s">
        <v>925</v>
      </c>
      <c r="F371">
        <f>J371+I371+M371*K371</f>
        <v>0</v>
      </c>
      <c r="G371">
        <f>(1000*AM371)/(L371*(AO371+273.15))</f>
        <v>0</v>
      </c>
      <c r="H371">
        <f>((G371*F371*(1-(AJ371/1000)))/(100*K371))*(BE371/60)</f>
        <v>0</v>
      </c>
      <c r="I371" t="s">
        <v>197</v>
      </c>
      <c r="J371" t="s">
        <v>198</v>
      </c>
      <c r="K371" t="s">
        <v>199</v>
      </c>
      <c r="L371" t="s">
        <v>200</v>
      </c>
      <c r="M371" t="s">
        <v>690</v>
      </c>
      <c r="N371" t="s">
        <v>691</v>
      </c>
      <c r="O371" t="s">
        <v>203</v>
      </c>
      <c r="Q371">
        <v>1550837543.4</v>
      </c>
      <c r="R371">
        <f>AL371*Y371*(AJ371-AK371)/(100*AF371*(1000-Y371*AJ371))</f>
        <v>0</v>
      </c>
      <c r="S371">
        <f>AL371*Y371*(AI371-AH371*(1000-Y371*AK371)/(1000-Y371*AJ371))/(100*AF371)</f>
        <v>0</v>
      </c>
      <c r="T371">
        <f>(U371/V371*100)</f>
        <v>0</v>
      </c>
      <c r="U371">
        <f>AJ371*(AM371+AN371)/1000</f>
        <v>0</v>
      </c>
      <c r="V371">
        <f>0.61365*exp(17.502*AO371/(240.97+AO371))</f>
        <v>0</v>
      </c>
      <c r="W371">
        <v>154</v>
      </c>
      <c r="X371">
        <v>11</v>
      </c>
      <c r="Y371">
        <f>IF(W371*$H$11&gt;=AA371,1.0,(AA371/(AA371-W371*$H$11)))</f>
        <v>0</v>
      </c>
      <c r="Z371">
        <f>(Y371-1)*100</f>
        <v>0</v>
      </c>
      <c r="AA371">
        <f>MAX(0,($B$11+$C$11*AR371)/(1+$D$11*AR371)*AM371/(AO371+273)*$E$11)</f>
        <v>0</v>
      </c>
      <c r="AB371">
        <f>$B$9*AS371+$C$9*AT371</f>
        <v>0</v>
      </c>
      <c r="AC371">
        <f>AB371*AD371</f>
        <v>0</v>
      </c>
      <c r="AD371">
        <f>($B$9*$D$7+$C$9*$D$7)/($B$9+$C$9)</f>
        <v>0</v>
      </c>
      <c r="AE371">
        <f>($B$9*$K$7+$C$9*$K$7)/($B$9+$C$9)</f>
        <v>0</v>
      </c>
      <c r="AF371">
        <v>10</v>
      </c>
      <c r="AG371">
        <v>1550837543.4</v>
      </c>
      <c r="AH371">
        <v>401.202</v>
      </c>
      <c r="AI371">
        <v>398.529</v>
      </c>
      <c r="AJ371">
        <v>7.56026</v>
      </c>
      <c r="AK371">
        <v>2.92267</v>
      </c>
      <c r="AL371">
        <v>1418.95</v>
      </c>
      <c r="AM371">
        <v>99.4579</v>
      </c>
      <c r="AN371">
        <v>0.0253855</v>
      </c>
      <c r="AO371">
        <v>3.91714</v>
      </c>
      <c r="AP371">
        <v>999.9</v>
      </c>
      <c r="AQ371">
        <v>999.9</v>
      </c>
      <c r="AR371">
        <v>9978.75</v>
      </c>
      <c r="AS371">
        <v>0</v>
      </c>
      <c r="AT371">
        <v>0.219127</v>
      </c>
      <c r="AU371">
        <v>0</v>
      </c>
      <c r="AV371" t="s">
        <v>204</v>
      </c>
      <c r="AW371">
        <v>0</v>
      </c>
      <c r="AX371">
        <v>-1.442</v>
      </c>
      <c r="AY371">
        <v>-0.036</v>
      </c>
      <c r="AZ371">
        <v>0</v>
      </c>
      <c r="BA371">
        <v>0</v>
      </c>
      <c r="BB371">
        <v>0</v>
      </c>
      <c r="BC371">
        <v>0</v>
      </c>
      <c r="BD371">
        <v>403.881803278688</v>
      </c>
      <c r="BE371">
        <v>0.691164311739428</v>
      </c>
      <c r="BF371">
        <v>0.205101080211697</v>
      </c>
      <c r="BG371">
        <v>-1</v>
      </c>
      <c r="BH371">
        <v>0</v>
      </c>
      <c r="BI371">
        <v>0</v>
      </c>
      <c r="BJ371" t="s">
        <v>205</v>
      </c>
      <c r="BK371">
        <v>1.88461</v>
      </c>
      <c r="BL371">
        <v>1.88157</v>
      </c>
      <c r="BM371">
        <v>1.88312</v>
      </c>
      <c r="BN371">
        <v>1.88186</v>
      </c>
      <c r="BO371">
        <v>1.88371</v>
      </c>
      <c r="BP371">
        <v>1.88309</v>
      </c>
      <c r="BQ371">
        <v>1.88477</v>
      </c>
      <c r="BR371">
        <v>1.88229</v>
      </c>
      <c r="BS371" t="s">
        <v>206</v>
      </c>
      <c r="BT371" t="s">
        <v>17</v>
      </c>
      <c r="BU371" t="s">
        <v>17</v>
      </c>
      <c r="BV371" t="s">
        <v>17</v>
      </c>
      <c r="BW371" t="s">
        <v>207</v>
      </c>
      <c r="BX371" t="s">
        <v>208</v>
      </c>
      <c r="BY371" t="s">
        <v>209</v>
      </c>
      <c r="BZ371" t="s">
        <v>209</v>
      </c>
      <c r="CA371" t="s">
        <v>209</v>
      </c>
      <c r="CB371" t="s">
        <v>209</v>
      </c>
      <c r="CC371">
        <v>5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1302.04</v>
      </c>
      <c r="CJ371">
        <v>-1.2188</v>
      </c>
      <c r="CK371">
        <v>4.70746</v>
      </c>
      <c r="CL371">
        <v>7.39726</v>
      </c>
      <c r="CM371">
        <v>30.0013</v>
      </c>
      <c r="CN371">
        <v>7.20228</v>
      </c>
      <c r="CO371">
        <v>7.48728</v>
      </c>
      <c r="CP371">
        <v>-1</v>
      </c>
      <c r="CQ371">
        <v>100</v>
      </c>
      <c r="CR371">
        <v>55.3864</v>
      </c>
      <c r="CS371">
        <v>-999.9</v>
      </c>
      <c r="CT371">
        <v>400</v>
      </c>
      <c r="CU371">
        <v>0</v>
      </c>
      <c r="CV371">
        <v>104.252</v>
      </c>
      <c r="CW371">
        <v>103.68</v>
      </c>
    </row>
    <row r="372" spans="1:101">
      <c r="A372">
        <v>358</v>
      </c>
      <c r="B372">
        <v>1550837545.4</v>
      </c>
      <c r="C372">
        <v>1044.70000004768</v>
      </c>
      <c r="D372" t="s">
        <v>926</v>
      </c>
      <c r="E372" t="s">
        <v>927</v>
      </c>
      <c r="F372">
        <f>J372+I372+M372*K372</f>
        <v>0</v>
      </c>
      <c r="G372">
        <f>(1000*AM372)/(L372*(AO372+273.15))</f>
        <v>0</v>
      </c>
      <c r="H372">
        <f>((G372*F372*(1-(AJ372/1000)))/(100*K372))*(BE372/60)</f>
        <v>0</v>
      </c>
      <c r="I372" t="s">
        <v>197</v>
      </c>
      <c r="J372" t="s">
        <v>198</v>
      </c>
      <c r="K372" t="s">
        <v>199</v>
      </c>
      <c r="L372" t="s">
        <v>200</v>
      </c>
      <c r="M372" t="s">
        <v>690</v>
      </c>
      <c r="N372" t="s">
        <v>691</v>
      </c>
      <c r="O372" t="s">
        <v>203</v>
      </c>
      <c r="Q372">
        <v>1550837545.4</v>
      </c>
      <c r="R372">
        <f>AL372*Y372*(AJ372-AK372)/(100*AF372*(1000-Y372*AJ372))</f>
        <v>0</v>
      </c>
      <c r="S372">
        <f>AL372*Y372*(AI372-AH372*(1000-Y372*AK372)/(1000-Y372*AJ372))/(100*AF372)</f>
        <v>0</v>
      </c>
      <c r="T372">
        <f>(U372/V372*100)</f>
        <v>0</v>
      </c>
      <c r="U372">
        <f>AJ372*(AM372+AN372)/1000</f>
        <v>0</v>
      </c>
      <c r="V372">
        <f>0.61365*exp(17.502*AO372/(240.97+AO372))</f>
        <v>0</v>
      </c>
      <c r="W372">
        <v>149</v>
      </c>
      <c r="X372">
        <v>11</v>
      </c>
      <c r="Y372">
        <f>IF(W372*$H$11&gt;=AA372,1.0,(AA372/(AA372-W372*$H$11)))</f>
        <v>0</v>
      </c>
      <c r="Z372">
        <f>(Y372-1)*100</f>
        <v>0</v>
      </c>
      <c r="AA372">
        <f>MAX(0,($B$11+$C$11*AR372)/(1+$D$11*AR372)*AM372/(AO372+273)*$E$11)</f>
        <v>0</v>
      </c>
      <c r="AB372">
        <f>$B$9*AS372+$C$9*AT372</f>
        <v>0</v>
      </c>
      <c r="AC372">
        <f>AB372*AD372</f>
        <v>0</v>
      </c>
      <c r="AD372">
        <f>($B$9*$D$7+$C$9*$D$7)/($B$9+$C$9)</f>
        <v>0</v>
      </c>
      <c r="AE372">
        <f>($B$9*$K$7+$C$9*$K$7)/($B$9+$C$9)</f>
        <v>0</v>
      </c>
      <c r="AF372">
        <v>10</v>
      </c>
      <c r="AG372">
        <v>1550837545.4</v>
      </c>
      <c r="AH372">
        <v>401.193</v>
      </c>
      <c r="AI372">
        <v>398.548</v>
      </c>
      <c r="AJ372">
        <v>7.56191</v>
      </c>
      <c r="AK372">
        <v>2.92205</v>
      </c>
      <c r="AL372">
        <v>1418.95</v>
      </c>
      <c r="AM372">
        <v>99.4556</v>
      </c>
      <c r="AN372">
        <v>0.0252397</v>
      </c>
      <c r="AO372">
        <v>3.91457</v>
      </c>
      <c r="AP372">
        <v>999.9</v>
      </c>
      <c r="AQ372">
        <v>999.9</v>
      </c>
      <c r="AR372">
        <v>10015</v>
      </c>
      <c r="AS372">
        <v>0</v>
      </c>
      <c r="AT372">
        <v>0.219127</v>
      </c>
      <c r="AU372">
        <v>0</v>
      </c>
      <c r="AV372" t="s">
        <v>204</v>
      </c>
      <c r="AW372">
        <v>0</v>
      </c>
      <c r="AX372">
        <v>-1.442</v>
      </c>
      <c r="AY372">
        <v>-0.036</v>
      </c>
      <c r="AZ372">
        <v>0</v>
      </c>
      <c r="BA372">
        <v>0</v>
      </c>
      <c r="BB372">
        <v>0</v>
      </c>
      <c r="BC372">
        <v>0</v>
      </c>
      <c r="BD372">
        <v>403.906286885246</v>
      </c>
      <c r="BE372">
        <v>0.690341666541599</v>
      </c>
      <c r="BF372">
        <v>0.204854545739095</v>
      </c>
      <c r="BG372">
        <v>-1</v>
      </c>
      <c r="BH372">
        <v>0</v>
      </c>
      <c r="BI372">
        <v>0</v>
      </c>
      <c r="BJ372" t="s">
        <v>205</v>
      </c>
      <c r="BK372">
        <v>1.88461</v>
      </c>
      <c r="BL372">
        <v>1.88157</v>
      </c>
      <c r="BM372">
        <v>1.88311</v>
      </c>
      <c r="BN372">
        <v>1.88185</v>
      </c>
      <c r="BO372">
        <v>1.88373</v>
      </c>
      <c r="BP372">
        <v>1.88309</v>
      </c>
      <c r="BQ372">
        <v>1.88477</v>
      </c>
      <c r="BR372">
        <v>1.88228</v>
      </c>
      <c r="BS372" t="s">
        <v>206</v>
      </c>
      <c r="BT372" t="s">
        <v>17</v>
      </c>
      <c r="BU372" t="s">
        <v>17</v>
      </c>
      <c r="BV372" t="s">
        <v>17</v>
      </c>
      <c r="BW372" t="s">
        <v>207</v>
      </c>
      <c r="BX372" t="s">
        <v>208</v>
      </c>
      <c r="BY372" t="s">
        <v>209</v>
      </c>
      <c r="BZ372" t="s">
        <v>209</v>
      </c>
      <c r="CA372" t="s">
        <v>209</v>
      </c>
      <c r="CB372" t="s">
        <v>209</v>
      </c>
      <c r="CC372">
        <v>5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1305.78</v>
      </c>
      <c r="CJ372">
        <v>-1.2188</v>
      </c>
      <c r="CK372">
        <v>4.71035</v>
      </c>
      <c r="CL372">
        <v>7.4034</v>
      </c>
      <c r="CM372">
        <v>30.0014</v>
      </c>
      <c r="CN372">
        <v>7.20708</v>
      </c>
      <c r="CO372">
        <v>7.49355</v>
      </c>
      <c r="CP372">
        <v>-1</v>
      </c>
      <c r="CQ372">
        <v>100</v>
      </c>
      <c r="CR372">
        <v>55.3864</v>
      </c>
      <c r="CS372">
        <v>-999.9</v>
      </c>
      <c r="CT372">
        <v>400</v>
      </c>
      <c r="CU372">
        <v>0</v>
      </c>
      <c r="CV372">
        <v>104.25</v>
      </c>
      <c r="CW372">
        <v>103.678</v>
      </c>
    </row>
    <row r="373" spans="1:101">
      <c r="A373">
        <v>359</v>
      </c>
      <c r="B373">
        <v>1550837590.4</v>
      </c>
      <c r="C373">
        <v>1089.70000004768</v>
      </c>
      <c r="D373" t="s">
        <v>928</v>
      </c>
      <c r="E373" t="s">
        <v>929</v>
      </c>
      <c r="F373">
        <f>J373+I373+M373*K373</f>
        <v>0</v>
      </c>
      <c r="G373">
        <f>(1000*AM373)/(L373*(AO373+273.15))</f>
        <v>0</v>
      </c>
      <c r="H373">
        <f>((G373*F373*(1-(AJ373/1000)))/(100*K373))*(BE373/60)</f>
        <v>0</v>
      </c>
      <c r="I373" t="s">
        <v>197</v>
      </c>
      <c r="J373" t="s">
        <v>198</v>
      </c>
      <c r="K373" t="s">
        <v>199</v>
      </c>
      <c r="L373" t="s">
        <v>200</v>
      </c>
      <c r="M373" t="s">
        <v>690</v>
      </c>
      <c r="N373" t="s">
        <v>691</v>
      </c>
      <c r="O373" t="s">
        <v>203</v>
      </c>
      <c r="Q373">
        <v>1550837590.4</v>
      </c>
      <c r="R373">
        <f>AL373*Y373*(AJ373-AK373)/(100*AF373*(1000-Y373*AJ373))</f>
        <v>0</v>
      </c>
      <c r="S373">
        <f>AL373*Y373*(AI373-AH373*(1000-Y373*AK373)/(1000-Y373*AJ373))/(100*AF373)</f>
        <v>0</v>
      </c>
      <c r="T373">
        <f>(U373/V373*100)</f>
        <v>0</v>
      </c>
      <c r="U373">
        <f>AJ373*(AM373+AN373)/1000</f>
        <v>0</v>
      </c>
      <c r="V373">
        <f>0.61365*exp(17.502*AO373/(240.97+AO373))</f>
        <v>0</v>
      </c>
      <c r="W373">
        <v>158</v>
      </c>
      <c r="X373">
        <v>11</v>
      </c>
      <c r="Y373">
        <f>IF(W373*$H$11&gt;=AA373,1.0,(AA373/(AA373-W373*$H$11)))</f>
        <v>0</v>
      </c>
      <c r="Z373">
        <f>(Y373-1)*100</f>
        <v>0</v>
      </c>
      <c r="AA373">
        <f>MAX(0,($B$11+$C$11*AR373)/(1+$D$11*AR373)*AM373/(AO373+273)*$E$11)</f>
        <v>0</v>
      </c>
      <c r="AB373">
        <f>$B$9*AS373+$C$9*AT373</f>
        <v>0</v>
      </c>
      <c r="AC373">
        <f>AB373*AD373</f>
        <v>0</v>
      </c>
      <c r="AD373">
        <f>($B$9*$D$7+$C$9*$D$7)/($B$9+$C$9)</f>
        <v>0</v>
      </c>
      <c r="AE373">
        <f>($B$9*$K$7+$C$9*$K$7)/($B$9+$C$9)</f>
        <v>0</v>
      </c>
      <c r="AF373">
        <v>10</v>
      </c>
      <c r="AG373">
        <v>1550837590.4</v>
      </c>
      <c r="AH373">
        <v>400.4</v>
      </c>
      <c r="AI373">
        <v>398.61</v>
      </c>
      <c r="AJ373">
        <v>5.96527</v>
      </c>
      <c r="AK373">
        <v>2.91858</v>
      </c>
      <c r="AL373">
        <v>1419.53</v>
      </c>
      <c r="AM373">
        <v>99.4508</v>
      </c>
      <c r="AN373">
        <v>0.0253144</v>
      </c>
      <c r="AO373">
        <v>2.9466</v>
      </c>
      <c r="AP373">
        <v>999.9</v>
      </c>
      <c r="AQ373">
        <v>999.9</v>
      </c>
      <c r="AR373">
        <v>10008.8</v>
      </c>
      <c r="AS373">
        <v>0</v>
      </c>
      <c r="AT373">
        <v>966.973</v>
      </c>
      <c r="AU373">
        <v>0</v>
      </c>
      <c r="AV373" t="s">
        <v>204</v>
      </c>
      <c r="AW373">
        <v>0</v>
      </c>
      <c r="AX373">
        <v>-1.442</v>
      </c>
      <c r="AY373">
        <v>-0.036</v>
      </c>
      <c r="AZ373">
        <v>0</v>
      </c>
      <c r="BA373">
        <v>0</v>
      </c>
      <c r="BB373">
        <v>0</v>
      </c>
      <c r="BC373">
        <v>0</v>
      </c>
      <c r="BD373">
        <v>403.395098360656</v>
      </c>
      <c r="BE373">
        <v>-2.13892224608369</v>
      </c>
      <c r="BF373">
        <v>0.731117339485035</v>
      </c>
      <c r="BG373">
        <v>-1</v>
      </c>
      <c r="BH373">
        <v>0</v>
      </c>
      <c r="BI373">
        <v>0</v>
      </c>
      <c r="BJ373" t="s">
        <v>205</v>
      </c>
      <c r="BK373">
        <v>1.88461</v>
      </c>
      <c r="BL373">
        <v>1.88156</v>
      </c>
      <c r="BM373">
        <v>1.88309</v>
      </c>
      <c r="BN373">
        <v>1.88185</v>
      </c>
      <c r="BO373">
        <v>1.88374</v>
      </c>
      <c r="BP373">
        <v>1.88309</v>
      </c>
      <c r="BQ373">
        <v>1.88477</v>
      </c>
      <c r="BR373">
        <v>1.88226</v>
      </c>
      <c r="BS373" t="s">
        <v>206</v>
      </c>
      <c r="BT373" t="s">
        <v>17</v>
      </c>
      <c r="BU373" t="s">
        <v>17</v>
      </c>
      <c r="BV373" t="s">
        <v>17</v>
      </c>
      <c r="BW373" t="s">
        <v>207</v>
      </c>
      <c r="BX373" t="s">
        <v>208</v>
      </c>
      <c r="BY373" t="s">
        <v>209</v>
      </c>
      <c r="BZ373" t="s">
        <v>209</v>
      </c>
      <c r="CA373" t="s">
        <v>209</v>
      </c>
      <c r="CB373" t="s">
        <v>209</v>
      </c>
      <c r="CC373">
        <v>5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1299.75</v>
      </c>
      <c r="CJ373">
        <v>-0.533738</v>
      </c>
      <c r="CK373">
        <v>4.56327</v>
      </c>
      <c r="CL373">
        <v>7.5463</v>
      </c>
      <c r="CM373">
        <v>30</v>
      </c>
      <c r="CN373">
        <v>7.31316</v>
      </c>
      <c r="CO373">
        <v>7.63449</v>
      </c>
      <c r="CP373">
        <v>-1</v>
      </c>
      <c r="CQ373">
        <v>100</v>
      </c>
      <c r="CR373">
        <v>53.8678</v>
      </c>
      <c r="CS373">
        <v>-999.9</v>
      </c>
      <c r="CT373">
        <v>400</v>
      </c>
      <c r="CU373">
        <v>0.745887</v>
      </c>
      <c r="CV373">
        <v>104.234</v>
      </c>
      <c r="CW373">
        <v>103.648</v>
      </c>
    </row>
    <row r="374" spans="1:101">
      <c r="A374">
        <v>360</v>
      </c>
      <c r="B374">
        <v>1550837592.4</v>
      </c>
      <c r="C374">
        <v>1091.70000004768</v>
      </c>
      <c r="D374" t="s">
        <v>930</v>
      </c>
      <c r="E374" t="s">
        <v>931</v>
      </c>
      <c r="F374">
        <f>J374+I374+M374*K374</f>
        <v>0</v>
      </c>
      <c r="G374">
        <f>(1000*AM374)/(L374*(AO374+273.15))</f>
        <v>0</v>
      </c>
      <c r="H374">
        <f>((G374*F374*(1-(AJ374/1000)))/(100*K374))*(BE374/60)</f>
        <v>0</v>
      </c>
      <c r="I374" t="s">
        <v>197</v>
      </c>
      <c r="J374" t="s">
        <v>198</v>
      </c>
      <c r="K374" t="s">
        <v>199</v>
      </c>
      <c r="L374" t="s">
        <v>200</v>
      </c>
      <c r="M374" t="s">
        <v>690</v>
      </c>
      <c r="N374" t="s">
        <v>691</v>
      </c>
      <c r="O374" t="s">
        <v>203</v>
      </c>
      <c r="Q374">
        <v>1550837592.4</v>
      </c>
      <c r="R374">
        <f>AL374*Y374*(AJ374-AK374)/(100*AF374*(1000-Y374*AJ374))</f>
        <v>0</v>
      </c>
      <c r="S374">
        <f>AL374*Y374*(AI374-AH374*(1000-Y374*AK374)/(1000-Y374*AJ374))/(100*AF374)</f>
        <v>0</v>
      </c>
      <c r="T374">
        <f>(U374/V374*100)</f>
        <v>0</v>
      </c>
      <c r="U374">
        <f>AJ374*(AM374+AN374)/1000</f>
        <v>0</v>
      </c>
      <c r="V374">
        <f>0.61365*exp(17.502*AO374/(240.97+AO374))</f>
        <v>0</v>
      </c>
      <c r="W374">
        <v>156</v>
      </c>
      <c r="X374">
        <v>11</v>
      </c>
      <c r="Y374">
        <f>IF(W374*$H$11&gt;=AA374,1.0,(AA374/(AA374-W374*$H$11)))</f>
        <v>0</v>
      </c>
      <c r="Z374">
        <f>(Y374-1)*100</f>
        <v>0</v>
      </c>
      <c r="AA374">
        <f>MAX(0,($B$11+$C$11*AR374)/(1+$D$11*AR374)*AM374/(AO374+273)*$E$11)</f>
        <v>0</v>
      </c>
      <c r="AB374">
        <f>$B$9*AS374+$C$9*AT374</f>
        <v>0</v>
      </c>
      <c r="AC374">
        <f>AB374*AD374</f>
        <v>0</v>
      </c>
      <c r="AD374">
        <f>($B$9*$D$7+$C$9*$D$7)/($B$9+$C$9)</f>
        <v>0</v>
      </c>
      <c r="AE374">
        <f>($B$9*$K$7+$C$9*$K$7)/($B$9+$C$9)</f>
        <v>0</v>
      </c>
      <c r="AF374">
        <v>10</v>
      </c>
      <c r="AG374">
        <v>1550837592.4</v>
      </c>
      <c r="AH374">
        <v>400.294</v>
      </c>
      <c r="AI374">
        <v>398.598</v>
      </c>
      <c r="AJ374">
        <v>6.33268</v>
      </c>
      <c r="AK374">
        <v>2.91893</v>
      </c>
      <c r="AL374">
        <v>1419.95</v>
      </c>
      <c r="AM374">
        <v>99.4516</v>
      </c>
      <c r="AN374">
        <v>0.0254433</v>
      </c>
      <c r="AO374">
        <v>3.40519</v>
      </c>
      <c r="AP374">
        <v>999.9</v>
      </c>
      <c r="AQ374">
        <v>999.9</v>
      </c>
      <c r="AR374">
        <v>9986.25</v>
      </c>
      <c r="AS374">
        <v>0</v>
      </c>
      <c r="AT374">
        <v>966.863</v>
      </c>
      <c r="AU374">
        <v>0</v>
      </c>
      <c r="AV374" t="s">
        <v>204</v>
      </c>
      <c r="AW374">
        <v>0</v>
      </c>
      <c r="AX374">
        <v>-1.442</v>
      </c>
      <c r="AY374">
        <v>-0.036</v>
      </c>
      <c r="AZ374">
        <v>0</v>
      </c>
      <c r="BA374">
        <v>0</v>
      </c>
      <c r="BB374">
        <v>0</v>
      </c>
      <c r="BC374">
        <v>0</v>
      </c>
      <c r="BD374">
        <v>403.354590163934</v>
      </c>
      <c r="BE374">
        <v>-2.11304963219405</v>
      </c>
      <c r="BF374">
        <v>0.727389547179418</v>
      </c>
      <c r="BG374">
        <v>-1</v>
      </c>
      <c r="BH374">
        <v>0</v>
      </c>
      <c r="BI374">
        <v>0</v>
      </c>
      <c r="BJ374" t="s">
        <v>205</v>
      </c>
      <c r="BK374">
        <v>1.88461</v>
      </c>
      <c r="BL374">
        <v>1.88157</v>
      </c>
      <c r="BM374">
        <v>1.88309</v>
      </c>
      <c r="BN374">
        <v>1.88185</v>
      </c>
      <c r="BO374">
        <v>1.88375</v>
      </c>
      <c r="BP374">
        <v>1.88309</v>
      </c>
      <c r="BQ374">
        <v>1.88477</v>
      </c>
      <c r="BR374">
        <v>1.88228</v>
      </c>
      <c r="BS374" t="s">
        <v>206</v>
      </c>
      <c r="BT374" t="s">
        <v>17</v>
      </c>
      <c r="BU374" t="s">
        <v>17</v>
      </c>
      <c r="BV374" t="s">
        <v>17</v>
      </c>
      <c r="BW374" t="s">
        <v>207</v>
      </c>
      <c r="BX374" t="s">
        <v>208</v>
      </c>
      <c r="BY374" t="s">
        <v>209</v>
      </c>
      <c r="BZ374" t="s">
        <v>209</v>
      </c>
      <c r="CA374" t="s">
        <v>209</v>
      </c>
      <c r="CB374" t="s">
        <v>209</v>
      </c>
      <c r="CC374">
        <v>5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1301.23</v>
      </c>
      <c r="CJ374">
        <v>-0.535892</v>
      </c>
      <c r="CK374">
        <v>4.56241</v>
      </c>
      <c r="CL374">
        <v>7.55179</v>
      </c>
      <c r="CM374">
        <v>30</v>
      </c>
      <c r="CN374">
        <v>7.32032</v>
      </c>
      <c r="CO374">
        <v>7.63972</v>
      </c>
      <c r="CP374">
        <v>-1</v>
      </c>
      <c r="CQ374">
        <v>100</v>
      </c>
      <c r="CR374">
        <v>53.8678</v>
      </c>
      <c r="CS374">
        <v>-999.9</v>
      </c>
      <c r="CT374">
        <v>400</v>
      </c>
      <c r="CU374">
        <v>0.983712</v>
      </c>
      <c r="CV374">
        <v>104.231</v>
      </c>
      <c r="CW374">
        <v>103.649</v>
      </c>
    </row>
    <row r="375" spans="1:101">
      <c r="A375">
        <v>361</v>
      </c>
      <c r="B375">
        <v>1550837594.4</v>
      </c>
      <c r="C375">
        <v>1093.70000004768</v>
      </c>
      <c r="D375" t="s">
        <v>932</v>
      </c>
      <c r="E375" t="s">
        <v>933</v>
      </c>
      <c r="F375">
        <f>J375+I375+M375*K375</f>
        <v>0</v>
      </c>
      <c r="G375">
        <f>(1000*AM375)/(L375*(AO375+273.15))</f>
        <v>0</v>
      </c>
      <c r="H375">
        <f>((G375*F375*(1-(AJ375/1000)))/(100*K375))*(BE375/60)</f>
        <v>0</v>
      </c>
      <c r="I375" t="s">
        <v>197</v>
      </c>
      <c r="J375" t="s">
        <v>198</v>
      </c>
      <c r="K375" t="s">
        <v>199</v>
      </c>
      <c r="L375" t="s">
        <v>200</v>
      </c>
      <c r="M375" t="s">
        <v>690</v>
      </c>
      <c r="N375" t="s">
        <v>691</v>
      </c>
      <c r="O375" t="s">
        <v>203</v>
      </c>
      <c r="Q375">
        <v>1550837594.4</v>
      </c>
      <c r="R375">
        <f>AL375*Y375*(AJ375-AK375)/(100*AF375*(1000-Y375*AJ375))</f>
        <v>0</v>
      </c>
      <c r="S375">
        <f>AL375*Y375*(AI375-AH375*(1000-Y375*AK375)/(1000-Y375*AJ375))/(100*AF375)</f>
        <v>0</v>
      </c>
      <c r="T375">
        <f>(U375/V375*100)</f>
        <v>0</v>
      </c>
      <c r="U375">
        <f>AJ375*(AM375+AN375)/1000</f>
        <v>0</v>
      </c>
      <c r="V375">
        <f>0.61365*exp(17.502*AO375/(240.97+AO375))</f>
        <v>0</v>
      </c>
      <c r="W375">
        <v>138</v>
      </c>
      <c r="X375">
        <v>10</v>
      </c>
      <c r="Y375">
        <f>IF(W375*$H$11&gt;=AA375,1.0,(AA375/(AA375-W375*$H$11)))</f>
        <v>0</v>
      </c>
      <c r="Z375">
        <f>(Y375-1)*100</f>
        <v>0</v>
      </c>
      <c r="AA375">
        <f>MAX(0,($B$11+$C$11*AR375)/(1+$D$11*AR375)*AM375/(AO375+273)*$E$11)</f>
        <v>0</v>
      </c>
      <c r="AB375">
        <f>$B$9*AS375+$C$9*AT375</f>
        <v>0</v>
      </c>
      <c r="AC375">
        <f>AB375*AD375</f>
        <v>0</v>
      </c>
      <c r="AD375">
        <f>($B$9*$D$7+$C$9*$D$7)/($B$9+$C$9)</f>
        <v>0</v>
      </c>
      <c r="AE375">
        <f>($B$9*$K$7+$C$9*$K$7)/($B$9+$C$9)</f>
        <v>0</v>
      </c>
      <c r="AF375">
        <v>10</v>
      </c>
      <c r="AG375">
        <v>1550837594.4</v>
      </c>
      <c r="AH375">
        <v>400.192</v>
      </c>
      <c r="AI375">
        <v>398.606</v>
      </c>
      <c r="AJ375">
        <v>6.58648</v>
      </c>
      <c r="AK375">
        <v>2.91872</v>
      </c>
      <c r="AL375">
        <v>1419.62</v>
      </c>
      <c r="AM375">
        <v>99.4527</v>
      </c>
      <c r="AN375">
        <v>0.0247681</v>
      </c>
      <c r="AO375">
        <v>3.68567</v>
      </c>
      <c r="AP375">
        <v>999.9</v>
      </c>
      <c r="AQ375">
        <v>999.9</v>
      </c>
      <c r="AR375">
        <v>10014.4</v>
      </c>
      <c r="AS375">
        <v>0</v>
      </c>
      <c r="AT375">
        <v>965.283</v>
      </c>
      <c r="AU375">
        <v>0</v>
      </c>
      <c r="AV375" t="s">
        <v>204</v>
      </c>
      <c r="AW375">
        <v>0</v>
      </c>
      <c r="AX375">
        <v>-1.442</v>
      </c>
      <c r="AY375">
        <v>-0.036</v>
      </c>
      <c r="AZ375">
        <v>0</v>
      </c>
      <c r="BA375">
        <v>0</v>
      </c>
      <c r="BB375">
        <v>0</v>
      </c>
      <c r="BC375">
        <v>0</v>
      </c>
      <c r="BD375">
        <v>403.314</v>
      </c>
      <c r="BE375">
        <v>-2.06457070482799</v>
      </c>
      <c r="BF375">
        <v>0.720338684003666</v>
      </c>
      <c r="BG375">
        <v>-1</v>
      </c>
      <c r="BH375">
        <v>0</v>
      </c>
      <c r="BI375">
        <v>0</v>
      </c>
      <c r="BJ375" t="s">
        <v>205</v>
      </c>
      <c r="BK375">
        <v>1.88461</v>
      </c>
      <c r="BL375">
        <v>1.88157</v>
      </c>
      <c r="BM375">
        <v>1.8831</v>
      </c>
      <c r="BN375">
        <v>1.88185</v>
      </c>
      <c r="BO375">
        <v>1.88374</v>
      </c>
      <c r="BP375">
        <v>1.88309</v>
      </c>
      <c r="BQ375">
        <v>1.88477</v>
      </c>
      <c r="BR375">
        <v>1.88227</v>
      </c>
      <c r="BS375" t="s">
        <v>206</v>
      </c>
      <c r="BT375" t="s">
        <v>17</v>
      </c>
      <c r="BU375" t="s">
        <v>17</v>
      </c>
      <c r="BV375" t="s">
        <v>17</v>
      </c>
      <c r="BW375" t="s">
        <v>207</v>
      </c>
      <c r="BX375" t="s">
        <v>208</v>
      </c>
      <c r="BY375" t="s">
        <v>209</v>
      </c>
      <c r="BZ375" t="s">
        <v>209</v>
      </c>
      <c r="CA375" t="s">
        <v>209</v>
      </c>
      <c r="CB375" t="s">
        <v>209</v>
      </c>
      <c r="CC375">
        <v>5</v>
      </c>
      <c r="CD375">
        <v>0</v>
      </c>
      <c r="CE375">
        <v>0</v>
      </c>
      <c r="CF375">
        <v>0</v>
      </c>
      <c r="CG375">
        <v>0</v>
      </c>
      <c r="CH375">
        <v>2</v>
      </c>
      <c r="CI375">
        <v>1314.7</v>
      </c>
      <c r="CJ375">
        <v>-0.538025</v>
      </c>
      <c r="CK375">
        <v>4.56305</v>
      </c>
      <c r="CL375">
        <v>7.55704</v>
      </c>
      <c r="CM375">
        <v>30</v>
      </c>
      <c r="CN375">
        <v>7.32567</v>
      </c>
      <c r="CO375">
        <v>7.64486</v>
      </c>
      <c r="CP375">
        <v>-1</v>
      </c>
      <c r="CQ375">
        <v>100</v>
      </c>
      <c r="CR375">
        <v>53.8678</v>
      </c>
      <c r="CS375">
        <v>-999.9</v>
      </c>
      <c r="CT375">
        <v>400</v>
      </c>
      <c r="CU375">
        <v>0.790051</v>
      </c>
      <c r="CV375">
        <v>104.229</v>
      </c>
      <c r="CW375">
        <v>103.65</v>
      </c>
    </row>
    <row r="376" spans="1:101">
      <c r="A376">
        <v>362</v>
      </c>
      <c r="B376">
        <v>1550837596.4</v>
      </c>
      <c r="C376">
        <v>1095.70000004768</v>
      </c>
      <c r="D376" t="s">
        <v>934</v>
      </c>
      <c r="E376" t="s">
        <v>935</v>
      </c>
      <c r="F376">
        <f>J376+I376+M376*K376</f>
        <v>0</v>
      </c>
      <c r="G376">
        <f>(1000*AM376)/(L376*(AO376+273.15))</f>
        <v>0</v>
      </c>
      <c r="H376">
        <f>((G376*F376*(1-(AJ376/1000)))/(100*K376))*(BE376/60)</f>
        <v>0</v>
      </c>
      <c r="I376" t="s">
        <v>197</v>
      </c>
      <c r="J376" t="s">
        <v>198</v>
      </c>
      <c r="K376" t="s">
        <v>199</v>
      </c>
      <c r="L376" t="s">
        <v>200</v>
      </c>
      <c r="M376" t="s">
        <v>690</v>
      </c>
      <c r="N376" t="s">
        <v>691</v>
      </c>
      <c r="O376" t="s">
        <v>203</v>
      </c>
      <c r="Q376">
        <v>1550837596.4</v>
      </c>
      <c r="R376">
        <f>AL376*Y376*(AJ376-AK376)/(100*AF376*(1000-Y376*AJ376))</f>
        <v>0</v>
      </c>
      <c r="S376">
        <f>AL376*Y376*(AI376-AH376*(1000-Y376*AK376)/(1000-Y376*AJ376))/(100*AF376)</f>
        <v>0</v>
      </c>
      <c r="T376">
        <f>(U376/V376*100)</f>
        <v>0</v>
      </c>
      <c r="U376">
        <f>AJ376*(AM376+AN376)/1000</f>
        <v>0</v>
      </c>
      <c r="V376">
        <f>0.61365*exp(17.502*AO376/(240.97+AO376))</f>
        <v>0</v>
      </c>
      <c r="W376">
        <v>137</v>
      </c>
      <c r="X376">
        <v>10</v>
      </c>
      <c r="Y376">
        <f>IF(W376*$H$11&gt;=AA376,1.0,(AA376/(AA376-W376*$H$11)))</f>
        <v>0</v>
      </c>
      <c r="Z376">
        <f>(Y376-1)*100</f>
        <v>0</v>
      </c>
      <c r="AA376">
        <f>MAX(0,($B$11+$C$11*AR376)/(1+$D$11*AR376)*AM376/(AO376+273)*$E$11)</f>
        <v>0</v>
      </c>
      <c r="AB376">
        <f>$B$9*AS376+$C$9*AT376</f>
        <v>0</v>
      </c>
      <c r="AC376">
        <f>AB376*AD376</f>
        <v>0</v>
      </c>
      <c r="AD376">
        <f>($B$9*$D$7+$C$9*$D$7)/($B$9+$C$9)</f>
        <v>0</v>
      </c>
      <c r="AE376">
        <f>($B$9*$K$7+$C$9*$K$7)/($B$9+$C$9)</f>
        <v>0</v>
      </c>
      <c r="AF376">
        <v>10</v>
      </c>
      <c r="AG376">
        <v>1550837596.4</v>
      </c>
      <c r="AH376">
        <v>400.113</v>
      </c>
      <c r="AI376">
        <v>398.596</v>
      </c>
      <c r="AJ376">
        <v>6.78115</v>
      </c>
      <c r="AK376">
        <v>2.91835</v>
      </c>
      <c r="AL376">
        <v>1419.15</v>
      </c>
      <c r="AM376">
        <v>99.4518</v>
      </c>
      <c r="AN376">
        <v>0.0249438</v>
      </c>
      <c r="AO376">
        <v>3.86312</v>
      </c>
      <c r="AP376">
        <v>999.9</v>
      </c>
      <c r="AQ376">
        <v>999.9</v>
      </c>
      <c r="AR376">
        <v>10012.5</v>
      </c>
      <c r="AS376">
        <v>0</v>
      </c>
      <c r="AT376">
        <v>964.321</v>
      </c>
      <c r="AU376">
        <v>0</v>
      </c>
      <c r="AV376" t="s">
        <v>204</v>
      </c>
      <c r="AW376">
        <v>0</v>
      </c>
      <c r="AX376">
        <v>-1.442</v>
      </c>
      <c r="AY376">
        <v>-0.036</v>
      </c>
      <c r="AZ376">
        <v>0</v>
      </c>
      <c r="BA376">
        <v>0</v>
      </c>
      <c r="BB376">
        <v>0</v>
      </c>
      <c r="BC376">
        <v>0</v>
      </c>
      <c r="BD376">
        <v>403.272245901639</v>
      </c>
      <c r="BE376">
        <v>-1.99210090916054</v>
      </c>
      <c r="BF376">
        <v>0.709378500918355</v>
      </c>
      <c r="BG376">
        <v>-1</v>
      </c>
      <c r="BH376">
        <v>0</v>
      </c>
      <c r="BI376">
        <v>0</v>
      </c>
      <c r="BJ376" t="s">
        <v>205</v>
      </c>
      <c r="BK376">
        <v>1.88461</v>
      </c>
      <c r="BL376">
        <v>1.88157</v>
      </c>
      <c r="BM376">
        <v>1.88311</v>
      </c>
      <c r="BN376">
        <v>1.88183</v>
      </c>
      <c r="BO376">
        <v>1.88375</v>
      </c>
      <c r="BP376">
        <v>1.88309</v>
      </c>
      <c r="BQ376">
        <v>1.88477</v>
      </c>
      <c r="BR376">
        <v>1.88226</v>
      </c>
      <c r="BS376" t="s">
        <v>206</v>
      </c>
      <c r="BT376" t="s">
        <v>17</v>
      </c>
      <c r="BU376" t="s">
        <v>17</v>
      </c>
      <c r="BV376" t="s">
        <v>17</v>
      </c>
      <c r="BW376" t="s">
        <v>207</v>
      </c>
      <c r="BX376" t="s">
        <v>208</v>
      </c>
      <c r="BY376" t="s">
        <v>209</v>
      </c>
      <c r="BZ376" t="s">
        <v>209</v>
      </c>
      <c r="CA376" t="s">
        <v>209</v>
      </c>
      <c r="CB376" t="s">
        <v>209</v>
      </c>
      <c r="CC376">
        <v>5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1315.25</v>
      </c>
      <c r="CJ376">
        <v>-0.538025</v>
      </c>
      <c r="CK376">
        <v>4.56466</v>
      </c>
      <c r="CL376">
        <v>7.56226</v>
      </c>
      <c r="CM376">
        <v>29.9999</v>
      </c>
      <c r="CN376">
        <v>7.32967</v>
      </c>
      <c r="CO376">
        <v>7.64985</v>
      </c>
      <c r="CP376">
        <v>-1</v>
      </c>
      <c r="CQ376">
        <v>100</v>
      </c>
      <c r="CR376">
        <v>53.8678</v>
      </c>
      <c r="CS376">
        <v>-999.9</v>
      </c>
      <c r="CT376">
        <v>400</v>
      </c>
      <c r="CU376">
        <v>0.841625</v>
      </c>
      <c r="CV376">
        <v>104.227</v>
      </c>
      <c r="CW376">
        <v>103.651</v>
      </c>
    </row>
    <row r="377" spans="1:101">
      <c r="A377">
        <v>363</v>
      </c>
      <c r="B377">
        <v>1550837598.4</v>
      </c>
      <c r="C377">
        <v>1097.70000004768</v>
      </c>
      <c r="D377" t="s">
        <v>936</v>
      </c>
      <c r="E377" t="s">
        <v>937</v>
      </c>
      <c r="F377">
        <f>J377+I377+M377*K377</f>
        <v>0</v>
      </c>
      <c r="G377">
        <f>(1000*AM377)/(L377*(AO377+273.15))</f>
        <v>0</v>
      </c>
      <c r="H377">
        <f>((G377*F377*(1-(AJ377/1000)))/(100*K377))*(BE377/60)</f>
        <v>0</v>
      </c>
      <c r="I377" t="s">
        <v>197</v>
      </c>
      <c r="J377" t="s">
        <v>198</v>
      </c>
      <c r="K377" t="s">
        <v>199</v>
      </c>
      <c r="L377" t="s">
        <v>200</v>
      </c>
      <c r="M377" t="s">
        <v>690</v>
      </c>
      <c r="N377" t="s">
        <v>691</v>
      </c>
      <c r="O377" t="s">
        <v>203</v>
      </c>
      <c r="Q377">
        <v>1550837598.4</v>
      </c>
      <c r="R377">
        <f>AL377*Y377*(AJ377-AK377)/(100*AF377*(1000-Y377*AJ377))</f>
        <v>0</v>
      </c>
      <c r="S377">
        <f>AL377*Y377*(AI377-AH377*(1000-Y377*AK377)/(1000-Y377*AJ377))/(100*AF377)</f>
        <v>0</v>
      </c>
      <c r="T377">
        <f>(U377/V377*100)</f>
        <v>0</v>
      </c>
      <c r="U377">
        <f>AJ377*(AM377+AN377)/1000</f>
        <v>0</v>
      </c>
      <c r="V377">
        <f>0.61365*exp(17.502*AO377/(240.97+AO377))</f>
        <v>0</v>
      </c>
      <c r="W377">
        <v>138</v>
      </c>
      <c r="X377">
        <v>10</v>
      </c>
      <c r="Y377">
        <f>IF(W377*$H$11&gt;=AA377,1.0,(AA377/(AA377-W377*$H$11)))</f>
        <v>0</v>
      </c>
      <c r="Z377">
        <f>(Y377-1)*100</f>
        <v>0</v>
      </c>
      <c r="AA377">
        <f>MAX(0,($B$11+$C$11*AR377)/(1+$D$11*AR377)*AM377/(AO377+273)*$E$11)</f>
        <v>0</v>
      </c>
      <c r="AB377">
        <f>$B$9*AS377+$C$9*AT377</f>
        <v>0</v>
      </c>
      <c r="AC377">
        <f>AB377*AD377</f>
        <v>0</v>
      </c>
      <c r="AD377">
        <f>($B$9*$D$7+$C$9*$D$7)/($B$9+$C$9)</f>
        <v>0</v>
      </c>
      <c r="AE377">
        <f>($B$9*$K$7+$C$9*$K$7)/($B$9+$C$9)</f>
        <v>0</v>
      </c>
      <c r="AF377">
        <v>10</v>
      </c>
      <c r="AG377">
        <v>1550837598.4</v>
      </c>
      <c r="AH377">
        <v>400.073</v>
      </c>
      <c r="AI377">
        <v>398.58</v>
      </c>
      <c r="AJ377">
        <v>6.94558</v>
      </c>
      <c r="AK377">
        <v>2.91812</v>
      </c>
      <c r="AL377">
        <v>1419.38</v>
      </c>
      <c r="AM377">
        <v>99.4518</v>
      </c>
      <c r="AN377">
        <v>0.0248894</v>
      </c>
      <c r="AO377">
        <v>3.98876</v>
      </c>
      <c r="AP377">
        <v>999.9</v>
      </c>
      <c r="AQ377">
        <v>999.9</v>
      </c>
      <c r="AR377">
        <v>10012.5</v>
      </c>
      <c r="AS377">
        <v>0</v>
      </c>
      <c r="AT377">
        <v>964.456</v>
      </c>
      <c r="AU377">
        <v>0</v>
      </c>
      <c r="AV377" t="s">
        <v>204</v>
      </c>
      <c r="AW377">
        <v>0</v>
      </c>
      <c r="AX377">
        <v>-1.442</v>
      </c>
      <c r="AY377">
        <v>-0.036</v>
      </c>
      <c r="AZ377">
        <v>0</v>
      </c>
      <c r="BA377">
        <v>0</v>
      </c>
      <c r="BB377">
        <v>0</v>
      </c>
      <c r="BC377">
        <v>0</v>
      </c>
      <c r="BD377">
        <v>403.230401639344</v>
      </c>
      <c r="BE377">
        <v>-1.89999761586455</v>
      </c>
      <c r="BF377">
        <v>0.695226707449745</v>
      </c>
      <c r="BG377">
        <v>-1</v>
      </c>
      <c r="BH377">
        <v>0</v>
      </c>
      <c r="BI377">
        <v>0</v>
      </c>
      <c r="BJ377" t="s">
        <v>205</v>
      </c>
      <c r="BK377">
        <v>1.88461</v>
      </c>
      <c r="BL377">
        <v>1.88157</v>
      </c>
      <c r="BM377">
        <v>1.88311</v>
      </c>
      <c r="BN377">
        <v>1.88183</v>
      </c>
      <c r="BO377">
        <v>1.88375</v>
      </c>
      <c r="BP377">
        <v>1.88309</v>
      </c>
      <c r="BQ377">
        <v>1.88477</v>
      </c>
      <c r="BR377">
        <v>1.88227</v>
      </c>
      <c r="BS377" t="s">
        <v>206</v>
      </c>
      <c r="BT377" t="s">
        <v>17</v>
      </c>
      <c r="BU377" t="s">
        <v>17</v>
      </c>
      <c r="BV377" t="s">
        <v>17</v>
      </c>
      <c r="BW377" t="s">
        <v>207</v>
      </c>
      <c r="BX377" t="s">
        <v>208</v>
      </c>
      <c r="BY377" t="s">
        <v>209</v>
      </c>
      <c r="BZ377" t="s">
        <v>209</v>
      </c>
      <c r="CA377" t="s">
        <v>209</v>
      </c>
      <c r="CB377" t="s">
        <v>209</v>
      </c>
      <c r="CC377">
        <v>5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1314.29</v>
      </c>
      <c r="CJ377">
        <v>-0.538024</v>
      </c>
      <c r="CK377">
        <v>4.56688</v>
      </c>
      <c r="CL377">
        <v>7.56723</v>
      </c>
      <c r="CM377">
        <v>29.9999</v>
      </c>
      <c r="CN377">
        <v>7.33331</v>
      </c>
      <c r="CO377">
        <v>7.65457</v>
      </c>
      <c r="CP377">
        <v>-1</v>
      </c>
      <c r="CQ377">
        <v>100</v>
      </c>
      <c r="CR377">
        <v>53.8678</v>
      </c>
      <c r="CS377">
        <v>-999.9</v>
      </c>
      <c r="CT377">
        <v>400</v>
      </c>
      <c r="CU377">
        <v>0.690652</v>
      </c>
      <c r="CV377">
        <v>104.226</v>
      </c>
      <c r="CW377">
        <v>103.651</v>
      </c>
    </row>
    <row r="378" spans="1:101">
      <c r="A378">
        <v>364</v>
      </c>
      <c r="B378">
        <v>1550837600.9</v>
      </c>
      <c r="C378">
        <v>1100.20000004768</v>
      </c>
      <c r="D378" t="s">
        <v>938</v>
      </c>
      <c r="E378" t="s">
        <v>939</v>
      </c>
      <c r="F378">
        <f>J378+I378+M378*K378</f>
        <v>0</v>
      </c>
      <c r="G378">
        <f>(1000*AM378)/(L378*(AO378+273.15))</f>
        <v>0</v>
      </c>
      <c r="H378">
        <f>((G378*F378*(1-(AJ378/1000)))/(100*K378))*(BE378/60)</f>
        <v>0</v>
      </c>
      <c r="I378" t="s">
        <v>197</v>
      </c>
      <c r="J378" t="s">
        <v>198</v>
      </c>
      <c r="K378" t="s">
        <v>199</v>
      </c>
      <c r="L378" t="s">
        <v>200</v>
      </c>
      <c r="M378" t="s">
        <v>690</v>
      </c>
      <c r="N378" t="s">
        <v>691</v>
      </c>
      <c r="O378" t="s">
        <v>203</v>
      </c>
      <c r="Q378">
        <v>1550837600.9</v>
      </c>
      <c r="R378">
        <f>AL378*Y378*(AJ378-AK378)/(100*AF378*(1000-Y378*AJ378))</f>
        <v>0</v>
      </c>
      <c r="S378">
        <f>AL378*Y378*(AI378-AH378*(1000-Y378*AK378)/(1000-Y378*AJ378))/(100*AF378)</f>
        <v>0</v>
      </c>
      <c r="T378">
        <f>(U378/V378*100)</f>
        <v>0</v>
      </c>
      <c r="U378">
        <f>AJ378*(AM378+AN378)/1000</f>
        <v>0</v>
      </c>
      <c r="V378">
        <f>0.61365*exp(17.502*AO378/(240.97+AO378))</f>
        <v>0</v>
      </c>
      <c r="W378">
        <v>144</v>
      </c>
      <c r="X378">
        <v>10</v>
      </c>
      <c r="Y378">
        <f>IF(W378*$H$11&gt;=AA378,1.0,(AA378/(AA378-W378*$H$11)))</f>
        <v>0</v>
      </c>
      <c r="Z378">
        <f>(Y378-1)*100</f>
        <v>0</v>
      </c>
      <c r="AA378">
        <f>MAX(0,($B$11+$C$11*AR378)/(1+$D$11*AR378)*AM378/(AO378+273)*$E$11)</f>
        <v>0</v>
      </c>
      <c r="AB378">
        <f>$B$9*AS378+$C$9*AT378</f>
        <v>0</v>
      </c>
      <c r="AC378">
        <f>AB378*AD378</f>
        <v>0</v>
      </c>
      <c r="AD378">
        <f>($B$9*$D$7+$C$9*$D$7)/($B$9+$C$9)</f>
        <v>0</v>
      </c>
      <c r="AE378">
        <f>($B$9*$K$7+$C$9*$K$7)/($B$9+$C$9)</f>
        <v>0</v>
      </c>
      <c r="AF378">
        <v>10</v>
      </c>
      <c r="AG378">
        <v>1550837600.9</v>
      </c>
      <c r="AH378">
        <v>400.03</v>
      </c>
      <c r="AI378">
        <v>398.593</v>
      </c>
      <c r="AJ378">
        <v>7.09437</v>
      </c>
      <c r="AK378">
        <v>2.91764</v>
      </c>
      <c r="AL378">
        <v>1419.79</v>
      </c>
      <c r="AM378">
        <v>99.4516</v>
      </c>
      <c r="AN378">
        <v>0.0246647</v>
      </c>
      <c r="AO378">
        <v>4.08462</v>
      </c>
      <c r="AP378">
        <v>999.9</v>
      </c>
      <c r="AQ378">
        <v>999.9</v>
      </c>
      <c r="AR378">
        <v>10014.4</v>
      </c>
      <c r="AS378">
        <v>0</v>
      </c>
      <c r="AT378">
        <v>964.69</v>
      </c>
      <c r="AU378">
        <v>0</v>
      </c>
      <c r="AV378" t="s">
        <v>204</v>
      </c>
      <c r="AW378">
        <v>0</v>
      </c>
      <c r="AX378">
        <v>-1.442</v>
      </c>
      <c r="AY378">
        <v>-0.036</v>
      </c>
      <c r="AZ378">
        <v>0</v>
      </c>
      <c r="BA378">
        <v>0</v>
      </c>
      <c r="BB378">
        <v>0</v>
      </c>
      <c r="BC378">
        <v>0</v>
      </c>
      <c r="BD378">
        <v>403.177344262295</v>
      </c>
      <c r="BE378">
        <v>-1.74989712854794</v>
      </c>
      <c r="BF378">
        <v>0.671074960637744</v>
      </c>
      <c r="BG378">
        <v>-1</v>
      </c>
      <c r="BH378">
        <v>0</v>
      </c>
      <c r="BI378">
        <v>0</v>
      </c>
      <c r="BJ378" t="s">
        <v>205</v>
      </c>
      <c r="BK378">
        <v>1.88461</v>
      </c>
      <c r="BL378">
        <v>1.88157</v>
      </c>
      <c r="BM378">
        <v>1.8831</v>
      </c>
      <c r="BN378">
        <v>1.88186</v>
      </c>
      <c r="BO378">
        <v>1.88373</v>
      </c>
      <c r="BP378">
        <v>1.88309</v>
      </c>
      <c r="BQ378">
        <v>1.88477</v>
      </c>
      <c r="BR378">
        <v>1.88227</v>
      </c>
      <c r="BS378" t="s">
        <v>206</v>
      </c>
      <c r="BT378" t="s">
        <v>17</v>
      </c>
      <c r="BU378" t="s">
        <v>17</v>
      </c>
      <c r="BV378" t="s">
        <v>17</v>
      </c>
      <c r="BW378" t="s">
        <v>207</v>
      </c>
      <c r="BX378" t="s">
        <v>208</v>
      </c>
      <c r="BY378" t="s">
        <v>209</v>
      </c>
      <c r="BZ378" t="s">
        <v>209</v>
      </c>
      <c r="CA378" t="s">
        <v>209</v>
      </c>
      <c r="CB378" t="s">
        <v>209</v>
      </c>
      <c r="CC378">
        <v>5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1310.48</v>
      </c>
      <c r="CJ378">
        <v>-0.540153</v>
      </c>
      <c r="CK378">
        <v>4.5703</v>
      </c>
      <c r="CL378">
        <v>7.57324</v>
      </c>
      <c r="CM378">
        <v>29.9999</v>
      </c>
      <c r="CN378">
        <v>7.33754</v>
      </c>
      <c r="CO378">
        <v>7.65998</v>
      </c>
      <c r="CP378">
        <v>-1</v>
      </c>
      <c r="CQ378">
        <v>100</v>
      </c>
      <c r="CR378">
        <v>53.4876</v>
      </c>
      <c r="CS378">
        <v>-999.9</v>
      </c>
      <c r="CT378">
        <v>400</v>
      </c>
      <c r="CU378">
        <v>0.627979</v>
      </c>
      <c r="CV378">
        <v>104.224</v>
      </c>
      <c r="CW378">
        <v>103.652</v>
      </c>
    </row>
    <row r="379" spans="1:101">
      <c r="A379">
        <v>365</v>
      </c>
      <c r="B379">
        <v>1550837602.9</v>
      </c>
      <c r="C379">
        <v>1102.20000004768</v>
      </c>
      <c r="D379" t="s">
        <v>940</v>
      </c>
      <c r="E379" t="s">
        <v>941</v>
      </c>
      <c r="F379">
        <f>J379+I379+M379*K379</f>
        <v>0</v>
      </c>
      <c r="G379">
        <f>(1000*AM379)/(L379*(AO379+273.15))</f>
        <v>0</v>
      </c>
      <c r="H379">
        <f>((G379*F379*(1-(AJ379/1000)))/(100*K379))*(BE379/60)</f>
        <v>0</v>
      </c>
      <c r="I379" t="s">
        <v>197</v>
      </c>
      <c r="J379" t="s">
        <v>198</v>
      </c>
      <c r="K379" t="s">
        <v>199</v>
      </c>
      <c r="L379" t="s">
        <v>200</v>
      </c>
      <c r="M379" t="s">
        <v>690</v>
      </c>
      <c r="N379" t="s">
        <v>691</v>
      </c>
      <c r="O379" t="s">
        <v>203</v>
      </c>
      <c r="Q379">
        <v>1550837602.9</v>
      </c>
      <c r="R379">
        <f>AL379*Y379*(AJ379-AK379)/(100*AF379*(1000-Y379*AJ379))</f>
        <v>0</v>
      </c>
      <c r="S379">
        <f>AL379*Y379*(AI379-AH379*(1000-Y379*AK379)/(1000-Y379*AJ379))/(100*AF379)</f>
        <v>0</v>
      </c>
      <c r="T379">
        <f>(U379/V379*100)</f>
        <v>0</v>
      </c>
      <c r="U379">
        <f>AJ379*(AM379+AN379)/1000</f>
        <v>0</v>
      </c>
      <c r="V379">
        <f>0.61365*exp(17.502*AO379/(240.97+AO379))</f>
        <v>0</v>
      </c>
      <c r="W379">
        <v>161</v>
      </c>
      <c r="X379">
        <v>11</v>
      </c>
      <c r="Y379">
        <f>IF(W379*$H$11&gt;=AA379,1.0,(AA379/(AA379-W379*$H$11)))</f>
        <v>0</v>
      </c>
      <c r="Z379">
        <f>(Y379-1)*100</f>
        <v>0</v>
      </c>
      <c r="AA379">
        <f>MAX(0,($B$11+$C$11*AR379)/(1+$D$11*AR379)*AM379/(AO379+273)*$E$11)</f>
        <v>0</v>
      </c>
      <c r="AB379">
        <f>$B$9*AS379+$C$9*AT379</f>
        <v>0</v>
      </c>
      <c r="AC379">
        <f>AB379*AD379</f>
        <v>0</v>
      </c>
      <c r="AD379">
        <f>($B$9*$D$7+$C$9*$D$7)/($B$9+$C$9)</f>
        <v>0</v>
      </c>
      <c r="AE379">
        <f>($B$9*$K$7+$C$9*$K$7)/($B$9+$C$9)</f>
        <v>0</v>
      </c>
      <c r="AF379">
        <v>10</v>
      </c>
      <c r="AG379">
        <v>1550837602.9</v>
      </c>
      <c r="AH379">
        <v>399.982</v>
      </c>
      <c r="AI379">
        <v>398.549</v>
      </c>
      <c r="AJ379">
        <v>7.18629</v>
      </c>
      <c r="AK379">
        <v>2.91751</v>
      </c>
      <c r="AL379">
        <v>1419.37</v>
      </c>
      <c r="AM379">
        <v>99.4516</v>
      </c>
      <c r="AN379">
        <v>0.024684</v>
      </c>
      <c r="AO379">
        <v>4.13239</v>
      </c>
      <c r="AP379">
        <v>999.9</v>
      </c>
      <c r="AQ379">
        <v>999.9</v>
      </c>
      <c r="AR379">
        <v>9982.5</v>
      </c>
      <c r="AS379">
        <v>0</v>
      </c>
      <c r="AT379">
        <v>964.962</v>
      </c>
      <c r="AU379">
        <v>0</v>
      </c>
      <c r="AV379" t="s">
        <v>204</v>
      </c>
      <c r="AW379">
        <v>0</v>
      </c>
      <c r="AX379">
        <v>-1.442</v>
      </c>
      <c r="AY379">
        <v>-0.036</v>
      </c>
      <c r="AZ379">
        <v>0</v>
      </c>
      <c r="BA379">
        <v>0</v>
      </c>
      <c r="BB379">
        <v>0</v>
      </c>
      <c r="BC379">
        <v>0</v>
      </c>
      <c r="BD379">
        <v>403.133459016393</v>
      </c>
      <c r="BE379">
        <v>-1.59659483512065</v>
      </c>
      <c r="BF379">
        <v>0.64459990320011</v>
      </c>
      <c r="BG379">
        <v>-1</v>
      </c>
      <c r="BH379">
        <v>0</v>
      </c>
      <c r="BI379">
        <v>0</v>
      </c>
      <c r="BJ379" t="s">
        <v>205</v>
      </c>
      <c r="BK379">
        <v>1.88461</v>
      </c>
      <c r="BL379">
        <v>1.88157</v>
      </c>
      <c r="BM379">
        <v>1.88311</v>
      </c>
      <c r="BN379">
        <v>1.88184</v>
      </c>
      <c r="BO379">
        <v>1.88374</v>
      </c>
      <c r="BP379">
        <v>1.88309</v>
      </c>
      <c r="BQ379">
        <v>1.88477</v>
      </c>
      <c r="BR379">
        <v>1.88227</v>
      </c>
      <c r="BS379" t="s">
        <v>206</v>
      </c>
      <c r="BT379" t="s">
        <v>17</v>
      </c>
      <c r="BU379" t="s">
        <v>17</v>
      </c>
      <c r="BV379" t="s">
        <v>17</v>
      </c>
      <c r="BW379" t="s">
        <v>207</v>
      </c>
      <c r="BX379" t="s">
        <v>208</v>
      </c>
      <c r="BY379" t="s">
        <v>209</v>
      </c>
      <c r="BZ379" t="s">
        <v>209</v>
      </c>
      <c r="CA379" t="s">
        <v>209</v>
      </c>
      <c r="CB379" t="s">
        <v>209</v>
      </c>
      <c r="CC379">
        <v>5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1297.25</v>
      </c>
      <c r="CJ379">
        <v>-0.546541</v>
      </c>
      <c r="CK379">
        <v>4.57274</v>
      </c>
      <c r="CL379">
        <v>7.57819</v>
      </c>
      <c r="CM379">
        <v>30</v>
      </c>
      <c r="CN379">
        <v>7.34039</v>
      </c>
      <c r="CO379">
        <v>7.6644</v>
      </c>
      <c r="CP379">
        <v>-1</v>
      </c>
      <c r="CQ379">
        <v>100</v>
      </c>
      <c r="CR379">
        <v>53.4876</v>
      </c>
      <c r="CS379">
        <v>-999.9</v>
      </c>
      <c r="CT379">
        <v>400</v>
      </c>
      <c r="CU379">
        <v>0.500154</v>
      </c>
      <c r="CV379">
        <v>104.224</v>
      </c>
      <c r="CW379">
        <v>103.652</v>
      </c>
    </row>
    <row r="380" spans="1:101">
      <c r="A380">
        <v>366</v>
      </c>
      <c r="B380">
        <v>1550837604.9</v>
      </c>
      <c r="C380">
        <v>1104.20000004768</v>
      </c>
      <c r="D380" t="s">
        <v>942</v>
      </c>
      <c r="E380" t="s">
        <v>943</v>
      </c>
      <c r="F380">
        <f>J380+I380+M380*K380</f>
        <v>0</v>
      </c>
      <c r="G380">
        <f>(1000*AM380)/(L380*(AO380+273.15))</f>
        <v>0</v>
      </c>
      <c r="H380">
        <f>((G380*F380*(1-(AJ380/1000)))/(100*K380))*(BE380/60)</f>
        <v>0</v>
      </c>
      <c r="I380" t="s">
        <v>197</v>
      </c>
      <c r="J380" t="s">
        <v>198</v>
      </c>
      <c r="K380" t="s">
        <v>199</v>
      </c>
      <c r="L380" t="s">
        <v>200</v>
      </c>
      <c r="M380" t="s">
        <v>690</v>
      </c>
      <c r="N380" t="s">
        <v>691</v>
      </c>
      <c r="O380" t="s">
        <v>203</v>
      </c>
      <c r="Q380">
        <v>1550837604.9</v>
      </c>
      <c r="R380">
        <f>AL380*Y380*(AJ380-AK380)/(100*AF380*(1000-Y380*AJ380))</f>
        <v>0</v>
      </c>
      <c r="S380">
        <f>AL380*Y380*(AI380-AH380*(1000-Y380*AK380)/(1000-Y380*AJ380))/(100*AF380)</f>
        <v>0</v>
      </c>
      <c r="T380">
        <f>(U380/V380*100)</f>
        <v>0</v>
      </c>
      <c r="U380">
        <f>AJ380*(AM380+AN380)/1000</f>
        <v>0</v>
      </c>
      <c r="V380">
        <f>0.61365*exp(17.502*AO380/(240.97+AO380))</f>
        <v>0</v>
      </c>
      <c r="W380">
        <v>158</v>
      </c>
      <c r="X380">
        <v>11</v>
      </c>
      <c r="Y380">
        <f>IF(W380*$H$11&gt;=AA380,1.0,(AA380/(AA380-W380*$H$11)))</f>
        <v>0</v>
      </c>
      <c r="Z380">
        <f>(Y380-1)*100</f>
        <v>0</v>
      </c>
      <c r="AA380">
        <f>MAX(0,($B$11+$C$11*AR380)/(1+$D$11*AR380)*AM380/(AO380+273)*$E$11)</f>
        <v>0</v>
      </c>
      <c r="AB380">
        <f>$B$9*AS380+$C$9*AT380</f>
        <v>0</v>
      </c>
      <c r="AC380">
        <f>AB380*AD380</f>
        <v>0</v>
      </c>
      <c r="AD380">
        <f>($B$9*$D$7+$C$9*$D$7)/($B$9+$C$9)</f>
        <v>0</v>
      </c>
      <c r="AE380">
        <f>($B$9*$K$7+$C$9*$K$7)/($B$9+$C$9)</f>
        <v>0</v>
      </c>
      <c r="AF380">
        <v>10</v>
      </c>
      <c r="AG380">
        <v>1550837604.9</v>
      </c>
      <c r="AH380">
        <v>399.969</v>
      </c>
      <c r="AI380">
        <v>398.561</v>
      </c>
      <c r="AJ380">
        <v>7.26977</v>
      </c>
      <c r="AK380">
        <v>2.91729</v>
      </c>
      <c r="AL380">
        <v>1419.29</v>
      </c>
      <c r="AM380">
        <v>99.4527</v>
      </c>
      <c r="AN380">
        <v>0.024935</v>
      </c>
      <c r="AO380">
        <v>4.17468</v>
      </c>
      <c r="AP380">
        <v>999.9</v>
      </c>
      <c r="AQ380">
        <v>999.9</v>
      </c>
      <c r="AR380">
        <v>9995.62</v>
      </c>
      <c r="AS380">
        <v>0</v>
      </c>
      <c r="AT380">
        <v>965.069</v>
      </c>
      <c r="AU380">
        <v>0</v>
      </c>
      <c r="AV380" t="s">
        <v>204</v>
      </c>
      <c r="AW380">
        <v>0</v>
      </c>
      <c r="AX380">
        <v>-1.442</v>
      </c>
      <c r="AY380">
        <v>-0.036</v>
      </c>
      <c r="AZ380">
        <v>0</v>
      </c>
      <c r="BA380">
        <v>0</v>
      </c>
      <c r="BB380">
        <v>0</v>
      </c>
      <c r="BC380">
        <v>0</v>
      </c>
      <c r="BD380">
        <v>403.088868852459</v>
      </c>
      <c r="BE380">
        <v>-1.42259742686304</v>
      </c>
      <c r="BF380">
        <v>0.612687066794067</v>
      </c>
      <c r="BG380">
        <v>-1</v>
      </c>
      <c r="BH380">
        <v>0</v>
      </c>
      <c r="BI380">
        <v>0</v>
      </c>
      <c r="BJ380" t="s">
        <v>205</v>
      </c>
      <c r="BK380">
        <v>1.88461</v>
      </c>
      <c r="BL380">
        <v>1.88157</v>
      </c>
      <c r="BM380">
        <v>1.88311</v>
      </c>
      <c r="BN380">
        <v>1.88184</v>
      </c>
      <c r="BO380">
        <v>1.88375</v>
      </c>
      <c r="BP380">
        <v>1.88309</v>
      </c>
      <c r="BQ380">
        <v>1.88477</v>
      </c>
      <c r="BR380">
        <v>1.88227</v>
      </c>
      <c r="BS380" t="s">
        <v>206</v>
      </c>
      <c r="BT380" t="s">
        <v>17</v>
      </c>
      <c r="BU380" t="s">
        <v>17</v>
      </c>
      <c r="BV380" t="s">
        <v>17</v>
      </c>
      <c r="BW380" t="s">
        <v>207</v>
      </c>
      <c r="BX380" t="s">
        <v>208</v>
      </c>
      <c r="BY380" t="s">
        <v>209</v>
      </c>
      <c r="BZ380" t="s">
        <v>209</v>
      </c>
      <c r="CA380" t="s">
        <v>209</v>
      </c>
      <c r="CB380" t="s">
        <v>209</v>
      </c>
      <c r="CC380">
        <v>5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1299.37</v>
      </c>
      <c r="CJ380">
        <v>-0.54867</v>
      </c>
      <c r="CK380">
        <v>4.57554</v>
      </c>
      <c r="CL380">
        <v>7.5829</v>
      </c>
      <c r="CM380">
        <v>30.0002</v>
      </c>
      <c r="CN380">
        <v>7.34328</v>
      </c>
      <c r="CO380">
        <v>7.66862</v>
      </c>
      <c r="CP380">
        <v>-1</v>
      </c>
      <c r="CQ380">
        <v>100</v>
      </c>
      <c r="CR380">
        <v>53.4876</v>
      </c>
      <c r="CS380">
        <v>-999.9</v>
      </c>
      <c r="CT380">
        <v>400</v>
      </c>
      <c r="CU380">
        <v>0.424308</v>
      </c>
      <c r="CV380">
        <v>104.223</v>
      </c>
      <c r="CW380">
        <v>103.651</v>
      </c>
    </row>
    <row r="381" spans="1:101">
      <c r="A381">
        <v>367</v>
      </c>
      <c r="B381">
        <v>1550837606.9</v>
      </c>
      <c r="C381">
        <v>1106.20000004768</v>
      </c>
      <c r="D381" t="s">
        <v>944</v>
      </c>
      <c r="E381" t="s">
        <v>945</v>
      </c>
      <c r="F381">
        <f>J381+I381+M381*K381</f>
        <v>0</v>
      </c>
      <c r="G381">
        <f>(1000*AM381)/(L381*(AO381+273.15))</f>
        <v>0</v>
      </c>
      <c r="H381">
        <f>((G381*F381*(1-(AJ381/1000)))/(100*K381))*(BE381/60)</f>
        <v>0</v>
      </c>
      <c r="I381" t="s">
        <v>197</v>
      </c>
      <c r="J381" t="s">
        <v>198</v>
      </c>
      <c r="K381" t="s">
        <v>199</v>
      </c>
      <c r="L381" t="s">
        <v>200</v>
      </c>
      <c r="M381" t="s">
        <v>690</v>
      </c>
      <c r="N381" t="s">
        <v>691</v>
      </c>
      <c r="O381" t="s">
        <v>203</v>
      </c>
      <c r="Q381">
        <v>1550837606.9</v>
      </c>
      <c r="R381">
        <f>AL381*Y381*(AJ381-AK381)/(100*AF381*(1000-Y381*AJ381))</f>
        <v>0</v>
      </c>
      <c r="S381">
        <f>AL381*Y381*(AI381-AH381*(1000-Y381*AK381)/(1000-Y381*AJ381))/(100*AF381)</f>
        <v>0</v>
      </c>
      <c r="T381">
        <f>(U381/V381*100)</f>
        <v>0</v>
      </c>
      <c r="U381">
        <f>AJ381*(AM381+AN381)/1000</f>
        <v>0</v>
      </c>
      <c r="V381">
        <f>0.61365*exp(17.502*AO381/(240.97+AO381))</f>
        <v>0</v>
      </c>
      <c r="W381">
        <v>165</v>
      </c>
      <c r="X381">
        <v>12</v>
      </c>
      <c r="Y381">
        <f>IF(W381*$H$11&gt;=AA381,1.0,(AA381/(AA381-W381*$H$11)))</f>
        <v>0</v>
      </c>
      <c r="Z381">
        <f>(Y381-1)*100</f>
        <v>0</v>
      </c>
      <c r="AA381">
        <f>MAX(0,($B$11+$C$11*AR381)/(1+$D$11*AR381)*AM381/(AO381+273)*$E$11)</f>
        <v>0</v>
      </c>
      <c r="AB381">
        <f>$B$9*AS381+$C$9*AT381</f>
        <v>0</v>
      </c>
      <c r="AC381">
        <f>AB381*AD381</f>
        <v>0</v>
      </c>
      <c r="AD381">
        <f>($B$9*$D$7+$C$9*$D$7)/($B$9+$C$9)</f>
        <v>0</v>
      </c>
      <c r="AE381">
        <f>($B$9*$K$7+$C$9*$K$7)/($B$9+$C$9)</f>
        <v>0</v>
      </c>
      <c r="AF381">
        <v>10</v>
      </c>
      <c r="AG381">
        <v>1550837606.9</v>
      </c>
      <c r="AH381">
        <v>399.97</v>
      </c>
      <c r="AI381">
        <v>398.57</v>
      </c>
      <c r="AJ381">
        <v>7.33555</v>
      </c>
      <c r="AK381">
        <v>2.91731</v>
      </c>
      <c r="AL381">
        <v>1419.38</v>
      </c>
      <c r="AM381">
        <v>99.4524</v>
      </c>
      <c r="AN381">
        <v>0.0248545</v>
      </c>
      <c r="AO381">
        <v>4.2072</v>
      </c>
      <c r="AP381">
        <v>999.9</v>
      </c>
      <c r="AQ381">
        <v>999.9</v>
      </c>
      <c r="AR381">
        <v>10003.1</v>
      </c>
      <c r="AS381">
        <v>0</v>
      </c>
      <c r="AT381">
        <v>965.18</v>
      </c>
      <c r="AU381">
        <v>0</v>
      </c>
      <c r="AV381" t="s">
        <v>204</v>
      </c>
      <c r="AW381">
        <v>0</v>
      </c>
      <c r="AX381">
        <v>-1.442</v>
      </c>
      <c r="AY381">
        <v>-0.036</v>
      </c>
      <c r="AZ381">
        <v>0</v>
      </c>
      <c r="BA381">
        <v>0</v>
      </c>
      <c r="BB381">
        <v>0</v>
      </c>
      <c r="BC381">
        <v>0</v>
      </c>
      <c r="BD381">
        <v>403.044245901639</v>
      </c>
      <c r="BE381">
        <v>-1.22153084141585</v>
      </c>
      <c r="BF381">
        <v>0.573606255417161</v>
      </c>
      <c r="BG381">
        <v>-1</v>
      </c>
      <c r="BH381">
        <v>0</v>
      </c>
      <c r="BI381">
        <v>0</v>
      </c>
      <c r="BJ381" t="s">
        <v>205</v>
      </c>
      <c r="BK381">
        <v>1.88461</v>
      </c>
      <c r="BL381">
        <v>1.88156</v>
      </c>
      <c r="BM381">
        <v>1.8831</v>
      </c>
      <c r="BN381">
        <v>1.88186</v>
      </c>
      <c r="BO381">
        <v>1.88374</v>
      </c>
      <c r="BP381">
        <v>1.88309</v>
      </c>
      <c r="BQ381">
        <v>1.88477</v>
      </c>
      <c r="BR381">
        <v>1.88225</v>
      </c>
      <c r="BS381" t="s">
        <v>206</v>
      </c>
      <c r="BT381" t="s">
        <v>17</v>
      </c>
      <c r="BU381" t="s">
        <v>17</v>
      </c>
      <c r="BV381" t="s">
        <v>17</v>
      </c>
      <c r="BW381" t="s">
        <v>207</v>
      </c>
      <c r="BX381" t="s">
        <v>208</v>
      </c>
      <c r="BY381" t="s">
        <v>209</v>
      </c>
      <c r="BZ381" t="s">
        <v>209</v>
      </c>
      <c r="CA381" t="s">
        <v>209</v>
      </c>
      <c r="CB381" t="s">
        <v>209</v>
      </c>
      <c r="CC381">
        <v>5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1294.42</v>
      </c>
      <c r="CJ381">
        <v>-0.544411</v>
      </c>
      <c r="CK381">
        <v>4.57927</v>
      </c>
      <c r="CL381">
        <v>7.58736</v>
      </c>
      <c r="CM381">
        <v>30.0004</v>
      </c>
      <c r="CN381">
        <v>7.34613</v>
      </c>
      <c r="CO381">
        <v>7.6726</v>
      </c>
      <c r="CP381">
        <v>-1</v>
      </c>
      <c r="CQ381">
        <v>100</v>
      </c>
      <c r="CR381">
        <v>53.4876</v>
      </c>
      <c r="CS381">
        <v>-999.9</v>
      </c>
      <c r="CT381">
        <v>400</v>
      </c>
      <c r="CU381">
        <v>0.312253</v>
      </c>
      <c r="CV381">
        <v>104.222</v>
      </c>
      <c r="CW381">
        <v>103.651</v>
      </c>
    </row>
    <row r="382" spans="1:101">
      <c r="A382">
        <v>368</v>
      </c>
      <c r="B382">
        <v>1550837609</v>
      </c>
      <c r="C382">
        <v>1108.29999995232</v>
      </c>
      <c r="D382" t="s">
        <v>946</v>
      </c>
      <c r="E382" t="s">
        <v>947</v>
      </c>
      <c r="F382">
        <f>J382+I382+M382*K382</f>
        <v>0</v>
      </c>
      <c r="G382">
        <f>(1000*AM382)/(L382*(AO382+273.15))</f>
        <v>0</v>
      </c>
      <c r="H382">
        <f>((G382*F382*(1-(AJ382/1000)))/(100*K382))*(BE382/60)</f>
        <v>0</v>
      </c>
      <c r="I382" t="s">
        <v>197</v>
      </c>
      <c r="J382" t="s">
        <v>198</v>
      </c>
      <c r="K382" t="s">
        <v>199</v>
      </c>
      <c r="L382" t="s">
        <v>200</v>
      </c>
      <c r="M382" t="s">
        <v>690</v>
      </c>
      <c r="N382" t="s">
        <v>691</v>
      </c>
      <c r="O382" t="s">
        <v>203</v>
      </c>
      <c r="Q382">
        <v>1550837609</v>
      </c>
      <c r="R382">
        <f>AL382*Y382*(AJ382-AK382)/(100*AF382*(1000-Y382*AJ382))</f>
        <v>0</v>
      </c>
      <c r="S382">
        <f>AL382*Y382*(AI382-AH382*(1000-Y382*AK382)/(1000-Y382*AJ382))/(100*AF382)</f>
        <v>0</v>
      </c>
      <c r="T382">
        <f>(U382/V382*100)</f>
        <v>0</v>
      </c>
      <c r="U382">
        <f>AJ382*(AM382+AN382)/1000</f>
        <v>0</v>
      </c>
      <c r="V382">
        <f>0.61365*exp(17.502*AO382/(240.97+AO382))</f>
        <v>0</v>
      </c>
      <c r="W382">
        <v>150</v>
      </c>
      <c r="X382">
        <v>11</v>
      </c>
      <c r="Y382">
        <f>IF(W382*$H$11&gt;=AA382,1.0,(AA382/(AA382-W382*$H$11)))</f>
        <v>0</v>
      </c>
      <c r="Z382">
        <f>(Y382-1)*100</f>
        <v>0</v>
      </c>
      <c r="AA382">
        <f>MAX(0,($B$11+$C$11*AR382)/(1+$D$11*AR382)*AM382/(AO382+273)*$E$11)</f>
        <v>0</v>
      </c>
      <c r="AB382">
        <f>$B$9*AS382+$C$9*AT382</f>
        <v>0</v>
      </c>
      <c r="AC382">
        <f>AB382*AD382</f>
        <v>0</v>
      </c>
      <c r="AD382">
        <f>($B$9*$D$7+$C$9*$D$7)/($B$9+$C$9)</f>
        <v>0</v>
      </c>
      <c r="AE382">
        <f>($B$9*$K$7+$C$9*$K$7)/($B$9+$C$9)</f>
        <v>0</v>
      </c>
      <c r="AF382">
        <v>10</v>
      </c>
      <c r="AG382">
        <v>1550837609</v>
      </c>
      <c r="AH382">
        <v>399.972</v>
      </c>
      <c r="AI382">
        <v>398.528</v>
      </c>
      <c r="AJ382">
        <v>7.39622</v>
      </c>
      <c r="AK382">
        <v>2.9176</v>
      </c>
      <c r="AL382">
        <v>1419.05</v>
      </c>
      <c r="AM382">
        <v>99.4523</v>
      </c>
      <c r="AN382">
        <v>0.024879</v>
      </c>
      <c r="AO382">
        <v>4.24529</v>
      </c>
      <c r="AP382">
        <v>999.9</v>
      </c>
      <c r="AQ382">
        <v>999.9</v>
      </c>
      <c r="AR382">
        <v>9995.62</v>
      </c>
      <c r="AS382">
        <v>0</v>
      </c>
      <c r="AT382">
        <v>965.271</v>
      </c>
      <c r="AU382">
        <v>0</v>
      </c>
      <c r="AV382" t="s">
        <v>204</v>
      </c>
      <c r="AW382">
        <v>0</v>
      </c>
      <c r="AX382">
        <v>-1.442</v>
      </c>
      <c r="AY382">
        <v>-0.036</v>
      </c>
      <c r="AZ382">
        <v>0</v>
      </c>
      <c r="BA382">
        <v>0</v>
      </c>
      <c r="BB382">
        <v>0</v>
      </c>
      <c r="BC382">
        <v>0</v>
      </c>
      <c r="BD382">
        <v>403.001139344262</v>
      </c>
      <c r="BE382">
        <v>-0.997499647472254</v>
      </c>
      <c r="BF382">
        <v>0.528332007445484</v>
      </c>
      <c r="BG382">
        <v>-1</v>
      </c>
      <c r="BH382">
        <v>0</v>
      </c>
      <c r="BI382">
        <v>0</v>
      </c>
      <c r="BJ382" t="s">
        <v>205</v>
      </c>
      <c r="BK382">
        <v>1.88461</v>
      </c>
      <c r="BL382">
        <v>1.88156</v>
      </c>
      <c r="BM382">
        <v>1.88309</v>
      </c>
      <c r="BN382">
        <v>1.88186</v>
      </c>
      <c r="BO382">
        <v>1.88374</v>
      </c>
      <c r="BP382">
        <v>1.88309</v>
      </c>
      <c r="BQ382">
        <v>1.88477</v>
      </c>
      <c r="BR382">
        <v>1.88223</v>
      </c>
      <c r="BS382" t="s">
        <v>206</v>
      </c>
      <c r="BT382" t="s">
        <v>17</v>
      </c>
      <c r="BU382" t="s">
        <v>17</v>
      </c>
      <c r="BV382" t="s">
        <v>17</v>
      </c>
      <c r="BW382" t="s">
        <v>207</v>
      </c>
      <c r="BX382" t="s">
        <v>208</v>
      </c>
      <c r="BY382" t="s">
        <v>209</v>
      </c>
      <c r="BZ382" t="s">
        <v>209</v>
      </c>
      <c r="CA382" t="s">
        <v>209</v>
      </c>
      <c r="CB382" t="s">
        <v>209</v>
      </c>
      <c r="CC382">
        <v>5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1305.41</v>
      </c>
      <c r="CJ382">
        <v>-0.542282</v>
      </c>
      <c r="CK382">
        <v>4.58331</v>
      </c>
      <c r="CL382">
        <v>7.59206</v>
      </c>
      <c r="CM382">
        <v>30.0003</v>
      </c>
      <c r="CN382">
        <v>7.34896</v>
      </c>
      <c r="CO382">
        <v>7.67677</v>
      </c>
      <c r="CP382">
        <v>-1</v>
      </c>
      <c r="CQ382">
        <v>100</v>
      </c>
      <c r="CR382">
        <v>53.1103</v>
      </c>
      <c r="CS382">
        <v>-999.9</v>
      </c>
      <c r="CT382">
        <v>400</v>
      </c>
      <c r="CU382">
        <v>0.19353</v>
      </c>
      <c r="CV382">
        <v>104.221</v>
      </c>
      <c r="CW382">
        <v>103.65</v>
      </c>
    </row>
    <row r="383" spans="1:101">
      <c r="A383">
        <v>369</v>
      </c>
      <c r="B383">
        <v>1550837610.9</v>
      </c>
      <c r="C383">
        <v>1110.20000004768</v>
      </c>
      <c r="D383" t="s">
        <v>948</v>
      </c>
      <c r="E383" t="s">
        <v>949</v>
      </c>
      <c r="F383">
        <f>J383+I383+M383*K383</f>
        <v>0</v>
      </c>
      <c r="G383">
        <f>(1000*AM383)/(L383*(AO383+273.15))</f>
        <v>0</v>
      </c>
      <c r="H383">
        <f>((G383*F383*(1-(AJ383/1000)))/(100*K383))*(BE383/60)</f>
        <v>0</v>
      </c>
      <c r="I383" t="s">
        <v>197</v>
      </c>
      <c r="J383" t="s">
        <v>198</v>
      </c>
      <c r="K383" t="s">
        <v>199</v>
      </c>
      <c r="L383" t="s">
        <v>200</v>
      </c>
      <c r="M383" t="s">
        <v>690</v>
      </c>
      <c r="N383" t="s">
        <v>691</v>
      </c>
      <c r="O383" t="s">
        <v>203</v>
      </c>
      <c r="Q383">
        <v>1550837610.9</v>
      </c>
      <c r="R383">
        <f>AL383*Y383*(AJ383-AK383)/(100*AF383*(1000-Y383*AJ383))</f>
        <v>0</v>
      </c>
      <c r="S383">
        <f>AL383*Y383*(AI383-AH383*(1000-Y383*AK383)/(1000-Y383*AJ383))/(100*AF383)</f>
        <v>0</v>
      </c>
      <c r="T383">
        <f>(U383/V383*100)</f>
        <v>0</v>
      </c>
      <c r="U383">
        <f>AJ383*(AM383+AN383)/1000</f>
        <v>0</v>
      </c>
      <c r="V383">
        <f>0.61365*exp(17.502*AO383/(240.97+AO383))</f>
        <v>0</v>
      </c>
      <c r="W383">
        <v>143</v>
      </c>
      <c r="X383">
        <v>10</v>
      </c>
      <c r="Y383">
        <f>IF(W383*$H$11&gt;=AA383,1.0,(AA383/(AA383-W383*$H$11)))</f>
        <v>0</v>
      </c>
      <c r="Z383">
        <f>(Y383-1)*100</f>
        <v>0</v>
      </c>
      <c r="AA383">
        <f>MAX(0,($B$11+$C$11*AR383)/(1+$D$11*AR383)*AM383/(AO383+273)*$E$11)</f>
        <v>0</v>
      </c>
      <c r="AB383">
        <f>$B$9*AS383+$C$9*AT383</f>
        <v>0</v>
      </c>
      <c r="AC383">
        <f>AB383*AD383</f>
        <v>0</v>
      </c>
      <c r="AD383">
        <f>($B$9*$D$7+$C$9*$D$7)/($B$9+$C$9)</f>
        <v>0</v>
      </c>
      <c r="AE383">
        <f>($B$9*$K$7+$C$9*$K$7)/($B$9+$C$9)</f>
        <v>0</v>
      </c>
      <c r="AF383">
        <v>10</v>
      </c>
      <c r="AG383">
        <v>1550837610.9</v>
      </c>
      <c r="AH383">
        <v>399.954</v>
      </c>
      <c r="AI383">
        <v>398.539</v>
      </c>
      <c r="AJ383">
        <v>7.45464</v>
      </c>
      <c r="AK383">
        <v>2.91729</v>
      </c>
      <c r="AL383">
        <v>1419.34</v>
      </c>
      <c r="AM383">
        <v>99.4532</v>
      </c>
      <c r="AN383">
        <v>0.0247433</v>
      </c>
      <c r="AO383">
        <v>4.28348</v>
      </c>
      <c r="AP383">
        <v>999.9</v>
      </c>
      <c r="AQ383">
        <v>999.9</v>
      </c>
      <c r="AR383">
        <v>10005</v>
      </c>
      <c r="AS383">
        <v>0</v>
      </c>
      <c r="AT383">
        <v>965.357</v>
      </c>
      <c r="AU383">
        <v>0</v>
      </c>
      <c r="AV383" t="s">
        <v>204</v>
      </c>
      <c r="AW383">
        <v>0</v>
      </c>
      <c r="AX383">
        <v>-1.442</v>
      </c>
      <c r="AY383">
        <v>-0.036</v>
      </c>
      <c r="AZ383">
        <v>0</v>
      </c>
      <c r="BA383">
        <v>0</v>
      </c>
      <c r="BB383">
        <v>0</v>
      </c>
      <c r="BC383">
        <v>0</v>
      </c>
      <c r="BD383">
        <v>402.979967213115</v>
      </c>
      <c r="BE383">
        <v>-0.879196147702651</v>
      </c>
      <c r="BF383">
        <v>0.503327614431805</v>
      </c>
      <c r="BG383">
        <v>-1</v>
      </c>
      <c r="BH383">
        <v>0</v>
      </c>
      <c r="BI383">
        <v>0</v>
      </c>
      <c r="BJ383" t="s">
        <v>205</v>
      </c>
      <c r="BK383">
        <v>1.88461</v>
      </c>
      <c r="BL383">
        <v>1.88156</v>
      </c>
      <c r="BM383">
        <v>1.88309</v>
      </c>
      <c r="BN383">
        <v>1.88185</v>
      </c>
      <c r="BO383">
        <v>1.88373</v>
      </c>
      <c r="BP383">
        <v>1.88309</v>
      </c>
      <c r="BQ383">
        <v>1.88477</v>
      </c>
      <c r="BR383">
        <v>1.88223</v>
      </c>
      <c r="BS383" t="s">
        <v>206</v>
      </c>
      <c r="BT383" t="s">
        <v>17</v>
      </c>
      <c r="BU383" t="s">
        <v>17</v>
      </c>
      <c r="BV383" t="s">
        <v>17</v>
      </c>
      <c r="BW383" t="s">
        <v>207</v>
      </c>
      <c r="BX383" t="s">
        <v>208</v>
      </c>
      <c r="BY383" t="s">
        <v>209</v>
      </c>
      <c r="BZ383" t="s">
        <v>209</v>
      </c>
      <c r="CA383" t="s">
        <v>209</v>
      </c>
      <c r="CB383" t="s">
        <v>209</v>
      </c>
      <c r="CC383">
        <v>5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1310.72</v>
      </c>
      <c r="CJ383">
        <v>-0.544411</v>
      </c>
      <c r="CK383">
        <v>4.58771</v>
      </c>
      <c r="CL383">
        <v>7.59649</v>
      </c>
      <c r="CM383">
        <v>30.0004</v>
      </c>
      <c r="CN383">
        <v>7.35182</v>
      </c>
      <c r="CO383">
        <v>7.68096</v>
      </c>
      <c r="CP383">
        <v>-1</v>
      </c>
      <c r="CQ383">
        <v>100</v>
      </c>
      <c r="CR383">
        <v>53.1103</v>
      </c>
      <c r="CS383">
        <v>-999.9</v>
      </c>
      <c r="CT383">
        <v>400</v>
      </c>
      <c r="CU383">
        <v>0.108983</v>
      </c>
      <c r="CV383">
        <v>104.22</v>
      </c>
      <c r="CW383">
        <v>103.65</v>
      </c>
    </row>
    <row r="384" spans="1:101">
      <c r="A384">
        <v>370</v>
      </c>
      <c r="B384">
        <v>1550837612.9</v>
      </c>
      <c r="C384">
        <v>1112.20000004768</v>
      </c>
      <c r="D384" t="s">
        <v>950</v>
      </c>
      <c r="E384" t="s">
        <v>951</v>
      </c>
      <c r="F384">
        <f>J384+I384+M384*K384</f>
        <v>0</v>
      </c>
      <c r="G384">
        <f>(1000*AM384)/(L384*(AO384+273.15))</f>
        <v>0</v>
      </c>
      <c r="H384">
        <f>((G384*F384*(1-(AJ384/1000)))/(100*K384))*(BE384/60)</f>
        <v>0</v>
      </c>
      <c r="I384" t="s">
        <v>197</v>
      </c>
      <c r="J384" t="s">
        <v>198</v>
      </c>
      <c r="K384" t="s">
        <v>199</v>
      </c>
      <c r="L384" t="s">
        <v>200</v>
      </c>
      <c r="M384" t="s">
        <v>690</v>
      </c>
      <c r="N384" t="s">
        <v>691</v>
      </c>
      <c r="O384" t="s">
        <v>203</v>
      </c>
      <c r="Q384">
        <v>1550837612.9</v>
      </c>
      <c r="R384">
        <f>AL384*Y384*(AJ384-AK384)/(100*AF384*(1000-Y384*AJ384))</f>
        <v>0</v>
      </c>
      <c r="S384">
        <f>AL384*Y384*(AI384-AH384*(1000-Y384*AK384)/(1000-Y384*AJ384))/(100*AF384)</f>
        <v>0</v>
      </c>
      <c r="T384">
        <f>(U384/V384*100)</f>
        <v>0</v>
      </c>
      <c r="U384">
        <f>AJ384*(AM384+AN384)/1000</f>
        <v>0</v>
      </c>
      <c r="V384">
        <f>0.61365*exp(17.502*AO384/(240.97+AO384))</f>
        <v>0</v>
      </c>
      <c r="W384">
        <v>161</v>
      </c>
      <c r="X384">
        <v>11</v>
      </c>
      <c r="Y384">
        <f>IF(W384*$H$11&gt;=AA384,1.0,(AA384/(AA384-W384*$H$11)))</f>
        <v>0</v>
      </c>
      <c r="Z384">
        <f>(Y384-1)*100</f>
        <v>0</v>
      </c>
      <c r="AA384">
        <f>MAX(0,($B$11+$C$11*AR384)/(1+$D$11*AR384)*AM384/(AO384+273)*$E$11)</f>
        <v>0</v>
      </c>
      <c r="AB384">
        <f>$B$9*AS384+$C$9*AT384</f>
        <v>0</v>
      </c>
      <c r="AC384">
        <f>AB384*AD384</f>
        <v>0</v>
      </c>
      <c r="AD384">
        <f>($B$9*$D$7+$C$9*$D$7)/($B$9+$C$9)</f>
        <v>0</v>
      </c>
      <c r="AE384">
        <f>($B$9*$K$7+$C$9*$K$7)/($B$9+$C$9)</f>
        <v>0</v>
      </c>
      <c r="AF384">
        <v>10</v>
      </c>
      <c r="AG384">
        <v>1550837612.9</v>
      </c>
      <c r="AH384">
        <v>399.956</v>
      </c>
      <c r="AI384">
        <v>398.522</v>
      </c>
      <c r="AJ384">
        <v>7.50446</v>
      </c>
      <c r="AK384">
        <v>2.91728</v>
      </c>
      <c r="AL384">
        <v>1419.82</v>
      </c>
      <c r="AM384">
        <v>99.453</v>
      </c>
      <c r="AN384">
        <v>0.0247514</v>
      </c>
      <c r="AO384">
        <v>4.3073</v>
      </c>
      <c r="AP384">
        <v>999.9</v>
      </c>
      <c r="AQ384">
        <v>999.9</v>
      </c>
      <c r="AR384">
        <v>10021.9</v>
      </c>
      <c r="AS384">
        <v>0</v>
      </c>
      <c r="AT384">
        <v>965.659</v>
      </c>
      <c r="AU384">
        <v>0</v>
      </c>
      <c r="AV384" t="s">
        <v>204</v>
      </c>
      <c r="AW384">
        <v>0</v>
      </c>
      <c r="AX384">
        <v>-1.442</v>
      </c>
      <c r="AY384">
        <v>-0.036</v>
      </c>
      <c r="AZ384">
        <v>0</v>
      </c>
      <c r="BA384">
        <v>0</v>
      </c>
      <c r="BB384">
        <v>0</v>
      </c>
      <c r="BC384">
        <v>0</v>
      </c>
      <c r="BD384">
        <v>402.92731147541</v>
      </c>
      <c r="BE384">
        <v>-0.565725179909787</v>
      </c>
      <c r="BF384">
        <v>0.430257339731593</v>
      </c>
      <c r="BG384">
        <v>-1</v>
      </c>
      <c r="BH384">
        <v>0</v>
      </c>
      <c r="BI384">
        <v>0</v>
      </c>
      <c r="BJ384" t="s">
        <v>205</v>
      </c>
      <c r="BK384">
        <v>1.88461</v>
      </c>
      <c r="BL384">
        <v>1.88156</v>
      </c>
      <c r="BM384">
        <v>1.8831</v>
      </c>
      <c r="BN384">
        <v>1.88185</v>
      </c>
      <c r="BO384">
        <v>1.88374</v>
      </c>
      <c r="BP384">
        <v>1.88309</v>
      </c>
      <c r="BQ384">
        <v>1.88477</v>
      </c>
      <c r="BR384">
        <v>1.88226</v>
      </c>
      <c r="BS384" t="s">
        <v>206</v>
      </c>
      <c r="BT384" t="s">
        <v>17</v>
      </c>
      <c r="BU384" t="s">
        <v>17</v>
      </c>
      <c r="BV384" t="s">
        <v>17</v>
      </c>
      <c r="BW384" t="s">
        <v>207</v>
      </c>
      <c r="BX384" t="s">
        <v>208</v>
      </c>
      <c r="BY384" t="s">
        <v>209</v>
      </c>
      <c r="BZ384" t="s">
        <v>209</v>
      </c>
      <c r="CA384" t="s">
        <v>209</v>
      </c>
      <c r="CB384" t="s">
        <v>209</v>
      </c>
      <c r="CC384">
        <v>5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1297.83</v>
      </c>
      <c r="CJ384">
        <v>-0.54441</v>
      </c>
      <c r="CK384">
        <v>4.59234</v>
      </c>
      <c r="CL384">
        <v>7.6007</v>
      </c>
      <c r="CM384">
        <v>30.0004</v>
      </c>
      <c r="CN384">
        <v>7.35442</v>
      </c>
      <c r="CO384">
        <v>7.68467</v>
      </c>
      <c r="CP384">
        <v>-1</v>
      </c>
      <c r="CQ384">
        <v>100</v>
      </c>
      <c r="CR384">
        <v>53.1103</v>
      </c>
      <c r="CS384">
        <v>-999.9</v>
      </c>
      <c r="CT384">
        <v>400</v>
      </c>
      <c r="CU384">
        <v>0</v>
      </c>
      <c r="CV384">
        <v>104.22</v>
      </c>
      <c r="CW384">
        <v>103.649</v>
      </c>
    </row>
    <row r="385" spans="1:101">
      <c r="A385">
        <v>371</v>
      </c>
      <c r="B385">
        <v>1550837614.9</v>
      </c>
      <c r="C385">
        <v>1114.20000004768</v>
      </c>
      <c r="D385" t="s">
        <v>952</v>
      </c>
      <c r="E385" t="s">
        <v>953</v>
      </c>
      <c r="F385">
        <f>J385+I385+M385*K385</f>
        <v>0</v>
      </c>
      <c r="G385">
        <f>(1000*AM385)/(L385*(AO385+273.15))</f>
        <v>0</v>
      </c>
      <c r="H385">
        <f>((G385*F385*(1-(AJ385/1000)))/(100*K385))*(BE385/60)</f>
        <v>0</v>
      </c>
      <c r="I385" t="s">
        <v>197</v>
      </c>
      <c r="J385" t="s">
        <v>198</v>
      </c>
      <c r="K385" t="s">
        <v>199</v>
      </c>
      <c r="L385" t="s">
        <v>200</v>
      </c>
      <c r="M385" t="s">
        <v>690</v>
      </c>
      <c r="N385" t="s">
        <v>691</v>
      </c>
      <c r="O385" t="s">
        <v>203</v>
      </c>
      <c r="Q385">
        <v>1550837614.9</v>
      </c>
      <c r="R385">
        <f>AL385*Y385*(AJ385-AK385)/(100*AF385*(1000-Y385*AJ385))</f>
        <v>0</v>
      </c>
      <c r="S385">
        <f>AL385*Y385*(AI385-AH385*(1000-Y385*AK385)/(1000-Y385*AJ385))/(100*AF385)</f>
        <v>0</v>
      </c>
      <c r="T385">
        <f>(U385/V385*100)</f>
        <v>0</v>
      </c>
      <c r="U385">
        <f>AJ385*(AM385+AN385)/1000</f>
        <v>0</v>
      </c>
      <c r="V385">
        <f>0.61365*exp(17.502*AO385/(240.97+AO385))</f>
        <v>0</v>
      </c>
      <c r="W385">
        <v>167</v>
      </c>
      <c r="X385">
        <v>12</v>
      </c>
      <c r="Y385">
        <f>IF(W385*$H$11&gt;=AA385,1.0,(AA385/(AA385-W385*$H$11)))</f>
        <v>0</v>
      </c>
      <c r="Z385">
        <f>(Y385-1)*100</f>
        <v>0</v>
      </c>
      <c r="AA385">
        <f>MAX(0,($B$11+$C$11*AR385)/(1+$D$11*AR385)*AM385/(AO385+273)*$E$11)</f>
        <v>0</v>
      </c>
      <c r="AB385">
        <f>$B$9*AS385+$C$9*AT385</f>
        <v>0</v>
      </c>
      <c r="AC385">
        <f>AB385*AD385</f>
        <v>0</v>
      </c>
      <c r="AD385">
        <f>($B$9*$D$7+$C$9*$D$7)/($B$9+$C$9)</f>
        <v>0</v>
      </c>
      <c r="AE385">
        <f>($B$9*$K$7+$C$9*$K$7)/($B$9+$C$9)</f>
        <v>0</v>
      </c>
      <c r="AF385">
        <v>10</v>
      </c>
      <c r="AG385">
        <v>1550837614.9</v>
      </c>
      <c r="AH385">
        <v>399.936</v>
      </c>
      <c r="AI385">
        <v>398.528</v>
      </c>
      <c r="AJ385">
        <v>7.54704</v>
      </c>
      <c r="AK385">
        <v>2.91736</v>
      </c>
      <c r="AL385">
        <v>1419.74</v>
      </c>
      <c r="AM385">
        <v>99.4528</v>
      </c>
      <c r="AN385">
        <v>0.0250759</v>
      </c>
      <c r="AO385">
        <v>4.3391</v>
      </c>
      <c r="AP385">
        <v>999.9</v>
      </c>
      <c r="AQ385">
        <v>999.9</v>
      </c>
      <c r="AR385">
        <v>10027.5</v>
      </c>
      <c r="AS385">
        <v>0</v>
      </c>
      <c r="AT385">
        <v>965.792</v>
      </c>
      <c r="AU385">
        <v>0</v>
      </c>
      <c r="AV385" t="s">
        <v>204</v>
      </c>
      <c r="AW385">
        <v>0</v>
      </c>
      <c r="AX385">
        <v>-1.442</v>
      </c>
      <c r="AY385">
        <v>-0.036</v>
      </c>
      <c r="AZ385">
        <v>0</v>
      </c>
      <c r="BA385">
        <v>0</v>
      </c>
      <c r="BB385">
        <v>0</v>
      </c>
      <c r="BC385">
        <v>0</v>
      </c>
      <c r="BD385">
        <v>402.88481147541</v>
      </c>
      <c r="BE385">
        <v>-0.287126527057616</v>
      </c>
      <c r="BF385">
        <v>0.352015585812903</v>
      </c>
      <c r="BG385">
        <v>-1</v>
      </c>
      <c r="BH385">
        <v>0</v>
      </c>
      <c r="BI385">
        <v>0</v>
      </c>
      <c r="BJ385" t="s">
        <v>205</v>
      </c>
      <c r="BK385">
        <v>1.88461</v>
      </c>
      <c r="BL385">
        <v>1.88157</v>
      </c>
      <c r="BM385">
        <v>1.88311</v>
      </c>
      <c r="BN385">
        <v>1.88187</v>
      </c>
      <c r="BO385">
        <v>1.88376</v>
      </c>
      <c r="BP385">
        <v>1.88309</v>
      </c>
      <c r="BQ385">
        <v>1.88477</v>
      </c>
      <c r="BR385">
        <v>1.88227</v>
      </c>
      <c r="BS385" t="s">
        <v>206</v>
      </c>
      <c r="BT385" t="s">
        <v>17</v>
      </c>
      <c r="BU385" t="s">
        <v>17</v>
      </c>
      <c r="BV385" t="s">
        <v>17</v>
      </c>
      <c r="BW385" t="s">
        <v>207</v>
      </c>
      <c r="BX385" t="s">
        <v>208</v>
      </c>
      <c r="BY385" t="s">
        <v>209</v>
      </c>
      <c r="BZ385" t="s">
        <v>209</v>
      </c>
      <c r="CA385" t="s">
        <v>209</v>
      </c>
      <c r="CB385" t="s">
        <v>209</v>
      </c>
      <c r="CC385">
        <v>5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1293.14</v>
      </c>
      <c r="CJ385">
        <v>-0.542281</v>
      </c>
      <c r="CK385">
        <v>4.59703</v>
      </c>
      <c r="CL385">
        <v>7.60491</v>
      </c>
      <c r="CM385">
        <v>30.0005</v>
      </c>
      <c r="CN385">
        <v>7.35677</v>
      </c>
      <c r="CO385">
        <v>7.68834</v>
      </c>
      <c r="CP385">
        <v>-1</v>
      </c>
      <c r="CQ385">
        <v>100</v>
      </c>
      <c r="CR385">
        <v>53.1103</v>
      </c>
      <c r="CS385">
        <v>-999.9</v>
      </c>
      <c r="CT385">
        <v>400</v>
      </c>
      <c r="CU385">
        <v>0</v>
      </c>
      <c r="CV385">
        <v>104.219</v>
      </c>
      <c r="CW385">
        <v>103.648</v>
      </c>
    </row>
    <row r="386" spans="1:101">
      <c r="A386">
        <v>372</v>
      </c>
      <c r="B386">
        <v>1550837616.9</v>
      </c>
      <c r="C386">
        <v>1116.20000004768</v>
      </c>
      <c r="D386" t="s">
        <v>954</v>
      </c>
      <c r="E386" t="s">
        <v>955</v>
      </c>
      <c r="F386">
        <f>J386+I386+M386*K386</f>
        <v>0</v>
      </c>
      <c r="G386">
        <f>(1000*AM386)/(L386*(AO386+273.15))</f>
        <v>0</v>
      </c>
      <c r="H386">
        <f>((G386*F386*(1-(AJ386/1000)))/(100*K386))*(BE386/60)</f>
        <v>0</v>
      </c>
      <c r="I386" t="s">
        <v>197</v>
      </c>
      <c r="J386" t="s">
        <v>198</v>
      </c>
      <c r="K386" t="s">
        <v>199</v>
      </c>
      <c r="L386" t="s">
        <v>200</v>
      </c>
      <c r="M386" t="s">
        <v>690</v>
      </c>
      <c r="N386" t="s">
        <v>691</v>
      </c>
      <c r="O386" t="s">
        <v>203</v>
      </c>
      <c r="Q386">
        <v>1550837616.9</v>
      </c>
      <c r="R386">
        <f>AL386*Y386*(AJ386-AK386)/(100*AF386*(1000-Y386*AJ386))</f>
        <v>0</v>
      </c>
      <c r="S386">
        <f>AL386*Y386*(AI386-AH386*(1000-Y386*AK386)/(1000-Y386*AJ386))/(100*AF386)</f>
        <v>0</v>
      </c>
      <c r="T386">
        <f>(U386/V386*100)</f>
        <v>0</v>
      </c>
      <c r="U386">
        <f>AJ386*(AM386+AN386)/1000</f>
        <v>0</v>
      </c>
      <c r="V386">
        <f>0.61365*exp(17.502*AO386/(240.97+AO386))</f>
        <v>0</v>
      </c>
      <c r="W386">
        <v>174</v>
      </c>
      <c r="X386">
        <v>12</v>
      </c>
      <c r="Y386">
        <f>IF(W386*$H$11&gt;=AA386,1.0,(AA386/(AA386-W386*$H$11)))</f>
        <v>0</v>
      </c>
      <c r="Z386">
        <f>(Y386-1)*100</f>
        <v>0</v>
      </c>
      <c r="AA386">
        <f>MAX(0,($B$11+$C$11*AR386)/(1+$D$11*AR386)*AM386/(AO386+273)*$E$11)</f>
        <v>0</v>
      </c>
      <c r="AB386">
        <f>$B$9*AS386+$C$9*AT386</f>
        <v>0</v>
      </c>
      <c r="AC386">
        <f>AB386*AD386</f>
        <v>0</v>
      </c>
      <c r="AD386">
        <f>($B$9*$D$7+$C$9*$D$7)/($B$9+$C$9)</f>
        <v>0</v>
      </c>
      <c r="AE386">
        <f>($B$9*$K$7+$C$9*$K$7)/($B$9+$C$9)</f>
        <v>0</v>
      </c>
      <c r="AF386">
        <v>10</v>
      </c>
      <c r="AG386">
        <v>1550837616.9</v>
      </c>
      <c r="AH386">
        <v>399.917</v>
      </c>
      <c r="AI386">
        <v>398.508</v>
      </c>
      <c r="AJ386">
        <v>7.58729</v>
      </c>
      <c r="AK386">
        <v>2.91718</v>
      </c>
      <c r="AL386">
        <v>1419.76</v>
      </c>
      <c r="AM386">
        <v>99.4535</v>
      </c>
      <c r="AN386">
        <v>0.0250157</v>
      </c>
      <c r="AO386">
        <v>4.36952</v>
      </c>
      <c r="AP386">
        <v>999.9</v>
      </c>
      <c r="AQ386">
        <v>999.9</v>
      </c>
      <c r="AR386">
        <v>9991.88</v>
      </c>
      <c r="AS386">
        <v>0</v>
      </c>
      <c r="AT386">
        <v>965.976</v>
      </c>
      <c r="AU386">
        <v>0</v>
      </c>
      <c r="AV386" t="s">
        <v>204</v>
      </c>
      <c r="AW386">
        <v>0</v>
      </c>
      <c r="AX386">
        <v>-1.442</v>
      </c>
      <c r="AY386">
        <v>-0.036</v>
      </c>
      <c r="AZ386">
        <v>0</v>
      </c>
      <c r="BA386">
        <v>0</v>
      </c>
      <c r="BB386">
        <v>0</v>
      </c>
      <c r="BC386">
        <v>0</v>
      </c>
      <c r="BD386">
        <v>402.8415</v>
      </c>
      <c r="BE386">
        <v>0.018200536605741</v>
      </c>
      <c r="BF386">
        <v>0.235749876136471</v>
      </c>
      <c r="BG386">
        <v>-1</v>
      </c>
      <c r="BH386">
        <v>0</v>
      </c>
      <c r="BI386">
        <v>0</v>
      </c>
      <c r="BJ386" t="s">
        <v>205</v>
      </c>
      <c r="BK386">
        <v>1.88461</v>
      </c>
      <c r="BL386">
        <v>1.88157</v>
      </c>
      <c r="BM386">
        <v>1.88312</v>
      </c>
      <c r="BN386">
        <v>1.88187</v>
      </c>
      <c r="BO386">
        <v>1.88374</v>
      </c>
      <c r="BP386">
        <v>1.88309</v>
      </c>
      <c r="BQ386">
        <v>1.88476</v>
      </c>
      <c r="BR386">
        <v>1.88226</v>
      </c>
      <c r="BS386" t="s">
        <v>206</v>
      </c>
      <c r="BT386" t="s">
        <v>17</v>
      </c>
      <c r="BU386" t="s">
        <v>17</v>
      </c>
      <c r="BV386" t="s">
        <v>17</v>
      </c>
      <c r="BW386" t="s">
        <v>207</v>
      </c>
      <c r="BX386" t="s">
        <v>208</v>
      </c>
      <c r="BY386" t="s">
        <v>209</v>
      </c>
      <c r="BZ386" t="s">
        <v>209</v>
      </c>
      <c r="CA386" t="s">
        <v>209</v>
      </c>
      <c r="CB386" t="s">
        <v>209</v>
      </c>
      <c r="CC386">
        <v>5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1288.01</v>
      </c>
      <c r="CJ386">
        <v>-0.548669</v>
      </c>
      <c r="CK386">
        <v>4.60196</v>
      </c>
      <c r="CL386">
        <v>7.6091</v>
      </c>
      <c r="CM386">
        <v>30.0005</v>
      </c>
      <c r="CN386">
        <v>7.35937</v>
      </c>
      <c r="CO386">
        <v>7.69201</v>
      </c>
      <c r="CP386">
        <v>-1</v>
      </c>
      <c r="CQ386">
        <v>100</v>
      </c>
      <c r="CR386">
        <v>52.734</v>
      </c>
      <c r="CS386">
        <v>-999.9</v>
      </c>
      <c r="CT386">
        <v>400</v>
      </c>
      <c r="CU386">
        <v>0</v>
      </c>
      <c r="CV386">
        <v>104.218</v>
      </c>
      <c r="CW386">
        <v>103.647</v>
      </c>
    </row>
    <row r="387" spans="1:101">
      <c r="A387">
        <v>373</v>
      </c>
      <c r="B387">
        <v>1550837618.9</v>
      </c>
      <c r="C387">
        <v>1118.20000004768</v>
      </c>
      <c r="D387" t="s">
        <v>956</v>
      </c>
      <c r="E387" t="s">
        <v>957</v>
      </c>
      <c r="F387">
        <f>J387+I387+M387*K387</f>
        <v>0</v>
      </c>
      <c r="G387">
        <f>(1000*AM387)/(L387*(AO387+273.15))</f>
        <v>0</v>
      </c>
      <c r="H387">
        <f>((G387*F387*(1-(AJ387/1000)))/(100*K387))*(BE387/60)</f>
        <v>0</v>
      </c>
      <c r="I387" t="s">
        <v>197</v>
      </c>
      <c r="J387" t="s">
        <v>198</v>
      </c>
      <c r="K387" t="s">
        <v>199</v>
      </c>
      <c r="L387" t="s">
        <v>200</v>
      </c>
      <c r="M387" t="s">
        <v>690</v>
      </c>
      <c r="N387" t="s">
        <v>691</v>
      </c>
      <c r="O387" t="s">
        <v>203</v>
      </c>
      <c r="Q387">
        <v>1550837618.9</v>
      </c>
      <c r="R387">
        <f>AL387*Y387*(AJ387-AK387)/(100*AF387*(1000-Y387*AJ387))</f>
        <v>0</v>
      </c>
      <c r="S387">
        <f>AL387*Y387*(AI387-AH387*(1000-Y387*AK387)/(1000-Y387*AJ387))/(100*AF387)</f>
        <v>0</v>
      </c>
      <c r="T387">
        <f>(U387/V387*100)</f>
        <v>0</v>
      </c>
      <c r="U387">
        <f>AJ387*(AM387+AN387)/1000</f>
        <v>0</v>
      </c>
      <c r="V387">
        <f>0.61365*exp(17.502*AO387/(240.97+AO387))</f>
        <v>0</v>
      </c>
      <c r="W387">
        <v>178</v>
      </c>
      <c r="X387">
        <v>13</v>
      </c>
      <c r="Y387">
        <f>IF(W387*$H$11&gt;=AA387,1.0,(AA387/(AA387-W387*$H$11)))</f>
        <v>0</v>
      </c>
      <c r="Z387">
        <f>(Y387-1)*100</f>
        <v>0</v>
      </c>
      <c r="AA387">
        <f>MAX(0,($B$11+$C$11*AR387)/(1+$D$11*AR387)*AM387/(AO387+273)*$E$11)</f>
        <v>0</v>
      </c>
      <c r="AB387">
        <f>$B$9*AS387+$C$9*AT387</f>
        <v>0</v>
      </c>
      <c r="AC387">
        <f>AB387*AD387</f>
        <v>0</v>
      </c>
      <c r="AD387">
        <f>($B$9*$D$7+$C$9*$D$7)/($B$9+$C$9)</f>
        <v>0</v>
      </c>
      <c r="AE387">
        <f>($B$9*$K$7+$C$9*$K$7)/($B$9+$C$9)</f>
        <v>0</v>
      </c>
      <c r="AF387">
        <v>10</v>
      </c>
      <c r="AG387">
        <v>1550837618.9</v>
      </c>
      <c r="AH387">
        <v>399.939</v>
      </c>
      <c r="AI387">
        <v>398.485</v>
      </c>
      <c r="AJ387">
        <v>7.62208</v>
      </c>
      <c r="AK387">
        <v>2.91711</v>
      </c>
      <c r="AL387">
        <v>1419.73</v>
      </c>
      <c r="AM387">
        <v>99.4528</v>
      </c>
      <c r="AN387">
        <v>0.0247863</v>
      </c>
      <c r="AO387">
        <v>4.38201</v>
      </c>
      <c r="AP387">
        <v>999.9</v>
      </c>
      <c r="AQ387">
        <v>999.9</v>
      </c>
      <c r="AR387">
        <v>10003.1</v>
      </c>
      <c r="AS387">
        <v>0</v>
      </c>
      <c r="AT387">
        <v>965.991</v>
      </c>
      <c r="AU387">
        <v>0</v>
      </c>
      <c r="AV387" t="s">
        <v>204</v>
      </c>
      <c r="AW387">
        <v>0</v>
      </c>
      <c r="AX387">
        <v>-1.442</v>
      </c>
      <c r="AY387">
        <v>-0.036</v>
      </c>
      <c r="AZ387">
        <v>0</v>
      </c>
      <c r="BA387">
        <v>0</v>
      </c>
      <c r="BB387">
        <v>0</v>
      </c>
      <c r="BC387">
        <v>0</v>
      </c>
      <c r="BD387">
        <v>402.811467213115</v>
      </c>
      <c r="BE387">
        <v>0.258547162564185</v>
      </c>
      <c r="BF387">
        <v>0.130267265268103</v>
      </c>
      <c r="BG387">
        <v>-1</v>
      </c>
      <c r="BH387">
        <v>0</v>
      </c>
      <c r="BI387">
        <v>0</v>
      </c>
      <c r="BJ387" t="s">
        <v>205</v>
      </c>
      <c r="BK387">
        <v>1.88461</v>
      </c>
      <c r="BL387">
        <v>1.88156</v>
      </c>
      <c r="BM387">
        <v>1.8831</v>
      </c>
      <c r="BN387">
        <v>1.88187</v>
      </c>
      <c r="BO387">
        <v>1.88374</v>
      </c>
      <c r="BP387">
        <v>1.88309</v>
      </c>
      <c r="BQ387">
        <v>1.88477</v>
      </c>
      <c r="BR387">
        <v>1.88227</v>
      </c>
      <c r="BS387" t="s">
        <v>206</v>
      </c>
      <c r="BT387" t="s">
        <v>17</v>
      </c>
      <c r="BU387" t="s">
        <v>17</v>
      </c>
      <c r="BV387" t="s">
        <v>17</v>
      </c>
      <c r="BW387" t="s">
        <v>207</v>
      </c>
      <c r="BX387" t="s">
        <v>208</v>
      </c>
      <c r="BY387" t="s">
        <v>209</v>
      </c>
      <c r="BZ387" t="s">
        <v>209</v>
      </c>
      <c r="CA387" t="s">
        <v>209</v>
      </c>
      <c r="CB387" t="s">
        <v>209</v>
      </c>
      <c r="CC387">
        <v>5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1285.14</v>
      </c>
      <c r="CJ387">
        <v>-0.548668</v>
      </c>
      <c r="CK387">
        <v>4.60696</v>
      </c>
      <c r="CL387">
        <v>7.61329</v>
      </c>
      <c r="CM387">
        <v>30.0002</v>
      </c>
      <c r="CN387">
        <v>7.36195</v>
      </c>
      <c r="CO387">
        <v>7.69519</v>
      </c>
      <c r="CP387">
        <v>-1</v>
      </c>
      <c r="CQ387">
        <v>100</v>
      </c>
      <c r="CR387">
        <v>52.734</v>
      </c>
      <c r="CS387">
        <v>-999.9</v>
      </c>
      <c r="CT387">
        <v>400</v>
      </c>
      <c r="CU387">
        <v>0</v>
      </c>
      <c r="CV387">
        <v>104.217</v>
      </c>
      <c r="CW387">
        <v>103.647</v>
      </c>
    </row>
    <row r="388" spans="1:101">
      <c r="A388">
        <v>374</v>
      </c>
      <c r="B388">
        <v>1550837620.9</v>
      </c>
      <c r="C388">
        <v>1120.20000004768</v>
      </c>
      <c r="D388" t="s">
        <v>958</v>
      </c>
      <c r="E388" t="s">
        <v>959</v>
      </c>
      <c r="F388">
        <f>J388+I388+M388*K388</f>
        <v>0</v>
      </c>
      <c r="G388">
        <f>(1000*AM388)/(L388*(AO388+273.15))</f>
        <v>0</v>
      </c>
      <c r="H388">
        <f>((G388*F388*(1-(AJ388/1000)))/(100*K388))*(BE388/60)</f>
        <v>0</v>
      </c>
      <c r="I388" t="s">
        <v>197</v>
      </c>
      <c r="J388" t="s">
        <v>198</v>
      </c>
      <c r="K388" t="s">
        <v>199</v>
      </c>
      <c r="L388" t="s">
        <v>200</v>
      </c>
      <c r="M388" t="s">
        <v>690</v>
      </c>
      <c r="N388" t="s">
        <v>691</v>
      </c>
      <c r="O388" t="s">
        <v>203</v>
      </c>
      <c r="Q388">
        <v>1550837620.9</v>
      </c>
      <c r="R388">
        <f>AL388*Y388*(AJ388-AK388)/(100*AF388*(1000-Y388*AJ388))</f>
        <v>0</v>
      </c>
      <c r="S388">
        <f>AL388*Y388*(AI388-AH388*(1000-Y388*AK388)/(1000-Y388*AJ388))/(100*AF388)</f>
        <v>0</v>
      </c>
      <c r="T388">
        <f>(U388/V388*100)</f>
        <v>0</v>
      </c>
      <c r="U388">
        <f>AJ388*(AM388+AN388)/1000</f>
        <v>0</v>
      </c>
      <c r="V388">
        <f>0.61365*exp(17.502*AO388/(240.97+AO388))</f>
        <v>0</v>
      </c>
      <c r="W388">
        <v>146</v>
      </c>
      <c r="X388">
        <v>10</v>
      </c>
      <c r="Y388">
        <f>IF(W388*$H$11&gt;=AA388,1.0,(AA388/(AA388-W388*$H$11)))</f>
        <v>0</v>
      </c>
      <c r="Z388">
        <f>(Y388-1)*100</f>
        <v>0</v>
      </c>
      <c r="AA388">
        <f>MAX(0,($B$11+$C$11*AR388)/(1+$D$11*AR388)*AM388/(AO388+273)*$E$11)</f>
        <v>0</v>
      </c>
      <c r="AB388">
        <f>$B$9*AS388+$C$9*AT388</f>
        <v>0</v>
      </c>
      <c r="AC388">
        <f>AB388*AD388</f>
        <v>0</v>
      </c>
      <c r="AD388">
        <f>($B$9*$D$7+$C$9*$D$7)/($B$9+$C$9)</f>
        <v>0</v>
      </c>
      <c r="AE388">
        <f>($B$9*$K$7+$C$9*$K$7)/($B$9+$C$9)</f>
        <v>0</v>
      </c>
      <c r="AF388">
        <v>10</v>
      </c>
      <c r="AG388">
        <v>1550837620.9</v>
      </c>
      <c r="AH388">
        <v>399.927</v>
      </c>
      <c r="AI388">
        <v>398.491</v>
      </c>
      <c r="AJ388">
        <v>7.65076</v>
      </c>
      <c r="AK388">
        <v>2.91672</v>
      </c>
      <c r="AL388">
        <v>1419.39</v>
      </c>
      <c r="AM388">
        <v>99.4526</v>
      </c>
      <c r="AN388">
        <v>0.0248287</v>
      </c>
      <c r="AO388">
        <v>4.39043</v>
      </c>
      <c r="AP388">
        <v>999.9</v>
      </c>
      <c r="AQ388">
        <v>999.9</v>
      </c>
      <c r="AR388">
        <v>10018.1</v>
      </c>
      <c r="AS388">
        <v>0</v>
      </c>
      <c r="AT388">
        <v>965.998</v>
      </c>
      <c r="AU388">
        <v>0</v>
      </c>
      <c r="AV388" t="s">
        <v>204</v>
      </c>
      <c r="AW388">
        <v>0</v>
      </c>
      <c r="AX388">
        <v>-1.442</v>
      </c>
      <c r="AY388">
        <v>-0.036</v>
      </c>
      <c r="AZ388">
        <v>0</v>
      </c>
      <c r="BA388">
        <v>0</v>
      </c>
      <c r="BB388">
        <v>0</v>
      </c>
      <c r="BC388">
        <v>0</v>
      </c>
      <c r="BD388">
        <v>402.807491803279</v>
      </c>
      <c r="BE388">
        <v>0.360096251949206</v>
      </c>
      <c r="BF388">
        <v>0.114705842312775</v>
      </c>
      <c r="BG388">
        <v>-1</v>
      </c>
      <c r="BH388">
        <v>0</v>
      </c>
      <c r="BI388">
        <v>0</v>
      </c>
      <c r="BJ388" t="s">
        <v>205</v>
      </c>
      <c r="BK388">
        <v>1.88461</v>
      </c>
      <c r="BL388">
        <v>1.88156</v>
      </c>
      <c r="BM388">
        <v>1.88309</v>
      </c>
      <c r="BN388">
        <v>1.88187</v>
      </c>
      <c r="BO388">
        <v>1.88374</v>
      </c>
      <c r="BP388">
        <v>1.88309</v>
      </c>
      <c r="BQ388">
        <v>1.88476</v>
      </c>
      <c r="BR388">
        <v>1.88227</v>
      </c>
      <c r="BS388" t="s">
        <v>206</v>
      </c>
      <c r="BT388" t="s">
        <v>17</v>
      </c>
      <c r="BU388" t="s">
        <v>17</v>
      </c>
      <c r="BV388" t="s">
        <v>17</v>
      </c>
      <c r="BW388" t="s">
        <v>207</v>
      </c>
      <c r="BX388" t="s">
        <v>208</v>
      </c>
      <c r="BY388" t="s">
        <v>209</v>
      </c>
      <c r="BZ388" t="s">
        <v>209</v>
      </c>
      <c r="CA388" t="s">
        <v>209</v>
      </c>
      <c r="CB388" t="s">
        <v>209</v>
      </c>
      <c r="CC388">
        <v>5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1308.68</v>
      </c>
      <c r="CJ388">
        <v>-0.548668</v>
      </c>
      <c r="CK388">
        <v>4.61209</v>
      </c>
      <c r="CL388">
        <v>7.61747</v>
      </c>
      <c r="CM388">
        <v>30.0003</v>
      </c>
      <c r="CN388">
        <v>7.36456</v>
      </c>
      <c r="CO388">
        <v>7.6986</v>
      </c>
      <c r="CP388">
        <v>-1</v>
      </c>
      <c r="CQ388">
        <v>100</v>
      </c>
      <c r="CR388">
        <v>52.734</v>
      </c>
      <c r="CS388">
        <v>-999.9</v>
      </c>
      <c r="CT388">
        <v>400</v>
      </c>
      <c r="CU388">
        <v>0</v>
      </c>
      <c r="CV388">
        <v>104.216</v>
      </c>
      <c r="CW388">
        <v>103.647</v>
      </c>
    </row>
    <row r="389" spans="1:101">
      <c r="A389">
        <v>375</v>
      </c>
      <c r="B389">
        <v>1550837622.9</v>
      </c>
      <c r="C389">
        <v>1122.20000004768</v>
      </c>
      <c r="D389" t="s">
        <v>960</v>
      </c>
      <c r="E389" t="s">
        <v>961</v>
      </c>
      <c r="F389">
        <f>J389+I389+M389*K389</f>
        <v>0</v>
      </c>
      <c r="G389">
        <f>(1000*AM389)/(L389*(AO389+273.15))</f>
        <v>0</v>
      </c>
      <c r="H389">
        <f>((G389*F389*(1-(AJ389/1000)))/(100*K389))*(BE389/60)</f>
        <v>0</v>
      </c>
      <c r="I389" t="s">
        <v>197</v>
      </c>
      <c r="J389" t="s">
        <v>198</v>
      </c>
      <c r="K389" t="s">
        <v>199</v>
      </c>
      <c r="L389" t="s">
        <v>200</v>
      </c>
      <c r="M389" t="s">
        <v>690</v>
      </c>
      <c r="N389" t="s">
        <v>691</v>
      </c>
      <c r="O389" t="s">
        <v>203</v>
      </c>
      <c r="Q389">
        <v>1550837622.9</v>
      </c>
      <c r="R389">
        <f>AL389*Y389*(AJ389-AK389)/(100*AF389*(1000-Y389*AJ389))</f>
        <v>0</v>
      </c>
      <c r="S389">
        <f>AL389*Y389*(AI389-AH389*(1000-Y389*AK389)/(1000-Y389*AJ389))/(100*AF389)</f>
        <v>0</v>
      </c>
      <c r="T389">
        <f>(U389/V389*100)</f>
        <v>0</v>
      </c>
      <c r="U389">
        <f>AJ389*(AM389+AN389)/1000</f>
        <v>0</v>
      </c>
      <c r="V389">
        <f>0.61365*exp(17.502*AO389/(240.97+AO389))</f>
        <v>0</v>
      </c>
      <c r="W389">
        <v>126</v>
      </c>
      <c r="X389">
        <v>9</v>
      </c>
      <c r="Y389">
        <f>IF(W389*$H$11&gt;=AA389,1.0,(AA389/(AA389-W389*$H$11)))</f>
        <v>0</v>
      </c>
      <c r="Z389">
        <f>(Y389-1)*100</f>
        <v>0</v>
      </c>
      <c r="AA389">
        <f>MAX(0,($B$11+$C$11*AR389)/(1+$D$11*AR389)*AM389/(AO389+273)*$E$11)</f>
        <v>0</v>
      </c>
      <c r="AB389">
        <f>$B$9*AS389+$C$9*AT389</f>
        <v>0</v>
      </c>
      <c r="AC389">
        <f>AB389*AD389</f>
        <v>0</v>
      </c>
      <c r="AD389">
        <f>($B$9*$D$7+$C$9*$D$7)/($B$9+$C$9)</f>
        <v>0</v>
      </c>
      <c r="AE389">
        <f>($B$9*$K$7+$C$9*$K$7)/($B$9+$C$9)</f>
        <v>0</v>
      </c>
      <c r="AF389">
        <v>10</v>
      </c>
      <c r="AG389">
        <v>1550837622.9</v>
      </c>
      <c r="AH389">
        <v>399.927</v>
      </c>
      <c r="AI389">
        <v>398.51</v>
      </c>
      <c r="AJ389">
        <v>7.67748</v>
      </c>
      <c r="AK389">
        <v>2.91656</v>
      </c>
      <c r="AL389">
        <v>1419.48</v>
      </c>
      <c r="AM389">
        <v>99.4533</v>
      </c>
      <c r="AN389">
        <v>0.0250829</v>
      </c>
      <c r="AO389">
        <v>4.40118</v>
      </c>
      <c r="AP389">
        <v>999.9</v>
      </c>
      <c r="AQ389">
        <v>999.9</v>
      </c>
      <c r="AR389">
        <v>9997.5</v>
      </c>
      <c r="AS389">
        <v>0</v>
      </c>
      <c r="AT389">
        <v>966.139</v>
      </c>
      <c r="AU389">
        <v>0</v>
      </c>
      <c r="AV389" t="s">
        <v>204</v>
      </c>
      <c r="AW389">
        <v>0</v>
      </c>
      <c r="AX389">
        <v>-1.442</v>
      </c>
      <c r="AY389">
        <v>-0.036</v>
      </c>
      <c r="AZ389">
        <v>0</v>
      </c>
      <c r="BA389">
        <v>0</v>
      </c>
      <c r="BB389">
        <v>0</v>
      </c>
      <c r="BC389">
        <v>0</v>
      </c>
      <c r="BD389">
        <v>402.816434426229</v>
      </c>
      <c r="BE389">
        <v>0.382288310027265</v>
      </c>
      <c r="BF389">
        <v>0.119083452464652</v>
      </c>
      <c r="BG389">
        <v>-1</v>
      </c>
      <c r="BH389">
        <v>0</v>
      </c>
      <c r="BI389">
        <v>0</v>
      </c>
      <c r="BJ389" t="s">
        <v>205</v>
      </c>
      <c r="BK389">
        <v>1.88461</v>
      </c>
      <c r="BL389">
        <v>1.88156</v>
      </c>
      <c r="BM389">
        <v>1.8831</v>
      </c>
      <c r="BN389">
        <v>1.88186</v>
      </c>
      <c r="BO389">
        <v>1.88374</v>
      </c>
      <c r="BP389">
        <v>1.88309</v>
      </c>
      <c r="BQ389">
        <v>1.88475</v>
      </c>
      <c r="BR389">
        <v>1.88227</v>
      </c>
      <c r="BS389" t="s">
        <v>206</v>
      </c>
      <c r="BT389" t="s">
        <v>17</v>
      </c>
      <c r="BU389" t="s">
        <v>17</v>
      </c>
      <c r="BV389" t="s">
        <v>17</v>
      </c>
      <c r="BW389" t="s">
        <v>207</v>
      </c>
      <c r="BX389" t="s">
        <v>208</v>
      </c>
      <c r="BY389" t="s">
        <v>209</v>
      </c>
      <c r="BZ389" t="s">
        <v>209</v>
      </c>
      <c r="CA389" t="s">
        <v>209</v>
      </c>
      <c r="CB389" t="s">
        <v>209</v>
      </c>
      <c r="CC389">
        <v>5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1323.16</v>
      </c>
      <c r="CJ389">
        <v>-0.546539</v>
      </c>
      <c r="CK389">
        <v>4.61744</v>
      </c>
      <c r="CL389">
        <v>7.62167</v>
      </c>
      <c r="CM389">
        <v>30.0005</v>
      </c>
      <c r="CN389">
        <v>7.36717</v>
      </c>
      <c r="CO389">
        <v>7.70203</v>
      </c>
      <c r="CP389">
        <v>-1</v>
      </c>
      <c r="CQ389">
        <v>100</v>
      </c>
      <c r="CR389">
        <v>52.734</v>
      </c>
      <c r="CS389">
        <v>-999.9</v>
      </c>
      <c r="CT389">
        <v>400</v>
      </c>
      <c r="CU389">
        <v>0</v>
      </c>
      <c r="CV389">
        <v>104.214</v>
      </c>
      <c r="CW389">
        <v>103.647</v>
      </c>
    </row>
    <row r="390" spans="1:101">
      <c r="A390">
        <v>376</v>
      </c>
      <c r="B390">
        <v>1550837624.9</v>
      </c>
      <c r="C390">
        <v>1124.20000004768</v>
      </c>
      <c r="D390" t="s">
        <v>962</v>
      </c>
      <c r="E390" t="s">
        <v>963</v>
      </c>
      <c r="F390">
        <f>J390+I390+M390*K390</f>
        <v>0</v>
      </c>
      <c r="G390">
        <f>(1000*AM390)/(L390*(AO390+273.15))</f>
        <v>0</v>
      </c>
      <c r="H390">
        <f>((G390*F390*(1-(AJ390/1000)))/(100*K390))*(BE390/60)</f>
        <v>0</v>
      </c>
      <c r="I390" t="s">
        <v>197</v>
      </c>
      <c r="J390" t="s">
        <v>198</v>
      </c>
      <c r="K390" t="s">
        <v>199</v>
      </c>
      <c r="L390" t="s">
        <v>200</v>
      </c>
      <c r="M390" t="s">
        <v>690</v>
      </c>
      <c r="N390" t="s">
        <v>691</v>
      </c>
      <c r="O390" t="s">
        <v>203</v>
      </c>
      <c r="Q390">
        <v>1550837624.9</v>
      </c>
      <c r="R390">
        <f>AL390*Y390*(AJ390-AK390)/(100*AF390*(1000-Y390*AJ390))</f>
        <v>0</v>
      </c>
      <c r="S390">
        <f>AL390*Y390*(AI390-AH390*(1000-Y390*AK390)/(1000-Y390*AJ390))/(100*AF390)</f>
        <v>0</v>
      </c>
      <c r="T390">
        <f>(U390/V390*100)</f>
        <v>0</v>
      </c>
      <c r="U390">
        <f>AJ390*(AM390+AN390)/1000</f>
        <v>0</v>
      </c>
      <c r="V390">
        <f>0.61365*exp(17.502*AO390/(240.97+AO390))</f>
        <v>0</v>
      </c>
      <c r="W390">
        <v>139</v>
      </c>
      <c r="X390">
        <v>10</v>
      </c>
      <c r="Y390">
        <f>IF(W390*$H$11&gt;=AA390,1.0,(AA390/(AA390-W390*$H$11)))</f>
        <v>0</v>
      </c>
      <c r="Z390">
        <f>(Y390-1)*100</f>
        <v>0</v>
      </c>
      <c r="AA390">
        <f>MAX(0,($B$11+$C$11*AR390)/(1+$D$11*AR390)*AM390/(AO390+273)*$E$11)</f>
        <v>0</v>
      </c>
      <c r="AB390">
        <f>$B$9*AS390+$C$9*AT390</f>
        <v>0</v>
      </c>
      <c r="AC390">
        <f>AB390*AD390</f>
        <v>0</v>
      </c>
      <c r="AD390">
        <f>($B$9*$D$7+$C$9*$D$7)/($B$9+$C$9)</f>
        <v>0</v>
      </c>
      <c r="AE390">
        <f>($B$9*$K$7+$C$9*$K$7)/($B$9+$C$9)</f>
        <v>0</v>
      </c>
      <c r="AF390">
        <v>10</v>
      </c>
      <c r="AG390">
        <v>1550837624.9</v>
      </c>
      <c r="AH390">
        <v>399.945</v>
      </c>
      <c r="AI390">
        <v>398.539</v>
      </c>
      <c r="AJ390">
        <v>7.70096</v>
      </c>
      <c r="AK390">
        <v>2.91707</v>
      </c>
      <c r="AL390">
        <v>1419.59</v>
      </c>
      <c r="AM390">
        <v>99.4536</v>
      </c>
      <c r="AN390">
        <v>0.0250467</v>
      </c>
      <c r="AO390">
        <v>4.4139</v>
      </c>
      <c r="AP390">
        <v>999.9</v>
      </c>
      <c r="AQ390">
        <v>999.9</v>
      </c>
      <c r="AR390">
        <v>10010.6</v>
      </c>
      <c r="AS390">
        <v>0</v>
      </c>
      <c r="AT390">
        <v>966.105</v>
      </c>
      <c r="AU390">
        <v>0</v>
      </c>
      <c r="AV390" t="s">
        <v>204</v>
      </c>
      <c r="AW390">
        <v>0</v>
      </c>
      <c r="AX390">
        <v>-1.442</v>
      </c>
      <c r="AY390">
        <v>-0.036</v>
      </c>
      <c r="AZ390">
        <v>0</v>
      </c>
      <c r="BA390">
        <v>0</v>
      </c>
      <c r="BB390">
        <v>0</v>
      </c>
      <c r="BC390">
        <v>0</v>
      </c>
      <c r="BD390">
        <v>402.826598360656</v>
      </c>
      <c r="BE390">
        <v>0.395956039845265</v>
      </c>
      <c r="BF390">
        <v>0.122058549497813</v>
      </c>
      <c r="BG390">
        <v>-1</v>
      </c>
      <c r="BH390">
        <v>0</v>
      </c>
      <c r="BI390">
        <v>0</v>
      </c>
      <c r="BJ390" t="s">
        <v>205</v>
      </c>
      <c r="BK390">
        <v>1.88461</v>
      </c>
      <c r="BL390">
        <v>1.88156</v>
      </c>
      <c r="BM390">
        <v>1.88309</v>
      </c>
      <c r="BN390">
        <v>1.88185</v>
      </c>
      <c r="BO390">
        <v>1.88373</v>
      </c>
      <c r="BP390">
        <v>1.88309</v>
      </c>
      <c r="BQ390">
        <v>1.88475</v>
      </c>
      <c r="BR390">
        <v>1.88226</v>
      </c>
      <c r="BS390" t="s">
        <v>206</v>
      </c>
      <c r="BT390" t="s">
        <v>17</v>
      </c>
      <c r="BU390" t="s">
        <v>17</v>
      </c>
      <c r="BV390" t="s">
        <v>17</v>
      </c>
      <c r="BW390" t="s">
        <v>207</v>
      </c>
      <c r="BX390" t="s">
        <v>208</v>
      </c>
      <c r="BY390" t="s">
        <v>209</v>
      </c>
      <c r="BZ390" t="s">
        <v>209</v>
      </c>
      <c r="CA390" t="s">
        <v>209</v>
      </c>
      <c r="CB390" t="s">
        <v>209</v>
      </c>
      <c r="CC390">
        <v>5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1313.57</v>
      </c>
      <c r="CJ390">
        <v>-0.54015</v>
      </c>
      <c r="CK390">
        <v>4.62214</v>
      </c>
      <c r="CL390">
        <v>7.62585</v>
      </c>
      <c r="CM390">
        <v>30.0004</v>
      </c>
      <c r="CN390">
        <v>7.36977</v>
      </c>
      <c r="CO390">
        <v>7.70519</v>
      </c>
      <c r="CP390">
        <v>-1</v>
      </c>
      <c r="CQ390">
        <v>100</v>
      </c>
      <c r="CR390">
        <v>52.734</v>
      </c>
      <c r="CS390">
        <v>-999.9</v>
      </c>
      <c r="CT390">
        <v>400</v>
      </c>
      <c r="CU390">
        <v>0</v>
      </c>
      <c r="CV390">
        <v>104.214</v>
      </c>
      <c r="CW390">
        <v>103.647</v>
      </c>
    </row>
    <row r="391" spans="1:101">
      <c r="A391">
        <v>377</v>
      </c>
      <c r="B391">
        <v>1550837626.9</v>
      </c>
      <c r="C391">
        <v>1126.20000004768</v>
      </c>
      <c r="D391" t="s">
        <v>964</v>
      </c>
      <c r="E391" t="s">
        <v>965</v>
      </c>
      <c r="F391">
        <f>J391+I391+M391*K391</f>
        <v>0</v>
      </c>
      <c r="G391">
        <f>(1000*AM391)/(L391*(AO391+273.15))</f>
        <v>0</v>
      </c>
      <c r="H391">
        <f>((G391*F391*(1-(AJ391/1000)))/(100*K391))*(BE391/60)</f>
        <v>0</v>
      </c>
      <c r="I391" t="s">
        <v>197</v>
      </c>
      <c r="J391" t="s">
        <v>198</v>
      </c>
      <c r="K391" t="s">
        <v>199</v>
      </c>
      <c r="L391" t="s">
        <v>200</v>
      </c>
      <c r="M391" t="s">
        <v>690</v>
      </c>
      <c r="N391" t="s">
        <v>691</v>
      </c>
      <c r="O391" t="s">
        <v>203</v>
      </c>
      <c r="Q391">
        <v>1550837626.9</v>
      </c>
      <c r="R391">
        <f>AL391*Y391*(AJ391-AK391)/(100*AF391*(1000-Y391*AJ391))</f>
        <v>0</v>
      </c>
      <c r="S391">
        <f>AL391*Y391*(AI391-AH391*(1000-Y391*AK391)/(1000-Y391*AJ391))/(100*AF391)</f>
        <v>0</v>
      </c>
      <c r="T391">
        <f>(U391/V391*100)</f>
        <v>0</v>
      </c>
      <c r="U391">
        <f>AJ391*(AM391+AN391)/1000</f>
        <v>0</v>
      </c>
      <c r="V391">
        <f>0.61365*exp(17.502*AO391/(240.97+AO391))</f>
        <v>0</v>
      </c>
      <c r="W391">
        <v>135</v>
      </c>
      <c r="X391">
        <v>10</v>
      </c>
      <c r="Y391">
        <f>IF(W391*$H$11&gt;=AA391,1.0,(AA391/(AA391-W391*$H$11)))</f>
        <v>0</v>
      </c>
      <c r="Z391">
        <f>(Y391-1)*100</f>
        <v>0</v>
      </c>
      <c r="AA391">
        <f>MAX(0,($B$11+$C$11*AR391)/(1+$D$11*AR391)*AM391/(AO391+273)*$E$11)</f>
        <v>0</v>
      </c>
      <c r="AB391">
        <f>$B$9*AS391+$C$9*AT391</f>
        <v>0</v>
      </c>
      <c r="AC391">
        <f>AB391*AD391</f>
        <v>0</v>
      </c>
      <c r="AD391">
        <f>($B$9*$D$7+$C$9*$D$7)/($B$9+$C$9)</f>
        <v>0</v>
      </c>
      <c r="AE391">
        <f>($B$9*$K$7+$C$9*$K$7)/($B$9+$C$9)</f>
        <v>0</v>
      </c>
      <c r="AF391">
        <v>10</v>
      </c>
      <c r="AG391">
        <v>1550837626.9</v>
      </c>
      <c r="AH391">
        <v>399.929</v>
      </c>
      <c r="AI391">
        <v>398.523</v>
      </c>
      <c r="AJ391">
        <v>7.72778</v>
      </c>
      <c r="AK391">
        <v>2.91705</v>
      </c>
      <c r="AL391">
        <v>1419.77</v>
      </c>
      <c r="AM391">
        <v>99.4536</v>
      </c>
      <c r="AN391">
        <v>0.0250308</v>
      </c>
      <c r="AO391">
        <v>4.44131</v>
      </c>
      <c r="AP391">
        <v>999.9</v>
      </c>
      <c r="AQ391">
        <v>999.9</v>
      </c>
      <c r="AR391">
        <v>10016.2</v>
      </c>
      <c r="AS391">
        <v>0</v>
      </c>
      <c r="AT391">
        <v>966.091</v>
      </c>
      <c r="AU391">
        <v>0</v>
      </c>
      <c r="AV391" t="s">
        <v>204</v>
      </c>
      <c r="AW391">
        <v>0</v>
      </c>
      <c r="AX391">
        <v>-1.442</v>
      </c>
      <c r="AY391">
        <v>-0.036</v>
      </c>
      <c r="AZ391">
        <v>0</v>
      </c>
      <c r="BA391">
        <v>0</v>
      </c>
      <c r="BB391">
        <v>0</v>
      </c>
      <c r="BC391">
        <v>0</v>
      </c>
      <c r="BD391">
        <v>402.837270491803</v>
      </c>
      <c r="BE391">
        <v>0.415897524917712</v>
      </c>
      <c r="BF391">
        <v>0.126463435840866</v>
      </c>
      <c r="BG391">
        <v>-1</v>
      </c>
      <c r="BH391">
        <v>0</v>
      </c>
      <c r="BI391">
        <v>0</v>
      </c>
      <c r="BJ391" t="s">
        <v>205</v>
      </c>
      <c r="BK391">
        <v>1.88461</v>
      </c>
      <c r="BL391">
        <v>1.88157</v>
      </c>
      <c r="BM391">
        <v>1.8831</v>
      </c>
      <c r="BN391">
        <v>1.88185</v>
      </c>
      <c r="BO391">
        <v>1.88373</v>
      </c>
      <c r="BP391">
        <v>1.88309</v>
      </c>
      <c r="BQ391">
        <v>1.88476</v>
      </c>
      <c r="BR391">
        <v>1.88227</v>
      </c>
      <c r="BS391" t="s">
        <v>206</v>
      </c>
      <c r="BT391" t="s">
        <v>17</v>
      </c>
      <c r="BU391" t="s">
        <v>17</v>
      </c>
      <c r="BV391" t="s">
        <v>17</v>
      </c>
      <c r="BW391" t="s">
        <v>207</v>
      </c>
      <c r="BX391" t="s">
        <v>208</v>
      </c>
      <c r="BY391" t="s">
        <v>209</v>
      </c>
      <c r="BZ391" t="s">
        <v>209</v>
      </c>
      <c r="CA391" t="s">
        <v>209</v>
      </c>
      <c r="CB391" t="s">
        <v>209</v>
      </c>
      <c r="CC391">
        <v>5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1317.11</v>
      </c>
      <c r="CJ391">
        <v>-0.54015</v>
      </c>
      <c r="CK391">
        <v>4.62673</v>
      </c>
      <c r="CL391">
        <v>7.62952</v>
      </c>
      <c r="CM391">
        <v>30.0002</v>
      </c>
      <c r="CN391">
        <v>7.37233</v>
      </c>
      <c r="CO391">
        <v>7.70833</v>
      </c>
      <c r="CP391">
        <v>-1</v>
      </c>
      <c r="CQ391">
        <v>100</v>
      </c>
      <c r="CR391">
        <v>52.3449</v>
      </c>
      <c r="CS391">
        <v>-999.9</v>
      </c>
      <c r="CT391">
        <v>400</v>
      </c>
      <c r="CU391">
        <v>0</v>
      </c>
      <c r="CV391">
        <v>104.213</v>
      </c>
      <c r="CW391">
        <v>103.647</v>
      </c>
    </row>
    <row r="392" spans="1:101">
      <c r="A392">
        <v>378</v>
      </c>
      <c r="B392">
        <v>1550837628.9</v>
      </c>
      <c r="C392">
        <v>1128.20000004768</v>
      </c>
      <c r="D392" t="s">
        <v>966</v>
      </c>
      <c r="E392" t="s">
        <v>967</v>
      </c>
      <c r="F392">
        <f>J392+I392+M392*K392</f>
        <v>0</v>
      </c>
      <c r="G392">
        <f>(1000*AM392)/(L392*(AO392+273.15))</f>
        <v>0</v>
      </c>
      <c r="H392">
        <f>((G392*F392*(1-(AJ392/1000)))/(100*K392))*(BE392/60)</f>
        <v>0</v>
      </c>
      <c r="I392" t="s">
        <v>197</v>
      </c>
      <c r="J392" t="s">
        <v>198</v>
      </c>
      <c r="K392" t="s">
        <v>199</v>
      </c>
      <c r="L392" t="s">
        <v>200</v>
      </c>
      <c r="M392" t="s">
        <v>690</v>
      </c>
      <c r="N392" t="s">
        <v>691</v>
      </c>
      <c r="O392" t="s">
        <v>203</v>
      </c>
      <c r="Q392">
        <v>1550837628.9</v>
      </c>
      <c r="R392">
        <f>AL392*Y392*(AJ392-AK392)/(100*AF392*(1000-Y392*AJ392))</f>
        <v>0</v>
      </c>
      <c r="S392">
        <f>AL392*Y392*(AI392-AH392*(1000-Y392*AK392)/(1000-Y392*AJ392))/(100*AF392)</f>
        <v>0</v>
      </c>
      <c r="T392">
        <f>(U392/V392*100)</f>
        <v>0</v>
      </c>
      <c r="U392">
        <f>AJ392*(AM392+AN392)/1000</f>
        <v>0</v>
      </c>
      <c r="V392">
        <f>0.61365*exp(17.502*AO392/(240.97+AO392))</f>
        <v>0</v>
      </c>
      <c r="W392">
        <v>122</v>
      </c>
      <c r="X392">
        <v>9</v>
      </c>
      <c r="Y392">
        <f>IF(W392*$H$11&gt;=AA392,1.0,(AA392/(AA392-W392*$H$11)))</f>
        <v>0</v>
      </c>
      <c r="Z392">
        <f>(Y392-1)*100</f>
        <v>0</v>
      </c>
      <c r="AA392">
        <f>MAX(0,($B$11+$C$11*AR392)/(1+$D$11*AR392)*AM392/(AO392+273)*$E$11)</f>
        <v>0</v>
      </c>
      <c r="AB392">
        <f>$B$9*AS392+$C$9*AT392</f>
        <v>0</v>
      </c>
      <c r="AC392">
        <f>AB392*AD392</f>
        <v>0</v>
      </c>
      <c r="AD392">
        <f>($B$9*$D$7+$C$9*$D$7)/($B$9+$C$9)</f>
        <v>0</v>
      </c>
      <c r="AE392">
        <f>($B$9*$K$7+$C$9*$K$7)/($B$9+$C$9)</f>
        <v>0</v>
      </c>
      <c r="AF392">
        <v>10</v>
      </c>
      <c r="AG392">
        <v>1550837628.9</v>
      </c>
      <c r="AH392">
        <v>399.914</v>
      </c>
      <c r="AI392">
        <v>398.518</v>
      </c>
      <c r="AJ392">
        <v>7.75564</v>
      </c>
      <c r="AK392">
        <v>2.91649</v>
      </c>
      <c r="AL392">
        <v>1419.82</v>
      </c>
      <c r="AM392">
        <v>99.4526</v>
      </c>
      <c r="AN392">
        <v>0.0250881</v>
      </c>
      <c r="AO392">
        <v>4.46519</v>
      </c>
      <c r="AP392">
        <v>999.9</v>
      </c>
      <c r="AQ392">
        <v>999.9</v>
      </c>
      <c r="AR392">
        <v>9990</v>
      </c>
      <c r="AS392">
        <v>0</v>
      </c>
      <c r="AT392">
        <v>966.392</v>
      </c>
      <c r="AU392">
        <v>0</v>
      </c>
      <c r="AV392" t="s">
        <v>204</v>
      </c>
      <c r="AW392">
        <v>0</v>
      </c>
      <c r="AX392">
        <v>-1.442</v>
      </c>
      <c r="AY392">
        <v>-0.036</v>
      </c>
      <c r="AZ392">
        <v>0</v>
      </c>
      <c r="BA392">
        <v>0</v>
      </c>
      <c r="BB392">
        <v>0</v>
      </c>
      <c r="BC392">
        <v>0</v>
      </c>
      <c r="BD392">
        <v>402.848106557377</v>
      </c>
      <c r="BE392">
        <v>0.431261902920683</v>
      </c>
      <c r="BF392">
        <v>0.129829573494342</v>
      </c>
      <c r="BG392">
        <v>-1</v>
      </c>
      <c r="BH392">
        <v>0</v>
      </c>
      <c r="BI392">
        <v>0</v>
      </c>
      <c r="BJ392" t="s">
        <v>205</v>
      </c>
      <c r="BK392">
        <v>1.88461</v>
      </c>
      <c r="BL392">
        <v>1.88157</v>
      </c>
      <c r="BM392">
        <v>1.88312</v>
      </c>
      <c r="BN392">
        <v>1.88186</v>
      </c>
      <c r="BO392">
        <v>1.88372</v>
      </c>
      <c r="BP392">
        <v>1.88309</v>
      </c>
      <c r="BQ392">
        <v>1.88477</v>
      </c>
      <c r="BR392">
        <v>1.88225</v>
      </c>
      <c r="BS392" t="s">
        <v>206</v>
      </c>
      <c r="BT392" t="s">
        <v>17</v>
      </c>
      <c r="BU392" t="s">
        <v>17</v>
      </c>
      <c r="BV392" t="s">
        <v>17</v>
      </c>
      <c r="BW392" t="s">
        <v>207</v>
      </c>
      <c r="BX392" t="s">
        <v>208</v>
      </c>
      <c r="BY392" t="s">
        <v>209</v>
      </c>
      <c r="BZ392" t="s">
        <v>209</v>
      </c>
      <c r="CA392" t="s">
        <v>209</v>
      </c>
      <c r="CB392" t="s">
        <v>209</v>
      </c>
      <c r="CC392">
        <v>5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1327.06</v>
      </c>
      <c r="CJ392">
        <v>-0.54015</v>
      </c>
      <c r="CK392">
        <v>4.632</v>
      </c>
      <c r="CL392">
        <v>7.63319</v>
      </c>
      <c r="CM392">
        <v>30.0003</v>
      </c>
      <c r="CN392">
        <v>7.37441</v>
      </c>
      <c r="CO392">
        <v>7.71123</v>
      </c>
      <c r="CP392">
        <v>-1</v>
      </c>
      <c r="CQ392">
        <v>100</v>
      </c>
      <c r="CR392">
        <v>52.3449</v>
      </c>
      <c r="CS392">
        <v>-999.9</v>
      </c>
      <c r="CT392">
        <v>400</v>
      </c>
      <c r="CU392">
        <v>0</v>
      </c>
      <c r="CV392">
        <v>104.213</v>
      </c>
      <c r="CW392">
        <v>103.646</v>
      </c>
    </row>
    <row r="393" spans="1:101">
      <c r="A393">
        <v>379</v>
      </c>
      <c r="B393">
        <v>1550837630.9</v>
      </c>
      <c r="C393">
        <v>1130.20000004768</v>
      </c>
      <c r="D393" t="s">
        <v>968</v>
      </c>
      <c r="E393" t="s">
        <v>969</v>
      </c>
      <c r="F393">
        <f>J393+I393+M393*K393</f>
        <v>0</v>
      </c>
      <c r="G393">
        <f>(1000*AM393)/(L393*(AO393+273.15))</f>
        <v>0</v>
      </c>
      <c r="H393">
        <f>((G393*F393*(1-(AJ393/1000)))/(100*K393))*(BE393/60)</f>
        <v>0</v>
      </c>
      <c r="I393" t="s">
        <v>197</v>
      </c>
      <c r="J393" t="s">
        <v>198</v>
      </c>
      <c r="K393" t="s">
        <v>199</v>
      </c>
      <c r="L393" t="s">
        <v>200</v>
      </c>
      <c r="M393" t="s">
        <v>690</v>
      </c>
      <c r="N393" t="s">
        <v>691</v>
      </c>
      <c r="O393" t="s">
        <v>203</v>
      </c>
      <c r="Q393">
        <v>1550837630.9</v>
      </c>
      <c r="R393">
        <f>AL393*Y393*(AJ393-AK393)/(100*AF393*(1000-Y393*AJ393))</f>
        <v>0</v>
      </c>
      <c r="S393">
        <f>AL393*Y393*(AI393-AH393*(1000-Y393*AK393)/(1000-Y393*AJ393))/(100*AF393)</f>
        <v>0</v>
      </c>
      <c r="T393">
        <f>(U393/V393*100)</f>
        <v>0</v>
      </c>
      <c r="U393">
        <f>AJ393*(AM393+AN393)/1000</f>
        <v>0</v>
      </c>
      <c r="V393">
        <f>0.61365*exp(17.502*AO393/(240.97+AO393))</f>
        <v>0</v>
      </c>
      <c r="W393">
        <v>139</v>
      </c>
      <c r="X393">
        <v>10</v>
      </c>
      <c r="Y393">
        <f>IF(W393*$H$11&gt;=AA393,1.0,(AA393/(AA393-W393*$H$11)))</f>
        <v>0</v>
      </c>
      <c r="Z393">
        <f>(Y393-1)*100</f>
        <v>0</v>
      </c>
      <c r="AA393">
        <f>MAX(0,($B$11+$C$11*AR393)/(1+$D$11*AR393)*AM393/(AO393+273)*$E$11)</f>
        <v>0</v>
      </c>
      <c r="AB393">
        <f>$B$9*AS393+$C$9*AT393</f>
        <v>0</v>
      </c>
      <c r="AC393">
        <f>AB393*AD393</f>
        <v>0</v>
      </c>
      <c r="AD393">
        <f>($B$9*$D$7+$C$9*$D$7)/($B$9+$C$9)</f>
        <v>0</v>
      </c>
      <c r="AE393">
        <f>($B$9*$K$7+$C$9*$K$7)/($B$9+$C$9)</f>
        <v>0</v>
      </c>
      <c r="AF393">
        <v>10</v>
      </c>
      <c r="AG393">
        <v>1550837630.9</v>
      </c>
      <c r="AH393">
        <v>399.93</v>
      </c>
      <c r="AI393">
        <v>398.502</v>
      </c>
      <c r="AJ393">
        <v>7.77747</v>
      </c>
      <c r="AK393">
        <v>2.91643</v>
      </c>
      <c r="AL393">
        <v>1419.81</v>
      </c>
      <c r="AM393">
        <v>99.4532</v>
      </c>
      <c r="AN393">
        <v>0.0250392</v>
      </c>
      <c r="AO393">
        <v>4.46942</v>
      </c>
      <c r="AP393">
        <v>999.9</v>
      </c>
      <c r="AQ393">
        <v>999.9</v>
      </c>
      <c r="AR393">
        <v>9983.75</v>
      </c>
      <c r="AS393">
        <v>0</v>
      </c>
      <c r="AT393">
        <v>966.507</v>
      </c>
      <c r="AU393">
        <v>0</v>
      </c>
      <c r="AV393" t="s">
        <v>204</v>
      </c>
      <c r="AW393">
        <v>0</v>
      </c>
      <c r="AX393">
        <v>-1.442</v>
      </c>
      <c r="AY393">
        <v>-0.036</v>
      </c>
      <c r="AZ393">
        <v>0</v>
      </c>
      <c r="BA393">
        <v>0</v>
      </c>
      <c r="BB393">
        <v>0</v>
      </c>
      <c r="BC393">
        <v>0</v>
      </c>
      <c r="BD393">
        <v>402.859663934426</v>
      </c>
      <c r="BE393">
        <v>0.436387548558562</v>
      </c>
      <c r="BF393">
        <v>0.131012113734481</v>
      </c>
      <c r="BG393">
        <v>-1</v>
      </c>
      <c r="BH393">
        <v>0</v>
      </c>
      <c r="BI393">
        <v>0</v>
      </c>
      <c r="BJ393" t="s">
        <v>205</v>
      </c>
      <c r="BK393">
        <v>1.88461</v>
      </c>
      <c r="BL393">
        <v>1.88157</v>
      </c>
      <c r="BM393">
        <v>1.88312</v>
      </c>
      <c r="BN393">
        <v>1.88185</v>
      </c>
      <c r="BO393">
        <v>1.88373</v>
      </c>
      <c r="BP393">
        <v>1.88309</v>
      </c>
      <c r="BQ393">
        <v>1.88477</v>
      </c>
      <c r="BR393">
        <v>1.88223</v>
      </c>
      <c r="BS393" t="s">
        <v>206</v>
      </c>
      <c r="BT393" t="s">
        <v>17</v>
      </c>
      <c r="BU393" t="s">
        <v>17</v>
      </c>
      <c r="BV393" t="s">
        <v>17</v>
      </c>
      <c r="BW393" t="s">
        <v>207</v>
      </c>
      <c r="BX393" t="s">
        <v>208</v>
      </c>
      <c r="BY393" t="s">
        <v>209</v>
      </c>
      <c r="BZ393" t="s">
        <v>209</v>
      </c>
      <c r="CA393" t="s">
        <v>209</v>
      </c>
      <c r="CB393" t="s">
        <v>209</v>
      </c>
      <c r="CC393">
        <v>5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1313.92</v>
      </c>
      <c r="CJ393">
        <v>-0.546538</v>
      </c>
      <c r="CK393">
        <v>4.63753</v>
      </c>
      <c r="CL393">
        <v>7.63687</v>
      </c>
      <c r="CM393">
        <v>30.0005</v>
      </c>
      <c r="CN393">
        <v>7.37651</v>
      </c>
      <c r="CO393">
        <v>7.71413</v>
      </c>
      <c r="CP393">
        <v>-1</v>
      </c>
      <c r="CQ393">
        <v>100</v>
      </c>
      <c r="CR393">
        <v>52.3449</v>
      </c>
      <c r="CS393">
        <v>-999.9</v>
      </c>
      <c r="CT393">
        <v>400</v>
      </c>
      <c r="CU393">
        <v>0</v>
      </c>
      <c r="CV393">
        <v>104.213</v>
      </c>
      <c r="CW393">
        <v>103.645</v>
      </c>
    </row>
    <row r="394" spans="1:101">
      <c r="A394">
        <v>380</v>
      </c>
      <c r="B394">
        <v>1550837632.9</v>
      </c>
      <c r="C394">
        <v>1132.20000004768</v>
      </c>
      <c r="D394" t="s">
        <v>970</v>
      </c>
      <c r="E394" t="s">
        <v>971</v>
      </c>
      <c r="F394">
        <f>J394+I394+M394*K394</f>
        <v>0</v>
      </c>
      <c r="G394">
        <f>(1000*AM394)/(L394*(AO394+273.15))</f>
        <v>0</v>
      </c>
      <c r="H394">
        <f>((G394*F394*(1-(AJ394/1000)))/(100*K394))*(BE394/60)</f>
        <v>0</v>
      </c>
      <c r="I394" t="s">
        <v>197</v>
      </c>
      <c r="J394" t="s">
        <v>198</v>
      </c>
      <c r="K394" t="s">
        <v>199</v>
      </c>
      <c r="L394" t="s">
        <v>200</v>
      </c>
      <c r="M394" t="s">
        <v>690</v>
      </c>
      <c r="N394" t="s">
        <v>691</v>
      </c>
      <c r="O394" t="s">
        <v>203</v>
      </c>
      <c r="Q394">
        <v>1550837632.9</v>
      </c>
      <c r="R394">
        <f>AL394*Y394*(AJ394-AK394)/(100*AF394*(1000-Y394*AJ394))</f>
        <v>0</v>
      </c>
      <c r="S394">
        <f>AL394*Y394*(AI394-AH394*(1000-Y394*AK394)/(1000-Y394*AJ394))/(100*AF394)</f>
        <v>0</v>
      </c>
      <c r="T394">
        <f>(U394/V394*100)</f>
        <v>0</v>
      </c>
      <c r="U394">
        <f>AJ394*(AM394+AN394)/1000</f>
        <v>0</v>
      </c>
      <c r="V394">
        <f>0.61365*exp(17.502*AO394/(240.97+AO394))</f>
        <v>0</v>
      </c>
      <c r="W394">
        <v>164</v>
      </c>
      <c r="X394">
        <v>12</v>
      </c>
      <c r="Y394">
        <f>IF(W394*$H$11&gt;=AA394,1.0,(AA394/(AA394-W394*$H$11)))</f>
        <v>0</v>
      </c>
      <c r="Z394">
        <f>(Y394-1)*100</f>
        <v>0</v>
      </c>
      <c r="AA394">
        <f>MAX(0,($B$11+$C$11*AR394)/(1+$D$11*AR394)*AM394/(AO394+273)*$E$11)</f>
        <v>0</v>
      </c>
      <c r="AB394">
        <f>$B$9*AS394+$C$9*AT394</f>
        <v>0</v>
      </c>
      <c r="AC394">
        <f>AB394*AD394</f>
        <v>0</v>
      </c>
      <c r="AD394">
        <f>($B$9*$D$7+$C$9*$D$7)/($B$9+$C$9)</f>
        <v>0</v>
      </c>
      <c r="AE394">
        <f>($B$9*$K$7+$C$9*$K$7)/($B$9+$C$9)</f>
        <v>0</v>
      </c>
      <c r="AF394">
        <v>10</v>
      </c>
      <c r="AG394">
        <v>1550837632.9</v>
      </c>
      <c r="AH394">
        <v>399.937</v>
      </c>
      <c r="AI394">
        <v>398.492</v>
      </c>
      <c r="AJ394">
        <v>7.79749</v>
      </c>
      <c r="AK394">
        <v>2.91621</v>
      </c>
      <c r="AL394">
        <v>1420.11</v>
      </c>
      <c r="AM394">
        <v>99.4541</v>
      </c>
      <c r="AN394">
        <v>0.0250277</v>
      </c>
      <c r="AO394">
        <v>4.48505</v>
      </c>
      <c r="AP394">
        <v>999.9</v>
      </c>
      <c r="AQ394">
        <v>999.9</v>
      </c>
      <c r="AR394">
        <v>10008.1</v>
      </c>
      <c r="AS394">
        <v>0</v>
      </c>
      <c r="AT394">
        <v>966.754</v>
      </c>
      <c r="AU394">
        <v>0</v>
      </c>
      <c r="AV394" t="s">
        <v>204</v>
      </c>
      <c r="AW394">
        <v>0</v>
      </c>
      <c r="AX394">
        <v>-1.442</v>
      </c>
      <c r="AY394">
        <v>-0.036</v>
      </c>
      <c r="AZ394">
        <v>0</v>
      </c>
      <c r="BA394">
        <v>0</v>
      </c>
      <c r="BB394">
        <v>0</v>
      </c>
      <c r="BC394">
        <v>0</v>
      </c>
      <c r="BD394">
        <v>402.87337704918</v>
      </c>
      <c r="BE394">
        <v>0.432639498036331</v>
      </c>
      <c r="BF394">
        <v>0.129939540030833</v>
      </c>
      <c r="BG394">
        <v>-1</v>
      </c>
      <c r="BH394">
        <v>0</v>
      </c>
      <c r="BI394">
        <v>0</v>
      </c>
      <c r="BJ394" t="s">
        <v>205</v>
      </c>
      <c r="BK394">
        <v>1.88461</v>
      </c>
      <c r="BL394">
        <v>1.88156</v>
      </c>
      <c r="BM394">
        <v>1.8831</v>
      </c>
      <c r="BN394">
        <v>1.88185</v>
      </c>
      <c r="BO394">
        <v>1.88374</v>
      </c>
      <c r="BP394">
        <v>1.88309</v>
      </c>
      <c r="BQ394">
        <v>1.88477</v>
      </c>
      <c r="BR394">
        <v>1.88227</v>
      </c>
      <c r="BS394" t="s">
        <v>206</v>
      </c>
      <c r="BT394" t="s">
        <v>17</v>
      </c>
      <c r="BU394" t="s">
        <v>17</v>
      </c>
      <c r="BV394" t="s">
        <v>17</v>
      </c>
      <c r="BW394" t="s">
        <v>207</v>
      </c>
      <c r="BX394" t="s">
        <v>208</v>
      </c>
      <c r="BY394" t="s">
        <v>209</v>
      </c>
      <c r="BZ394" t="s">
        <v>209</v>
      </c>
      <c r="CA394" t="s">
        <v>209</v>
      </c>
      <c r="CB394" t="s">
        <v>209</v>
      </c>
      <c r="CC394">
        <v>5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1295.86</v>
      </c>
      <c r="CJ394">
        <v>-0.548667</v>
      </c>
      <c r="CK394">
        <v>4.6432</v>
      </c>
      <c r="CL394">
        <v>7.64027</v>
      </c>
      <c r="CM394">
        <v>30.0004</v>
      </c>
      <c r="CN394">
        <v>7.37912</v>
      </c>
      <c r="CO394">
        <v>7.71702</v>
      </c>
      <c r="CP394">
        <v>-1</v>
      </c>
      <c r="CQ394">
        <v>100</v>
      </c>
      <c r="CR394">
        <v>52.3449</v>
      </c>
      <c r="CS394">
        <v>-999.9</v>
      </c>
      <c r="CT394">
        <v>400</v>
      </c>
      <c r="CU394">
        <v>0</v>
      </c>
      <c r="CV394">
        <v>104.212</v>
      </c>
      <c r="CW394">
        <v>103.646</v>
      </c>
    </row>
    <row r="395" spans="1:101">
      <c r="A395">
        <v>381</v>
      </c>
      <c r="B395">
        <v>1550837634.9</v>
      </c>
      <c r="C395">
        <v>1134.20000004768</v>
      </c>
      <c r="D395" t="s">
        <v>972</v>
      </c>
      <c r="E395" t="s">
        <v>973</v>
      </c>
      <c r="F395">
        <f>J395+I395+M395*K395</f>
        <v>0</v>
      </c>
      <c r="G395">
        <f>(1000*AM395)/(L395*(AO395+273.15))</f>
        <v>0</v>
      </c>
      <c r="H395">
        <f>((G395*F395*(1-(AJ395/1000)))/(100*K395))*(BE395/60)</f>
        <v>0</v>
      </c>
      <c r="I395" t="s">
        <v>197</v>
      </c>
      <c r="J395" t="s">
        <v>198</v>
      </c>
      <c r="K395" t="s">
        <v>199</v>
      </c>
      <c r="L395" t="s">
        <v>200</v>
      </c>
      <c r="M395" t="s">
        <v>690</v>
      </c>
      <c r="N395" t="s">
        <v>691</v>
      </c>
      <c r="O395" t="s">
        <v>203</v>
      </c>
      <c r="Q395">
        <v>1550837634.9</v>
      </c>
      <c r="R395">
        <f>AL395*Y395*(AJ395-AK395)/(100*AF395*(1000-Y395*AJ395))</f>
        <v>0</v>
      </c>
      <c r="S395">
        <f>AL395*Y395*(AI395-AH395*(1000-Y395*AK395)/(1000-Y395*AJ395))/(100*AF395)</f>
        <v>0</v>
      </c>
      <c r="T395">
        <f>(U395/V395*100)</f>
        <v>0</v>
      </c>
      <c r="U395">
        <f>AJ395*(AM395+AN395)/1000</f>
        <v>0</v>
      </c>
      <c r="V395">
        <f>0.61365*exp(17.502*AO395/(240.97+AO395))</f>
        <v>0</v>
      </c>
      <c r="W395">
        <v>157</v>
      </c>
      <c r="X395">
        <v>11</v>
      </c>
      <c r="Y395">
        <f>IF(W395*$H$11&gt;=AA395,1.0,(AA395/(AA395-W395*$H$11)))</f>
        <v>0</v>
      </c>
      <c r="Z395">
        <f>(Y395-1)*100</f>
        <v>0</v>
      </c>
      <c r="AA395">
        <f>MAX(0,($B$11+$C$11*AR395)/(1+$D$11*AR395)*AM395/(AO395+273)*$E$11)</f>
        <v>0</v>
      </c>
      <c r="AB395">
        <f>$B$9*AS395+$C$9*AT395</f>
        <v>0</v>
      </c>
      <c r="AC395">
        <f>AB395*AD395</f>
        <v>0</v>
      </c>
      <c r="AD395">
        <f>($B$9*$D$7+$C$9*$D$7)/($B$9+$C$9)</f>
        <v>0</v>
      </c>
      <c r="AE395">
        <f>($B$9*$K$7+$C$9*$K$7)/($B$9+$C$9)</f>
        <v>0</v>
      </c>
      <c r="AF395">
        <v>10</v>
      </c>
      <c r="AG395">
        <v>1550837634.9</v>
      </c>
      <c r="AH395">
        <v>399.941</v>
      </c>
      <c r="AI395">
        <v>398.509</v>
      </c>
      <c r="AJ395">
        <v>7.81847</v>
      </c>
      <c r="AK395">
        <v>2.916</v>
      </c>
      <c r="AL395">
        <v>1419.68</v>
      </c>
      <c r="AM395">
        <v>99.4542</v>
      </c>
      <c r="AN395">
        <v>0.025067</v>
      </c>
      <c r="AO395">
        <v>4.50958</v>
      </c>
      <c r="AP395">
        <v>999.9</v>
      </c>
      <c r="AQ395">
        <v>999.9</v>
      </c>
      <c r="AR395">
        <v>10010.6</v>
      </c>
      <c r="AS395">
        <v>0</v>
      </c>
      <c r="AT395">
        <v>967.297</v>
      </c>
      <c r="AU395">
        <v>0</v>
      </c>
      <c r="AV395" t="s">
        <v>204</v>
      </c>
      <c r="AW395">
        <v>0</v>
      </c>
      <c r="AX395">
        <v>-1.442</v>
      </c>
      <c r="AY395">
        <v>-0.036</v>
      </c>
      <c r="AZ395">
        <v>0</v>
      </c>
      <c r="BA395">
        <v>0</v>
      </c>
      <c r="BB395">
        <v>0</v>
      </c>
      <c r="BC395">
        <v>0</v>
      </c>
      <c r="BD395">
        <v>402.887360655738</v>
      </c>
      <c r="BE395">
        <v>0.427811386394106</v>
      </c>
      <c r="BF395">
        <v>0.128587220228636</v>
      </c>
      <c r="BG395">
        <v>-1</v>
      </c>
      <c r="BH395">
        <v>0</v>
      </c>
      <c r="BI395">
        <v>0</v>
      </c>
      <c r="BJ395" t="s">
        <v>205</v>
      </c>
      <c r="BK395">
        <v>1.88461</v>
      </c>
      <c r="BL395">
        <v>1.88156</v>
      </c>
      <c r="BM395">
        <v>1.88309</v>
      </c>
      <c r="BN395">
        <v>1.88185</v>
      </c>
      <c r="BO395">
        <v>1.88374</v>
      </c>
      <c r="BP395">
        <v>1.88309</v>
      </c>
      <c r="BQ395">
        <v>1.88477</v>
      </c>
      <c r="BR395">
        <v>1.88228</v>
      </c>
      <c r="BS395" t="s">
        <v>206</v>
      </c>
      <c r="BT395" t="s">
        <v>17</v>
      </c>
      <c r="BU395" t="s">
        <v>17</v>
      </c>
      <c r="BV395" t="s">
        <v>17</v>
      </c>
      <c r="BW395" t="s">
        <v>207</v>
      </c>
      <c r="BX395" t="s">
        <v>208</v>
      </c>
      <c r="BY395" t="s">
        <v>209</v>
      </c>
      <c r="BZ395" t="s">
        <v>209</v>
      </c>
      <c r="CA395" t="s">
        <v>209</v>
      </c>
      <c r="CB395" t="s">
        <v>209</v>
      </c>
      <c r="CC395">
        <v>5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1300.7</v>
      </c>
      <c r="CJ395">
        <v>-0.546537</v>
      </c>
      <c r="CK395">
        <v>4.64887</v>
      </c>
      <c r="CL395">
        <v>7.64392</v>
      </c>
      <c r="CM395">
        <v>30.0003</v>
      </c>
      <c r="CN395">
        <v>7.3817</v>
      </c>
      <c r="CO395">
        <v>7.71965</v>
      </c>
      <c r="CP395">
        <v>-1</v>
      </c>
      <c r="CQ395">
        <v>100</v>
      </c>
      <c r="CR395">
        <v>52.3449</v>
      </c>
      <c r="CS395">
        <v>-999.9</v>
      </c>
      <c r="CT395">
        <v>400</v>
      </c>
      <c r="CU395">
        <v>0</v>
      </c>
      <c r="CV395">
        <v>104.211</v>
      </c>
      <c r="CW395">
        <v>103.645</v>
      </c>
    </row>
    <row r="396" spans="1:101">
      <c r="A396">
        <v>382</v>
      </c>
      <c r="B396">
        <v>1550837636.9</v>
      </c>
      <c r="C396">
        <v>1136.20000004768</v>
      </c>
      <c r="D396" t="s">
        <v>974</v>
      </c>
      <c r="E396" t="s">
        <v>975</v>
      </c>
      <c r="F396">
        <f>J396+I396+M396*K396</f>
        <v>0</v>
      </c>
      <c r="G396">
        <f>(1000*AM396)/(L396*(AO396+273.15))</f>
        <v>0</v>
      </c>
      <c r="H396">
        <f>((G396*F396*(1-(AJ396/1000)))/(100*K396))*(BE396/60)</f>
        <v>0</v>
      </c>
      <c r="I396" t="s">
        <v>197</v>
      </c>
      <c r="J396" t="s">
        <v>198</v>
      </c>
      <c r="K396" t="s">
        <v>199</v>
      </c>
      <c r="L396" t="s">
        <v>200</v>
      </c>
      <c r="M396" t="s">
        <v>690</v>
      </c>
      <c r="N396" t="s">
        <v>691</v>
      </c>
      <c r="O396" t="s">
        <v>203</v>
      </c>
      <c r="Q396">
        <v>1550837636.9</v>
      </c>
      <c r="R396">
        <f>AL396*Y396*(AJ396-AK396)/(100*AF396*(1000-Y396*AJ396))</f>
        <v>0</v>
      </c>
      <c r="S396">
        <f>AL396*Y396*(AI396-AH396*(1000-Y396*AK396)/(1000-Y396*AJ396))/(100*AF396)</f>
        <v>0</v>
      </c>
      <c r="T396">
        <f>(U396/V396*100)</f>
        <v>0</v>
      </c>
      <c r="U396">
        <f>AJ396*(AM396+AN396)/1000</f>
        <v>0</v>
      </c>
      <c r="V396">
        <f>0.61365*exp(17.502*AO396/(240.97+AO396))</f>
        <v>0</v>
      </c>
      <c r="W396">
        <v>153</v>
      </c>
      <c r="X396">
        <v>11</v>
      </c>
      <c r="Y396">
        <f>IF(W396*$H$11&gt;=AA396,1.0,(AA396/(AA396-W396*$H$11)))</f>
        <v>0</v>
      </c>
      <c r="Z396">
        <f>(Y396-1)*100</f>
        <v>0</v>
      </c>
      <c r="AA396">
        <f>MAX(0,($B$11+$C$11*AR396)/(1+$D$11*AR396)*AM396/(AO396+273)*$E$11)</f>
        <v>0</v>
      </c>
      <c r="AB396">
        <f>$B$9*AS396+$C$9*AT396</f>
        <v>0</v>
      </c>
      <c r="AC396">
        <f>AB396*AD396</f>
        <v>0</v>
      </c>
      <c r="AD396">
        <f>($B$9*$D$7+$C$9*$D$7)/($B$9+$C$9)</f>
        <v>0</v>
      </c>
      <c r="AE396">
        <f>($B$9*$K$7+$C$9*$K$7)/($B$9+$C$9)</f>
        <v>0</v>
      </c>
      <c r="AF396">
        <v>10</v>
      </c>
      <c r="AG396">
        <v>1550837636.9</v>
      </c>
      <c r="AH396">
        <v>399.949</v>
      </c>
      <c r="AI396">
        <v>398.51</v>
      </c>
      <c r="AJ396">
        <v>7.83745</v>
      </c>
      <c r="AK396">
        <v>2.9157</v>
      </c>
      <c r="AL396">
        <v>1419.67</v>
      </c>
      <c r="AM396">
        <v>99.4543</v>
      </c>
      <c r="AN396">
        <v>0.0251326</v>
      </c>
      <c r="AO396">
        <v>4.52378</v>
      </c>
      <c r="AP396">
        <v>999.9</v>
      </c>
      <c r="AQ396">
        <v>999.9</v>
      </c>
      <c r="AR396">
        <v>9991.88</v>
      </c>
      <c r="AS396">
        <v>0</v>
      </c>
      <c r="AT396">
        <v>967.392</v>
      </c>
      <c r="AU396">
        <v>0</v>
      </c>
      <c r="AV396" t="s">
        <v>204</v>
      </c>
      <c r="AW396">
        <v>0</v>
      </c>
      <c r="AX396">
        <v>-1.442</v>
      </c>
      <c r="AY396">
        <v>-0.036</v>
      </c>
      <c r="AZ396">
        <v>0</v>
      </c>
      <c r="BA396">
        <v>0</v>
      </c>
      <c r="BB396">
        <v>0</v>
      </c>
      <c r="BC396">
        <v>0</v>
      </c>
      <c r="BD396">
        <v>402.899303278688</v>
      </c>
      <c r="BE396">
        <v>0.433871734718504</v>
      </c>
      <c r="BF396">
        <v>0.130019978877415</v>
      </c>
      <c r="BG396">
        <v>-1</v>
      </c>
      <c r="BH396">
        <v>0</v>
      </c>
      <c r="BI396">
        <v>0</v>
      </c>
      <c r="BJ396" t="s">
        <v>205</v>
      </c>
      <c r="BK396">
        <v>1.88461</v>
      </c>
      <c r="BL396">
        <v>1.88156</v>
      </c>
      <c r="BM396">
        <v>1.88309</v>
      </c>
      <c r="BN396">
        <v>1.88185</v>
      </c>
      <c r="BO396">
        <v>1.88375</v>
      </c>
      <c r="BP396">
        <v>1.88309</v>
      </c>
      <c r="BQ396">
        <v>1.88477</v>
      </c>
      <c r="BR396">
        <v>1.88228</v>
      </c>
      <c r="BS396" t="s">
        <v>206</v>
      </c>
      <c r="BT396" t="s">
        <v>17</v>
      </c>
      <c r="BU396" t="s">
        <v>17</v>
      </c>
      <c r="BV396" t="s">
        <v>17</v>
      </c>
      <c r="BW396" t="s">
        <v>207</v>
      </c>
      <c r="BX396" t="s">
        <v>208</v>
      </c>
      <c r="BY396" t="s">
        <v>209</v>
      </c>
      <c r="BZ396" t="s">
        <v>209</v>
      </c>
      <c r="CA396" t="s">
        <v>209</v>
      </c>
      <c r="CB396" t="s">
        <v>209</v>
      </c>
      <c r="CC396">
        <v>5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1303.45</v>
      </c>
      <c r="CJ396">
        <v>-0.546537</v>
      </c>
      <c r="CK396">
        <v>4.65455</v>
      </c>
      <c r="CL396">
        <v>7.64734</v>
      </c>
      <c r="CM396">
        <v>30.0004</v>
      </c>
      <c r="CN396">
        <v>7.38379</v>
      </c>
      <c r="CO396">
        <v>7.72228</v>
      </c>
      <c r="CP396">
        <v>-1</v>
      </c>
      <c r="CQ396">
        <v>100</v>
      </c>
      <c r="CR396">
        <v>51.9578</v>
      </c>
      <c r="CS396">
        <v>-999.9</v>
      </c>
      <c r="CT396">
        <v>400</v>
      </c>
      <c r="CU396">
        <v>0</v>
      </c>
      <c r="CV396">
        <v>104.21</v>
      </c>
      <c r="CW396">
        <v>103.645</v>
      </c>
    </row>
    <row r="397" spans="1:101">
      <c r="A397">
        <v>383</v>
      </c>
      <c r="B397">
        <v>1550837639</v>
      </c>
      <c r="C397">
        <v>1138.29999995232</v>
      </c>
      <c r="D397" t="s">
        <v>976</v>
      </c>
      <c r="E397" t="s">
        <v>977</v>
      </c>
      <c r="F397">
        <f>J397+I397+M397*K397</f>
        <v>0</v>
      </c>
      <c r="G397">
        <f>(1000*AM397)/(L397*(AO397+273.15))</f>
        <v>0</v>
      </c>
      <c r="H397">
        <f>((G397*F397*(1-(AJ397/1000)))/(100*K397))*(BE397/60)</f>
        <v>0</v>
      </c>
      <c r="I397" t="s">
        <v>197</v>
      </c>
      <c r="J397" t="s">
        <v>198</v>
      </c>
      <c r="K397" t="s">
        <v>199</v>
      </c>
      <c r="L397" t="s">
        <v>200</v>
      </c>
      <c r="M397" t="s">
        <v>690</v>
      </c>
      <c r="N397" t="s">
        <v>691</v>
      </c>
      <c r="O397" t="s">
        <v>203</v>
      </c>
      <c r="Q397">
        <v>1550837639</v>
      </c>
      <c r="R397">
        <f>AL397*Y397*(AJ397-AK397)/(100*AF397*(1000-Y397*AJ397))</f>
        <v>0</v>
      </c>
      <c r="S397">
        <f>AL397*Y397*(AI397-AH397*(1000-Y397*AK397)/(1000-Y397*AJ397))/(100*AF397)</f>
        <v>0</v>
      </c>
      <c r="T397">
        <f>(U397/V397*100)</f>
        <v>0</v>
      </c>
      <c r="U397">
        <f>AJ397*(AM397+AN397)/1000</f>
        <v>0</v>
      </c>
      <c r="V397">
        <f>0.61365*exp(17.502*AO397/(240.97+AO397))</f>
        <v>0</v>
      </c>
      <c r="W397">
        <v>139</v>
      </c>
      <c r="X397">
        <v>10</v>
      </c>
      <c r="Y397">
        <f>IF(W397*$H$11&gt;=AA397,1.0,(AA397/(AA397-W397*$H$11)))</f>
        <v>0</v>
      </c>
      <c r="Z397">
        <f>(Y397-1)*100</f>
        <v>0</v>
      </c>
      <c r="AA397">
        <f>MAX(0,($B$11+$C$11*AR397)/(1+$D$11*AR397)*AM397/(AO397+273)*$E$11)</f>
        <v>0</v>
      </c>
      <c r="AB397">
        <f>$B$9*AS397+$C$9*AT397</f>
        <v>0</v>
      </c>
      <c r="AC397">
        <f>AB397*AD397</f>
        <v>0</v>
      </c>
      <c r="AD397">
        <f>($B$9*$D$7+$C$9*$D$7)/($B$9+$C$9)</f>
        <v>0</v>
      </c>
      <c r="AE397">
        <f>($B$9*$K$7+$C$9*$K$7)/($B$9+$C$9)</f>
        <v>0</v>
      </c>
      <c r="AF397">
        <v>10</v>
      </c>
      <c r="AG397">
        <v>1550837639</v>
      </c>
      <c r="AH397">
        <v>399.955</v>
      </c>
      <c r="AI397">
        <v>398.469</v>
      </c>
      <c r="AJ397">
        <v>7.85704</v>
      </c>
      <c r="AK397">
        <v>2.91595</v>
      </c>
      <c r="AL397">
        <v>1419.86</v>
      </c>
      <c r="AM397">
        <v>99.4538</v>
      </c>
      <c r="AN397">
        <v>0.0248472</v>
      </c>
      <c r="AO397">
        <v>4.5447</v>
      </c>
      <c r="AP397">
        <v>999.9</v>
      </c>
      <c r="AQ397">
        <v>999.9</v>
      </c>
      <c r="AR397">
        <v>10008.8</v>
      </c>
      <c r="AS397">
        <v>0</v>
      </c>
      <c r="AT397">
        <v>967.381</v>
      </c>
      <c r="AU397">
        <v>0</v>
      </c>
      <c r="AV397" t="s">
        <v>204</v>
      </c>
      <c r="AW397">
        <v>0</v>
      </c>
      <c r="AX397">
        <v>-1.442</v>
      </c>
      <c r="AY397">
        <v>-0.036</v>
      </c>
      <c r="AZ397">
        <v>0</v>
      </c>
      <c r="BA397">
        <v>0</v>
      </c>
      <c r="BB397">
        <v>0</v>
      </c>
      <c r="BC397">
        <v>0</v>
      </c>
      <c r="BD397">
        <v>402.911729508197</v>
      </c>
      <c r="BE397">
        <v>0.440682864923409</v>
      </c>
      <c r="BF397">
        <v>0.131676705240666</v>
      </c>
      <c r="BG397">
        <v>-1</v>
      </c>
      <c r="BH397">
        <v>0</v>
      </c>
      <c r="BI397">
        <v>0</v>
      </c>
      <c r="BJ397" t="s">
        <v>205</v>
      </c>
      <c r="BK397">
        <v>1.88461</v>
      </c>
      <c r="BL397">
        <v>1.88156</v>
      </c>
      <c r="BM397">
        <v>1.88309</v>
      </c>
      <c r="BN397">
        <v>1.88184</v>
      </c>
      <c r="BO397">
        <v>1.88374</v>
      </c>
      <c r="BP397">
        <v>1.88309</v>
      </c>
      <c r="BQ397">
        <v>1.88477</v>
      </c>
      <c r="BR397">
        <v>1.88229</v>
      </c>
      <c r="BS397" t="s">
        <v>206</v>
      </c>
      <c r="BT397" t="s">
        <v>17</v>
      </c>
      <c r="BU397" t="s">
        <v>17</v>
      </c>
      <c r="BV397" t="s">
        <v>17</v>
      </c>
      <c r="BW397" t="s">
        <v>207</v>
      </c>
      <c r="BX397" t="s">
        <v>208</v>
      </c>
      <c r="BY397" t="s">
        <v>209</v>
      </c>
      <c r="BZ397" t="s">
        <v>209</v>
      </c>
      <c r="CA397" t="s">
        <v>209</v>
      </c>
      <c r="CB397" t="s">
        <v>209</v>
      </c>
      <c r="CC397">
        <v>5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1313.87</v>
      </c>
      <c r="CJ397">
        <v>-0.542278</v>
      </c>
      <c r="CK397">
        <v>4.66034</v>
      </c>
      <c r="CL397">
        <v>7.65049</v>
      </c>
      <c r="CM397">
        <v>30.0003</v>
      </c>
      <c r="CN397">
        <v>7.38586</v>
      </c>
      <c r="CO397">
        <v>7.72491</v>
      </c>
      <c r="CP397">
        <v>-1</v>
      </c>
      <c r="CQ397">
        <v>100</v>
      </c>
      <c r="CR397">
        <v>51.9578</v>
      </c>
      <c r="CS397">
        <v>-999.9</v>
      </c>
      <c r="CT397">
        <v>400</v>
      </c>
      <c r="CU397">
        <v>0</v>
      </c>
      <c r="CV397">
        <v>104.21</v>
      </c>
      <c r="CW397">
        <v>103.645</v>
      </c>
    </row>
    <row r="398" spans="1:101">
      <c r="A398">
        <v>384</v>
      </c>
      <c r="B398">
        <v>1550837640.9</v>
      </c>
      <c r="C398">
        <v>1140.20000004768</v>
      </c>
      <c r="D398" t="s">
        <v>978</v>
      </c>
      <c r="E398" t="s">
        <v>979</v>
      </c>
      <c r="F398">
        <f>J398+I398+M398*K398</f>
        <v>0</v>
      </c>
      <c r="G398">
        <f>(1000*AM398)/(L398*(AO398+273.15))</f>
        <v>0</v>
      </c>
      <c r="H398">
        <f>((G398*F398*(1-(AJ398/1000)))/(100*K398))*(BE398/60)</f>
        <v>0</v>
      </c>
      <c r="I398" t="s">
        <v>197</v>
      </c>
      <c r="J398" t="s">
        <v>198</v>
      </c>
      <c r="K398" t="s">
        <v>199</v>
      </c>
      <c r="L398" t="s">
        <v>200</v>
      </c>
      <c r="M398" t="s">
        <v>690</v>
      </c>
      <c r="N398" t="s">
        <v>691</v>
      </c>
      <c r="O398" t="s">
        <v>203</v>
      </c>
      <c r="Q398">
        <v>1550837640.9</v>
      </c>
      <c r="R398">
        <f>AL398*Y398*(AJ398-AK398)/(100*AF398*(1000-Y398*AJ398))</f>
        <v>0</v>
      </c>
      <c r="S398">
        <f>AL398*Y398*(AI398-AH398*(1000-Y398*AK398)/(1000-Y398*AJ398))/(100*AF398)</f>
        <v>0</v>
      </c>
      <c r="T398">
        <f>(U398/V398*100)</f>
        <v>0</v>
      </c>
      <c r="U398">
        <f>AJ398*(AM398+AN398)/1000</f>
        <v>0</v>
      </c>
      <c r="V398">
        <f>0.61365*exp(17.502*AO398/(240.97+AO398))</f>
        <v>0</v>
      </c>
      <c r="W398">
        <v>118</v>
      </c>
      <c r="X398">
        <v>8</v>
      </c>
      <c r="Y398">
        <f>IF(W398*$H$11&gt;=AA398,1.0,(AA398/(AA398-W398*$H$11)))</f>
        <v>0</v>
      </c>
      <c r="Z398">
        <f>(Y398-1)*100</f>
        <v>0</v>
      </c>
      <c r="AA398">
        <f>MAX(0,($B$11+$C$11*AR398)/(1+$D$11*AR398)*AM398/(AO398+273)*$E$11)</f>
        <v>0</v>
      </c>
      <c r="AB398">
        <f>$B$9*AS398+$C$9*AT398</f>
        <v>0</v>
      </c>
      <c r="AC398">
        <f>AB398*AD398</f>
        <v>0</v>
      </c>
      <c r="AD398">
        <f>($B$9*$D$7+$C$9*$D$7)/($B$9+$C$9)</f>
        <v>0</v>
      </c>
      <c r="AE398">
        <f>($B$9*$K$7+$C$9*$K$7)/($B$9+$C$9)</f>
        <v>0</v>
      </c>
      <c r="AF398">
        <v>10</v>
      </c>
      <c r="AG398">
        <v>1550837640.9</v>
      </c>
      <c r="AH398">
        <v>399.976</v>
      </c>
      <c r="AI398">
        <v>398.44</v>
      </c>
      <c r="AJ398">
        <v>7.8791</v>
      </c>
      <c r="AK398">
        <v>2.91606</v>
      </c>
      <c r="AL398">
        <v>1419.73</v>
      </c>
      <c r="AM398">
        <v>99.4539</v>
      </c>
      <c r="AN398">
        <v>0.0245355</v>
      </c>
      <c r="AO398">
        <v>4.56928</v>
      </c>
      <c r="AP398">
        <v>999.9</v>
      </c>
      <c r="AQ398">
        <v>999.9</v>
      </c>
      <c r="AR398">
        <v>10025.6</v>
      </c>
      <c r="AS398">
        <v>0</v>
      </c>
      <c r="AT398">
        <v>967.595</v>
      </c>
      <c r="AU398">
        <v>0</v>
      </c>
      <c r="AV398" t="s">
        <v>204</v>
      </c>
      <c r="AW398">
        <v>0</v>
      </c>
      <c r="AX398">
        <v>-1.442</v>
      </c>
      <c r="AY398">
        <v>-0.036</v>
      </c>
      <c r="AZ398">
        <v>0</v>
      </c>
      <c r="BA398">
        <v>0</v>
      </c>
      <c r="BB398">
        <v>0</v>
      </c>
      <c r="BC398">
        <v>0</v>
      </c>
      <c r="BD398">
        <v>402.9295</v>
      </c>
      <c r="BE398">
        <v>0.43873029464194</v>
      </c>
      <c r="BF398">
        <v>0.131140035902061</v>
      </c>
      <c r="BG398">
        <v>-1</v>
      </c>
      <c r="BH398">
        <v>0</v>
      </c>
      <c r="BI398">
        <v>0</v>
      </c>
      <c r="BJ398" t="s">
        <v>205</v>
      </c>
      <c r="BK398">
        <v>1.88461</v>
      </c>
      <c r="BL398">
        <v>1.88157</v>
      </c>
      <c r="BM398">
        <v>1.8831</v>
      </c>
      <c r="BN398">
        <v>1.88183</v>
      </c>
      <c r="BO398">
        <v>1.88375</v>
      </c>
      <c r="BP398">
        <v>1.88309</v>
      </c>
      <c r="BQ398">
        <v>1.88477</v>
      </c>
      <c r="BR398">
        <v>1.88228</v>
      </c>
      <c r="BS398" t="s">
        <v>206</v>
      </c>
      <c r="BT398" t="s">
        <v>17</v>
      </c>
      <c r="BU398" t="s">
        <v>17</v>
      </c>
      <c r="BV398" t="s">
        <v>17</v>
      </c>
      <c r="BW398" t="s">
        <v>207</v>
      </c>
      <c r="BX398" t="s">
        <v>208</v>
      </c>
      <c r="BY398" t="s">
        <v>209</v>
      </c>
      <c r="BZ398" t="s">
        <v>209</v>
      </c>
      <c r="CA398" t="s">
        <v>209</v>
      </c>
      <c r="CB398" t="s">
        <v>209</v>
      </c>
      <c r="CC398">
        <v>5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1329.43</v>
      </c>
      <c r="CJ398">
        <v>-0.53802</v>
      </c>
      <c r="CK398">
        <v>4.66612</v>
      </c>
      <c r="CL398">
        <v>7.65362</v>
      </c>
      <c r="CM398">
        <v>30.0003</v>
      </c>
      <c r="CN398">
        <v>7.38794</v>
      </c>
      <c r="CO398">
        <v>7.72754</v>
      </c>
      <c r="CP398">
        <v>-1</v>
      </c>
      <c r="CQ398">
        <v>100</v>
      </c>
      <c r="CR398">
        <v>51.9578</v>
      </c>
      <c r="CS398">
        <v>-999.9</v>
      </c>
      <c r="CT398">
        <v>400</v>
      </c>
      <c r="CU398">
        <v>0</v>
      </c>
      <c r="CV398">
        <v>104.21</v>
      </c>
      <c r="CW398">
        <v>103.645</v>
      </c>
    </row>
    <row r="399" spans="1:101">
      <c r="A399">
        <v>385</v>
      </c>
      <c r="B399">
        <v>1550837642.9</v>
      </c>
      <c r="C399">
        <v>1142.20000004768</v>
      </c>
      <c r="D399" t="s">
        <v>980</v>
      </c>
      <c r="E399" t="s">
        <v>981</v>
      </c>
      <c r="F399">
        <f>J399+I399+M399*K399</f>
        <v>0</v>
      </c>
      <c r="G399">
        <f>(1000*AM399)/(L399*(AO399+273.15))</f>
        <v>0</v>
      </c>
      <c r="H399">
        <f>((G399*F399*(1-(AJ399/1000)))/(100*K399))*(BE399/60)</f>
        <v>0</v>
      </c>
      <c r="I399" t="s">
        <v>197</v>
      </c>
      <c r="J399" t="s">
        <v>198</v>
      </c>
      <c r="K399" t="s">
        <v>199</v>
      </c>
      <c r="L399" t="s">
        <v>200</v>
      </c>
      <c r="M399" t="s">
        <v>690</v>
      </c>
      <c r="N399" t="s">
        <v>691</v>
      </c>
      <c r="O399" t="s">
        <v>203</v>
      </c>
      <c r="Q399">
        <v>1550837642.9</v>
      </c>
      <c r="R399">
        <f>AL399*Y399*(AJ399-AK399)/(100*AF399*(1000-Y399*AJ399))</f>
        <v>0</v>
      </c>
      <c r="S399">
        <f>AL399*Y399*(AI399-AH399*(1000-Y399*AK399)/(1000-Y399*AJ399))/(100*AF399)</f>
        <v>0</v>
      </c>
      <c r="T399">
        <f>(U399/V399*100)</f>
        <v>0</v>
      </c>
      <c r="U399">
        <f>AJ399*(AM399+AN399)/1000</f>
        <v>0</v>
      </c>
      <c r="V399">
        <f>0.61365*exp(17.502*AO399/(240.97+AO399))</f>
        <v>0</v>
      </c>
      <c r="W399">
        <v>136</v>
      </c>
      <c r="X399">
        <v>10</v>
      </c>
      <c r="Y399">
        <f>IF(W399*$H$11&gt;=AA399,1.0,(AA399/(AA399-W399*$H$11)))</f>
        <v>0</v>
      </c>
      <c r="Z399">
        <f>(Y399-1)*100</f>
        <v>0</v>
      </c>
      <c r="AA399">
        <f>MAX(0,($B$11+$C$11*AR399)/(1+$D$11*AR399)*AM399/(AO399+273)*$E$11)</f>
        <v>0</v>
      </c>
      <c r="AB399">
        <f>$B$9*AS399+$C$9*AT399</f>
        <v>0</v>
      </c>
      <c r="AC399">
        <f>AB399*AD399</f>
        <v>0</v>
      </c>
      <c r="AD399">
        <f>($B$9*$D$7+$C$9*$D$7)/($B$9+$C$9)</f>
        <v>0</v>
      </c>
      <c r="AE399">
        <f>($B$9*$K$7+$C$9*$K$7)/($B$9+$C$9)</f>
        <v>0</v>
      </c>
      <c r="AF399">
        <v>10</v>
      </c>
      <c r="AG399">
        <v>1550837642.9</v>
      </c>
      <c r="AH399">
        <v>399.989</v>
      </c>
      <c r="AI399">
        <v>398.437</v>
      </c>
      <c r="AJ399">
        <v>7.89706</v>
      </c>
      <c r="AK399">
        <v>2.91544</v>
      </c>
      <c r="AL399">
        <v>1419.89</v>
      </c>
      <c r="AM399">
        <v>99.4543</v>
      </c>
      <c r="AN399">
        <v>0.0246087</v>
      </c>
      <c r="AO399">
        <v>4.58358</v>
      </c>
      <c r="AP399">
        <v>999.9</v>
      </c>
      <c r="AQ399">
        <v>999.9</v>
      </c>
      <c r="AR399">
        <v>10016.2</v>
      </c>
      <c r="AS399">
        <v>0</v>
      </c>
      <c r="AT399">
        <v>967.737</v>
      </c>
      <c r="AU399">
        <v>0</v>
      </c>
      <c r="AV399" t="s">
        <v>204</v>
      </c>
      <c r="AW399">
        <v>0</v>
      </c>
      <c r="AX399">
        <v>-1.442</v>
      </c>
      <c r="AY399">
        <v>-0.036</v>
      </c>
      <c r="AZ399">
        <v>0</v>
      </c>
      <c r="BA399">
        <v>0</v>
      </c>
      <c r="BB399">
        <v>0</v>
      </c>
      <c r="BC399">
        <v>0</v>
      </c>
      <c r="BD399">
        <v>402.945106557377</v>
      </c>
      <c r="BE399">
        <v>0.433923105731871</v>
      </c>
      <c r="BF399">
        <v>0.129647745163012</v>
      </c>
      <c r="BG399">
        <v>-1</v>
      </c>
      <c r="BH399">
        <v>0</v>
      </c>
      <c r="BI399">
        <v>0</v>
      </c>
      <c r="BJ399" t="s">
        <v>205</v>
      </c>
      <c r="BK399">
        <v>1.88461</v>
      </c>
      <c r="BL399">
        <v>1.88157</v>
      </c>
      <c r="BM399">
        <v>1.8831</v>
      </c>
      <c r="BN399">
        <v>1.88185</v>
      </c>
      <c r="BO399">
        <v>1.88376</v>
      </c>
      <c r="BP399">
        <v>1.88309</v>
      </c>
      <c r="BQ399">
        <v>1.88477</v>
      </c>
      <c r="BR399">
        <v>1.88228</v>
      </c>
      <c r="BS399" t="s">
        <v>206</v>
      </c>
      <c r="BT399" t="s">
        <v>17</v>
      </c>
      <c r="BU399" t="s">
        <v>17</v>
      </c>
      <c r="BV399" t="s">
        <v>17</v>
      </c>
      <c r="BW399" t="s">
        <v>207</v>
      </c>
      <c r="BX399" t="s">
        <v>208</v>
      </c>
      <c r="BY399" t="s">
        <v>209</v>
      </c>
      <c r="BZ399" t="s">
        <v>209</v>
      </c>
      <c r="CA399" t="s">
        <v>209</v>
      </c>
      <c r="CB399" t="s">
        <v>209</v>
      </c>
      <c r="CC399">
        <v>5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1316.31</v>
      </c>
      <c r="CJ399">
        <v>-0.540149</v>
      </c>
      <c r="CK399">
        <v>4.671</v>
      </c>
      <c r="CL399">
        <v>7.65678</v>
      </c>
      <c r="CM399">
        <v>30.0003</v>
      </c>
      <c r="CN399">
        <v>7.39003</v>
      </c>
      <c r="CO399">
        <v>7.72994</v>
      </c>
      <c r="CP399">
        <v>-1</v>
      </c>
      <c r="CQ399">
        <v>100</v>
      </c>
      <c r="CR399">
        <v>51.9578</v>
      </c>
      <c r="CS399">
        <v>-999.9</v>
      </c>
      <c r="CT399">
        <v>400</v>
      </c>
      <c r="CU399">
        <v>0</v>
      </c>
      <c r="CV399">
        <v>104.21</v>
      </c>
      <c r="CW399">
        <v>103.644</v>
      </c>
    </row>
    <row r="400" spans="1:101">
      <c r="A400">
        <v>386</v>
      </c>
      <c r="B400">
        <v>1550837644.9</v>
      </c>
      <c r="C400">
        <v>1144.20000004768</v>
      </c>
      <c r="D400" t="s">
        <v>982</v>
      </c>
      <c r="E400" t="s">
        <v>983</v>
      </c>
      <c r="F400">
        <f>J400+I400+M400*K400</f>
        <v>0</v>
      </c>
      <c r="G400">
        <f>(1000*AM400)/(L400*(AO400+273.15))</f>
        <v>0</v>
      </c>
      <c r="H400">
        <f>((G400*F400*(1-(AJ400/1000)))/(100*K400))*(BE400/60)</f>
        <v>0</v>
      </c>
      <c r="I400" t="s">
        <v>197</v>
      </c>
      <c r="J400" t="s">
        <v>198</v>
      </c>
      <c r="K400" t="s">
        <v>199</v>
      </c>
      <c r="L400" t="s">
        <v>200</v>
      </c>
      <c r="M400" t="s">
        <v>690</v>
      </c>
      <c r="N400" t="s">
        <v>691</v>
      </c>
      <c r="O400" t="s">
        <v>203</v>
      </c>
      <c r="Q400">
        <v>1550837644.9</v>
      </c>
      <c r="R400">
        <f>AL400*Y400*(AJ400-AK400)/(100*AF400*(1000-Y400*AJ400))</f>
        <v>0</v>
      </c>
      <c r="S400">
        <f>AL400*Y400*(AI400-AH400*(1000-Y400*AK400)/(1000-Y400*AJ400))/(100*AF400)</f>
        <v>0</v>
      </c>
      <c r="T400">
        <f>(U400/V400*100)</f>
        <v>0</v>
      </c>
      <c r="U400">
        <f>AJ400*(AM400+AN400)/1000</f>
        <v>0</v>
      </c>
      <c r="V400">
        <f>0.61365*exp(17.502*AO400/(240.97+AO400))</f>
        <v>0</v>
      </c>
      <c r="W400">
        <v>155</v>
      </c>
      <c r="X400">
        <v>11</v>
      </c>
      <c r="Y400">
        <f>IF(W400*$H$11&gt;=AA400,1.0,(AA400/(AA400-W400*$H$11)))</f>
        <v>0</v>
      </c>
      <c r="Z400">
        <f>(Y400-1)*100</f>
        <v>0</v>
      </c>
      <c r="AA400">
        <f>MAX(0,($B$11+$C$11*AR400)/(1+$D$11*AR400)*AM400/(AO400+273)*$E$11)</f>
        <v>0</v>
      </c>
      <c r="AB400">
        <f>$B$9*AS400+$C$9*AT400</f>
        <v>0</v>
      </c>
      <c r="AC400">
        <f>AB400*AD400</f>
        <v>0</v>
      </c>
      <c r="AD400">
        <f>($B$9*$D$7+$C$9*$D$7)/($B$9+$C$9)</f>
        <v>0</v>
      </c>
      <c r="AE400">
        <f>($B$9*$K$7+$C$9*$K$7)/($B$9+$C$9)</f>
        <v>0</v>
      </c>
      <c r="AF400">
        <v>10</v>
      </c>
      <c r="AG400">
        <v>1550837644.9</v>
      </c>
      <c r="AH400">
        <v>399.993</v>
      </c>
      <c r="AI400">
        <v>398.428</v>
      </c>
      <c r="AJ400">
        <v>7.91384</v>
      </c>
      <c r="AK400">
        <v>2.91566</v>
      </c>
      <c r="AL400">
        <v>1419.81</v>
      </c>
      <c r="AM400">
        <v>99.4532</v>
      </c>
      <c r="AN400">
        <v>0.0248259</v>
      </c>
      <c r="AO400">
        <v>4.60363</v>
      </c>
      <c r="AP400">
        <v>999.9</v>
      </c>
      <c r="AQ400">
        <v>999.9</v>
      </c>
      <c r="AR400">
        <v>10012.5</v>
      </c>
      <c r="AS400">
        <v>0</v>
      </c>
      <c r="AT400">
        <v>967.999</v>
      </c>
      <c r="AU400">
        <v>0</v>
      </c>
      <c r="AV400" t="s">
        <v>204</v>
      </c>
      <c r="AW400">
        <v>0</v>
      </c>
      <c r="AX400">
        <v>-1.442</v>
      </c>
      <c r="AY400">
        <v>-0.036</v>
      </c>
      <c r="AZ400">
        <v>0</v>
      </c>
      <c r="BA400">
        <v>0</v>
      </c>
      <c r="BB400">
        <v>0</v>
      </c>
      <c r="BC400">
        <v>0</v>
      </c>
      <c r="BD400">
        <v>402.961163934426</v>
      </c>
      <c r="BE400">
        <v>0.424518446731963</v>
      </c>
      <c r="BF400">
        <v>0.126604221348298</v>
      </c>
      <c r="BG400">
        <v>-1</v>
      </c>
      <c r="BH400">
        <v>0</v>
      </c>
      <c r="BI400">
        <v>0</v>
      </c>
      <c r="BJ400" t="s">
        <v>205</v>
      </c>
      <c r="BK400">
        <v>1.88461</v>
      </c>
      <c r="BL400">
        <v>1.88157</v>
      </c>
      <c r="BM400">
        <v>1.8831</v>
      </c>
      <c r="BN400">
        <v>1.88185</v>
      </c>
      <c r="BO400">
        <v>1.88374</v>
      </c>
      <c r="BP400">
        <v>1.88309</v>
      </c>
      <c r="BQ400">
        <v>1.88476</v>
      </c>
      <c r="BR400">
        <v>1.88229</v>
      </c>
      <c r="BS400" t="s">
        <v>206</v>
      </c>
      <c r="BT400" t="s">
        <v>17</v>
      </c>
      <c r="BU400" t="s">
        <v>17</v>
      </c>
      <c r="BV400" t="s">
        <v>17</v>
      </c>
      <c r="BW400" t="s">
        <v>207</v>
      </c>
      <c r="BX400" t="s">
        <v>208</v>
      </c>
      <c r="BY400" t="s">
        <v>209</v>
      </c>
      <c r="BZ400" t="s">
        <v>209</v>
      </c>
      <c r="CA400" t="s">
        <v>209</v>
      </c>
      <c r="CB400" t="s">
        <v>209</v>
      </c>
      <c r="CC400">
        <v>5</v>
      </c>
      <c r="CD400">
        <v>0</v>
      </c>
      <c r="CE400">
        <v>0</v>
      </c>
      <c r="CF400">
        <v>0</v>
      </c>
      <c r="CG400">
        <v>0</v>
      </c>
      <c r="CH400">
        <v>2</v>
      </c>
      <c r="CI400">
        <v>1302.02</v>
      </c>
      <c r="CJ400">
        <v>-0.540149</v>
      </c>
      <c r="CK400">
        <v>4.67587</v>
      </c>
      <c r="CL400">
        <v>7.65993</v>
      </c>
      <c r="CM400">
        <v>30.0004</v>
      </c>
      <c r="CN400">
        <v>7.3921</v>
      </c>
      <c r="CO400">
        <v>7.73205</v>
      </c>
      <c r="CP400">
        <v>-1</v>
      </c>
      <c r="CQ400">
        <v>100</v>
      </c>
      <c r="CR400">
        <v>51.9578</v>
      </c>
      <c r="CS400">
        <v>-999.9</v>
      </c>
      <c r="CT400">
        <v>400</v>
      </c>
      <c r="CU400">
        <v>0</v>
      </c>
      <c r="CV400">
        <v>104.21</v>
      </c>
      <c r="CW400">
        <v>103.643</v>
      </c>
    </row>
    <row r="401" spans="1:101">
      <c r="A401">
        <v>387</v>
      </c>
      <c r="B401">
        <v>1550837647.4</v>
      </c>
      <c r="C401">
        <v>1146.70000004768</v>
      </c>
      <c r="D401" t="s">
        <v>984</v>
      </c>
      <c r="E401" t="s">
        <v>985</v>
      </c>
      <c r="F401">
        <f>J401+I401+M401*K401</f>
        <v>0</v>
      </c>
      <c r="G401">
        <f>(1000*AM401)/(L401*(AO401+273.15))</f>
        <v>0</v>
      </c>
      <c r="H401">
        <f>((G401*F401*(1-(AJ401/1000)))/(100*K401))*(BE401/60)</f>
        <v>0</v>
      </c>
      <c r="I401" t="s">
        <v>197</v>
      </c>
      <c r="J401" t="s">
        <v>198</v>
      </c>
      <c r="K401" t="s">
        <v>199</v>
      </c>
      <c r="L401" t="s">
        <v>200</v>
      </c>
      <c r="M401" t="s">
        <v>690</v>
      </c>
      <c r="N401" t="s">
        <v>691</v>
      </c>
      <c r="O401" t="s">
        <v>203</v>
      </c>
      <c r="Q401">
        <v>1550837647.4</v>
      </c>
      <c r="R401">
        <f>AL401*Y401*(AJ401-AK401)/(100*AF401*(1000-Y401*AJ401))</f>
        <v>0</v>
      </c>
      <c r="S401">
        <f>AL401*Y401*(AI401-AH401*(1000-Y401*AK401)/(1000-Y401*AJ401))/(100*AF401)</f>
        <v>0</v>
      </c>
      <c r="T401">
        <f>(U401/V401*100)</f>
        <v>0</v>
      </c>
      <c r="U401">
        <f>AJ401*(AM401+AN401)/1000</f>
        <v>0</v>
      </c>
      <c r="V401">
        <f>0.61365*exp(17.502*AO401/(240.97+AO401))</f>
        <v>0</v>
      </c>
      <c r="W401">
        <v>152</v>
      </c>
      <c r="X401">
        <v>11</v>
      </c>
      <c r="Y401">
        <f>IF(W401*$H$11&gt;=AA401,1.0,(AA401/(AA401-W401*$H$11)))</f>
        <v>0</v>
      </c>
      <c r="Z401">
        <f>(Y401-1)*100</f>
        <v>0</v>
      </c>
      <c r="AA401">
        <f>MAX(0,($B$11+$C$11*AR401)/(1+$D$11*AR401)*AM401/(AO401+273)*$E$11)</f>
        <v>0</v>
      </c>
      <c r="AB401">
        <f>$B$9*AS401+$C$9*AT401</f>
        <v>0</v>
      </c>
      <c r="AC401">
        <f>AB401*AD401</f>
        <v>0</v>
      </c>
      <c r="AD401">
        <f>($B$9*$D$7+$C$9*$D$7)/($B$9+$C$9)</f>
        <v>0</v>
      </c>
      <c r="AE401">
        <f>($B$9*$K$7+$C$9*$K$7)/($B$9+$C$9)</f>
        <v>0</v>
      </c>
      <c r="AF401">
        <v>10</v>
      </c>
      <c r="AG401">
        <v>1550837647.4</v>
      </c>
      <c r="AH401">
        <v>400.012</v>
      </c>
      <c r="AI401">
        <v>398.437</v>
      </c>
      <c r="AJ401">
        <v>7.93403</v>
      </c>
      <c r="AK401">
        <v>2.91607</v>
      </c>
      <c r="AL401">
        <v>1419.96</v>
      </c>
      <c r="AM401">
        <v>99.4538</v>
      </c>
      <c r="AN401">
        <v>0.0246907</v>
      </c>
      <c r="AO401">
        <v>4.62458</v>
      </c>
      <c r="AP401">
        <v>999.9</v>
      </c>
      <c r="AQ401">
        <v>999.9</v>
      </c>
      <c r="AR401">
        <v>9982.5</v>
      </c>
      <c r="AS401">
        <v>0</v>
      </c>
      <c r="AT401">
        <v>968.227</v>
      </c>
      <c r="AU401">
        <v>0</v>
      </c>
      <c r="AV401" t="s">
        <v>204</v>
      </c>
      <c r="AW401">
        <v>0</v>
      </c>
      <c r="AX401">
        <v>-1.442</v>
      </c>
      <c r="AY401">
        <v>-0.036</v>
      </c>
      <c r="AZ401">
        <v>0</v>
      </c>
      <c r="BA401">
        <v>0</v>
      </c>
      <c r="BB401">
        <v>0</v>
      </c>
      <c r="BC401">
        <v>0</v>
      </c>
      <c r="BD401">
        <v>402.981229508197</v>
      </c>
      <c r="BE401">
        <v>0.415114623016909</v>
      </c>
      <c r="BF401">
        <v>0.123476737497541</v>
      </c>
      <c r="BG401">
        <v>-1</v>
      </c>
      <c r="BH401">
        <v>0</v>
      </c>
      <c r="BI401">
        <v>0</v>
      </c>
      <c r="BJ401" t="s">
        <v>205</v>
      </c>
      <c r="BK401">
        <v>1.88461</v>
      </c>
      <c r="BL401">
        <v>1.88157</v>
      </c>
      <c r="BM401">
        <v>1.88309</v>
      </c>
      <c r="BN401">
        <v>1.88183</v>
      </c>
      <c r="BO401">
        <v>1.88375</v>
      </c>
      <c r="BP401">
        <v>1.88309</v>
      </c>
      <c r="BQ401">
        <v>1.88476</v>
      </c>
      <c r="BR401">
        <v>1.8823</v>
      </c>
      <c r="BS401" t="s">
        <v>206</v>
      </c>
      <c r="BT401" t="s">
        <v>17</v>
      </c>
      <c r="BU401" t="s">
        <v>17</v>
      </c>
      <c r="BV401" t="s">
        <v>17</v>
      </c>
      <c r="BW401" t="s">
        <v>207</v>
      </c>
      <c r="BX401" t="s">
        <v>208</v>
      </c>
      <c r="BY401" t="s">
        <v>209</v>
      </c>
      <c r="BZ401" t="s">
        <v>209</v>
      </c>
      <c r="CA401" t="s">
        <v>209</v>
      </c>
      <c r="CB401" t="s">
        <v>209</v>
      </c>
      <c r="CC401">
        <v>5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1304.37</v>
      </c>
      <c r="CJ401">
        <v>-0.538019</v>
      </c>
      <c r="CK401">
        <v>4.68313</v>
      </c>
      <c r="CL401">
        <v>7.66361</v>
      </c>
      <c r="CM401">
        <v>30.0003</v>
      </c>
      <c r="CN401">
        <v>7.39455</v>
      </c>
      <c r="CO401">
        <v>7.73467</v>
      </c>
      <c r="CP401">
        <v>-1</v>
      </c>
      <c r="CQ401">
        <v>100</v>
      </c>
      <c r="CR401">
        <v>51.5737</v>
      </c>
      <c r="CS401">
        <v>-999.9</v>
      </c>
      <c r="CT401">
        <v>400</v>
      </c>
      <c r="CU401">
        <v>0</v>
      </c>
      <c r="CV401">
        <v>104.209</v>
      </c>
      <c r="CW401">
        <v>103.643</v>
      </c>
    </row>
    <row r="402" spans="1:101">
      <c r="A402">
        <v>388</v>
      </c>
      <c r="B402">
        <v>1550837649.4</v>
      </c>
      <c r="C402">
        <v>1148.70000004768</v>
      </c>
      <c r="D402" t="s">
        <v>986</v>
      </c>
      <c r="E402" t="s">
        <v>987</v>
      </c>
      <c r="F402">
        <f>J402+I402+M402*K402</f>
        <v>0</v>
      </c>
      <c r="G402">
        <f>(1000*AM402)/(L402*(AO402+273.15))</f>
        <v>0</v>
      </c>
      <c r="H402">
        <f>((G402*F402*(1-(AJ402/1000)))/(100*K402))*(BE402/60)</f>
        <v>0</v>
      </c>
      <c r="I402" t="s">
        <v>197</v>
      </c>
      <c r="J402" t="s">
        <v>198</v>
      </c>
      <c r="K402" t="s">
        <v>199</v>
      </c>
      <c r="L402" t="s">
        <v>200</v>
      </c>
      <c r="M402" t="s">
        <v>690</v>
      </c>
      <c r="N402" t="s">
        <v>691</v>
      </c>
      <c r="O402" t="s">
        <v>203</v>
      </c>
      <c r="Q402">
        <v>1550837649.4</v>
      </c>
      <c r="R402">
        <f>AL402*Y402*(AJ402-AK402)/(100*AF402*(1000-Y402*AJ402))</f>
        <v>0</v>
      </c>
      <c r="S402">
        <f>AL402*Y402*(AI402-AH402*(1000-Y402*AK402)/(1000-Y402*AJ402))/(100*AF402)</f>
        <v>0</v>
      </c>
      <c r="T402">
        <f>(U402/V402*100)</f>
        <v>0</v>
      </c>
      <c r="U402">
        <f>AJ402*(AM402+AN402)/1000</f>
        <v>0</v>
      </c>
      <c r="V402">
        <f>0.61365*exp(17.502*AO402/(240.97+AO402))</f>
        <v>0</v>
      </c>
      <c r="W402">
        <v>148</v>
      </c>
      <c r="X402">
        <v>10</v>
      </c>
      <c r="Y402">
        <f>IF(W402*$H$11&gt;=AA402,1.0,(AA402/(AA402-W402*$H$11)))</f>
        <v>0</v>
      </c>
      <c r="Z402">
        <f>(Y402-1)*100</f>
        <v>0</v>
      </c>
      <c r="AA402">
        <f>MAX(0,($B$11+$C$11*AR402)/(1+$D$11*AR402)*AM402/(AO402+273)*$E$11)</f>
        <v>0</v>
      </c>
      <c r="AB402">
        <f>$B$9*AS402+$C$9*AT402</f>
        <v>0</v>
      </c>
      <c r="AC402">
        <f>AB402*AD402</f>
        <v>0</v>
      </c>
      <c r="AD402">
        <f>($B$9*$D$7+$C$9*$D$7)/($B$9+$C$9)</f>
        <v>0</v>
      </c>
      <c r="AE402">
        <f>($B$9*$K$7+$C$9*$K$7)/($B$9+$C$9)</f>
        <v>0</v>
      </c>
      <c r="AF402">
        <v>10</v>
      </c>
      <c r="AG402">
        <v>1550837649.4</v>
      </c>
      <c r="AH402">
        <v>400.02</v>
      </c>
      <c r="AI402">
        <v>398.421</v>
      </c>
      <c r="AJ402">
        <v>7.95087</v>
      </c>
      <c r="AK402">
        <v>2.91577</v>
      </c>
      <c r="AL402">
        <v>1419.91</v>
      </c>
      <c r="AM402">
        <v>99.4544</v>
      </c>
      <c r="AN402">
        <v>0.0249116</v>
      </c>
      <c r="AO402">
        <v>4.65817</v>
      </c>
      <c r="AP402">
        <v>999.9</v>
      </c>
      <c r="AQ402">
        <v>999.9</v>
      </c>
      <c r="AR402">
        <v>9980.62</v>
      </c>
      <c r="AS402">
        <v>0</v>
      </c>
      <c r="AT402">
        <v>968.293</v>
      </c>
      <c r="AU402">
        <v>0</v>
      </c>
      <c r="AV402" t="s">
        <v>204</v>
      </c>
      <c r="AW402">
        <v>0</v>
      </c>
      <c r="AX402">
        <v>-1.442</v>
      </c>
      <c r="AY402">
        <v>-0.036</v>
      </c>
      <c r="AZ402">
        <v>0</v>
      </c>
      <c r="BA402">
        <v>0</v>
      </c>
      <c r="BB402">
        <v>0</v>
      </c>
      <c r="BC402">
        <v>0</v>
      </c>
      <c r="BD402">
        <v>402.997172131148</v>
      </c>
      <c r="BE402">
        <v>0.404447280997551</v>
      </c>
      <c r="BF402">
        <v>0.119863289107992</v>
      </c>
      <c r="BG402">
        <v>-1</v>
      </c>
      <c r="BH402">
        <v>0</v>
      </c>
      <c r="BI402">
        <v>0</v>
      </c>
      <c r="BJ402" t="s">
        <v>205</v>
      </c>
      <c r="BK402">
        <v>1.88461</v>
      </c>
      <c r="BL402">
        <v>1.88156</v>
      </c>
      <c r="BM402">
        <v>1.88309</v>
      </c>
      <c r="BN402">
        <v>1.88182</v>
      </c>
      <c r="BO402">
        <v>1.88374</v>
      </c>
      <c r="BP402">
        <v>1.88309</v>
      </c>
      <c r="BQ402">
        <v>1.88477</v>
      </c>
      <c r="BR402">
        <v>1.8823</v>
      </c>
      <c r="BS402" t="s">
        <v>206</v>
      </c>
      <c r="BT402" t="s">
        <v>17</v>
      </c>
      <c r="BU402" t="s">
        <v>17</v>
      </c>
      <c r="BV402" t="s">
        <v>17</v>
      </c>
      <c r="BW402" t="s">
        <v>207</v>
      </c>
      <c r="BX402" t="s">
        <v>208</v>
      </c>
      <c r="BY402" t="s">
        <v>209</v>
      </c>
      <c r="BZ402" t="s">
        <v>209</v>
      </c>
      <c r="CA402" t="s">
        <v>209</v>
      </c>
      <c r="CB402" t="s">
        <v>209</v>
      </c>
      <c r="CC402">
        <v>5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1307.37</v>
      </c>
      <c r="CJ402">
        <v>-0.538019</v>
      </c>
      <c r="CK402">
        <v>4.68903</v>
      </c>
      <c r="CL402">
        <v>7.66635</v>
      </c>
      <c r="CM402">
        <v>30.0001</v>
      </c>
      <c r="CN402">
        <v>7.39612</v>
      </c>
      <c r="CO402">
        <v>7.73679</v>
      </c>
      <c r="CP402">
        <v>-1</v>
      </c>
      <c r="CQ402">
        <v>100</v>
      </c>
      <c r="CR402">
        <v>51.5737</v>
      </c>
      <c r="CS402">
        <v>-999.9</v>
      </c>
      <c r="CT402">
        <v>400</v>
      </c>
      <c r="CU402">
        <v>0</v>
      </c>
      <c r="CV402">
        <v>104.208</v>
      </c>
      <c r="CW402">
        <v>103.643</v>
      </c>
    </row>
    <row r="403" spans="1:101">
      <c r="A403">
        <v>389</v>
      </c>
      <c r="B403">
        <v>1550837651.4</v>
      </c>
      <c r="C403">
        <v>1150.70000004768</v>
      </c>
      <c r="D403" t="s">
        <v>988</v>
      </c>
      <c r="E403" t="s">
        <v>989</v>
      </c>
      <c r="F403">
        <f>J403+I403+M403*K403</f>
        <v>0</v>
      </c>
      <c r="G403">
        <f>(1000*AM403)/(L403*(AO403+273.15))</f>
        <v>0</v>
      </c>
      <c r="H403">
        <f>((G403*F403*(1-(AJ403/1000)))/(100*K403))*(BE403/60)</f>
        <v>0</v>
      </c>
      <c r="I403" t="s">
        <v>197</v>
      </c>
      <c r="J403" t="s">
        <v>198</v>
      </c>
      <c r="K403" t="s">
        <v>199</v>
      </c>
      <c r="L403" t="s">
        <v>200</v>
      </c>
      <c r="M403" t="s">
        <v>690</v>
      </c>
      <c r="N403" t="s">
        <v>691</v>
      </c>
      <c r="O403" t="s">
        <v>203</v>
      </c>
      <c r="Q403">
        <v>1550837651.4</v>
      </c>
      <c r="R403">
        <f>AL403*Y403*(AJ403-AK403)/(100*AF403*(1000-Y403*AJ403))</f>
        <v>0</v>
      </c>
      <c r="S403">
        <f>AL403*Y403*(AI403-AH403*(1000-Y403*AK403)/(1000-Y403*AJ403))/(100*AF403)</f>
        <v>0</v>
      </c>
      <c r="T403">
        <f>(U403/V403*100)</f>
        <v>0</v>
      </c>
      <c r="U403">
        <f>AJ403*(AM403+AN403)/1000</f>
        <v>0</v>
      </c>
      <c r="V403">
        <f>0.61365*exp(17.502*AO403/(240.97+AO403))</f>
        <v>0</v>
      </c>
      <c r="W403">
        <v>142</v>
      </c>
      <c r="X403">
        <v>10</v>
      </c>
      <c r="Y403">
        <f>IF(W403*$H$11&gt;=AA403,1.0,(AA403/(AA403-W403*$H$11)))</f>
        <v>0</v>
      </c>
      <c r="Z403">
        <f>(Y403-1)*100</f>
        <v>0</v>
      </c>
      <c r="AA403">
        <f>MAX(0,($B$11+$C$11*AR403)/(1+$D$11*AR403)*AM403/(AO403+273)*$E$11)</f>
        <v>0</v>
      </c>
      <c r="AB403">
        <f>$B$9*AS403+$C$9*AT403</f>
        <v>0</v>
      </c>
      <c r="AC403">
        <f>AB403*AD403</f>
        <v>0</v>
      </c>
      <c r="AD403">
        <f>($B$9*$D$7+$C$9*$D$7)/($B$9+$C$9)</f>
        <v>0</v>
      </c>
      <c r="AE403">
        <f>($B$9*$K$7+$C$9*$K$7)/($B$9+$C$9)</f>
        <v>0</v>
      </c>
      <c r="AF403">
        <v>10</v>
      </c>
      <c r="AG403">
        <v>1550837651.4</v>
      </c>
      <c r="AH403">
        <v>400.017</v>
      </c>
      <c r="AI403">
        <v>398.418</v>
      </c>
      <c r="AJ403">
        <v>7.96883</v>
      </c>
      <c r="AK403">
        <v>2.91525</v>
      </c>
      <c r="AL403">
        <v>1420.19</v>
      </c>
      <c r="AM403">
        <v>99.454</v>
      </c>
      <c r="AN403">
        <v>0.0250787</v>
      </c>
      <c r="AO403">
        <v>4.66556</v>
      </c>
      <c r="AP403">
        <v>999.9</v>
      </c>
      <c r="AQ403">
        <v>999.9</v>
      </c>
      <c r="AR403">
        <v>10003.1</v>
      </c>
      <c r="AS403">
        <v>0</v>
      </c>
      <c r="AT403">
        <v>968.285</v>
      </c>
      <c r="AU403">
        <v>0</v>
      </c>
      <c r="AV403" t="s">
        <v>204</v>
      </c>
      <c r="AW403">
        <v>0</v>
      </c>
      <c r="AX403">
        <v>-1.442</v>
      </c>
      <c r="AY403">
        <v>-0.036</v>
      </c>
      <c r="AZ403">
        <v>0</v>
      </c>
      <c r="BA403">
        <v>0</v>
      </c>
      <c r="BB403">
        <v>0</v>
      </c>
      <c r="BC403">
        <v>0</v>
      </c>
      <c r="BD403">
        <v>403.005155737705</v>
      </c>
      <c r="BE403">
        <v>0.399423893695405</v>
      </c>
      <c r="BF403">
        <v>0.118133227130747</v>
      </c>
      <c r="BG403">
        <v>-1</v>
      </c>
      <c r="BH403">
        <v>0</v>
      </c>
      <c r="BI403">
        <v>0</v>
      </c>
      <c r="BJ403" t="s">
        <v>205</v>
      </c>
      <c r="BK403">
        <v>1.88461</v>
      </c>
      <c r="BL403">
        <v>1.88157</v>
      </c>
      <c r="BM403">
        <v>1.8831</v>
      </c>
      <c r="BN403">
        <v>1.88184</v>
      </c>
      <c r="BO403">
        <v>1.88374</v>
      </c>
      <c r="BP403">
        <v>1.88309</v>
      </c>
      <c r="BQ403">
        <v>1.88477</v>
      </c>
      <c r="BR403">
        <v>1.88229</v>
      </c>
      <c r="BS403" t="s">
        <v>206</v>
      </c>
      <c r="BT403" t="s">
        <v>17</v>
      </c>
      <c r="BU403" t="s">
        <v>17</v>
      </c>
      <c r="BV403" t="s">
        <v>17</v>
      </c>
      <c r="BW403" t="s">
        <v>207</v>
      </c>
      <c r="BX403" t="s">
        <v>208</v>
      </c>
      <c r="BY403" t="s">
        <v>209</v>
      </c>
      <c r="BZ403" t="s">
        <v>209</v>
      </c>
      <c r="CA403" t="s">
        <v>209</v>
      </c>
      <c r="CB403" t="s">
        <v>209</v>
      </c>
      <c r="CC403">
        <v>5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1312.42</v>
      </c>
      <c r="CJ403">
        <v>-0.540148</v>
      </c>
      <c r="CK403">
        <v>4.69507</v>
      </c>
      <c r="CL403">
        <v>7.66898</v>
      </c>
      <c r="CM403">
        <v>30.0001</v>
      </c>
      <c r="CN403">
        <v>7.39766</v>
      </c>
      <c r="CO403">
        <v>7.73889</v>
      </c>
      <c r="CP403">
        <v>-1</v>
      </c>
      <c r="CQ403">
        <v>100</v>
      </c>
      <c r="CR403">
        <v>51.5737</v>
      </c>
      <c r="CS403">
        <v>-999.9</v>
      </c>
      <c r="CT403">
        <v>400</v>
      </c>
      <c r="CU403">
        <v>0</v>
      </c>
      <c r="CV403">
        <v>104.209</v>
      </c>
      <c r="CW403">
        <v>103.643</v>
      </c>
    </row>
    <row r="404" spans="1:101">
      <c r="A404">
        <v>390</v>
      </c>
      <c r="B404">
        <v>1550837653.4</v>
      </c>
      <c r="C404">
        <v>1152.70000004768</v>
      </c>
      <c r="D404" t="s">
        <v>990</v>
      </c>
      <c r="E404" t="s">
        <v>991</v>
      </c>
      <c r="F404">
        <f>J404+I404+M404*K404</f>
        <v>0</v>
      </c>
      <c r="G404">
        <f>(1000*AM404)/(L404*(AO404+273.15))</f>
        <v>0</v>
      </c>
      <c r="H404">
        <f>((G404*F404*(1-(AJ404/1000)))/(100*K404))*(BE404/60)</f>
        <v>0</v>
      </c>
      <c r="I404" t="s">
        <v>197</v>
      </c>
      <c r="J404" t="s">
        <v>198</v>
      </c>
      <c r="K404" t="s">
        <v>199</v>
      </c>
      <c r="L404" t="s">
        <v>200</v>
      </c>
      <c r="M404" t="s">
        <v>690</v>
      </c>
      <c r="N404" t="s">
        <v>691</v>
      </c>
      <c r="O404" t="s">
        <v>203</v>
      </c>
      <c r="Q404">
        <v>1550837653.4</v>
      </c>
      <c r="R404">
        <f>AL404*Y404*(AJ404-AK404)/(100*AF404*(1000-Y404*AJ404))</f>
        <v>0</v>
      </c>
      <c r="S404">
        <f>AL404*Y404*(AI404-AH404*(1000-Y404*AK404)/(1000-Y404*AJ404))/(100*AF404)</f>
        <v>0</v>
      </c>
      <c r="T404">
        <f>(U404/V404*100)</f>
        <v>0</v>
      </c>
      <c r="U404">
        <f>AJ404*(AM404+AN404)/1000</f>
        <v>0</v>
      </c>
      <c r="V404">
        <f>0.61365*exp(17.502*AO404/(240.97+AO404))</f>
        <v>0</v>
      </c>
      <c r="W404">
        <v>136</v>
      </c>
      <c r="X404">
        <v>10</v>
      </c>
      <c r="Y404">
        <f>IF(W404*$H$11&gt;=AA404,1.0,(AA404/(AA404-W404*$H$11)))</f>
        <v>0</v>
      </c>
      <c r="Z404">
        <f>(Y404-1)*100</f>
        <v>0</v>
      </c>
      <c r="AA404">
        <f>MAX(0,($B$11+$C$11*AR404)/(1+$D$11*AR404)*AM404/(AO404+273)*$E$11)</f>
        <v>0</v>
      </c>
      <c r="AB404">
        <f>$B$9*AS404+$C$9*AT404</f>
        <v>0</v>
      </c>
      <c r="AC404">
        <f>AB404*AD404</f>
        <v>0</v>
      </c>
      <c r="AD404">
        <f>($B$9*$D$7+$C$9*$D$7)/($B$9+$C$9)</f>
        <v>0</v>
      </c>
      <c r="AE404">
        <f>($B$9*$K$7+$C$9*$K$7)/($B$9+$C$9)</f>
        <v>0</v>
      </c>
      <c r="AF404">
        <v>10</v>
      </c>
      <c r="AG404">
        <v>1550837653.4</v>
      </c>
      <c r="AH404">
        <v>399.97</v>
      </c>
      <c r="AI404">
        <v>398.438</v>
      </c>
      <c r="AJ404">
        <v>7.98207</v>
      </c>
      <c r="AK404">
        <v>2.91509</v>
      </c>
      <c r="AL404">
        <v>1419.9</v>
      </c>
      <c r="AM404">
        <v>99.4541</v>
      </c>
      <c r="AN404">
        <v>0.0249655</v>
      </c>
      <c r="AO404">
        <v>4.65924</v>
      </c>
      <c r="AP404">
        <v>999.9</v>
      </c>
      <c r="AQ404">
        <v>999.9</v>
      </c>
      <c r="AR404">
        <v>9991.88</v>
      </c>
      <c r="AS404">
        <v>0</v>
      </c>
      <c r="AT404">
        <v>968.225</v>
      </c>
      <c r="AU404">
        <v>0</v>
      </c>
      <c r="AV404" t="s">
        <v>204</v>
      </c>
      <c r="AW404">
        <v>0</v>
      </c>
      <c r="AX404">
        <v>-1.442</v>
      </c>
      <c r="AY404">
        <v>-0.036</v>
      </c>
      <c r="AZ404">
        <v>0</v>
      </c>
      <c r="BA404">
        <v>0</v>
      </c>
      <c r="BB404">
        <v>0</v>
      </c>
      <c r="BC404">
        <v>0</v>
      </c>
      <c r="BD404">
        <v>403.022065573771</v>
      </c>
      <c r="BE404">
        <v>0.397631081676188</v>
      </c>
      <c r="BF404">
        <v>0.117552341861528</v>
      </c>
      <c r="BG404">
        <v>-1</v>
      </c>
      <c r="BH404">
        <v>0</v>
      </c>
      <c r="BI404">
        <v>0</v>
      </c>
      <c r="BJ404" t="s">
        <v>205</v>
      </c>
      <c r="BK404">
        <v>1.88461</v>
      </c>
      <c r="BL404">
        <v>1.88157</v>
      </c>
      <c r="BM404">
        <v>1.8831</v>
      </c>
      <c r="BN404">
        <v>1.88185</v>
      </c>
      <c r="BO404">
        <v>1.88373</v>
      </c>
      <c r="BP404">
        <v>1.88309</v>
      </c>
      <c r="BQ404">
        <v>1.88477</v>
      </c>
      <c r="BR404">
        <v>1.88227</v>
      </c>
      <c r="BS404" t="s">
        <v>206</v>
      </c>
      <c r="BT404" t="s">
        <v>17</v>
      </c>
      <c r="BU404" t="s">
        <v>17</v>
      </c>
      <c r="BV404" t="s">
        <v>17</v>
      </c>
      <c r="BW404" t="s">
        <v>207</v>
      </c>
      <c r="BX404" t="s">
        <v>208</v>
      </c>
      <c r="BY404" t="s">
        <v>209</v>
      </c>
      <c r="BZ404" t="s">
        <v>209</v>
      </c>
      <c r="CA404" t="s">
        <v>209</v>
      </c>
      <c r="CB404" t="s">
        <v>209</v>
      </c>
      <c r="CC404">
        <v>5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1316.56</v>
      </c>
      <c r="CJ404">
        <v>-0.540148</v>
      </c>
      <c r="CK404">
        <v>4.70112</v>
      </c>
      <c r="CL404">
        <v>7.67161</v>
      </c>
      <c r="CM404">
        <v>30.0002</v>
      </c>
      <c r="CN404">
        <v>7.39922</v>
      </c>
      <c r="CO404">
        <v>7.74099</v>
      </c>
      <c r="CP404">
        <v>-1</v>
      </c>
      <c r="CQ404">
        <v>100</v>
      </c>
      <c r="CR404">
        <v>51.5737</v>
      </c>
      <c r="CS404">
        <v>-999.9</v>
      </c>
      <c r="CT404">
        <v>400</v>
      </c>
      <c r="CU404">
        <v>0</v>
      </c>
      <c r="CV404">
        <v>104.209</v>
      </c>
      <c r="CW404">
        <v>103.643</v>
      </c>
    </row>
    <row r="405" spans="1:101">
      <c r="A405">
        <v>391</v>
      </c>
      <c r="B405">
        <v>1550837655.4</v>
      </c>
      <c r="C405">
        <v>1154.70000004768</v>
      </c>
      <c r="D405" t="s">
        <v>992</v>
      </c>
      <c r="E405" t="s">
        <v>993</v>
      </c>
      <c r="F405">
        <f>J405+I405+M405*K405</f>
        <v>0</v>
      </c>
      <c r="G405">
        <f>(1000*AM405)/(L405*(AO405+273.15))</f>
        <v>0</v>
      </c>
      <c r="H405">
        <f>((G405*F405*(1-(AJ405/1000)))/(100*K405))*(BE405/60)</f>
        <v>0</v>
      </c>
      <c r="I405" t="s">
        <v>197</v>
      </c>
      <c r="J405" t="s">
        <v>198</v>
      </c>
      <c r="K405" t="s">
        <v>199</v>
      </c>
      <c r="L405" t="s">
        <v>200</v>
      </c>
      <c r="M405" t="s">
        <v>690</v>
      </c>
      <c r="N405" t="s">
        <v>691</v>
      </c>
      <c r="O405" t="s">
        <v>203</v>
      </c>
      <c r="Q405">
        <v>1550837655.4</v>
      </c>
      <c r="R405">
        <f>AL405*Y405*(AJ405-AK405)/(100*AF405*(1000-Y405*AJ405))</f>
        <v>0</v>
      </c>
      <c r="S405">
        <f>AL405*Y405*(AI405-AH405*(1000-Y405*AK405)/(1000-Y405*AJ405))/(100*AF405)</f>
        <v>0</v>
      </c>
      <c r="T405">
        <f>(U405/V405*100)</f>
        <v>0</v>
      </c>
      <c r="U405">
        <f>AJ405*(AM405+AN405)/1000</f>
        <v>0</v>
      </c>
      <c r="V405">
        <f>0.61365*exp(17.502*AO405/(240.97+AO405))</f>
        <v>0</v>
      </c>
      <c r="W405">
        <v>147</v>
      </c>
      <c r="X405">
        <v>10</v>
      </c>
      <c r="Y405">
        <f>IF(W405*$H$11&gt;=AA405,1.0,(AA405/(AA405-W405*$H$11)))</f>
        <v>0</v>
      </c>
      <c r="Z405">
        <f>(Y405-1)*100</f>
        <v>0</v>
      </c>
      <c r="AA405">
        <f>MAX(0,($B$11+$C$11*AR405)/(1+$D$11*AR405)*AM405/(AO405+273)*$E$11)</f>
        <v>0</v>
      </c>
      <c r="AB405">
        <f>$B$9*AS405+$C$9*AT405</f>
        <v>0</v>
      </c>
      <c r="AC405">
        <f>AB405*AD405</f>
        <v>0</v>
      </c>
      <c r="AD405">
        <f>($B$9*$D$7+$C$9*$D$7)/($B$9+$C$9)</f>
        <v>0</v>
      </c>
      <c r="AE405">
        <f>($B$9*$K$7+$C$9*$K$7)/($B$9+$C$9)</f>
        <v>0</v>
      </c>
      <c r="AF405">
        <v>10</v>
      </c>
      <c r="AG405">
        <v>1550837655.4</v>
      </c>
      <c r="AH405">
        <v>399.991</v>
      </c>
      <c r="AI405">
        <v>398.467</v>
      </c>
      <c r="AJ405">
        <v>7.99394</v>
      </c>
      <c r="AK405">
        <v>2.91541</v>
      </c>
      <c r="AL405">
        <v>1419.9</v>
      </c>
      <c r="AM405">
        <v>99.4538</v>
      </c>
      <c r="AN405">
        <v>0.0250157</v>
      </c>
      <c r="AO405">
        <v>4.67592</v>
      </c>
      <c r="AP405">
        <v>999.9</v>
      </c>
      <c r="AQ405">
        <v>999.9</v>
      </c>
      <c r="AR405">
        <v>9999.38</v>
      </c>
      <c r="AS405">
        <v>0</v>
      </c>
      <c r="AT405">
        <v>968.252</v>
      </c>
      <c r="AU405">
        <v>0</v>
      </c>
      <c r="AV405" t="s">
        <v>204</v>
      </c>
      <c r="AW405">
        <v>0</v>
      </c>
      <c r="AX405">
        <v>-1.442</v>
      </c>
      <c r="AY405">
        <v>-0.036</v>
      </c>
      <c r="AZ405">
        <v>0</v>
      </c>
      <c r="BA405">
        <v>0</v>
      </c>
      <c r="BB405">
        <v>0</v>
      </c>
      <c r="BC405">
        <v>0</v>
      </c>
      <c r="BD405">
        <v>403.034016393443</v>
      </c>
      <c r="BE405">
        <v>0.395484505934461</v>
      </c>
      <c r="BF405">
        <v>0.116999648563753</v>
      </c>
      <c r="BG405">
        <v>-1</v>
      </c>
      <c r="BH405">
        <v>0</v>
      </c>
      <c r="BI405">
        <v>0</v>
      </c>
      <c r="BJ405" t="s">
        <v>205</v>
      </c>
      <c r="BK405">
        <v>1.88461</v>
      </c>
      <c r="BL405">
        <v>1.88156</v>
      </c>
      <c r="BM405">
        <v>1.8831</v>
      </c>
      <c r="BN405">
        <v>1.88185</v>
      </c>
      <c r="BO405">
        <v>1.88373</v>
      </c>
      <c r="BP405">
        <v>1.88309</v>
      </c>
      <c r="BQ405">
        <v>1.88477</v>
      </c>
      <c r="BR405">
        <v>1.88227</v>
      </c>
      <c r="BS405" t="s">
        <v>206</v>
      </c>
      <c r="BT405" t="s">
        <v>17</v>
      </c>
      <c r="BU405" t="s">
        <v>17</v>
      </c>
      <c r="BV405" t="s">
        <v>17</v>
      </c>
      <c r="BW405" t="s">
        <v>207</v>
      </c>
      <c r="BX405" t="s">
        <v>208</v>
      </c>
      <c r="BY405" t="s">
        <v>209</v>
      </c>
      <c r="BZ405" t="s">
        <v>209</v>
      </c>
      <c r="CA405" t="s">
        <v>209</v>
      </c>
      <c r="CB405" t="s">
        <v>209</v>
      </c>
      <c r="CC405">
        <v>5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1308.01</v>
      </c>
      <c r="CJ405">
        <v>-0.538019</v>
      </c>
      <c r="CK405">
        <v>4.70719</v>
      </c>
      <c r="CL405">
        <v>7.67407</v>
      </c>
      <c r="CM405">
        <v>30.0002</v>
      </c>
      <c r="CN405">
        <v>7.40094</v>
      </c>
      <c r="CO405">
        <v>7.74309</v>
      </c>
      <c r="CP405">
        <v>-1</v>
      </c>
      <c r="CQ405">
        <v>100</v>
      </c>
      <c r="CR405">
        <v>51.5737</v>
      </c>
      <c r="CS405">
        <v>-999.9</v>
      </c>
      <c r="CT405">
        <v>400</v>
      </c>
      <c r="CU405">
        <v>0</v>
      </c>
      <c r="CV405">
        <v>104.209</v>
      </c>
      <c r="CW405">
        <v>103.643</v>
      </c>
    </row>
    <row r="406" spans="1:101">
      <c r="A406">
        <v>392</v>
      </c>
      <c r="B406">
        <v>1550837657.4</v>
      </c>
      <c r="C406">
        <v>1156.70000004768</v>
      </c>
      <c r="D406" t="s">
        <v>994</v>
      </c>
      <c r="E406" t="s">
        <v>995</v>
      </c>
      <c r="F406">
        <f>J406+I406+M406*K406</f>
        <v>0</v>
      </c>
      <c r="G406">
        <f>(1000*AM406)/(L406*(AO406+273.15))</f>
        <v>0</v>
      </c>
      <c r="H406">
        <f>((G406*F406*(1-(AJ406/1000)))/(100*K406))*(BE406/60)</f>
        <v>0</v>
      </c>
      <c r="I406" t="s">
        <v>197</v>
      </c>
      <c r="J406" t="s">
        <v>198</v>
      </c>
      <c r="K406" t="s">
        <v>199</v>
      </c>
      <c r="L406" t="s">
        <v>200</v>
      </c>
      <c r="M406" t="s">
        <v>690</v>
      </c>
      <c r="N406" t="s">
        <v>691</v>
      </c>
      <c r="O406" t="s">
        <v>203</v>
      </c>
      <c r="Q406">
        <v>1550837657.4</v>
      </c>
      <c r="R406">
        <f>AL406*Y406*(AJ406-AK406)/(100*AF406*(1000-Y406*AJ406))</f>
        <v>0</v>
      </c>
      <c r="S406">
        <f>AL406*Y406*(AI406-AH406*(1000-Y406*AK406)/(1000-Y406*AJ406))/(100*AF406)</f>
        <v>0</v>
      </c>
      <c r="T406">
        <f>(U406/V406*100)</f>
        <v>0</v>
      </c>
      <c r="U406">
        <f>AJ406*(AM406+AN406)/1000</f>
        <v>0</v>
      </c>
      <c r="V406">
        <f>0.61365*exp(17.502*AO406/(240.97+AO406))</f>
        <v>0</v>
      </c>
      <c r="W406">
        <v>152</v>
      </c>
      <c r="X406">
        <v>11</v>
      </c>
      <c r="Y406">
        <f>IF(W406*$H$11&gt;=AA406,1.0,(AA406/(AA406-W406*$H$11)))</f>
        <v>0</v>
      </c>
      <c r="Z406">
        <f>(Y406-1)*100</f>
        <v>0</v>
      </c>
      <c r="AA406">
        <f>MAX(0,($B$11+$C$11*AR406)/(1+$D$11*AR406)*AM406/(AO406+273)*$E$11)</f>
        <v>0</v>
      </c>
      <c r="AB406">
        <f>$B$9*AS406+$C$9*AT406</f>
        <v>0</v>
      </c>
      <c r="AC406">
        <f>AB406*AD406</f>
        <v>0</v>
      </c>
      <c r="AD406">
        <f>($B$9*$D$7+$C$9*$D$7)/($B$9+$C$9)</f>
        <v>0</v>
      </c>
      <c r="AE406">
        <f>($B$9*$K$7+$C$9*$K$7)/($B$9+$C$9)</f>
        <v>0</v>
      </c>
      <c r="AF406">
        <v>10</v>
      </c>
      <c r="AG406">
        <v>1550837657.4</v>
      </c>
      <c r="AH406">
        <v>400.026</v>
      </c>
      <c r="AI406">
        <v>398.441</v>
      </c>
      <c r="AJ406">
        <v>8.00591</v>
      </c>
      <c r="AK406">
        <v>2.9153</v>
      </c>
      <c r="AL406">
        <v>1420.19</v>
      </c>
      <c r="AM406">
        <v>99.4538</v>
      </c>
      <c r="AN406">
        <v>0.0248866</v>
      </c>
      <c r="AO406">
        <v>4.68465</v>
      </c>
      <c r="AP406">
        <v>999.9</v>
      </c>
      <c r="AQ406">
        <v>999.9</v>
      </c>
      <c r="AR406">
        <v>10012.5</v>
      </c>
      <c r="AS406">
        <v>0</v>
      </c>
      <c r="AT406">
        <v>968.463</v>
      </c>
      <c r="AU406">
        <v>0</v>
      </c>
      <c r="AV406" t="s">
        <v>204</v>
      </c>
      <c r="AW406">
        <v>0</v>
      </c>
      <c r="AX406">
        <v>-1.442</v>
      </c>
      <c r="AY406">
        <v>-0.036</v>
      </c>
      <c r="AZ406">
        <v>0</v>
      </c>
      <c r="BA406">
        <v>0</v>
      </c>
      <c r="BB406">
        <v>0</v>
      </c>
      <c r="BC406">
        <v>0</v>
      </c>
      <c r="BD406">
        <v>403.0465</v>
      </c>
      <c r="BE406">
        <v>0.392596958029822</v>
      </c>
      <c r="BF406">
        <v>0.116196925130726</v>
      </c>
      <c r="BG406">
        <v>-1</v>
      </c>
      <c r="BH406">
        <v>0</v>
      </c>
      <c r="BI406">
        <v>0</v>
      </c>
      <c r="BJ406" t="s">
        <v>205</v>
      </c>
      <c r="BK406">
        <v>1.88461</v>
      </c>
      <c r="BL406">
        <v>1.88156</v>
      </c>
      <c r="BM406">
        <v>1.88309</v>
      </c>
      <c r="BN406">
        <v>1.88186</v>
      </c>
      <c r="BO406">
        <v>1.88373</v>
      </c>
      <c r="BP406">
        <v>1.88309</v>
      </c>
      <c r="BQ406">
        <v>1.88477</v>
      </c>
      <c r="BR406">
        <v>1.88229</v>
      </c>
      <c r="BS406" t="s">
        <v>206</v>
      </c>
      <c r="BT406" t="s">
        <v>17</v>
      </c>
      <c r="BU406" t="s">
        <v>17</v>
      </c>
      <c r="BV406" t="s">
        <v>17</v>
      </c>
      <c r="BW406" t="s">
        <v>207</v>
      </c>
      <c r="BX406" t="s">
        <v>208</v>
      </c>
      <c r="BY406" t="s">
        <v>209</v>
      </c>
      <c r="BZ406" t="s">
        <v>209</v>
      </c>
      <c r="CA406" t="s">
        <v>209</v>
      </c>
      <c r="CB406" t="s">
        <v>209</v>
      </c>
      <c r="CC406">
        <v>5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1304.64</v>
      </c>
      <c r="CJ406">
        <v>-0.540148</v>
      </c>
      <c r="CK406">
        <v>4.71332</v>
      </c>
      <c r="CL406">
        <v>7.67634</v>
      </c>
      <c r="CM406">
        <v>30.0002</v>
      </c>
      <c r="CN406">
        <v>7.4026</v>
      </c>
      <c r="CO406">
        <v>7.74482</v>
      </c>
      <c r="CP406">
        <v>-1</v>
      </c>
      <c r="CQ406">
        <v>100</v>
      </c>
      <c r="CR406">
        <v>51.1903</v>
      </c>
      <c r="CS406">
        <v>-999.9</v>
      </c>
      <c r="CT406">
        <v>400</v>
      </c>
      <c r="CU406">
        <v>0</v>
      </c>
      <c r="CV406">
        <v>104.208</v>
      </c>
      <c r="CW406">
        <v>103.643</v>
      </c>
    </row>
    <row r="407" spans="1:101">
      <c r="A407">
        <v>393</v>
      </c>
      <c r="B407">
        <v>1550837659.4</v>
      </c>
      <c r="C407">
        <v>1158.70000004768</v>
      </c>
      <c r="D407" t="s">
        <v>996</v>
      </c>
      <c r="E407" t="s">
        <v>997</v>
      </c>
      <c r="F407">
        <f>J407+I407+M407*K407</f>
        <v>0</v>
      </c>
      <c r="G407">
        <f>(1000*AM407)/(L407*(AO407+273.15))</f>
        <v>0</v>
      </c>
      <c r="H407">
        <f>((G407*F407*(1-(AJ407/1000)))/(100*K407))*(BE407/60)</f>
        <v>0</v>
      </c>
      <c r="I407" t="s">
        <v>197</v>
      </c>
      <c r="J407" t="s">
        <v>198</v>
      </c>
      <c r="K407" t="s">
        <v>199</v>
      </c>
      <c r="L407" t="s">
        <v>200</v>
      </c>
      <c r="M407" t="s">
        <v>690</v>
      </c>
      <c r="N407" t="s">
        <v>691</v>
      </c>
      <c r="O407" t="s">
        <v>203</v>
      </c>
      <c r="Q407">
        <v>1550837659.4</v>
      </c>
      <c r="R407">
        <f>AL407*Y407*(AJ407-AK407)/(100*AF407*(1000-Y407*AJ407))</f>
        <v>0</v>
      </c>
      <c r="S407">
        <f>AL407*Y407*(AI407-AH407*(1000-Y407*AK407)/(1000-Y407*AJ407))/(100*AF407)</f>
        <v>0</v>
      </c>
      <c r="T407">
        <f>(U407/V407*100)</f>
        <v>0</v>
      </c>
      <c r="U407">
        <f>AJ407*(AM407+AN407)/1000</f>
        <v>0</v>
      </c>
      <c r="V407">
        <f>0.61365*exp(17.502*AO407/(240.97+AO407))</f>
        <v>0</v>
      </c>
      <c r="W407">
        <v>139</v>
      </c>
      <c r="X407">
        <v>10</v>
      </c>
      <c r="Y407">
        <f>IF(W407*$H$11&gt;=AA407,1.0,(AA407/(AA407-W407*$H$11)))</f>
        <v>0</v>
      </c>
      <c r="Z407">
        <f>(Y407-1)*100</f>
        <v>0</v>
      </c>
      <c r="AA407">
        <f>MAX(0,($B$11+$C$11*AR407)/(1+$D$11*AR407)*AM407/(AO407+273)*$E$11)</f>
        <v>0</v>
      </c>
      <c r="AB407">
        <f>$B$9*AS407+$C$9*AT407</f>
        <v>0</v>
      </c>
      <c r="AC407">
        <f>AB407*AD407</f>
        <v>0</v>
      </c>
      <c r="AD407">
        <f>($B$9*$D$7+$C$9*$D$7)/($B$9+$C$9)</f>
        <v>0</v>
      </c>
      <c r="AE407">
        <f>($B$9*$K$7+$C$9*$K$7)/($B$9+$C$9)</f>
        <v>0</v>
      </c>
      <c r="AF407">
        <v>10</v>
      </c>
      <c r="AG407">
        <v>1550837659.4</v>
      </c>
      <c r="AH407">
        <v>400.038</v>
      </c>
      <c r="AI407">
        <v>398.416</v>
      </c>
      <c r="AJ407">
        <v>8.01811</v>
      </c>
      <c r="AK407">
        <v>2.91489</v>
      </c>
      <c r="AL407">
        <v>1420.31</v>
      </c>
      <c r="AM407">
        <v>99.4524</v>
      </c>
      <c r="AN407">
        <v>0.024967</v>
      </c>
      <c r="AO407">
        <v>4.70262</v>
      </c>
      <c r="AP407">
        <v>999.9</v>
      </c>
      <c r="AQ407">
        <v>999.9</v>
      </c>
      <c r="AR407">
        <v>10010.6</v>
      </c>
      <c r="AS407">
        <v>0</v>
      </c>
      <c r="AT407">
        <v>968.762</v>
      </c>
      <c r="AU407">
        <v>0</v>
      </c>
      <c r="AV407" t="s">
        <v>204</v>
      </c>
      <c r="AW407">
        <v>0</v>
      </c>
      <c r="AX407">
        <v>-1.442</v>
      </c>
      <c r="AY407">
        <v>-0.036</v>
      </c>
      <c r="AZ407">
        <v>0</v>
      </c>
      <c r="BA407">
        <v>0</v>
      </c>
      <c r="BB407">
        <v>0</v>
      </c>
      <c r="BC407">
        <v>0</v>
      </c>
      <c r="BD407">
        <v>403.059893442623</v>
      </c>
      <c r="BE407">
        <v>0.392251483055894</v>
      </c>
      <c r="BF407">
        <v>0.116091456836596</v>
      </c>
      <c r="BG407">
        <v>-1</v>
      </c>
      <c r="BH407">
        <v>0</v>
      </c>
      <c r="BI407">
        <v>0</v>
      </c>
      <c r="BJ407" t="s">
        <v>205</v>
      </c>
      <c r="BK407">
        <v>1.88461</v>
      </c>
      <c r="BL407">
        <v>1.88157</v>
      </c>
      <c r="BM407">
        <v>1.88309</v>
      </c>
      <c r="BN407">
        <v>1.88187</v>
      </c>
      <c r="BO407">
        <v>1.88374</v>
      </c>
      <c r="BP407">
        <v>1.88309</v>
      </c>
      <c r="BQ407">
        <v>1.88477</v>
      </c>
      <c r="BR407">
        <v>1.8823</v>
      </c>
      <c r="BS407" t="s">
        <v>206</v>
      </c>
      <c r="BT407" t="s">
        <v>17</v>
      </c>
      <c r="BU407" t="s">
        <v>17</v>
      </c>
      <c r="BV407" t="s">
        <v>17</v>
      </c>
      <c r="BW407" t="s">
        <v>207</v>
      </c>
      <c r="BX407" t="s">
        <v>208</v>
      </c>
      <c r="BY407" t="s">
        <v>209</v>
      </c>
      <c r="BZ407" t="s">
        <v>209</v>
      </c>
      <c r="CA407" t="s">
        <v>209</v>
      </c>
      <c r="CB407" t="s">
        <v>209</v>
      </c>
      <c r="CC407">
        <v>5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1314.32</v>
      </c>
      <c r="CJ407">
        <v>-0.542277</v>
      </c>
      <c r="CK407">
        <v>4.71878</v>
      </c>
      <c r="CL407">
        <v>7.67898</v>
      </c>
      <c r="CM407">
        <v>30.0002</v>
      </c>
      <c r="CN407">
        <v>7.40417</v>
      </c>
      <c r="CO407">
        <v>7.74641</v>
      </c>
      <c r="CP407">
        <v>-1</v>
      </c>
      <c r="CQ407">
        <v>100</v>
      </c>
      <c r="CR407">
        <v>51.1903</v>
      </c>
      <c r="CS407">
        <v>-999.9</v>
      </c>
      <c r="CT407">
        <v>400</v>
      </c>
      <c r="CU407">
        <v>0</v>
      </c>
      <c r="CV407">
        <v>104.208</v>
      </c>
      <c r="CW407">
        <v>103.643</v>
      </c>
    </row>
    <row r="408" spans="1:101">
      <c r="A408">
        <v>394</v>
      </c>
      <c r="B408">
        <v>1550837661.5</v>
      </c>
      <c r="C408">
        <v>1160.79999995232</v>
      </c>
      <c r="D408" t="s">
        <v>998</v>
      </c>
      <c r="E408" t="s">
        <v>999</v>
      </c>
      <c r="F408">
        <f>J408+I408+M408*K408</f>
        <v>0</v>
      </c>
      <c r="G408">
        <f>(1000*AM408)/(L408*(AO408+273.15))</f>
        <v>0</v>
      </c>
      <c r="H408">
        <f>((G408*F408*(1-(AJ408/1000)))/(100*K408))*(BE408/60)</f>
        <v>0</v>
      </c>
      <c r="I408" t="s">
        <v>197</v>
      </c>
      <c r="J408" t="s">
        <v>198</v>
      </c>
      <c r="K408" t="s">
        <v>199</v>
      </c>
      <c r="L408" t="s">
        <v>200</v>
      </c>
      <c r="M408" t="s">
        <v>690</v>
      </c>
      <c r="N408" t="s">
        <v>691</v>
      </c>
      <c r="O408" t="s">
        <v>203</v>
      </c>
      <c r="Q408">
        <v>1550837661.5</v>
      </c>
      <c r="R408">
        <f>AL408*Y408*(AJ408-AK408)/(100*AF408*(1000-Y408*AJ408))</f>
        <v>0</v>
      </c>
      <c r="S408">
        <f>AL408*Y408*(AI408-AH408*(1000-Y408*AK408)/(1000-Y408*AJ408))/(100*AF408)</f>
        <v>0</v>
      </c>
      <c r="T408">
        <f>(U408/V408*100)</f>
        <v>0</v>
      </c>
      <c r="U408">
        <f>AJ408*(AM408+AN408)/1000</f>
        <v>0</v>
      </c>
      <c r="V408">
        <f>0.61365*exp(17.502*AO408/(240.97+AO408))</f>
        <v>0</v>
      </c>
      <c r="W408">
        <v>133</v>
      </c>
      <c r="X408">
        <v>9</v>
      </c>
      <c r="Y408">
        <f>IF(W408*$H$11&gt;=AA408,1.0,(AA408/(AA408-W408*$H$11)))</f>
        <v>0</v>
      </c>
      <c r="Z408">
        <f>(Y408-1)*100</f>
        <v>0</v>
      </c>
      <c r="AA408">
        <f>MAX(0,($B$11+$C$11*AR408)/(1+$D$11*AR408)*AM408/(AO408+273)*$E$11)</f>
        <v>0</v>
      </c>
      <c r="AB408">
        <f>$B$9*AS408+$C$9*AT408</f>
        <v>0</v>
      </c>
      <c r="AC408">
        <f>AB408*AD408</f>
        <v>0</v>
      </c>
      <c r="AD408">
        <f>($B$9*$D$7+$C$9*$D$7)/($B$9+$C$9)</f>
        <v>0</v>
      </c>
      <c r="AE408">
        <f>($B$9*$K$7+$C$9*$K$7)/($B$9+$C$9)</f>
        <v>0</v>
      </c>
      <c r="AF408">
        <v>10</v>
      </c>
      <c r="AG408">
        <v>1550837661.5</v>
      </c>
      <c r="AH408">
        <v>400.039</v>
      </c>
      <c r="AI408">
        <v>398.411</v>
      </c>
      <c r="AJ408">
        <v>8.03359</v>
      </c>
      <c r="AK408">
        <v>2.91499</v>
      </c>
      <c r="AL408">
        <v>1420.39</v>
      </c>
      <c r="AM408">
        <v>99.4527</v>
      </c>
      <c r="AN408">
        <v>0.0251074</v>
      </c>
      <c r="AO408">
        <v>4.73265</v>
      </c>
      <c r="AP408">
        <v>999.9</v>
      </c>
      <c r="AQ408">
        <v>999.9</v>
      </c>
      <c r="AR408">
        <v>10001.2</v>
      </c>
      <c r="AS408">
        <v>0</v>
      </c>
      <c r="AT408">
        <v>969.03</v>
      </c>
      <c r="AU408">
        <v>0</v>
      </c>
      <c r="AV408" t="s">
        <v>204</v>
      </c>
      <c r="AW408">
        <v>0</v>
      </c>
      <c r="AX408">
        <v>-1.442</v>
      </c>
      <c r="AY408">
        <v>-0.036</v>
      </c>
      <c r="AZ408">
        <v>0</v>
      </c>
      <c r="BA408">
        <v>0</v>
      </c>
      <c r="BB408">
        <v>0</v>
      </c>
      <c r="BC408">
        <v>0</v>
      </c>
      <c r="BD408">
        <v>403.073180327869</v>
      </c>
      <c r="BE408">
        <v>0.39285539561878</v>
      </c>
      <c r="BF408">
        <v>0.116266582909844</v>
      </c>
      <c r="BG408">
        <v>-1</v>
      </c>
      <c r="BH408">
        <v>0</v>
      </c>
      <c r="BI408">
        <v>0</v>
      </c>
      <c r="BJ408" t="s">
        <v>205</v>
      </c>
      <c r="BK408">
        <v>1.88461</v>
      </c>
      <c r="BL408">
        <v>1.88157</v>
      </c>
      <c r="BM408">
        <v>1.88309</v>
      </c>
      <c r="BN408">
        <v>1.88186</v>
      </c>
      <c r="BO408">
        <v>1.88375</v>
      </c>
      <c r="BP408">
        <v>1.88309</v>
      </c>
      <c r="BQ408">
        <v>1.88477</v>
      </c>
      <c r="BR408">
        <v>1.8823</v>
      </c>
      <c r="BS408" t="s">
        <v>206</v>
      </c>
      <c r="BT408" t="s">
        <v>17</v>
      </c>
      <c r="BU408" t="s">
        <v>17</v>
      </c>
      <c r="BV408" t="s">
        <v>17</v>
      </c>
      <c r="BW408" t="s">
        <v>207</v>
      </c>
      <c r="BX408" t="s">
        <v>208</v>
      </c>
      <c r="BY408" t="s">
        <v>209</v>
      </c>
      <c r="BZ408" t="s">
        <v>209</v>
      </c>
      <c r="CA408" t="s">
        <v>209</v>
      </c>
      <c r="CB408" t="s">
        <v>209</v>
      </c>
      <c r="CC408">
        <v>5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1318.89</v>
      </c>
      <c r="CJ408">
        <v>-0.540148</v>
      </c>
      <c r="CK408">
        <v>4.72394</v>
      </c>
      <c r="CL408">
        <v>7.68144</v>
      </c>
      <c r="CM408">
        <v>30.0002</v>
      </c>
      <c r="CN408">
        <v>7.40616</v>
      </c>
      <c r="CO408">
        <v>7.74836</v>
      </c>
      <c r="CP408">
        <v>-1</v>
      </c>
      <c r="CQ408">
        <v>100</v>
      </c>
      <c r="CR408">
        <v>51.1903</v>
      </c>
      <c r="CS408">
        <v>-999.9</v>
      </c>
      <c r="CT408">
        <v>400</v>
      </c>
      <c r="CU408">
        <v>0</v>
      </c>
      <c r="CV408">
        <v>104.208</v>
      </c>
      <c r="CW408">
        <v>103.644</v>
      </c>
    </row>
    <row r="409" spans="1:101">
      <c r="A409">
        <v>395</v>
      </c>
      <c r="B409">
        <v>1550837663.4</v>
      </c>
      <c r="C409">
        <v>1162.70000004768</v>
      </c>
      <c r="D409" t="s">
        <v>1000</v>
      </c>
      <c r="E409" t="s">
        <v>1001</v>
      </c>
      <c r="F409">
        <f>J409+I409+M409*K409</f>
        <v>0</v>
      </c>
      <c r="G409">
        <f>(1000*AM409)/(L409*(AO409+273.15))</f>
        <v>0</v>
      </c>
      <c r="H409">
        <f>((G409*F409*(1-(AJ409/1000)))/(100*K409))*(BE409/60)</f>
        <v>0</v>
      </c>
      <c r="I409" t="s">
        <v>197</v>
      </c>
      <c r="J409" t="s">
        <v>198</v>
      </c>
      <c r="K409" t="s">
        <v>199</v>
      </c>
      <c r="L409" t="s">
        <v>200</v>
      </c>
      <c r="M409" t="s">
        <v>690</v>
      </c>
      <c r="N409" t="s">
        <v>691</v>
      </c>
      <c r="O409" t="s">
        <v>203</v>
      </c>
      <c r="Q409">
        <v>1550837663.4</v>
      </c>
      <c r="R409">
        <f>AL409*Y409*(AJ409-AK409)/(100*AF409*(1000-Y409*AJ409))</f>
        <v>0</v>
      </c>
      <c r="S409">
        <f>AL409*Y409*(AI409-AH409*(1000-Y409*AK409)/(1000-Y409*AJ409))/(100*AF409)</f>
        <v>0</v>
      </c>
      <c r="T409">
        <f>(U409/V409*100)</f>
        <v>0</v>
      </c>
      <c r="U409">
        <f>AJ409*(AM409+AN409)/1000</f>
        <v>0</v>
      </c>
      <c r="V409">
        <f>0.61365*exp(17.502*AO409/(240.97+AO409))</f>
        <v>0</v>
      </c>
      <c r="W409">
        <v>139</v>
      </c>
      <c r="X409">
        <v>10</v>
      </c>
      <c r="Y409">
        <f>IF(W409*$H$11&gt;=AA409,1.0,(AA409/(AA409-W409*$H$11)))</f>
        <v>0</v>
      </c>
      <c r="Z409">
        <f>(Y409-1)*100</f>
        <v>0</v>
      </c>
      <c r="AA409">
        <f>MAX(0,($B$11+$C$11*AR409)/(1+$D$11*AR409)*AM409/(AO409+273)*$E$11)</f>
        <v>0</v>
      </c>
      <c r="AB409">
        <f>$B$9*AS409+$C$9*AT409</f>
        <v>0</v>
      </c>
      <c r="AC409">
        <f>AB409*AD409</f>
        <v>0</v>
      </c>
      <c r="AD409">
        <f>($B$9*$D$7+$C$9*$D$7)/($B$9+$C$9)</f>
        <v>0</v>
      </c>
      <c r="AE409">
        <f>($B$9*$K$7+$C$9*$K$7)/($B$9+$C$9)</f>
        <v>0</v>
      </c>
      <c r="AF409">
        <v>10</v>
      </c>
      <c r="AG409">
        <v>1550837663.4</v>
      </c>
      <c r="AH409">
        <v>400.09</v>
      </c>
      <c r="AI409">
        <v>398.386</v>
      </c>
      <c r="AJ409">
        <v>8.04895</v>
      </c>
      <c r="AK409">
        <v>2.91488</v>
      </c>
      <c r="AL409">
        <v>1420.28</v>
      </c>
      <c r="AM409">
        <v>99.4539</v>
      </c>
      <c r="AN409">
        <v>0.0248876</v>
      </c>
      <c r="AO409">
        <v>4.74191</v>
      </c>
      <c r="AP409">
        <v>999.9</v>
      </c>
      <c r="AQ409">
        <v>999.9</v>
      </c>
      <c r="AR409">
        <v>10003.1</v>
      </c>
      <c r="AS409">
        <v>0</v>
      </c>
      <c r="AT409">
        <v>969.274</v>
      </c>
      <c r="AU409">
        <v>0</v>
      </c>
      <c r="AV409" t="s">
        <v>204</v>
      </c>
      <c r="AW409">
        <v>0</v>
      </c>
      <c r="AX409">
        <v>-1.442</v>
      </c>
      <c r="AY409">
        <v>-0.036</v>
      </c>
      <c r="AZ409">
        <v>0</v>
      </c>
      <c r="BA409">
        <v>0</v>
      </c>
      <c r="BB409">
        <v>0</v>
      </c>
      <c r="BC409">
        <v>0</v>
      </c>
      <c r="BD409">
        <v>403.089860655738</v>
      </c>
      <c r="BE409">
        <v>0.391687829299236</v>
      </c>
      <c r="BF409">
        <v>0.115917813987196</v>
      </c>
      <c r="BG409">
        <v>-1</v>
      </c>
      <c r="BH409">
        <v>0</v>
      </c>
      <c r="BI409">
        <v>0</v>
      </c>
      <c r="BJ409" t="s">
        <v>205</v>
      </c>
      <c r="BK409">
        <v>1.88461</v>
      </c>
      <c r="BL409">
        <v>1.88156</v>
      </c>
      <c r="BM409">
        <v>1.8831</v>
      </c>
      <c r="BN409">
        <v>1.88186</v>
      </c>
      <c r="BO409">
        <v>1.88375</v>
      </c>
      <c r="BP409">
        <v>1.88309</v>
      </c>
      <c r="BQ409">
        <v>1.88477</v>
      </c>
      <c r="BR409">
        <v>1.88228</v>
      </c>
      <c r="BS409" t="s">
        <v>206</v>
      </c>
      <c r="BT409" t="s">
        <v>17</v>
      </c>
      <c r="BU409" t="s">
        <v>17</v>
      </c>
      <c r="BV409" t="s">
        <v>17</v>
      </c>
      <c r="BW409" t="s">
        <v>207</v>
      </c>
      <c r="BX409" t="s">
        <v>208</v>
      </c>
      <c r="BY409" t="s">
        <v>209</v>
      </c>
      <c r="BZ409" t="s">
        <v>209</v>
      </c>
      <c r="CA409" t="s">
        <v>209</v>
      </c>
      <c r="CB409" t="s">
        <v>209</v>
      </c>
      <c r="CC409">
        <v>5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1314.18</v>
      </c>
      <c r="CJ409">
        <v>-0.538018</v>
      </c>
      <c r="CK409">
        <v>4.72978</v>
      </c>
      <c r="CL409">
        <v>7.68353</v>
      </c>
      <c r="CM409">
        <v>30.0003</v>
      </c>
      <c r="CN409">
        <v>7.40784</v>
      </c>
      <c r="CO409">
        <v>7.75009</v>
      </c>
      <c r="CP409">
        <v>-1</v>
      </c>
      <c r="CQ409">
        <v>100</v>
      </c>
      <c r="CR409">
        <v>51.1903</v>
      </c>
      <c r="CS409">
        <v>-999.9</v>
      </c>
      <c r="CT409">
        <v>400</v>
      </c>
      <c r="CU409">
        <v>0</v>
      </c>
      <c r="CV409">
        <v>104.207</v>
      </c>
      <c r="CW409">
        <v>103.644</v>
      </c>
    </row>
    <row r="410" spans="1:101">
      <c r="A410">
        <v>396</v>
      </c>
      <c r="B410">
        <v>1550837665.4</v>
      </c>
      <c r="C410">
        <v>1164.70000004768</v>
      </c>
      <c r="D410" t="s">
        <v>1002</v>
      </c>
      <c r="E410" t="s">
        <v>1003</v>
      </c>
      <c r="F410">
        <f>J410+I410+M410*K410</f>
        <v>0</v>
      </c>
      <c r="G410">
        <f>(1000*AM410)/(L410*(AO410+273.15))</f>
        <v>0</v>
      </c>
      <c r="H410">
        <f>((G410*F410*(1-(AJ410/1000)))/(100*K410))*(BE410/60)</f>
        <v>0</v>
      </c>
      <c r="I410" t="s">
        <v>197</v>
      </c>
      <c r="J410" t="s">
        <v>198</v>
      </c>
      <c r="K410" t="s">
        <v>199</v>
      </c>
      <c r="L410" t="s">
        <v>200</v>
      </c>
      <c r="M410" t="s">
        <v>690</v>
      </c>
      <c r="N410" t="s">
        <v>691</v>
      </c>
      <c r="O410" t="s">
        <v>203</v>
      </c>
      <c r="Q410">
        <v>1550837665.4</v>
      </c>
      <c r="R410">
        <f>AL410*Y410*(AJ410-AK410)/(100*AF410*(1000-Y410*AJ410))</f>
        <v>0</v>
      </c>
      <c r="S410">
        <f>AL410*Y410*(AI410-AH410*(1000-Y410*AK410)/(1000-Y410*AJ410))/(100*AF410)</f>
        <v>0</v>
      </c>
      <c r="T410">
        <f>(U410/V410*100)</f>
        <v>0</v>
      </c>
      <c r="U410">
        <f>AJ410*(AM410+AN410)/1000</f>
        <v>0</v>
      </c>
      <c r="V410">
        <f>0.61365*exp(17.502*AO410/(240.97+AO410))</f>
        <v>0</v>
      </c>
      <c r="W410">
        <v>158</v>
      </c>
      <c r="X410">
        <v>11</v>
      </c>
      <c r="Y410">
        <f>IF(W410*$H$11&gt;=AA410,1.0,(AA410/(AA410-W410*$H$11)))</f>
        <v>0</v>
      </c>
      <c r="Z410">
        <f>(Y410-1)*100</f>
        <v>0</v>
      </c>
      <c r="AA410">
        <f>MAX(0,($B$11+$C$11*AR410)/(1+$D$11*AR410)*AM410/(AO410+273)*$E$11)</f>
        <v>0</v>
      </c>
      <c r="AB410">
        <f>$B$9*AS410+$C$9*AT410</f>
        <v>0</v>
      </c>
      <c r="AC410">
        <f>AB410*AD410</f>
        <v>0</v>
      </c>
      <c r="AD410">
        <f>($B$9*$D$7+$C$9*$D$7)/($B$9+$C$9)</f>
        <v>0</v>
      </c>
      <c r="AE410">
        <f>($B$9*$K$7+$C$9*$K$7)/($B$9+$C$9)</f>
        <v>0</v>
      </c>
      <c r="AF410">
        <v>10</v>
      </c>
      <c r="AG410">
        <v>1550837665.4</v>
      </c>
      <c r="AH410">
        <v>400.119</v>
      </c>
      <c r="AI410">
        <v>398.376</v>
      </c>
      <c r="AJ410">
        <v>8.05998</v>
      </c>
      <c r="AK410">
        <v>2.91433</v>
      </c>
      <c r="AL410">
        <v>1420.46</v>
      </c>
      <c r="AM410">
        <v>99.4539</v>
      </c>
      <c r="AN410">
        <v>0.0249105</v>
      </c>
      <c r="AO410">
        <v>4.73847</v>
      </c>
      <c r="AP410">
        <v>999.9</v>
      </c>
      <c r="AQ410">
        <v>999.9</v>
      </c>
      <c r="AR410">
        <v>10016.2</v>
      </c>
      <c r="AS410">
        <v>0</v>
      </c>
      <c r="AT410">
        <v>969.334</v>
      </c>
      <c r="AU410">
        <v>0</v>
      </c>
      <c r="AV410" t="s">
        <v>204</v>
      </c>
      <c r="AW410">
        <v>0</v>
      </c>
      <c r="AX410">
        <v>-1.442</v>
      </c>
      <c r="AY410">
        <v>-0.036</v>
      </c>
      <c r="AZ410">
        <v>0</v>
      </c>
      <c r="BA410">
        <v>0</v>
      </c>
      <c r="BB410">
        <v>0</v>
      </c>
      <c r="BC410">
        <v>0</v>
      </c>
      <c r="BD410">
        <v>403.105385245902</v>
      </c>
      <c r="BE410">
        <v>0.399540286070825</v>
      </c>
      <c r="BF410">
        <v>0.118595845358997</v>
      </c>
      <c r="BG410">
        <v>-1</v>
      </c>
      <c r="BH410">
        <v>0</v>
      </c>
      <c r="BI410">
        <v>0</v>
      </c>
      <c r="BJ410" t="s">
        <v>205</v>
      </c>
      <c r="BK410">
        <v>1.88461</v>
      </c>
      <c r="BL410">
        <v>1.88156</v>
      </c>
      <c r="BM410">
        <v>1.8831</v>
      </c>
      <c r="BN410">
        <v>1.88186</v>
      </c>
      <c r="BO410">
        <v>1.88376</v>
      </c>
      <c r="BP410">
        <v>1.88309</v>
      </c>
      <c r="BQ410">
        <v>1.88477</v>
      </c>
      <c r="BR410">
        <v>1.88229</v>
      </c>
      <c r="BS410" t="s">
        <v>206</v>
      </c>
      <c r="BT410" t="s">
        <v>17</v>
      </c>
      <c r="BU410" t="s">
        <v>17</v>
      </c>
      <c r="BV410" t="s">
        <v>17</v>
      </c>
      <c r="BW410" t="s">
        <v>207</v>
      </c>
      <c r="BX410" t="s">
        <v>208</v>
      </c>
      <c r="BY410" t="s">
        <v>209</v>
      </c>
      <c r="BZ410" t="s">
        <v>209</v>
      </c>
      <c r="CA410" t="s">
        <v>209</v>
      </c>
      <c r="CB410" t="s">
        <v>209</v>
      </c>
      <c r="CC410">
        <v>5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1300.25</v>
      </c>
      <c r="CJ410">
        <v>-0.538018</v>
      </c>
      <c r="CK410">
        <v>4.73602</v>
      </c>
      <c r="CL410">
        <v>7.68563</v>
      </c>
      <c r="CM410">
        <v>30.0003</v>
      </c>
      <c r="CN410">
        <v>7.40924</v>
      </c>
      <c r="CO410">
        <v>7.75168</v>
      </c>
      <c r="CP410">
        <v>-1</v>
      </c>
      <c r="CQ410">
        <v>100</v>
      </c>
      <c r="CR410">
        <v>51.1903</v>
      </c>
      <c r="CS410">
        <v>-999.9</v>
      </c>
      <c r="CT410">
        <v>400</v>
      </c>
      <c r="CU410">
        <v>0</v>
      </c>
      <c r="CV410">
        <v>104.207</v>
      </c>
      <c r="CW410">
        <v>103.644</v>
      </c>
    </row>
    <row r="411" spans="1:101">
      <c r="A411">
        <v>397</v>
      </c>
      <c r="B411">
        <v>1550837667.4</v>
      </c>
      <c r="C411">
        <v>1166.70000004768</v>
      </c>
      <c r="D411" t="s">
        <v>1004</v>
      </c>
      <c r="E411" t="s">
        <v>1005</v>
      </c>
      <c r="F411">
        <f>J411+I411+M411*K411</f>
        <v>0</v>
      </c>
      <c r="G411">
        <f>(1000*AM411)/(L411*(AO411+273.15))</f>
        <v>0</v>
      </c>
      <c r="H411">
        <f>((G411*F411*(1-(AJ411/1000)))/(100*K411))*(BE411/60)</f>
        <v>0</v>
      </c>
      <c r="I411" t="s">
        <v>197</v>
      </c>
      <c r="J411" t="s">
        <v>198</v>
      </c>
      <c r="K411" t="s">
        <v>199</v>
      </c>
      <c r="L411" t="s">
        <v>200</v>
      </c>
      <c r="M411" t="s">
        <v>690</v>
      </c>
      <c r="N411" t="s">
        <v>691</v>
      </c>
      <c r="O411" t="s">
        <v>203</v>
      </c>
      <c r="Q411">
        <v>1550837667.4</v>
      </c>
      <c r="R411">
        <f>AL411*Y411*(AJ411-AK411)/(100*AF411*(1000-Y411*AJ411))</f>
        <v>0</v>
      </c>
      <c r="S411">
        <f>AL411*Y411*(AI411-AH411*(1000-Y411*AK411)/(1000-Y411*AJ411))/(100*AF411)</f>
        <v>0</v>
      </c>
      <c r="T411">
        <f>(U411/V411*100)</f>
        <v>0</v>
      </c>
      <c r="U411">
        <f>AJ411*(AM411+AN411)/1000</f>
        <v>0</v>
      </c>
      <c r="V411">
        <f>0.61365*exp(17.502*AO411/(240.97+AO411))</f>
        <v>0</v>
      </c>
      <c r="W411">
        <v>139</v>
      </c>
      <c r="X411">
        <v>10</v>
      </c>
      <c r="Y411">
        <f>IF(W411*$H$11&gt;=AA411,1.0,(AA411/(AA411-W411*$H$11)))</f>
        <v>0</v>
      </c>
      <c r="Z411">
        <f>(Y411-1)*100</f>
        <v>0</v>
      </c>
      <c r="AA411">
        <f>MAX(0,($B$11+$C$11*AR411)/(1+$D$11*AR411)*AM411/(AO411+273)*$E$11)</f>
        <v>0</v>
      </c>
      <c r="AB411">
        <f>$B$9*AS411+$C$9*AT411</f>
        <v>0</v>
      </c>
      <c r="AC411">
        <f>AB411*AD411</f>
        <v>0</v>
      </c>
      <c r="AD411">
        <f>($B$9*$D$7+$C$9*$D$7)/($B$9+$C$9)</f>
        <v>0</v>
      </c>
      <c r="AE411">
        <f>($B$9*$K$7+$C$9*$K$7)/($B$9+$C$9)</f>
        <v>0</v>
      </c>
      <c r="AF411">
        <v>10</v>
      </c>
      <c r="AG411">
        <v>1550837667.4</v>
      </c>
      <c r="AH411">
        <v>400.082</v>
      </c>
      <c r="AI411">
        <v>398.39</v>
      </c>
      <c r="AJ411">
        <v>8.07016</v>
      </c>
      <c r="AK411">
        <v>2.91443</v>
      </c>
      <c r="AL411">
        <v>1420.67</v>
      </c>
      <c r="AM411">
        <v>99.4546</v>
      </c>
      <c r="AN411">
        <v>0.0253097</v>
      </c>
      <c r="AO411">
        <v>4.75748</v>
      </c>
      <c r="AP411">
        <v>999.9</v>
      </c>
      <c r="AQ411">
        <v>999.9</v>
      </c>
      <c r="AR411">
        <v>9988.12</v>
      </c>
      <c r="AS411">
        <v>0</v>
      </c>
      <c r="AT411">
        <v>969.252</v>
      </c>
      <c r="AU411">
        <v>0</v>
      </c>
      <c r="AV411" t="s">
        <v>204</v>
      </c>
      <c r="AW411">
        <v>0</v>
      </c>
      <c r="AX411">
        <v>-1.442</v>
      </c>
      <c r="AY411">
        <v>-0.036</v>
      </c>
      <c r="AZ411">
        <v>0</v>
      </c>
      <c r="BA411">
        <v>0</v>
      </c>
      <c r="BB411">
        <v>0</v>
      </c>
      <c r="BC411">
        <v>0</v>
      </c>
      <c r="BD411">
        <v>403.12081147541</v>
      </c>
      <c r="BE411">
        <v>0.408204920144701</v>
      </c>
      <c r="BF411">
        <v>0.121461275753466</v>
      </c>
      <c r="BG411">
        <v>-1</v>
      </c>
      <c r="BH411">
        <v>0</v>
      </c>
      <c r="BI411">
        <v>0</v>
      </c>
      <c r="BJ411" t="s">
        <v>205</v>
      </c>
      <c r="BK411">
        <v>1.88461</v>
      </c>
      <c r="BL411">
        <v>1.88156</v>
      </c>
      <c r="BM411">
        <v>1.8831</v>
      </c>
      <c r="BN411">
        <v>1.88186</v>
      </c>
      <c r="BO411">
        <v>1.88376</v>
      </c>
      <c r="BP411">
        <v>1.88309</v>
      </c>
      <c r="BQ411">
        <v>1.88477</v>
      </c>
      <c r="BR411">
        <v>1.8823</v>
      </c>
      <c r="BS411" t="s">
        <v>206</v>
      </c>
      <c r="BT411" t="s">
        <v>17</v>
      </c>
      <c r="BU411" t="s">
        <v>17</v>
      </c>
      <c r="BV411" t="s">
        <v>17</v>
      </c>
      <c r="BW411" t="s">
        <v>207</v>
      </c>
      <c r="BX411" t="s">
        <v>208</v>
      </c>
      <c r="BY411" t="s">
        <v>209</v>
      </c>
      <c r="BZ411" t="s">
        <v>209</v>
      </c>
      <c r="CA411" t="s">
        <v>209</v>
      </c>
      <c r="CB411" t="s">
        <v>209</v>
      </c>
      <c r="CC411">
        <v>5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1314.35</v>
      </c>
      <c r="CJ411">
        <v>-0.538018</v>
      </c>
      <c r="CK411">
        <v>4.74223</v>
      </c>
      <c r="CL411">
        <v>7.68774</v>
      </c>
      <c r="CM411">
        <v>30.0003</v>
      </c>
      <c r="CN411">
        <v>7.41068</v>
      </c>
      <c r="CO411">
        <v>7.75326</v>
      </c>
      <c r="CP411">
        <v>-1</v>
      </c>
      <c r="CQ411">
        <v>100</v>
      </c>
      <c r="CR411">
        <v>50.8071</v>
      </c>
      <c r="CS411">
        <v>-999.9</v>
      </c>
      <c r="CT411">
        <v>400</v>
      </c>
      <c r="CU411">
        <v>0</v>
      </c>
      <c r="CV411">
        <v>104.206</v>
      </c>
      <c r="CW411">
        <v>103.643</v>
      </c>
    </row>
    <row r="412" spans="1:101">
      <c r="A412">
        <v>398</v>
      </c>
      <c r="B412">
        <v>1550837669.4</v>
      </c>
      <c r="C412">
        <v>1168.70000004768</v>
      </c>
      <c r="D412" t="s">
        <v>1006</v>
      </c>
      <c r="E412" t="s">
        <v>1007</v>
      </c>
      <c r="F412">
        <f>J412+I412+M412*K412</f>
        <v>0</v>
      </c>
      <c r="G412">
        <f>(1000*AM412)/(L412*(AO412+273.15))</f>
        <v>0</v>
      </c>
      <c r="H412">
        <f>((G412*F412*(1-(AJ412/1000)))/(100*K412))*(BE412/60)</f>
        <v>0</v>
      </c>
      <c r="I412" t="s">
        <v>197</v>
      </c>
      <c r="J412" t="s">
        <v>198</v>
      </c>
      <c r="K412" t="s">
        <v>199</v>
      </c>
      <c r="L412" t="s">
        <v>200</v>
      </c>
      <c r="M412" t="s">
        <v>690</v>
      </c>
      <c r="N412" t="s">
        <v>691</v>
      </c>
      <c r="O412" t="s">
        <v>203</v>
      </c>
      <c r="Q412">
        <v>1550837669.4</v>
      </c>
      <c r="R412">
        <f>AL412*Y412*(AJ412-AK412)/(100*AF412*(1000-Y412*AJ412))</f>
        <v>0</v>
      </c>
      <c r="S412">
        <f>AL412*Y412*(AI412-AH412*(1000-Y412*AK412)/(1000-Y412*AJ412))/(100*AF412)</f>
        <v>0</v>
      </c>
      <c r="T412">
        <f>(U412/V412*100)</f>
        <v>0</v>
      </c>
      <c r="U412">
        <f>AJ412*(AM412+AN412)/1000</f>
        <v>0</v>
      </c>
      <c r="V412">
        <f>0.61365*exp(17.502*AO412/(240.97+AO412))</f>
        <v>0</v>
      </c>
      <c r="W412">
        <v>134</v>
      </c>
      <c r="X412">
        <v>9</v>
      </c>
      <c r="Y412">
        <f>IF(W412*$H$11&gt;=AA412,1.0,(AA412/(AA412-W412*$H$11)))</f>
        <v>0</v>
      </c>
      <c r="Z412">
        <f>(Y412-1)*100</f>
        <v>0</v>
      </c>
      <c r="AA412">
        <f>MAX(0,($B$11+$C$11*AR412)/(1+$D$11*AR412)*AM412/(AO412+273)*$E$11)</f>
        <v>0</v>
      </c>
      <c r="AB412">
        <f>$B$9*AS412+$C$9*AT412</f>
        <v>0</v>
      </c>
      <c r="AC412">
        <f>AB412*AD412</f>
        <v>0</v>
      </c>
      <c r="AD412">
        <f>($B$9*$D$7+$C$9*$D$7)/($B$9+$C$9)</f>
        <v>0</v>
      </c>
      <c r="AE412">
        <f>($B$9*$K$7+$C$9*$K$7)/($B$9+$C$9)</f>
        <v>0</v>
      </c>
      <c r="AF412">
        <v>10</v>
      </c>
      <c r="AG412">
        <v>1550837669.4</v>
      </c>
      <c r="AH412">
        <v>400.125</v>
      </c>
      <c r="AI412">
        <v>398.394</v>
      </c>
      <c r="AJ412">
        <v>8.08397</v>
      </c>
      <c r="AK412">
        <v>2.91484</v>
      </c>
      <c r="AL412">
        <v>1421.26</v>
      </c>
      <c r="AM412">
        <v>99.4534</v>
      </c>
      <c r="AN412">
        <v>0.0252532</v>
      </c>
      <c r="AO412">
        <v>4.78665</v>
      </c>
      <c r="AP412">
        <v>999.9</v>
      </c>
      <c r="AQ412">
        <v>999.9</v>
      </c>
      <c r="AR412">
        <v>9984.38</v>
      </c>
      <c r="AS412">
        <v>0</v>
      </c>
      <c r="AT412">
        <v>969.194</v>
      </c>
      <c r="AU412">
        <v>0</v>
      </c>
      <c r="AV412" t="s">
        <v>204</v>
      </c>
      <c r="AW412">
        <v>0</v>
      </c>
      <c r="AX412">
        <v>-1.442</v>
      </c>
      <c r="AY412">
        <v>-0.036</v>
      </c>
      <c r="AZ412">
        <v>0</v>
      </c>
      <c r="BA412">
        <v>0</v>
      </c>
      <c r="BB412">
        <v>0</v>
      </c>
      <c r="BC412">
        <v>0</v>
      </c>
      <c r="BD412">
        <v>403.134639344262</v>
      </c>
      <c r="BE412">
        <v>0.413864609611305</v>
      </c>
      <c r="BF412">
        <v>0.123100123554944</v>
      </c>
      <c r="BG412">
        <v>-1</v>
      </c>
      <c r="BH412">
        <v>0</v>
      </c>
      <c r="BI412">
        <v>0</v>
      </c>
      <c r="BJ412" t="s">
        <v>205</v>
      </c>
      <c r="BK412">
        <v>1.88461</v>
      </c>
      <c r="BL412">
        <v>1.88156</v>
      </c>
      <c r="BM412">
        <v>1.8831</v>
      </c>
      <c r="BN412">
        <v>1.88186</v>
      </c>
      <c r="BO412">
        <v>1.88375</v>
      </c>
      <c r="BP412">
        <v>1.88309</v>
      </c>
      <c r="BQ412">
        <v>1.88477</v>
      </c>
      <c r="BR412">
        <v>1.88229</v>
      </c>
      <c r="BS412" t="s">
        <v>206</v>
      </c>
      <c r="BT412" t="s">
        <v>17</v>
      </c>
      <c r="BU412" t="s">
        <v>17</v>
      </c>
      <c r="BV412" t="s">
        <v>17</v>
      </c>
      <c r="BW412" t="s">
        <v>207</v>
      </c>
      <c r="BX412" t="s">
        <v>208</v>
      </c>
      <c r="BY412" t="s">
        <v>209</v>
      </c>
      <c r="BZ412" t="s">
        <v>209</v>
      </c>
      <c r="CA412" t="s">
        <v>209</v>
      </c>
      <c r="CB412" t="s">
        <v>209</v>
      </c>
      <c r="CC412">
        <v>5</v>
      </c>
      <c r="CD412">
        <v>0</v>
      </c>
      <c r="CE412">
        <v>0</v>
      </c>
      <c r="CF412">
        <v>0</v>
      </c>
      <c r="CG412">
        <v>0</v>
      </c>
      <c r="CH412">
        <v>2</v>
      </c>
      <c r="CI412">
        <v>1319.12</v>
      </c>
      <c r="CJ412">
        <v>-0.538018</v>
      </c>
      <c r="CK412">
        <v>4.74841</v>
      </c>
      <c r="CL412">
        <v>7.68984</v>
      </c>
      <c r="CM412">
        <v>30.0003</v>
      </c>
      <c r="CN412">
        <v>7.41198</v>
      </c>
      <c r="CO412">
        <v>7.75474</v>
      </c>
      <c r="CP412">
        <v>-1</v>
      </c>
      <c r="CQ412">
        <v>100</v>
      </c>
      <c r="CR412">
        <v>50.8071</v>
      </c>
      <c r="CS412">
        <v>-999.9</v>
      </c>
      <c r="CT412">
        <v>400</v>
      </c>
      <c r="CU412">
        <v>0</v>
      </c>
      <c r="CV412">
        <v>104.206</v>
      </c>
      <c r="CW412">
        <v>103.643</v>
      </c>
    </row>
    <row r="413" spans="1:101">
      <c r="A413">
        <v>399</v>
      </c>
      <c r="B413">
        <v>1550837672</v>
      </c>
      <c r="C413">
        <v>1171.29999995232</v>
      </c>
      <c r="D413" t="s">
        <v>1008</v>
      </c>
      <c r="E413" t="s">
        <v>1009</v>
      </c>
      <c r="F413">
        <f>J413+I413+M413*K413</f>
        <v>0</v>
      </c>
      <c r="G413">
        <f>(1000*AM413)/(L413*(AO413+273.15))</f>
        <v>0</v>
      </c>
      <c r="H413">
        <f>((G413*F413*(1-(AJ413/1000)))/(100*K413))*(BE413/60)</f>
        <v>0</v>
      </c>
      <c r="I413" t="s">
        <v>197</v>
      </c>
      <c r="J413" t="s">
        <v>198</v>
      </c>
      <c r="K413" t="s">
        <v>199</v>
      </c>
      <c r="L413" t="s">
        <v>200</v>
      </c>
      <c r="M413" t="s">
        <v>690</v>
      </c>
      <c r="N413" t="s">
        <v>691</v>
      </c>
      <c r="O413" t="s">
        <v>203</v>
      </c>
      <c r="Q413">
        <v>1550837672</v>
      </c>
      <c r="R413">
        <f>AL413*Y413*(AJ413-AK413)/(100*AF413*(1000-Y413*AJ413))</f>
        <v>0</v>
      </c>
      <c r="S413">
        <f>AL413*Y413*(AI413-AH413*(1000-Y413*AK413)/(1000-Y413*AJ413))/(100*AF413)</f>
        <v>0</v>
      </c>
      <c r="T413">
        <f>(U413/V413*100)</f>
        <v>0</v>
      </c>
      <c r="U413">
        <f>AJ413*(AM413+AN413)/1000</f>
        <v>0</v>
      </c>
      <c r="V413">
        <f>0.61365*exp(17.502*AO413/(240.97+AO413))</f>
        <v>0</v>
      </c>
      <c r="W413">
        <v>153</v>
      </c>
      <c r="X413">
        <v>11</v>
      </c>
      <c r="Y413">
        <f>IF(W413*$H$11&gt;=AA413,1.0,(AA413/(AA413-W413*$H$11)))</f>
        <v>0</v>
      </c>
      <c r="Z413">
        <f>(Y413-1)*100</f>
        <v>0</v>
      </c>
      <c r="AA413">
        <f>MAX(0,($B$11+$C$11*AR413)/(1+$D$11*AR413)*AM413/(AO413+273)*$E$11)</f>
        <v>0</v>
      </c>
      <c r="AB413">
        <f>$B$9*AS413+$C$9*AT413</f>
        <v>0</v>
      </c>
      <c r="AC413">
        <f>AB413*AD413</f>
        <v>0</v>
      </c>
      <c r="AD413">
        <f>($B$9*$D$7+$C$9*$D$7)/($B$9+$C$9)</f>
        <v>0</v>
      </c>
      <c r="AE413">
        <f>($B$9*$K$7+$C$9*$K$7)/($B$9+$C$9)</f>
        <v>0</v>
      </c>
      <c r="AF413">
        <v>10</v>
      </c>
      <c r="AG413">
        <v>1550837672</v>
      </c>
      <c r="AH413">
        <v>400.142</v>
      </c>
      <c r="AI413">
        <v>398.384</v>
      </c>
      <c r="AJ413">
        <v>8.0986</v>
      </c>
      <c r="AK413">
        <v>2.9146</v>
      </c>
      <c r="AL413">
        <v>1421.44</v>
      </c>
      <c r="AM413">
        <v>99.4534</v>
      </c>
      <c r="AN413">
        <v>0.0250553</v>
      </c>
      <c r="AO413">
        <v>4.79894</v>
      </c>
      <c r="AP413">
        <v>999.9</v>
      </c>
      <c r="AQ413">
        <v>999.9</v>
      </c>
      <c r="AR413">
        <v>10003.1</v>
      </c>
      <c r="AS413">
        <v>0</v>
      </c>
      <c r="AT413">
        <v>969.086</v>
      </c>
      <c r="AU413">
        <v>0</v>
      </c>
      <c r="AV413" t="s">
        <v>204</v>
      </c>
      <c r="AW413">
        <v>0</v>
      </c>
      <c r="AX413">
        <v>-1.442</v>
      </c>
      <c r="AY413">
        <v>-0.036</v>
      </c>
      <c r="AZ413">
        <v>0</v>
      </c>
      <c r="BA413">
        <v>0</v>
      </c>
      <c r="BB413">
        <v>0</v>
      </c>
      <c r="BC413">
        <v>0</v>
      </c>
      <c r="BD413">
        <v>403.152483606557</v>
      </c>
      <c r="BE413">
        <v>0.428352588830216</v>
      </c>
      <c r="BF413">
        <v>0.127404045127546</v>
      </c>
      <c r="BG413">
        <v>-1</v>
      </c>
      <c r="BH413">
        <v>0</v>
      </c>
      <c r="BI413">
        <v>0</v>
      </c>
      <c r="BJ413" t="s">
        <v>205</v>
      </c>
      <c r="BK413">
        <v>1.88461</v>
      </c>
      <c r="BL413">
        <v>1.88156</v>
      </c>
      <c r="BM413">
        <v>1.88309</v>
      </c>
      <c r="BN413">
        <v>1.88185</v>
      </c>
      <c r="BO413">
        <v>1.88374</v>
      </c>
      <c r="BP413">
        <v>1.88309</v>
      </c>
      <c r="BQ413">
        <v>1.88477</v>
      </c>
      <c r="BR413">
        <v>1.88229</v>
      </c>
      <c r="BS413" t="s">
        <v>206</v>
      </c>
      <c r="BT413" t="s">
        <v>17</v>
      </c>
      <c r="BU413" t="s">
        <v>17</v>
      </c>
      <c r="BV413" t="s">
        <v>17</v>
      </c>
      <c r="BW413" t="s">
        <v>207</v>
      </c>
      <c r="BX413" t="s">
        <v>208</v>
      </c>
      <c r="BY413" t="s">
        <v>209</v>
      </c>
      <c r="BZ413" t="s">
        <v>209</v>
      </c>
      <c r="CA413" t="s">
        <v>209</v>
      </c>
      <c r="CB413" t="s">
        <v>209</v>
      </c>
      <c r="CC413">
        <v>5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1305.04</v>
      </c>
      <c r="CJ413">
        <v>-0.538018</v>
      </c>
      <c r="CK413">
        <v>4.7562</v>
      </c>
      <c r="CL413">
        <v>7.69247</v>
      </c>
      <c r="CM413">
        <v>30.0001</v>
      </c>
      <c r="CN413">
        <v>7.41368</v>
      </c>
      <c r="CO413">
        <v>7.75656</v>
      </c>
      <c r="CP413">
        <v>-1</v>
      </c>
      <c r="CQ413">
        <v>100</v>
      </c>
      <c r="CR413">
        <v>50.8071</v>
      </c>
      <c r="CS413">
        <v>-999.9</v>
      </c>
      <c r="CT413">
        <v>400</v>
      </c>
      <c r="CU413">
        <v>0</v>
      </c>
      <c r="CV413">
        <v>104.206</v>
      </c>
      <c r="CW413">
        <v>103.644</v>
      </c>
    </row>
    <row r="414" spans="1:101">
      <c r="A414">
        <v>400</v>
      </c>
      <c r="B414">
        <v>1550837673.9</v>
      </c>
      <c r="C414">
        <v>1173.20000004768</v>
      </c>
      <c r="D414" t="s">
        <v>1010</v>
      </c>
      <c r="E414" t="s">
        <v>1011</v>
      </c>
      <c r="F414">
        <f>J414+I414+M414*K414</f>
        <v>0</v>
      </c>
      <c r="G414">
        <f>(1000*AM414)/(L414*(AO414+273.15))</f>
        <v>0</v>
      </c>
      <c r="H414">
        <f>((G414*F414*(1-(AJ414/1000)))/(100*K414))*(BE414/60)</f>
        <v>0</v>
      </c>
      <c r="I414" t="s">
        <v>197</v>
      </c>
      <c r="J414" t="s">
        <v>198</v>
      </c>
      <c r="K414" t="s">
        <v>199</v>
      </c>
      <c r="L414" t="s">
        <v>200</v>
      </c>
      <c r="M414" t="s">
        <v>690</v>
      </c>
      <c r="N414" t="s">
        <v>691</v>
      </c>
      <c r="O414" t="s">
        <v>203</v>
      </c>
      <c r="Q414">
        <v>1550837673.9</v>
      </c>
      <c r="R414">
        <f>AL414*Y414*(AJ414-AK414)/(100*AF414*(1000-Y414*AJ414))</f>
        <v>0</v>
      </c>
      <c r="S414">
        <f>AL414*Y414*(AI414-AH414*(1000-Y414*AK414)/(1000-Y414*AJ414))/(100*AF414)</f>
        <v>0</v>
      </c>
      <c r="T414">
        <f>(U414/V414*100)</f>
        <v>0</v>
      </c>
      <c r="U414">
        <f>AJ414*(AM414+AN414)/1000</f>
        <v>0</v>
      </c>
      <c r="V414">
        <f>0.61365*exp(17.502*AO414/(240.97+AO414))</f>
        <v>0</v>
      </c>
      <c r="W414">
        <v>139</v>
      </c>
      <c r="X414">
        <v>10</v>
      </c>
      <c r="Y414">
        <f>IF(W414*$H$11&gt;=AA414,1.0,(AA414/(AA414-W414*$H$11)))</f>
        <v>0</v>
      </c>
      <c r="Z414">
        <f>(Y414-1)*100</f>
        <v>0</v>
      </c>
      <c r="AA414">
        <f>MAX(0,($B$11+$C$11*AR414)/(1+$D$11*AR414)*AM414/(AO414+273)*$E$11)</f>
        <v>0</v>
      </c>
      <c r="AB414">
        <f>$B$9*AS414+$C$9*AT414</f>
        <v>0</v>
      </c>
      <c r="AC414">
        <f>AB414*AD414</f>
        <v>0</v>
      </c>
      <c r="AD414">
        <f>($B$9*$D$7+$C$9*$D$7)/($B$9+$C$9)</f>
        <v>0</v>
      </c>
      <c r="AE414">
        <f>($B$9*$K$7+$C$9*$K$7)/($B$9+$C$9)</f>
        <v>0</v>
      </c>
      <c r="AF414">
        <v>10</v>
      </c>
      <c r="AG414">
        <v>1550837673.9</v>
      </c>
      <c r="AH414">
        <v>400.121</v>
      </c>
      <c r="AI414">
        <v>398.383</v>
      </c>
      <c r="AJ414">
        <v>8.10706</v>
      </c>
      <c r="AK414">
        <v>2.91403</v>
      </c>
      <c r="AL414">
        <v>1421.11</v>
      </c>
      <c r="AM414">
        <v>99.4543</v>
      </c>
      <c r="AN414">
        <v>0.0250847</v>
      </c>
      <c r="AO414">
        <v>4.79456</v>
      </c>
      <c r="AP414">
        <v>999.9</v>
      </c>
      <c r="AQ414">
        <v>999.9</v>
      </c>
      <c r="AR414">
        <v>9967.5</v>
      </c>
      <c r="AS414">
        <v>0</v>
      </c>
      <c r="AT414">
        <v>969.066</v>
      </c>
      <c r="AU414">
        <v>0</v>
      </c>
      <c r="AV414" t="s">
        <v>204</v>
      </c>
      <c r="AW414">
        <v>0</v>
      </c>
      <c r="AX414">
        <v>-1.442</v>
      </c>
      <c r="AY414">
        <v>-0.036</v>
      </c>
      <c r="AZ414">
        <v>0</v>
      </c>
      <c r="BA414">
        <v>0</v>
      </c>
      <c r="BB414">
        <v>0</v>
      </c>
      <c r="BC414">
        <v>0</v>
      </c>
      <c r="BD414">
        <v>403.166860655738</v>
      </c>
      <c r="BE414">
        <v>0.43655136170325</v>
      </c>
      <c r="BF414">
        <v>0.12979190883707</v>
      </c>
      <c r="BG414">
        <v>-1</v>
      </c>
      <c r="BH414">
        <v>0</v>
      </c>
      <c r="BI414">
        <v>0</v>
      </c>
      <c r="BJ414" t="s">
        <v>205</v>
      </c>
      <c r="BK414">
        <v>1.88461</v>
      </c>
      <c r="BL414">
        <v>1.88156</v>
      </c>
      <c r="BM414">
        <v>1.88309</v>
      </c>
      <c r="BN414">
        <v>1.88186</v>
      </c>
      <c r="BO414">
        <v>1.88373</v>
      </c>
      <c r="BP414">
        <v>1.88309</v>
      </c>
      <c r="BQ414">
        <v>1.88477</v>
      </c>
      <c r="BR414">
        <v>1.88231</v>
      </c>
      <c r="BS414" t="s">
        <v>206</v>
      </c>
      <c r="BT414" t="s">
        <v>17</v>
      </c>
      <c r="BU414" t="s">
        <v>17</v>
      </c>
      <c r="BV414" t="s">
        <v>17</v>
      </c>
      <c r="BW414" t="s">
        <v>207</v>
      </c>
      <c r="BX414" t="s">
        <v>208</v>
      </c>
      <c r="BY414" t="s">
        <v>209</v>
      </c>
      <c r="BZ414" t="s">
        <v>209</v>
      </c>
      <c r="CA414" t="s">
        <v>209</v>
      </c>
      <c r="CB414" t="s">
        <v>209</v>
      </c>
      <c r="CC414">
        <v>5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1314.73</v>
      </c>
      <c r="CJ414">
        <v>-0.538018</v>
      </c>
      <c r="CK414">
        <v>4.76237</v>
      </c>
      <c r="CL414">
        <v>7.69458</v>
      </c>
      <c r="CM414">
        <v>30.0001</v>
      </c>
      <c r="CN414">
        <v>7.41522</v>
      </c>
      <c r="CO414">
        <v>7.75786</v>
      </c>
      <c r="CP414">
        <v>-1</v>
      </c>
      <c r="CQ414">
        <v>100</v>
      </c>
      <c r="CR414">
        <v>50.8071</v>
      </c>
      <c r="CS414">
        <v>-999.9</v>
      </c>
      <c r="CT414">
        <v>400</v>
      </c>
      <c r="CU414">
        <v>0</v>
      </c>
      <c r="CV414">
        <v>104.206</v>
      </c>
      <c r="CW414">
        <v>103.644</v>
      </c>
    </row>
    <row r="415" spans="1:101">
      <c r="A415">
        <v>401</v>
      </c>
      <c r="B415">
        <v>1550837675.9</v>
      </c>
      <c r="C415">
        <v>1175.20000004768</v>
      </c>
      <c r="D415" t="s">
        <v>1012</v>
      </c>
      <c r="E415" t="s">
        <v>1013</v>
      </c>
      <c r="F415">
        <f>J415+I415+M415*K415</f>
        <v>0</v>
      </c>
      <c r="G415">
        <f>(1000*AM415)/(L415*(AO415+273.15))</f>
        <v>0</v>
      </c>
      <c r="H415">
        <f>((G415*F415*(1-(AJ415/1000)))/(100*K415))*(BE415/60)</f>
        <v>0</v>
      </c>
      <c r="I415" t="s">
        <v>197</v>
      </c>
      <c r="J415" t="s">
        <v>198</v>
      </c>
      <c r="K415" t="s">
        <v>199</v>
      </c>
      <c r="L415" t="s">
        <v>200</v>
      </c>
      <c r="M415" t="s">
        <v>690</v>
      </c>
      <c r="N415" t="s">
        <v>691</v>
      </c>
      <c r="O415" t="s">
        <v>203</v>
      </c>
      <c r="Q415">
        <v>1550837675.9</v>
      </c>
      <c r="R415">
        <f>AL415*Y415*(AJ415-AK415)/(100*AF415*(1000-Y415*AJ415))</f>
        <v>0</v>
      </c>
      <c r="S415">
        <f>AL415*Y415*(AI415-AH415*(1000-Y415*AK415)/(1000-Y415*AJ415))/(100*AF415)</f>
        <v>0</v>
      </c>
      <c r="T415">
        <f>(U415/V415*100)</f>
        <v>0</v>
      </c>
      <c r="U415">
        <f>AJ415*(AM415+AN415)/1000</f>
        <v>0</v>
      </c>
      <c r="V415">
        <f>0.61365*exp(17.502*AO415/(240.97+AO415))</f>
        <v>0</v>
      </c>
      <c r="W415">
        <v>129</v>
      </c>
      <c r="X415">
        <v>9</v>
      </c>
      <c r="Y415">
        <f>IF(W415*$H$11&gt;=AA415,1.0,(AA415/(AA415-W415*$H$11)))</f>
        <v>0</v>
      </c>
      <c r="Z415">
        <f>(Y415-1)*100</f>
        <v>0</v>
      </c>
      <c r="AA415">
        <f>MAX(0,($B$11+$C$11*AR415)/(1+$D$11*AR415)*AM415/(AO415+273)*$E$11)</f>
        <v>0</v>
      </c>
      <c r="AB415">
        <f>$B$9*AS415+$C$9*AT415</f>
        <v>0</v>
      </c>
      <c r="AC415">
        <f>AB415*AD415</f>
        <v>0</v>
      </c>
      <c r="AD415">
        <f>($B$9*$D$7+$C$9*$D$7)/($B$9+$C$9)</f>
        <v>0</v>
      </c>
      <c r="AE415">
        <f>($B$9*$K$7+$C$9*$K$7)/($B$9+$C$9)</f>
        <v>0</v>
      </c>
      <c r="AF415">
        <v>10</v>
      </c>
      <c r="AG415">
        <v>1550837675.9</v>
      </c>
      <c r="AH415">
        <v>400.133</v>
      </c>
      <c r="AI415">
        <v>398.346</v>
      </c>
      <c r="AJ415">
        <v>8.11608</v>
      </c>
      <c r="AK415">
        <v>2.91426</v>
      </c>
      <c r="AL415">
        <v>1420.56</v>
      </c>
      <c r="AM415">
        <v>99.4554</v>
      </c>
      <c r="AN415">
        <v>0.0251152</v>
      </c>
      <c r="AO415">
        <v>4.80973</v>
      </c>
      <c r="AP415">
        <v>999.9</v>
      </c>
      <c r="AQ415">
        <v>999.9</v>
      </c>
      <c r="AR415">
        <v>9980.62</v>
      </c>
      <c r="AS415">
        <v>0</v>
      </c>
      <c r="AT415">
        <v>969.387</v>
      </c>
      <c r="AU415">
        <v>0</v>
      </c>
      <c r="AV415" t="s">
        <v>204</v>
      </c>
      <c r="AW415">
        <v>0</v>
      </c>
      <c r="AX415">
        <v>-1.442</v>
      </c>
      <c r="AY415">
        <v>-0.036</v>
      </c>
      <c r="AZ415">
        <v>0</v>
      </c>
      <c r="BA415">
        <v>0</v>
      </c>
      <c r="BB415">
        <v>0</v>
      </c>
      <c r="BC415">
        <v>0</v>
      </c>
      <c r="BD415">
        <v>403.180573770492</v>
      </c>
      <c r="BE415">
        <v>0.44322344298419</v>
      </c>
      <c r="BF415">
        <v>0.131597680359297</v>
      </c>
      <c r="BG415">
        <v>-1</v>
      </c>
      <c r="BH415">
        <v>0</v>
      </c>
      <c r="BI415">
        <v>0</v>
      </c>
      <c r="BJ415" t="s">
        <v>205</v>
      </c>
      <c r="BK415">
        <v>1.88461</v>
      </c>
      <c r="BL415">
        <v>1.88156</v>
      </c>
      <c r="BM415">
        <v>1.88309</v>
      </c>
      <c r="BN415">
        <v>1.88185</v>
      </c>
      <c r="BO415">
        <v>1.88373</v>
      </c>
      <c r="BP415">
        <v>1.88309</v>
      </c>
      <c r="BQ415">
        <v>1.88477</v>
      </c>
      <c r="BR415">
        <v>1.88228</v>
      </c>
      <c r="BS415" t="s">
        <v>206</v>
      </c>
      <c r="BT415" t="s">
        <v>17</v>
      </c>
      <c r="BU415" t="s">
        <v>17</v>
      </c>
      <c r="BV415" t="s">
        <v>17</v>
      </c>
      <c r="BW415" t="s">
        <v>207</v>
      </c>
      <c r="BX415" t="s">
        <v>208</v>
      </c>
      <c r="BY415" t="s">
        <v>209</v>
      </c>
      <c r="BZ415" t="s">
        <v>209</v>
      </c>
      <c r="CA415" t="s">
        <v>209</v>
      </c>
      <c r="CB415" t="s">
        <v>209</v>
      </c>
      <c r="CC415">
        <v>5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1321.94</v>
      </c>
      <c r="CJ415">
        <v>-0.538018</v>
      </c>
      <c r="CK415">
        <v>4.76778</v>
      </c>
      <c r="CL415">
        <v>7.69639</v>
      </c>
      <c r="CM415">
        <v>30.0001</v>
      </c>
      <c r="CN415">
        <v>7.41652</v>
      </c>
      <c r="CO415">
        <v>7.75919</v>
      </c>
      <c r="CP415">
        <v>-1</v>
      </c>
      <c r="CQ415">
        <v>100</v>
      </c>
      <c r="CR415">
        <v>50.8071</v>
      </c>
      <c r="CS415">
        <v>-999.9</v>
      </c>
      <c r="CT415">
        <v>400</v>
      </c>
      <c r="CU415">
        <v>0</v>
      </c>
      <c r="CV415">
        <v>104.206</v>
      </c>
      <c r="CW415">
        <v>103.645</v>
      </c>
    </row>
    <row r="416" spans="1:101">
      <c r="A416">
        <v>402</v>
      </c>
      <c r="B416">
        <v>1550837677.9</v>
      </c>
      <c r="C416">
        <v>1177.20000004768</v>
      </c>
      <c r="D416" t="s">
        <v>1014</v>
      </c>
      <c r="E416" t="s">
        <v>1015</v>
      </c>
      <c r="F416">
        <f>J416+I416+M416*K416</f>
        <v>0</v>
      </c>
      <c r="G416">
        <f>(1000*AM416)/(L416*(AO416+273.15))</f>
        <v>0</v>
      </c>
      <c r="H416">
        <f>((G416*F416*(1-(AJ416/1000)))/(100*K416))*(BE416/60)</f>
        <v>0</v>
      </c>
      <c r="I416" t="s">
        <v>197</v>
      </c>
      <c r="J416" t="s">
        <v>198</v>
      </c>
      <c r="K416" t="s">
        <v>199</v>
      </c>
      <c r="L416" t="s">
        <v>200</v>
      </c>
      <c r="M416" t="s">
        <v>690</v>
      </c>
      <c r="N416" t="s">
        <v>691</v>
      </c>
      <c r="O416" t="s">
        <v>203</v>
      </c>
      <c r="Q416">
        <v>1550837677.9</v>
      </c>
      <c r="R416">
        <f>AL416*Y416*(AJ416-AK416)/(100*AF416*(1000-Y416*AJ416))</f>
        <v>0</v>
      </c>
      <c r="S416">
        <f>AL416*Y416*(AI416-AH416*(1000-Y416*AK416)/(1000-Y416*AJ416))/(100*AF416)</f>
        <v>0</v>
      </c>
      <c r="T416">
        <f>(U416/V416*100)</f>
        <v>0</v>
      </c>
      <c r="U416">
        <f>AJ416*(AM416+AN416)/1000</f>
        <v>0</v>
      </c>
      <c r="V416">
        <f>0.61365*exp(17.502*AO416/(240.97+AO416))</f>
        <v>0</v>
      </c>
      <c r="W416">
        <v>136</v>
      </c>
      <c r="X416">
        <v>10</v>
      </c>
      <c r="Y416">
        <f>IF(W416*$H$11&gt;=AA416,1.0,(AA416/(AA416-W416*$H$11)))</f>
        <v>0</v>
      </c>
      <c r="Z416">
        <f>(Y416-1)*100</f>
        <v>0</v>
      </c>
      <c r="AA416">
        <f>MAX(0,($B$11+$C$11*AR416)/(1+$D$11*AR416)*AM416/(AO416+273)*$E$11)</f>
        <v>0</v>
      </c>
      <c r="AB416">
        <f>$B$9*AS416+$C$9*AT416</f>
        <v>0</v>
      </c>
      <c r="AC416">
        <f>AB416*AD416</f>
        <v>0</v>
      </c>
      <c r="AD416">
        <f>($B$9*$D$7+$C$9*$D$7)/($B$9+$C$9)</f>
        <v>0</v>
      </c>
      <c r="AE416">
        <f>($B$9*$K$7+$C$9*$K$7)/($B$9+$C$9)</f>
        <v>0</v>
      </c>
      <c r="AF416">
        <v>10</v>
      </c>
      <c r="AG416">
        <v>1550837677.9</v>
      </c>
      <c r="AH416">
        <v>400.151</v>
      </c>
      <c r="AI416">
        <v>398.355</v>
      </c>
      <c r="AJ416">
        <v>8.12661</v>
      </c>
      <c r="AK416">
        <v>2.9145</v>
      </c>
      <c r="AL416">
        <v>1420.05</v>
      </c>
      <c r="AM416">
        <v>99.4551</v>
      </c>
      <c r="AN416">
        <v>0.0254941</v>
      </c>
      <c r="AO416">
        <v>4.84353</v>
      </c>
      <c r="AP416">
        <v>999.9</v>
      </c>
      <c r="AQ416">
        <v>999.9</v>
      </c>
      <c r="AR416">
        <v>10014.4</v>
      </c>
      <c r="AS416">
        <v>0</v>
      </c>
      <c r="AT416">
        <v>969.775</v>
      </c>
      <c r="AU416">
        <v>0</v>
      </c>
      <c r="AV416" t="s">
        <v>204</v>
      </c>
      <c r="AW416">
        <v>0</v>
      </c>
      <c r="AX416">
        <v>-1.442</v>
      </c>
      <c r="AY416">
        <v>-0.036</v>
      </c>
      <c r="AZ416">
        <v>0</v>
      </c>
      <c r="BA416">
        <v>0</v>
      </c>
      <c r="BB416">
        <v>0</v>
      </c>
      <c r="BC416">
        <v>0</v>
      </c>
      <c r="BD416">
        <v>403.194245901639</v>
      </c>
      <c r="BE416">
        <v>0.448828517116697</v>
      </c>
      <c r="BF416">
        <v>0.133092554476101</v>
      </c>
      <c r="BG416">
        <v>-1</v>
      </c>
      <c r="BH416">
        <v>0</v>
      </c>
      <c r="BI416">
        <v>0</v>
      </c>
      <c r="BJ416" t="s">
        <v>205</v>
      </c>
      <c r="BK416">
        <v>1.88461</v>
      </c>
      <c r="BL416">
        <v>1.88156</v>
      </c>
      <c r="BM416">
        <v>1.8831</v>
      </c>
      <c r="BN416">
        <v>1.88184</v>
      </c>
      <c r="BO416">
        <v>1.88372</v>
      </c>
      <c r="BP416">
        <v>1.88309</v>
      </c>
      <c r="BQ416">
        <v>1.88477</v>
      </c>
      <c r="BR416">
        <v>1.88227</v>
      </c>
      <c r="BS416" t="s">
        <v>206</v>
      </c>
      <c r="BT416" t="s">
        <v>17</v>
      </c>
      <c r="BU416" t="s">
        <v>17</v>
      </c>
      <c r="BV416" t="s">
        <v>17</v>
      </c>
      <c r="BW416" t="s">
        <v>207</v>
      </c>
      <c r="BX416" t="s">
        <v>208</v>
      </c>
      <c r="BY416" t="s">
        <v>209</v>
      </c>
      <c r="BZ416" t="s">
        <v>209</v>
      </c>
      <c r="CA416" t="s">
        <v>209</v>
      </c>
      <c r="CB416" t="s">
        <v>209</v>
      </c>
      <c r="CC416">
        <v>5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1316.55</v>
      </c>
      <c r="CJ416">
        <v>-0.538017</v>
      </c>
      <c r="CK416">
        <v>4.773</v>
      </c>
      <c r="CL416">
        <v>7.69798</v>
      </c>
      <c r="CM416">
        <v>30</v>
      </c>
      <c r="CN416">
        <v>7.41756</v>
      </c>
      <c r="CO416">
        <v>7.76051</v>
      </c>
      <c r="CP416">
        <v>-1</v>
      </c>
      <c r="CQ416">
        <v>100</v>
      </c>
      <c r="CR416">
        <v>50.4271</v>
      </c>
      <c r="CS416">
        <v>-999.9</v>
      </c>
      <c r="CT416">
        <v>400</v>
      </c>
      <c r="CU416">
        <v>0</v>
      </c>
      <c r="CV416">
        <v>104.206</v>
      </c>
      <c r="CW416">
        <v>103.645</v>
      </c>
    </row>
    <row r="417" spans="1:101">
      <c r="A417">
        <v>403</v>
      </c>
      <c r="B417">
        <v>1550837680</v>
      </c>
      <c r="C417">
        <v>1179.29999995232</v>
      </c>
      <c r="D417" t="s">
        <v>1016</v>
      </c>
      <c r="E417" t="s">
        <v>1017</v>
      </c>
      <c r="F417">
        <f>J417+I417+M417*K417</f>
        <v>0</v>
      </c>
      <c r="G417">
        <f>(1000*AM417)/(L417*(AO417+273.15))</f>
        <v>0</v>
      </c>
      <c r="H417">
        <f>((G417*F417*(1-(AJ417/1000)))/(100*K417))*(BE417/60)</f>
        <v>0</v>
      </c>
      <c r="I417" t="s">
        <v>197</v>
      </c>
      <c r="J417" t="s">
        <v>198</v>
      </c>
      <c r="K417" t="s">
        <v>199</v>
      </c>
      <c r="L417" t="s">
        <v>200</v>
      </c>
      <c r="M417" t="s">
        <v>690</v>
      </c>
      <c r="N417" t="s">
        <v>691</v>
      </c>
      <c r="O417" t="s">
        <v>203</v>
      </c>
      <c r="Q417">
        <v>1550837680</v>
      </c>
      <c r="R417">
        <f>AL417*Y417*(AJ417-AK417)/(100*AF417*(1000-Y417*AJ417))</f>
        <v>0</v>
      </c>
      <c r="S417">
        <f>AL417*Y417*(AI417-AH417*(1000-Y417*AK417)/(1000-Y417*AJ417))/(100*AF417)</f>
        <v>0</v>
      </c>
      <c r="T417">
        <f>(U417/V417*100)</f>
        <v>0</v>
      </c>
      <c r="U417">
        <f>AJ417*(AM417+AN417)/1000</f>
        <v>0</v>
      </c>
      <c r="V417">
        <f>0.61365*exp(17.502*AO417/(240.97+AO417))</f>
        <v>0</v>
      </c>
      <c r="W417">
        <v>149</v>
      </c>
      <c r="X417">
        <v>10</v>
      </c>
      <c r="Y417">
        <f>IF(W417*$H$11&gt;=AA417,1.0,(AA417/(AA417-W417*$H$11)))</f>
        <v>0</v>
      </c>
      <c r="Z417">
        <f>(Y417-1)*100</f>
        <v>0</v>
      </c>
      <c r="AA417">
        <f>MAX(0,($B$11+$C$11*AR417)/(1+$D$11*AR417)*AM417/(AO417+273)*$E$11)</f>
        <v>0</v>
      </c>
      <c r="AB417">
        <f>$B$9*AS417+$C$9*AT417</f>
        <v>0</v>
      </c>
      <c r="AC417">
        <f>AB417*AD417</f>
        <v>0</v>
      </c>
      <c r="AD417">
        <f>($B$9*$D$7+$C$9*$D$7)/($B$9+$C$9)</f>
        <v>0</v>
      </c>
      <c r="AE417">
        <f>($B$9*$K$7+$C$9*$K$7)/($B$9+$C$9)</f>
        <v>0</v>
      </c>
      <c r="AF417">
        <v>10</v>
      </c>
      <c r="AG417">
        <v>1550837680</v>
      </c>
      <c r="AH417">
        <v>400.19</v>
      </c>
      <c r="AI417">
        <v>398.386</v>
      </c>
      <c r="AJ417">
        <v>8.13962</v>
      </c>
      <c r="AK417">
        <v>2.9144</v>
      </c>
      <c r="AL417">
        <v>1420.11</v>
      </c>
      <c r="AM417">
        <v>99.4533</v>
      </c>
      <c r="AN417">
        <v>0.0255485</v>
      </c>
      <c r="AO417">
        <v>4.85646</v>
      </c>
      <c r="AP417">
        <v>999.9</v>
      </c>
      <c r="AQ417">
        <v>999.9</v>
      </c>
      <c r="AR417">
        <v>10006.9</v>
      </c>
      <c r="AS417">
        <v>0</v>
      </c>
      <c r="AT417">
        <v>970.054</v>
      </c>
      <c r="AU417">
        <v>0</v>
      </c>
      <c r="AV417" t="s">
        <v>204</v>
      </c>
      <c r="AW417">
        <v>0</v>
      </c>
      <c r="AX417">
        <v>-1.442</v>
      </c>
      <c r="AY417">
        <v>-0.036</v>
      </c>
      <c r="AZ417">
        <v>0</v>
      </c>
      <c r="BA417">
        <v>0</v>
      </c>
      <c r="BB417">
        <v>0</v>
      </c>
      <c r="BC417">
        <v>0</v>
      </c>
      <c r="BD417">
        <v>403.209237704918</v>
      </c>
      <c r="BE417">
        <v>0.456183954637497</v>
      </c>
      <c r="BF417">
        <v>0.135206402826287</v>
      </c>
      <c r="BG417">
        <v>-1</v>
      </c>
      <c r="BH417">
        <v>0</v>
      </c>
      <c r="BI417">
        <v>0</v>
      </c>
      <c r="BJ417" t="s">
        <v>205</v>
      </c>
      <c r="BK417">
        <v>1.88461</v>
      </c>
      <c r="BL417">
        <v>1.88156</v>
      </c>
      <c r="BM417">
        <v>1.8831</v>
      </c>
      <c r="BN417">
        <v>1.88185</v>
      </c>
      <c r="BO417">
        <v>1.88372</v>
      </c>
      <c r="BP417">
        <v>1.88309</v>
      </c>
      <c r="BQ417">
        <v>1.88477</v>
      </c>
      <c r="BR417">
        <v>1.88229</v>
      </c>
      <c r="BS417" t="s">
        <v>206</v>
      </c>
      <c r="BT417" t="s">
        <v>17</v>
      </c>
      <c r="BU417" t="s">
        <v>17</v>
      </c>
      <c r="BV417" t="s">
        <v>17</v>
      </c>
      <c r="BW417" t="s">
        <v>207</v>
      </c>
      <c r="BX417" t="s">
        <v>208</v>
      </c>
      <c r="BY417" t="s">
        <v>209</v>
      </c>
      <c r="BZ417" t="s">
        <v>209</v>
      </c>
      <c r="CA417" t="s">
        <v>209</v>
      </c>
      <c r="CB417" t="s">
        <v>209</v>
      </c>
      <c r="CC417">
        <v>5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1306.55</v>
      </c>
      <c r="CJ417">
        <v>-0.538017</v>
      </c>
      <c r="CK417">
        <v>4.77896</v>
      </c>
      <c r="CL417">
        <v>7.69981</v>
      </c>
      <c r="CM417">
        <v>30.0001</v>
      </c>
      <c r="CN417">
        <v>7.41863</v>
      </c>
      <c r="CO417">
        <v>7.76158</v>
      </c>
      <c r="CP417">
        <v>-1</v>
      </c>
      <c r="CQ417">
        <v>100</v>
      </c>
      <c r="CR417">
        <v>50.4271</v>
      </c>
      <c r="CS417">
        <v>-999.9</v>
      </c>
      <c r="CT417">
        <v>400</v>
      </c>
      <c r="CU417">
        <v>0</v>
      </c>
      <c r="CV417">
        <v>104.206</v>
      </c>
      <c r="CW417">
        <v>103.645</v>
      </c>
    </row>
    <row r="418" spans="1:101">
      <c r="A418">
        <v>404</v>
      </c>
      <c r="B418">
        <v>1550837681.9</v>
      </c>
      <c r="C418">
        <v>1181.20000004768</v>
      </c>
      <c r="D418" t="s">
        <v>1018</v>
      </c>
      <c r="E418" t="s">
        <v>1019</v>
      </c>
      <c r="F418">
        <f>J418+I418+M418*K418</f>
        <v>0</v>
      </c>
      <c r="G418">
        <f>(1000*AM418)/(L418*(AO418+273.15))</f>
        <v>0</v>
      </c>
      <c r="H418">
        <f>((G418*F418*(1-(AJ418/1000)))/(100*K418))*(BE418/60)</f>
        <v>0</v>
      </c>
      <c r="I418" t="s">
        <v>197</v>
      </c>
      <c r="J418" t="s">
        <v>198</v>
      </c>
      <c r="K418" t="s">
        <v>199</v>
      </c>
      <c r="L418" t="s">
        <v>200</v>
      </c>
      <c r="M418" t="s">
        <v>690</v>
      </c>
      <c r="N418" t="s">
        <v>691</v>
      </c>
      <c r="O418" t="s">
        <v>203</v>
      </c>
      <c r="Q418">
        <v>1550837681.9</v>
      </c>
      <c r="R418">
        <f>AL418*Y418*(AJ418-AK418)/(100*AF418*(1000-Y418*AJ418))</f>
        <v>0</v>
      </c>
      <c r="S418">
        <f>AL418*Y418*(AI418-AH418*(1000-Y418*AK418)/(1000-Y418*AJ418))/(100*AF418)</f>
        <v>0</v>
      </c>
      <c r="T418">
        <f>(U418/V418*100)</f>
        <v>0</v>
      </c>
      <c r="U418">
        <f>AJ418*(AM418+AN418)/1000</f>
        <v>0</v>
      </c>
      <c r="V418">
        <f>0.61365*exp(17.502*AO418/(240.97+AO418))</f>
        <v>0</v>
      </c>
      <c r="W418">
        <v>154</v>
      </c>
      <c r="X418">
        <v>11</v>
      </c>
      <c r="Y418">
        <f>IF(W418*$H$11&gt;=AA418,1.0,(AA418/(AA418-W418*$H$11)))</f>
        <v>0</v>
      </c>
      <c r="Z418">
        <f>(Y418-1)*100</f>
        <v>0</v>
      </c>
      <c r="AA418">
        <f>MAX(0,($B$11+$C$11*AR418)/(1+$D$11*AR418)*AM418/(AO418+273)*$E$11)</f>
        <v>0</v>
      </c>
      <c r="AB418">
        <f>$B$9*AS418+$C$9*AT418</f>
        <v>0</v>
      </c>
      <c r="AC418">
        <f>AB418*AD418</f>
        <v>0</v>
      </c>
      <c r="AD418">
        <f>($B$9*$D$7+$C$9*$D$7)/($B$9+$C$9)</f>
        <v>0</v>
      </c>
      <c r="AE418">
        <f>($B$9*$K$7+$C$9*$K$7)/($B$9+$C$9)</f>
        <v>0</v>
      </c>
      <c r="AF418">
        <v>10</v>
      </c>
      <c r="AG418">
        <v>1550837681.9</v>
      </c>
      <c r="AH418">
        <v>400.205</v>
      </c>
      <c r="AI418">
        <v>398.374</v>
      </c>
      <c r="AJ418">
        <v>8.15173</v>
      </c>
      <c r="AK418">
        <v>2.91455</v>
      </c>
      <c r="AL418">
        <v>1420.27</v>
      </c>
      <c r="AM418">
        <v>99.4534</v>
      </c>
      <c r="AN418">
        <v>0.0251727</v>
      </c>
      <c r="AO418">
        <v>4.85809</v>
      </c>
      <c r="AP418">
        <v>999.9</v>
      </c>
      <c r="AQ418">
        <v>999.9</v>
      </c>
      <c r="AR418">
        <v>10006.9</v>
      </c>
      <c r="AS418">
        <v>0</v>
      </c>
      <c r="AT418">
        <v>970.239</v>
      </c>
      <c r="AU418">
        <v>0</v>
      </c>
      <c r="AV418" t="s">
        <v>204</v>
      </c>
      <c r="AW418">
        <v>0</v>
      </c>
      <c r="AX418">
        <v>-1.442</v>
      </c>
      <c r="AY418">
        <v>-0.036</v>
      </c>
      <c r="AZ418">
        <v>0</v>
      </c>
      <c r="BA418">
        <v>0</v>
      </c>
      <c r="BB418">
        <v>0</v>
      </c>
      <c r="BC418">
        <v>0</v>
      </c>
      <c r="BD418">
        <v>403.216909836066</v>
      </c>
      <c r="BE418">
        <v>0.462091185373988</v>
      </c>
      <c r="BF418">
        <v>0.136950930789956</v>
      </c>
      <c r="BG418">
        <v>-1</v>
      </c>
      <c r="BH418">
        <v>0</v>
      </c>
      <c r="BI418">
        <v>0</v>
      </c>
      <c r="BJ418" t="s">
        <v>205</v>
      </c>
      <c r="BK418">
        <v>1.88461</v>
      </c>
      <c r="BL418">
        <v>1.88156</v>
      </c>
      <c r="BM418">
        <v>1.88311</v>
      </c>
      <c r="BN418">
        <v>1.88187</v>
      </c>
      <c r="BO418">
        <v>1.88373</v>
      </c>
      <c r="BP418">
        <v>1.88309</v>
      </c>
      <c r="BQ418">
        <v>1.88477</v>
      </c>
      <c r="BR418">
        <v>1.8823</v>
      </c>
      <c r="BS418" t="s">
        <v>206</v>
      </c>
      <c r="BT418" t="s">
        <v>17</v>
      </c>
      <c r="BU418" t="s">
        <v>17</v>
      </c>
      <c r="BV418" t="s">
        <v>17</v>
      </c>
      <c r="BW418" t="s">
        <v>207</v>
      </c>
      <c r="BX418" t="s">
        <v>208</v>
      </c>
      <c r="BY418" t="s">
        <v>209</v>
      </c>
      <c r="BZ418" t="s">
        <v>209</v>
      </c>
      <c r="CA418" t="s">
        <v>209</v>
      </c>
      <c r="CB418" t="s">
        <v>209</v>
      </c>
      <c r="CC418">
        <v>5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1302.82</v>
      </c>
      <c r="CJ418">
        <v>-0.538017</v>
      </c>
      <c r="CK418">
        <v>4.78506</v>
      </c>
      <c r="CL418">
        <v>7.70138</v>
      </c>
      <c r="CM418">
        <v>30.0001</v>
      </c>
      <c r="CN418">
        <v>7.41994</v>
      </c>
      <c r="CO418">
        <v>7.76287</v>
      </c>
      <c r="CP418">
        <v>-1</v>
      </c>
      <c r="CQ418">
        <v>100</v>
      </c>
      <c r="CR418">
        <v>50.4271</v>
      </c>
      <c r="CS418">
        <v>-999.9</v>
      </c>
      <c r="CT418">
        <v>400</v>
      </c>
      <c r="CU418">
        <v>0</v>
      </c>
      <c r="CV418">
        <v>104.207</v>
      </c>
      <c r="CW418">
        <v>103.645</v>
      </c>
    </row>
    <row r="419" spans="1:101">
      <c r="A419">
        <v>405</v>
      </c>
      <c r="B419">
        <v>1550837683.9</v>
      </c>
      <c r="C419">
        <v>1183.20000004768</v>
      </c>
      <c r="D419" t="s">
        <v>1020</v>
      </c>
      <c r="E419" t="s">
        <v>1021</v>
      </c>
      <c r="F419">
        <f>J419+I419+M419*K419</f>
        <v>0</v>
      </c>
      <c r="G419">
        <f>(1000*AM419)/(L419*(AO419+273.15))</f>
        <v>0</v>
      </c>
      <c r="H419">
        <f>((G419*F419*(1-(AJ419/1000)))/(100*K419))*(BE419/60)</f>
        <v>0</v>
      </c>
      <c r="I419" t="s">
        <v>197</v>
      </c>
      <c r="J419" t="s">
        <v>198</v>
      </c>
      <c r="K419" t="s">
        <v>199</v>
      </c>
      <c r="L419" t="s">
        <v>200</v>
      </c>
      <c r="M419" t="s">
        <v>690</v>
      </c>
      <c r="N419" t="s">
        <v>691</v>
      </c>
      <c r="O419" t="s">
        <v>203</v>
      </c>
      <c r="Q419">
        <v>1550837683.9</v>
      </c>
      <c r="R419">
        <f>AL419*Y419*(AJ419-AK419)/(100*AF419*(1000-Y419*AJ419))</f>
        <v>0</v>
      </c>
      <c r="S419">
        <f>AL419*Y419*(AI419-AH419*(1000-Y419*AK419)/(1000-Y419*AJ419))/(100*AF419)</f>
        <v>0</v>
      </c>
      <c r="T419">
        <f>(U419/V419*100)</f>
        <v>0</v>
      </c>
      <c r="U419">
        <f>AJ419*(AM419+AN419)/1000</f>
        <v>0</v>
      </c>
      <c r="V419">
        <f>0.61365*exp(17.502*AO419/(240.97+AO419))</f>
        <v>0</v>
      </c>
      <c r="W419">
        <v>156</v>
      </c>
      <c r="X419">
        <v>11</v>
      </c>
      <c r="Y419">
        <f>IF(W419*$H$11&gt;=AA419,1.0,(AA419/(AA419-W419*$H$11)))</f>
        <v>0</v>
      </c>
      <c r="Z419">
        <f>(Y419-1)*100</f>
        <v>0</v>
      </c>
      <c r="AA419">
        <f>MAX(0,($B$11+$C$11*AR419)/(1+$D$11*AR419)*AM419/(AO419+273)*$E$11)</f>
        <v>0</v>
      </c>
      <c r="AB419">
        <f>$B$9*AS419+$C$9*AT419</f>
        <v>0</v>
      </c>
      <c r="AC419">
        <f>AB419*AD419</f>
        <v>0</v>
      </c>
      <c r="AD419">
        <f>($B$9*$D$7+$C$9*$D$7)/($B$9+$C$9)</f>
        <v>0</v>
      </c>
      <c r="AE419">
        <f>($B$9*$K$7+$C$9*$K$7)/($B$9+$C$9)</f>
        <v>0</v>
      </c>
      <c r="AF419">
        <v>10</v>
      </c>
      <c r="AG419">
        <v>1550837683.9</v>
      </c>
      <c r="AH419">
        <v>400.202</v>
      </c>
      <c r="AI419">
        <v>398.378</v>
      </c>
      <c r="AJ419">
        <v>8.16029</v>
      </c>
      <c r="AK419">
        <v>2.91459</v>
      </c>
      <c r="AL419">
        <v>1420.47</v>
      </c>
      <c r="AM419">
        <v>99.4531</v>
      </c>
      <c r="AN419">
        <v>0.0249644</v>
      </c>
      <c r="AO419">
        <v>4.85825</v>
      </c>
      <c r="AP419">
        <v>999.9</v>
      </c>
      <c r="AQ419">
        <v>999.9</v>
      </c>
      <c r="AR419">
        <v>10008.8</v>
      </c>
      <c r="AS419">
        <v>0</v>
      </c>
      <c r="AT419">
        <v>970.272</v>
      </c>
      <c r="AU419">
        <v>0</v>
      </c>
      <c r="AV419" t="s">
        <v>204</v>
      </c>
      <c r="AW419">
        <v>0</v>
      </c>
      <c r="AX419">
        <v>-1.442</v>
      </c>
      <c r="AY419">
        <v>-0.036</v>
      </c>
      <c r="AZ419">
        <v>0</v>
      </c>
      <c r="BA419">
        <v>0</v>
      </c>
      <c r="BB419">
        <v>0</v>
      </c>
      <c r="BC419">
        <v>0</v>
      </c>
      <c r="BD419">
        <v>403.236786885246</v>
      </c>
      <c r="BE419">
        <v>0.472749412221198</v>
      </c>
      <c r="BF419">
        <v>0.140120511920241</v>
      </c>
      <c r="BG419">
        <v>-1</v>
      </c>
      <c r="BH419">
        <v>0</v>
      </c>
      <c r="BI419">
        <v>0</v>
      </c>
      <c r="BJ419" t="s">
        <v>205</v>
      </c>
      <c r="BK419">
        <v>1.88461</v>
      </c>
      <c r="BL419">
        <v>1.88156</v>
      </c>
      <c r="BM419">
        <v>1.88312</v>
      </c>
      <c r="BN419">
        <v>1.88187</v>
      </c>
      <c r="BO419">
        <v>1.88375</v>
      </c>
      <c r="BP419">
        <v>1.88309</v>
      </c>
      <c r="BQ419">
        <v>1.88477</v>
      </c>
      <c r="BR419">
        <v>1.8823</v>
      </c>
      <c r="BS419" t="s">
        <v>206</v>
      </c>
      <c r="BT419" t="s">
        <v>17</v>
      </c>
      <c r="BU419" t="s">
        <v>17</v>
      </c>
      <c r="BV419" t="s">
        <v>17</v>
      </c>
      <c r="BW419" t="s">
        <v>207</v>
      </c>
      <c r="BX419" t="s">
        <v>208</v>
      </c>
      <c r="BY419" t="s">
        <v>209</v>
      </c>
      <c r="BZ419" t="s">
        <v>209</v>
      </c>
      <c r="CA419" t="s">
        <v>209</v>
      </c>
      <c r="CB419" t="s">
        <v>209</v>
      </c>
      <c r="CC419">
        <v>5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1301.48</v>
      </c>
      <c r="CJ419">
        <v>-0.538017</v>
      </c>
      <c r="CK419">
        <v>4.79114</v>
      </c>
      <c r="CL419">
        <v>7.70298</v>
      </c>
      <c r="CM419">
        <v>30.0001</v>
      </c>
      <c r="CN419">
        <v>7.42123</v>
      </c>
      <c r="CO419">
        <v>7.76419</v>
      </c>
      <c r="CP419">
        <v>-1</v>
      </c>
      <c r="CQ419">
        <v>100</v>
      </c>
      <c r="CR419">
        <v>50.4271</v>
      </c>
      <c r="CS419">
        <v>-999.9</v>
      </c>
      <c r="CT419">
        <v>400</v>
      </c>
      <c r="CU419">
        <v>0</v>
      </c>
      <c r="CV419">
        <v>104.206</v>
      </c>
      <c r="CW419">
        <v>103.645</v>
      </c>
    </row>
    <row r="420" spans="1:101">
      <c r="A420">
        <v>406</v>
      </c>
      <c r="B420">
        <v>1550837685.9</v>
      </c>
      <c r="C420">
        <v>1185.20000004768</v>
      </c>
      <c r="D420" t="s">
        <v>1022</v>
      </c>
      <c r="E420" t="s">
        <v>1023</v>
      </c>
      <c r="F420">
        <f>J420+I420+M420*K420</f>
        <v>0</v>
      </c>
      <c r="G420">
        <f>(1000*AM420)/(L420*(AO420+273.15))</f>
        <v>0</v>
      </c>
      <c r="H420">
        <f>((G420*F420*(1-(AJ420/1000)))/(100*K420))*(BE420/60)</f>
        <v>0</v>
      </c>
      <c r="I420" t="s">
        <v>197</v>
      </c>
      <c r="J420" t="s">
        <v>198</v>
      </c>
      <c r="K420" t="s">
        <v>199</v>
      </c>
      <c r="L420" t="s">
        <v>200</v>
      </c>
      <c r="M420" t="s">
        <v>690</v>
      </c>
      <c r="N420" t="s">
        <v>691</v>
      </c>
      <c r="O420" t="s">
        <v>203</v>
      </c>
      <c r="Q420">
        <v>1550837685.9</v>
      </c>
      <c r="R420">
        <f>AL420*Y420*(AJ420-AK420)/(100*AF420*(1000-Y420*AJ420))</f>
        <v>0</v>
      </c>
      <c r="S420">
        <f>AL420*Y420*(AI420-AH420*(1000-Y420*AK420)/(1000-Y420*AJ420))/(100*AF420)</f>
        <v>0</v>
      </c>
      <c r="T420">
        <f>(U420/V420*100)</f>
        <v>0</v>
      </c>
      <c r="U420">
        <f>AJ420*(AM420+AN420)/1000</f>
        <v>0</v>
      </c>
      <c r="V420">
        <f>0.61365*exp(17.502*AO420/(240.97+AO420))</f>
        <v>0</v>
      </c>
      <c r="W420">
        <v>149</v>
      </c>
      <c r="X420">
        <v>10</v>
      </c>
      <c r="Y420">
        <f>IF(W420*$H$11&gt;=AA420,1.0,(AA420/(AA420-W420*$H$11)))</f>
        <v>0</v>
      </c>
      <c r="Z420">
        <f>(Y420-1)*100</f>
        <v>0</v>
      </c>
      <c r="AA420">
        <f>MAX(0,($B$11+$C$11*AR420)/(1+$D$11*AR420)*AM420/(AO420+273)*$E$11)</f>
        <v>0</v>
      </c>
      <c r="AB420">
        <f>$B$9*AS420+$C$9*AT420</f>
        <v>0</v>
      </c>
      <c r="AC420">
        <f>AB420*AD420</f>
        <v>0</v>
      </c>
      <c r="AD420">
        <f>($B$9*$D$7+$C$9*$D$7)/($B$9+$C$9)</f>
        <v>0</v>
      </c>
      <c r="AE420">
        <f>($B$9*$K$7+$C$9*$K$7)/($B$9+$C$9)</f>
        <v>0</v>
      </c>
      <c r="AF420">
        <v>10</v>
      </c>
      <c r="AG420">
        <v>1550837685.9</v>
      </c>
      <c r="AH420">
        <v>400.192</v>
      </c>
      <c r="AI420">
        <v>398.384</v>
      </c>
      <c r="AJ420">
        <v>8.16813</v>
      </c>
      <c r="AK420">
        <v>2.91413</v>
      </c>
      <c r="AL420">
        <v>1420.5</v>
      </c>
      <c r="AM420">
        <v>99.4542</v>
      </c>
      <c r="AN420">
        <v>0.0251306</v>
      </c>
      <c r="AO420">
        <v>4.86306</v>
      </c>
      <c r="AP420">
        <v>999.9</v>
      </c>
      <c r="AQ420">
        <v>999.9</v>
      </c>
      <c r="AR420">
        <v>9995.62</v>
      </c>
      <c r="AS420">
        <v>0</v>
      </c>
      <c r="AT420">
        <v>970.19</v>
      </c>
      <c r="AU420">
        <v>0</v>
      </c>
      <c r="AV420" t="s">
        <v>204</v>
      </c>
      <c r="AW420">
        <v>0</v>
      </c>
      <c r="AX420">
        <v>-1.442</v>
      </c>
      <c r="AY420">
        <v>-0.036</v>
      </c>
      <c r="AZ420">
        <v>0</v>
      </c>
      <c r="BA420">
        <v>0</v>
      </c>
      <c r="BB420">
        <v>0</v>
      </c>
      <c r="BC420">
        <v>0</v>
      </c>
      <c r="BD420">
        <v>403.252852459016</v>
      </c>
      <c r="BE420">
        <v>0.477369843931263</v>
      </c>
      <c r="BF420">
        <v>0.141473259486347</v>
      </c>
      <c r="BG420">
        <v>-1</v>
      </c>
      <c r="BH420">
        <v>0</v>
      </c>
      <c r="BI420">
        <v>0</v>
      </c>
      <c r="BJ420" t="s">
        <v>205</v>
      </c>
      <c r="BK420">
        <v>1.88461</v>
      </c>
      <c r="BL420">
        <v>1.88156</v>
      </c>
      <c r="BM420">
        <v>1.88311</v>
      </c>
      <c r="BN420">
        <v>1.88186</v>
      </c>
      <c r="BO420">
        <v>1.88374</v>
      </c>
      <c r="BP420">
        <v>1.88309</v>
      </c>
      <c r="BQ420">
        <v>1.88477</v>
      </c>
      <c r="BR420">
        <v>1.8823</v>
      </c>
      <c r="BS420" t="s">
        <v>206</v>
      </c>
      <c r="BT420" t="s">
        <v>17</v>
      </c>
      <c r="BU420" t="s">
        <v>17</v>
      </c>
      <c r="BV420" t="s">
        <v>17</v>
      </c>
      <c r="BW420" t="s">
        <v>207</v>
      </c>
      <c r="BX420" t="s">
        <v>208</v>
      </c>
      <c r="BY420" t="s">
        <v>209</v>
      </c>
      <c r="BZ420" t="s">
        <v>209</v>
      </c>
      <c r="CA420" t="s">
        <v>209</v>
      </c>
      <c r="CB420" t="s">
        <v>209</v>
      </c>
      <c r="CC420">
        <v>5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1307.31</v>
      </c>
      <c r="CJ420">
        <v>-0.538017</v>
      </c>
      <c r="CK420">
        <v>4.79725</v>
      </c>
      <c r="CL420">
        <v>7.70456</v>
      </c>
      <c r="CM420">
        <v>30.0001</v>
      </c>
      <c r="CN420">
        <v>7.42227</v>
      </c>
      <c r="CO420">
        <v>7.76527</v>
      </c>
      <c r="CP420">
        <v>-1</v>
      </c>
      <c r="CQ420">
        <v>100</v>
      </c>
      <c r="CR420">
        <v>50.4271</v>
      </c>
      <c r="CS420">
        <v>-999.9</v>
      </c>
      <c r="CT420">
        <v>400</v>
      </c>
      <c r="CU420">
        <v>0</v>
      </c>
      <c r="CV420">
        <v>104.205</v>
      </c>
      <c r="CW420">
        <v>103.645</v>
      </c>
    </row>
    <row r="421" spans="1:101">
      <c r="A421">
        <v>407</v>
      </c>
      <c r="B421">
        <v>1550837687.9</v>
      </c>
      <c r="C421">
        <v>1187.20000004768</v>
      </c>
      <c r="D421" t="s">
        <v>1024</v>
      </c>
      <c r="E421" t="s">
        <v>1025</v>
      </c>
      <c r="F421">
        <f>J421+I421+M421*K421</f>
        <v>0</v>
      </c>
      <c r="G421">
        <f>(1000*AM421)/(L421*(AO421+273.15))</f>
        <v>0</v>
      </c>
      <c r="H421">
        <f>((G421*F421*(1-(AJ421/1000)))/(100*K421))*(BE421/60)</f>
        <v>0</v>
      </c>
      <c r="I421" t="s">
        <v>197</v>
      </c>
      <c r="J421" t="s">
        <v>198</v>
      </c>
      <c r="K421" t="s">
        <v>199</v>
      </c>
      <c r="L421" t="s">
        <v>200</v>
      </c>
      <c r="M421" t="s">
        <v>690</v>
      </c>
      <c r="N421" t="s">
        <v>691</v>
      </c>
      <c r="O421" t="s">
        <v>203</v>
      </c>
      <c r="Q421">
        <v>1550837687.9</v>
      </c>
      <c r="R421">
        <f>AL421*Y421*(AJ421-AK421)/(100*AF421*(1000-Y421*AJ421))</f>
        <v>0</v>
      </c>
      <c r="S421">
        <f>AL421*Y421*(AI421-AH421*(1000-Y421*AK421)/(1000-Y421*AJ421))/(100*AF421)</f>
        <v>0</v>
      </c>
      <c r="T421">
        <f>(U421/V421*100)</f>
        <v>0</v>
      </c>
      <c r="U421">
        <f>AJ421*(AM421+AN421)/1000</f>
        <v>0</v>
      </c>
      <c r="V421">
        <f>0.61365*exp(17.502*AO421/(240.97+AO421))</f>
        <v>0</v>
      </c>
      <c r="W421">
        <v>140</v>
      </c>
      <c r="X421">
        <v>10</v>
      </c>
      <c r="Y421">
        <f>IF(W421*$H$11&gt;=AA421,1.0,(AA421/(AA421-W421*$H$11)))</f>
        <v>0</v>
      </c>
      <c r="Z421">
        <f>(Y421-1)*100</f>
        <v>0</v>
      </c>
      <c r="AA421">
        <f>MAX(0,($B$11+$C$11*AR421)/(1+$D$11*AR421)*AM421/(AO421+273)*$E$11)</f>
        <v>0</v>
      </c>
      <c r="AB421">
        <f>$B$9*AS421+$C$9*AT421</f>
        <v>0</v>
      </c>
      <c r="AC421">
        <f>AB421*AD421</f>
        <v>0</v>
      </c>
      <c r="AD421">
        <f>($B$9*$D$7+$C$9*$D$7)/($B$9+$C$9)</f>
        <v>0</v>
      </c>
      <c r="AE421">
        <f>($B$9*$K$7+$C$9*$K$7)/($B$9+$C$9)</f>
        <v>0</v>
      </c>
      <c r="AF421">
        <v>10</v>
      </c>
      <c r="AG421">
        <v>1550837687.9</v>
      </c>
      <c r="AH421">
        <v>400.181</v>
      </c>
      <c r="AI421">
        <v>398.373</v>
      </c>
      <c r="AJ421">
        <v>8.17884</v>
      </c>
      <c r="AK421">
        <v>2.91365</v>
      </c>
      <c r="AL421">
        <v>1420.59</v>
      </c>
      <c r="AM421">
        <v>99.4554</v>
      </c>
      <c r="AN421">
        <v>0.0251722</v>
      </c>
      <c r="AO421">
        <v>4.90102</v>
      </c>
      <c r="AP421">
        <v>999.9</v>
      </c>
      <c r="AQ421">
        <v>999.9</v>
      </c>
      <c r="AR421">
        <v>10003.1</v>
      </c>
      <c r="AS421">
        <v>0</v>
      </c>
      <c r="AT421">
        <v>970.16</v>
      </c>
      <c r="AU421">
        <v>0</v>
      </c>
      <c r="AV421" t="s">
        <v>204</v>
      </c>
      <c r="AW421">
        <v>0</v>
      </c>
      <c r="AX421">
        <v>-1.442</v>
      </c>
      <c r="AY421">
        <v>-0.036</v>
      </c>
      <c r="AZ421">
        <v>0</v>
      </c>
      <c r="BA421">
        <v>0</v>
      </c>
      <c r="BB421">
        <v>0</v>
      </c>
      <c r="BC421">
        <v>0</v>
      </c>
      <c r="BD421">
        <v>403.267418032787</v>
      </c>
      <c r="BE421">
        <v>0.480424734921121</v>
      </c>
      <c r="BF421">
        <v>0.14229021602506</v>
      </c>
      <c r="BG421">
        <v>-1</v>
      </c>
      <c r="BH421">
        <v>0</v>
      </c>
      <c r="BI421">
        <v>0</v>
      </c>
      <c r="BJ421" t="s">
        <v>205</v>
      </c>
      <c r="BK421">
        <v>1.88461</v>
      </c>
      <c r="BL421">
        <v>1.88156</v>
      </c>
      <c r="BM421">
        <v>1.8831</v>
      </c>
      <c r="BN421">
        <v>1.88186</v>
      </c>
      <c r="BO421">
        <v>1.88374</v>
      </c>
      <c r="BP421">
        <v>1.88309</v>
      </c>
      <c r="BQ421">
        <v>1.88477</v>
      </c>
      <c r="BR421">
        <v>1.8823</v>
      </c>
      <c r="BS421" t="s">
        <v>206</v>
      </c>
      <c r="BT421" t="s">
        <v>17</v>
      </c>
      <c r="BU421" t="s">
        <v>17</v>
      </c>
      <c r="BV421" t="s">
        <v>17</v>
      </c>
      <c r="BW421" t="s">
        <v>207</v>
      </c>
      <c r="BX421" t="s">
        <v>208</v>
      </c>
      <c r="BY421" t="s">
        <v>209</v>
      </c>
      <c r="BZ421" t="s">
        <v>209</v>
      </c>
      <c r="CA421" t="s">
        <v>209</v>
      </c>
      <c r="CB421" t="s">
        <v>209</v>
      </c>
      <c r="CC421">
        <v>5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1313.51</v>
      </c>
      <c r="CJ421">
        <v>-0.538017</v>
      </c>
      <c r="CK421">
        <v>4.80334</v>
      </c>
      <c r="CL421">
        <v>7.70587</v>
      </c>
      <c r="CM421">
        <v>30.0001</v>
      </c>
      <c r="CN421">
        <v>7.42355</v>
      </c>
      <c r="CO421">
        <v>7.76607</v>
      </c>
      <c r="CP421">
        <v>-1</v>
      </c>
      <c r="CQ421">
        <v>100</v>
      </c>
      <c r="CR421">
        <v>50.0463</v>
      </c>
      <c r="CS421">
        <v>-999.9</v>
      </c>
      <c r="CT421">
        <v>400</v>
      </c>
      <c r="CU421">
        <v>0</v>
      </c>
      <c r="CV421">
        <v>104.205</v>
      </c>
      <c r="CW421">
        <v>103.645</v>
      </c>
    </row>
    <row r="422" spans="1:101">
      <c r="A422">
        <v>408</v>
      </c>
      <c r="B422">
        <v>1550837689.9</v>
      </c>
      <c r="C422">
        <v>1189.20000004768</v>
      </c>
      <c r="D422" t="s">
        <v>1026</v>
      </c>
      <c r="E422" t="s">
        <v>1027</v>
      </c>
      <c r="F422">
        <f>J422+I422+M422*K422</f>
        <v>0</v>
      </c>
      <c r="G422">
        <f>(1000*AM422)/(L422*(AO422+273.15))</f>
        <v>0</v>
      </c>
      <c r="H422">
        <f>((G422*F422*(1-(AJ422/1000)))/(100*K422))*(BE422/60)</f>
        <v>0</v>
      </c>
      <c r="I422" t="s">
        <v>197</v>
      </c>
      <c r="J422" t="s">
        <v>198</v>
      </c>
      <c r="K422" t="s">
        <v>199</v>
      </c>
      <c r="L422" t="s">
        <v>200</v>
      </c>
      <c r="M422" t="s">
        <v>690</v>
      </c>
      <c r="N422" t="s">
        <v>691</v>
      </c>
      <c r="O422" t="s">
        <v>203</v>
      </c>
      <c r="Q422">
        <v>1550837689.9</v>
      </c>
      <c r="R422">
        <f>AL422*Y422*(AJ422-AK422)/(100*AF422*(1000-Y422*AJ422))</f>
        <v>0</v>
      </c>
      <c r="S422">
        <f>AL422*Y422*(AI422-AH422*(1000-Y422*AK422)/(1000-Y422*AJ422))/(100*AF422)</f>
        <v>0</v>
      </c>
      <c r="T422">
        <f>(U422/V422*100)</f>
        <v>0</v>
      </c>
      <c r="U422">
        <f>AJ422*(AM422+AN422)/1000</f>
        <v>0</v>
      </c>
      <c r="V422">
        <f>0.61365*exp(17.502*AO422/(240.97+AO422))</f>
        <v>0</v>
      </c>
      <c r="W422">
        <v>132</v>
      </c>
      <c r="X422">
        <v>9</v>
      </c>
      <c r="Y422">
        <f>IF(W422*$H$11&gt;=AA422,1.0,(AA422/(AA422-W422*$H$11)))</f>
        <v>0</v>
      </c>
      <c r="Z422">
        <f>(Y422-1)*100</f>
        <v>0</v>
      </c>
      <c r="AA422">
        <f>MAX(0,($B$11+$C$11*AR422)/(1+$D$11*AR422)*AM422/(AO422+273)*$E$11)</f>
        <v>0</v>
      </c>
      <c r="AB422">
        <f>$B$9*AS422+$C$9*AT422</f>
        <v>0</v>
      </c>
      <c r="AC422">
        <f>AB422*AD422</f>
        <v>0</v>
      </c>
      <c r="AD422">
        <f>($B$9*$D$7+$C$9*$D$7)/($B$9+$C$9)</f>
        <v>0</v>
      </c>
      <c r="AE422">
        <f>($B$9*$K$7+$C$9*$K$7)/($B$9+$C$9)</f>
        <v>0</v>
      </c>
      <c r="AF422">
        <v>10</v>
      </c>
      <c r="AG422">
        <v>1550837689.9</v>
      </c>
      <c r="AH422">
        <v>400.237</v>
      </c>
      <c r="AI422">
        <v>398.342</v>
      </c>
      <c r="AJ422">
        <v>8.19102</v>
      </c>
      <c r="AK422">
        <v>2.91347</v>
      </c>
      <c r="AL422">
        <v>1420.74</v>
      </c>
      <c r="AM422">
        <v>99.4546</v>
      </c>
      <c r="AN422">
        <v>0.0251837</v>
      </c>
      <c r="AO422">
        <v>4.9212</v>
      </c>
      <c r="AP422">
        <v>999.9</v>
      </c>
      <c r="AQ422">
        <v>999.9</v>
      </c>
      <c r="AR422">
        <v>10010.6</v>
      </c>
      <c r="AS422">
        <v>0</v>
      </c>
      <c r="AT422">
        <v>970.249</v>
      </c>
      <c r="AU422">
        <v>0</v>
      </c>
      <c r="AV422" t="s">
        <v>204</v>
      </c>
      <c r="AW422">
        <v>0</v>
      </c>
      <c r="AX422">
        <v>-1.442</v>
      </c>
      <c r="AY422">
        <v>-0.036</v>
      </c>
      <c r="AZ422">
        <v>0</v>
      </c>
      <c r="BA422">
        <v>0</v>
      </c>
      <c r="BB422">
        <v>0</v>
      </c>
      <c r="BC422">
        <v>0</v>
      </c>
      <c r="BD422">
        <v>403.28193442623</v>
      </c>
      <c r="BE422">
        <v>0.478243476137829</v>
      </c>
      <c r="BF422">
        <v>0.141726111856806</v>
      </c>
      <c r="BG422">
        <v>-1</v>
      </c>
      <c r="BH422">
        <v>0</v>
      </c>
      <c r="BI422">
        <v>0</v>
      </c>
      <c r="BJ422" t="s">
        <v>205</v>
      </c>
      <c r="BK422">
        <v>1.88461</v>
      </c>
      <c r="BL422">
        <v>1.88156</v>
      </c>
      <c r="BM422">
        <v>1.8831</v>
      </c>
      <c r="BN422">
        <v>1.88187</v>
      </c>
      <c r="BO422">
        <v>1.88375</v>
      </c>
      <c r="BP422">
        <v>1.88309</v>
      </c>
      <c r="BQ422">
        <v>1.88477</v>
      </c>
      <c r="BR422">
        <v>1.88231</v>
      </c>
      <c r="BS422" t="s">
        <v>206</v>
      </c>
      <c r="BT422" t="s">
        <v>17</v>
      </c>
      <c r="BU422" t="s">
        <v>17</v>
      </c>
      <c r="BV422" t="s">
        <v>17</v>
      </c>
      <c r="BW422" t="s">
        <v>207</v>
      </c>
      <c r="BX422" t="s">
        <v>208</v>
      </c>
      <c r="BY422" t="s">
        <v>209</v>
      </c>
      <c r="BZ422" t="s">
        <v>209</v>
      </c>
      <c r="CA422" t="s">
        <v>209</v>
      </c>
      <c r="CB422" t="s">
        <v>209</v>
      </c>
      <c r="CC422">
        <v>5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1319.85</v>
      </c>
      <c r="CJ422">
        <v>-0.538017</v>
      </c>
      <c r="CK422">
        <v>4.80945</v>
      </c>
      <c r="CL422">
        <v>7.70742</v>
      </c>
      <c r="CM422">
        <v>30.0001</v>
      </c>
      <c r="CN422">
        <v>7.42486</v>
      </c>
      <c r="CO422">
        <v>7.76686</v>
      </c>
      <c r="CP422">
        <v>-1</v>
      </c>
      <c r="CQ422">
        <v>100</v>
      </c>
      <c r="CR422">
        <v>50.0463</v>
      </c>
      <c r="CS422">
        <v>-999.9</v>
      </c>
      <c r="CT422">
        <v>400</v>
      </c>
      <c r="CU422">
        <v>0</v>
      </c>
      <c r="CV422">
        <v>104.205</v>
      </c>
      <c r="CW422">
        <v>103.644</v>
      </c>
    </row>
    <row r="423" spans="1:101">
      <c r="A423">
        <v>409</v>
      </c>
      <c r="B423">
        <v>1550837691.9</v>
      </c>
      <c r="C423">
        <v>1191.20000004768</v>
      </c>
      <c r="D423" t="s">
        <v>1028</v>
      </c>
      <c r="E423" t="s">
        <v>1029</v>
      </c>
      <c r="F423">
        <f>J423+I423+M423*K423</f>
        <v>0</v>
      </c>
      <c r="G423">
        <f>(1000*AM423)/(L423*(AO423+273.15))</f>
        <v>0</v>
      </c>
      <c r="H423">
        <f>((G423*F423*(1-(AJ423/1000)))/(100*K423))*(BE423/60)</f>
        <v>0</v>
      </c>
      <c r="I423" t="s">
        <v>197</v>
      </c>
      <c r="J423" t="s">
        <v>198</v>
      </c>
      <c r="K423" t="s">
        <v>199</v>
      </c>
      <c r="L423" t="s">
        <v>200</v>
      </c>
      <c r="M423" t="s">
        <v>690</v>
      </c>
      <c r="N423" t="s">
        <v>691</v>
      </c>
      <c r="O423" t="s">
        <v>203</v>
      </c>
      <c r="Q423">
        <v>1550837691.9</v>
      </c>
      <c r="R423">
        <f>AL423*Y423*(AJ423-AK423)/(100*AF423*(1000-Y423*AJ423))</f>
        <v>0</v>
      </c>
      <c r="S423">
        <f>AL423*Y423*(AI423-AH423*(1000-Y423*AK423)/(1000-Y423*AJ423))/(100*AF423)</f>
        <v>0</v>
      </c>
      <c r="T423">
        <f>(U423/V423*100)</f>
        <v>0</v>
      </c>
      <c r="U423">
        <f>AJ423*(AM423+AN423)/1000</f>
        <v>0</v>
      </c>
      <c r="V423">
        <f>0.61365*exp(17.502*AO423/(240.97+AO423))</f>
        <v>0</v>
      </c>
      <c r="W423">
        <v>124</v>
      </c>
      <c r="X423">
        <v>9</v>
      </c>
      <c r="Y423">
        <f>IF(W423*$H$11&gt;=AA423,1.0,(AA423/(AA423-W423*$H$11)))</f>
        <v>0</v>
      </c>
      <c r="Z423">
        <f>(Y423-1)*100</f>
        <v>0</v>
      </c>
      <c r="AA423">
        <f>MAX(0,($B$11+$C$11*AR423)/(1+$D$11*AR423)*AM423/(AO423+273)*$E$11)</f>
        <v>0</v>
      </c>
      <c r="AB423">
        <f>$B$9*AS423+$C$9*AT423</f>
        <v>0</v>
      </c>
      <c r="AC423">
        <f>AB423*AD423</f>
        <v>0</v>
      </c>
      <c r="AD423">
        <f>($B$9*$D$7+$C$9*$D$7)/($B$9+$C$9)</f>
        <v>0</v>
      </c>
      <c r="AE423">
        <f>($B$9*$K$7+$C$9*$K$7)/($B$9+$C$9)</f>
        <v>0</v>
      </c>
      <c r="AF423">
        <v>10</v>
      </c>
      <c r="AG423">
        <v>1550837691.9</v>
      </c>
      <c r="AH423">
        <v>400.27</v>
      </c>
      <c r="AI423">
        <v>398.342</v>
      </c>
      <c r="AJ423">
        <v>8.19948</v>
      </c>
      <c r="AK423">
        <v>2.91293</v>
      </c>
      <c r="AL423">
        <v>1420.61</v>
      </c>
      <c r="AM423">
        <v>99.4541</v>
      </c>
      <c r="AN423">
        <v>0.025153</v>
      </c>
      <c r="AO423">
        <v>4.90545</v>
      </c>
      <c r="AP423">
        <v>999.9</v>
      </c>
      <c r="AQ423">
        <v>999.9</v>
      </c>
      <c r="AR423">
        <v>9998.75</v>
      </c>
      <c r="AS423">
        <v>0</v>
      </c>
      <c r="AT423">
        <v>970.369</v>
      </c>
      <c r="AU423">
        <v>0</v>
      </c>
      <c r="AV423" t="s">
        <v>204</v>
      </c>
      <c r="AW423">
        <v>0</v>
      </c>
      <c r="AX423">
        <v>-1.442</v>
      </c>
      <c r="AY423">
        <v>-0.036</v>
      </c>
      <c r="AZ423">
        <v>0</v>
      </c>
      <c r="BA423">
        <v>0</v>
      </c>
      <c r="BB423">
        <v>0</v>
      </c>
      <c r="BC423">
        <v>0</v>
      </c>
      <c r="BD423">
        <v>403.302508196721</v>
      </c>
      <c r="BE423">
        <v>0.48144899395362</v>
      </c>
      <c r="BF423">
        <v>0.142682626482787</v>
      </c>
      <c r="BG423">
        <v>-1</v>
      </c>
      <c r="BH423">
        <v>0</v>
      </c>
      <c r="BI423">
        <v>0</v>
      </c>
      <c r="BJ423" t="s">
        <v>205</v>
      </c>
      <c r="BK423">
        <v>1.88461</v>
      </c>
      <c r="BL423">
        <v>1.88157</v>
      </c>
      <c r="BM423">
        <v>1.88309</v>
      </c>
      <c r="BN423">
        <v>1.88187</v>
      </c>
      <c r="BO423">
        <v>1.88375</v>
      </c>
      <c r="BP423">
        <v>1.88309</v>
      </c>
      <c r="BQ423">
        <v>1.88477</v>
      </c>
      <c r="BR423">
        <v>1.8823</v>
      </c>
      <c r="BS423" t="s">
        <v>206</v>
      </c>
      <c r="BT423" t="s">
        <v>17</v>
      </c>
      <c r="BU423" t="s">
        <v>17</v>
      </c>
      <c r="BV423" t="s">
        <v>17</v>
      </c>
      <c r="BW423" t="s">
        <v>207</v>
      </c>
      <c r="BX423" t="s">
        <v>208</v>
      </c>
      <c r="BY423" t="s">
        <v>209</v>
      </c>
      <c r="BZ423" t="s">
        <v>209</v>
      </c>
      <c r="CA423" t="s">
        <v>209</v>
      </c>
      <c r="CB423" t="s">
        <v>209</v>
      </c>
      <c r="CC423">
        <v>5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1325.76</v>
      </c>
      <c r="CJ423">
        <v>-0.538017</v>
      </c>
      <c r="CK423">
        <v>4.8152</v>
      </c>
      <c r="CL423">
        <v>7.70873</v>
      </c>
      <c r="CM423">
        <v>30.0001</v>
      </c>
      <c r="CN423">
        <v>7.42565</v>
      </c>
      <c r="CO423">
        <v>7.7679</v>
      </c>
      <c r="CP423">
        <v>-1</v>
      </c>
      <c r="CQ423">
        <v>100</v>
      </c>
      <c r="CR423">
        <v>50.0463</v>
      </c>
      <c r="CS423">
        <v>-999.9</v>
      </c>
      <c r="CT423">
        <v>400</v>
      </c>
      <c r="CU423">
        <v>0</v>
      </c>
      <c r="CV423">
        <v>104.205</v>
      </c>
      <c r="CW423">
        <v>103.644</v>
      </c>
    </row>
    <row r="424" spans="1:101">
      <c r="A424">
        <v>410</v>
      </c>
      <c r="B424">
        <v>1550837693.9</v>
      </c>
      <c r="C424">
        <v>1193.20000004768</v>
      </c>
      <c r="D424" t="s">
        <v>1030</v>
      </c>
      <c r="E424" t="s">
        <v>1031</v>
      </c>
      <c r="F424">
        <f>J424+I424+M424*K424</f>
        <v>0</v>
      </c>
      <c r="G424">
        <f>(1000*AM424)/(L424*(AO424+273.15))</f>
        <v>0</v>
      </c>
      <c r="H424">
        <f>((G424*F424*(1-(AJ424/1000)))/(100*K424))*(BE424/60)</f>
        <v>0</v>
      </c>
      <c r="I424" t="s">
        <v>197</v>
      </c>
      <c r="J424" t="s">
        <v>198</v>
      </c>
      <c r="K424" t="s">
        <v>199</v>
      </c>
      <c r="L424" t="s">
        <v>200</v>
      </c>
      <c r="M424" t="s">
        <v>690</v>
      </c>
      <c r="N424" t="s">
        <v>691</v>
      </c>
      <c r="O424" t="s">
        <v>203</v>
      </c>
      <c r="Q424">
        <v>1550837693.9</v>
      </c>
      <c r="R424">
        <f>AL424*Y424*(AJ424-AK424)/(100*AF424*(1000-Y424*AJ424))</f>
        <v>0</v>
      </c>
      <c r="S424">
        <f>AL424*Y424*(AI424-AH424*(1000-Y424*AK424)/(1000-Y424*AJ424))/(100*AF424)</f>
        <v>0</v>
      </c>
      <c r="T424">
        <f>(U424/V424*100)</f>
        <v>0</v>
      </c>
      <c r="U424">
        <f>AJ424*(AM424+AN424)/1000</f>
        <v>0</v>
      </c>
      <c r="V424">
        <f>0.61365*exp(17.502*AO424/(240.97+AO424))</f>
        <v>0</v>
      </c>
      <c r="W424">
        <v>145</v>
      </c>
      <c r="X424">
        <v>10</v>
      </c>
      <c r="Y424">
        <f>IF(W424*$H$11&gt;=AA424,1.0,(AA424/(AA424-W424*$H$11)))</f>
        <v>0</v>
      </c>
      <c r="Z424">
        <f>(Y424-1)*100</f>
        <v>0</v>
      </c>
      <c r="AA424">
        <f>MAX(0,($B$11+$C$11*AR424)/(1+$D$11*AR424)*AM424/(AO424+273)*$E$11)</f>
        <v>0</v>
      </c>
      <c r="AB424">
        <f>$B$9*AS424+$C$9*AT424</f>
        <v>0</v>
      </c>
      <c r="AC424">
        <f>AB424*AD424</f>
        <v>0</v>
      </c>
      <c r="AD424">
        <f>($B$9*$D$7+$C$9*$D$7)/($B$9+$C$9)</f>
        <v>0</v>
      </c>
      <c r="AE424">
        <f>($B$9*$K$7+$C$9*$K$7)/($B$9+$C$9)</f>
        <v>0</v>
      </c>
      <c r="AF424">
        <v>10</v>
      </c>
      <c r="AG424">
        <v>1550837693.9</v>
      </c>
      <c r="AH424">
        <v>400.249</v>
      </c>
      <c r="AI424">
        <v>398.359</v>
      </c>
      <c r="AJ424">
        <v>8.20595</v>
      </c>
      <c r="AK424">
        <v>2.9127</v>
      </c>
      <c r="AL424">
        <v>1420.75</v>
      </c>
      <c r="AM424">
        <v>99.4544</v>
      </c>
      <c r="AN424">
        <v>0.0249652</v>
      </c>
      <c r="AO424">
        <v>4.91025</v>
      </c>
      <c r="AP424">
        <v>999.9</v>
      </c>
      <c r="AQ424">
        <v>999.9</v>
      </c>
      <c r="AR424">
        <v>9999.38</v>
      </c>
      <c r="AS424">
        <v>0</v>
      </c>
      <c r="AT424">
        <v>970.578</v>
      </c>
      <c r="AU424">
        <v>0</v>
      </c>
      <c r="AV424" t="s">
        <v>204</v>
      </c>
      <c r="AW424">
        <v>0</v>
      </c>
      <c r="AX424">
        <v>-1.442</v>
      </c>
      <c r="AY424">
        <v>-0.036</v>
      </c>
      <c r="AZ424">
        <v>0</v>
      </c>
      <c r="BA424">
        <v>0</v>
      </c>
      <c r="BB424">
        <v>0</v>
      </c>
      <c r="BC424">
        <v>0</v>
      </c>
      <c r="BD424">
        <v>403.319131147541</v>
      </c>
      <c r="BE424">
        <v>0.484441054125947</v>
      </c>
      <c r="BF424">
        <v>0.143581127511145</v>
      </c>
      <c r="BG424">
        <v>-1</v>
      </c>
      <c r="BH424">
        <v>0</v>
      </c>
      <c r="BI424">
        <v>0</v>
      </c>
      <c r="BJ424" t="s">
        <v>205</v>
      </c>
      <c r="BK424">
        <v>1.88461</v>
      </c>
      <c r="BL424">
        <v>1.88157</v>
      </c>
      <c r="BM424">
        <v>1.88309</v>
      </c>
      <c r="BN424">
        <v>1.88187</v>
      </c>
      <c r="BO424">
        <v>1.88374</v>
      </c>
      <c r="BP424">
        <v>1.88309</v>
      </c>
      <c r="BQ424">
        <v>1.88477</v>
      </c>
      <c r="BR424">
        <v>1.88227</v>
      </c>
      <c r="BS424" t="s">
        <v>206</v>
      </c>
      <c r="BT424" t="s">
        <v>17</v>
      </c>
      <c r="BU424" t="s">
        <v>17</v>
      </c>
      <c r="BV424" t="s">
        <v>17</v>
      </c>
      <c r="BW424" t="s">
        <v>207</v>
      </c>
      <c r="BX424" t="s">
        <v>208</v>
      </c>
      <c r="BY424" t="s">
        <v>209</v>
      </c>
      <c r="BZ424" t="s">
        <v>209</v>
      </c>
      <c r="CA424" t="s">
        <v>209</v>
      </c>
      <c r="CB424" t="s">
        <v>209</v>
      </c>
      <c r="CC424">
        <v>5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1310.29</v>
      </c>
      <c r="CJ424">
        <v>-0.538017</v>
      </c>
      <c r="CK424">
        <v>4.82022</v>
      </c>
      <c r="CL424">
        <v>7.70978</v>
      </c>
      <c r="CM424">
        <v>30.0002</v>
      </c>
      <c r="CN424">
        <v>7.42642</v>
      </c>
      <c r="CO424">
        <v>7.7687</v>
      </c>
      <c r="CP424">
        <v>-1</v>
      </c>
      <c r="CQ424">
        <v>100</v>
      </c>
      <c r="CR424">
        <v>50.0463</v>
      </c>
      <c r="CS424">
        <v>-999.9</v>
      </c>
      <c r="CT424">
        <v>400</v>
      </c>
      <c r="CU424">
        <v>0</v>
      </c>
      <c r="CV424">
        <v>104.206</v>
      </c>
      <c r="CW424">
        <v>103.644</v>
      </c>
    </row>
    <row r="425" spans="1:101">
      <c r="A425">
        <v>411</v>
      </c>
      <c r="B425">
        <v>1550837695.9</v>
      </c>
      <c r="C425">
        <v>1195.20000004768</v>
      </c>
      <c r="D425" t="s">
        <v>1032</v>
      </c>
      <c r="E425" t="s">
        <v>1033</v>
      </c>
      <c r="F425">
        <f>J425+I425+M425*K425</f>
        <v>0</v>
      </c>
      <c r="G425">
        <f>(1000*AM425)/(L425*(AO425+273.15))</f>
        <v>0</v>
      </c>
      <c r="H425">
        <f>((G425*F425*(1-(AJ425/1000)))/(100*K425))*(BE425/60)</f>
        <v>0</v>
      </c>
      <c r="I425" t="s">
        <v>197</v>
      </c>
      <c r="J425" t="s">
        <v>198</v>
      </c>
      <c r="K425" t="s">
        <v>199</v>
      </c>
      <c r="L425" t="s">
        <v>200</v>
      </c>
      <c r="M425" t="s">
        <v>690</v>
      </c>
      <c r="N425" t="s">
        <v>691</v>
      </c>
      <c r="O425" t="s">
        <v>203</v>
      </c>
      <c r="Q425">
        <v>1550837695.9</v>
      </c>
      <c r="R425">
        <f>AL425*Y425*(AJ425-AK425)/(100*AF425*(1000-Y425*AJ425))</f>
        <v>0</v>
      </c>
      <c r="S425">
        <f>AL425*Y425*(AI425-AH425*(1000-Y425*AK425)/(1000-Y425*AJ425))/(100*AF425)</f>
        <v>0</v>
      </c>
      <c r="T425">
        <f>(U425/V425*100)</f>
        <v>0</v>
      </c>
      <c r="U425">
        <f>AJ425*(AM425+AN425)/1000</f>
        <v>0</v>
      </c>
      <c r="V425">
        <f>0.61365*exp(17.502*AO425/(240.97+AO425))</f>
        <v>0</v>
      </c>
      <c r="W425">
        <v>147</v>
      </c>
      <c r="X425">
        <v>10</v>
      </c>
      <c r="Y425">
        <f>IF(W425*$H$11&gt;=AA425,1.0,(AA425/(AA425-W425*$H$11)))</f>
        <v>0</v>
      </c>
      <c r="Z425">
        <f>(Y425-1)*100</f>
        <v>0</v>
      </c>
      <c r="AA425">
        <f>MAX(0,($B$11+$C$11*AR425)/(1+$D$11*AR425)*AM425/(AO425+273)*$E$11)</f>
        <v>0</v>
      </c>
      <c r="AB425">
        <f>$B$9*AS425+$C$9*AT425</f>
        <v>0</v>
      </c>
      <c r="AC425">
        <f>AB425*AD425</f>
        <v>0</v>
      </c>
      <c r="AD425">
        <f>($B$9*$D$7+$C$9*$D$7)/($B$9+$C$9)</f>
        <v>0</v>
      </c>
      <c r="AE425">
        <f>($B$9*$K$7+$C$9*$K$7)/($B$9+$C$9)</f>
        <v>0</v>
      </c>
      <c r="AF425">
        <v>10</v>
      </c>
      <c r="AG425">
        <v>1550837695.9</v>
      </c>
      <c r="AH425">
        <v>400.283</v>
      </c>
      <c r="AI425">
        <v>398.368</v>
      </c>
      <c r="AJ425">
        <v>8.21517</v>
      </c>
      <c r="AK425">
        <v>2.91344</v>
      </c>
      <c r="AL425">
        <v>1420.85</v>
      </c>
      <c r="AM425">
        <v>99.4534</v>
      </c>
      <c r="AN425">
        <v>0.0250134</v>
      </c>
      <c r="AO425">
        <v>4.92899</v>
      </c>
      <c r="AP425">
        <v>999.9</v>
      </c>
      <c r="AQ425">
        <v>999.9</v>
      </c>
      <c r="AR425">
        <v>9983.12</v>
      </c>
      <c r="AS425">
        <v>0</v>
      </c>
      <c r="AT425">
        <v>970.836</v>
      </c>
      <c r="AU425">
        <v>0</v>
      </c>
      <c r="AV425" t="s">
        <v>204</v>
      </c>
      <c r="AW425">
        <v>0</v>
      </c>
      <c r="AX425">
        <v>-1.442</v>
      </c>
      <c r="AY425">
        <v>-0.036</v>
      </c>
      <c r="AZ425">
        <v>0</v>
      </c>
      <c r="BA425">
        <v>0</v>
      </c>
      <c r="BB425">
        <v>0</v>
      </c>
      <c r="BC425">
        <v>0</v>
      </c>
      <c r="BD425">
        <v>403.327073770492</v>
      </c>
      <c r="BE425">
        <v>0.485036768798761</v>
      </c>
      <c r="BF425">
        <v>0.143757432767657</v>
      </c>
      <c r="BG425">
        <v>-1</v>
      </c>
      <c r="BH425">
        <v>0</v>
      </c>
      <c r="BI425">
        <v>0</v>
      </c>
      <c r="BJ425" t="s">
        <v>205</v>
      </c>
      <c r="BK425">
        <v>1.88461</v>
      </c>
      <c r="BL425">
        <v>1.88156</v>
      </c>
      <c r="BM425">
        <v>1.88309</v>
      </c>
      <c r="BN425">
        <v>1.88186</v>
      </c>
      <c r="BO425">
        <v>1.88374</v>
      </c>
      <c r="BP425">
        <v>1.88309</v>
      </c>
      <c r="BQ425">
        <v>1.88477</v>
      </c>
      <c r="BR425">
        <v>1.88229</v>
      </c>
      <c r="BS425" t="s">
        <v>206</v>
      </c>
      <c r="BT425" t="s">
        <v>17</v>
      </c>
      <c r="BU425" t="s">
        <v>17</v>
      </c>
      <c r="BV425" t="s">
        <v>17</v>
      </c>
      <c r="BW425" t="s">
        <v>207</v>
      </c>
      <c r="BX425" t="s">
        <v>208</v>
      </c>
      <c r="BY425" t="s">
        <v>209</v>
      </c>
      <c r="BZ425" t="s">
        <v>209</v>
      </c>
      <c r="CA425" t="s">
        <v>209</v>
      </c>
      <c r="CB425" t="s">
        <v>209</v>
      </c>
      <c r="CC425">
        <v>5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1308.62</v>
      </c>
      <c r="CJ425">
        <v>-0.538017</v>
      </c>
      <c r="CK425">
        <v>4.82559</v>
      </c>
      <c r="CL425">
        <v>7.71083</v>
      </c>
      <c r="CM425">
        <v>30.0001</v>
      </c>
      <c r="CN425">
        <v>7.42743</v>
      </c>
      <c r="CO425">
        <v>7.76926</v>
      </c>
      <c r="CP425">
        <v>-1</v>
      </c>
      <c r="CQ425">
        <v>100</v>
      </c>
      <c r="CR425">
        <v>50.0463</v>
      </c>
      <c r="CS425">
        <v>-999.9</v>
      </c>
      <c r="CT425">
        <v>400</v>
      </c>
      <c r="CU425">
        <v>0</v>
      </c>
      <c r="CV425">
        <v>104.207</v>
      </c>
      <c r="CW425">
        <v>103.645</v>
      </c>
    </row>
    <row r="426" spans="1:101">
      <c r="A426">
        <v>412</v>
      </c>
      <c r="B426">
        <v>1550837697.9</v>
      </c>
      <c r="C426">
        <v>1197.20000004768</v>
      </c>
      <c r="D426" t="s">
        <v>1034</v>
      </c>
      <c r="E426" t="s">
        <v>1035</v>
      </c>
      <c r="F426">
        <f>J426+I426+M426*K426</f>
        <v>0</v>
      </c>
      <c r="G426">
        <f>(1000*AM426)/(L426*(AO426+273.15))</f>
        <v>0</v>
      </c>
      <c r="H426">
        <f>((G426*F426*(1-(AJ426/1000)))/(100*K426))*(BE426/60)</f>
        <v>0</v>
      </c>
      <c r="I426" t="s">
        <v>197</v>
      </c>
      <c r="J426" t="s">
        <v>198</v>
      </c>
      <c r="K426" t="s">
        <v>199</v>
      </c>
      <c r="L426" t="s">
        <v>200</v>
      </c>
      <c r="M426" t="s">
        <v>690</v>
      </c>
      <c r="N426" t="s">
        <v>691</v>
      </c>
      <c r="O426" t="s">
        <v>203</v>
      </c>
      <c r="Q426">
        <v>1550837697.9</v>
      </c>
      <c r="R426">
        <f>AL426*Y426*(AJ426-AK426)/(100*AF426*(1000-Y426*AJ426))</f>
        <v>0</v>
      </c>
      <c r="S426">
        <f>AL426*Y426*(AI426-AH426*(1000-Y426*AK426)/(1000-Y426*AJ426))/(100*AF426)</f>
        <v>0</v>
      </c>
      <c r="T426">
        <f>(U426/V426*100)</f>
        <v>0</v>
      </c>
      <c r="U426">
        <f>AJ426*(AM426+AN426)/1000</f>
        <v>0</v>
      </c>
      <c r="V426">
        <f>0.61365*exp(17.502*AO426/(240.97+AO426))</f>
        <v>0</v>
      </c>
      <c r="W426">
        <v>140</v>
      </c>
      <c r="X426">
        <v>10</v>
      </c>
      <c r="Y426">
        <f>IF(W426*$H$11&gt;=AA426,1.0,(AA426/(AA426-W426*$H$11)))</f>
        <v>0</v>
      </c>
      <c r="Z426">
        <f>(Y426-1)*100</f>
        <v>0</v>
      </c>
      <c r="AA426">
        <f>MAX(0,($B$11+$C$11*AR426)/(1+$D$11*AR426)*AM426/(AO426+273)*$E$11)</f>
        <v>0</v>
      </c>
      <c r="AB426">
        <f>$B$9*AS426+$C$9*AT426</f>
        <v>0</v>
      </c>
      <c r="AC426">
        <f>AB426*AD426</f>
        <v>0</v>
      </c>
      <c r="AD426">
        <f>($B$9*$D$7+$C$9*$D$7)/($B$9+$C$9)</f>
        <v>0</v>
      </c>
      <c r="AE426">
        <f>($B$9*$K$7+$C$9*$K$7)/($B$9+$C$9)</f>
        <v>0</v>
      </c>
      <c r="AF426">
        <v>10</v>
      </c>
      <c r="AG426">
        <v>1550837697.9</v>
      </c>
      <c r="AH426">
        <v>400.29</v>
      </c>
      <c r="AI426">
        <v>398.363</v>
      </c>
      <c r="AJ426">
        <v>8.22462</v>
      </c>
      <c r="AK426">
        <v>2.91363</v>
      </c>
      <c r="AL426">
        <v>1421.07</v>
      </c>
      <c r="AM426">
        <v>99.4535</v>
      </c>
      <c r="AN426">
        <v>0.0251157</v>
      </c>
      <c r="AO426">
        <v>4.94209</v>
      </c>
      <c r="AP426">
        <v>999.9</v>
      </c>
      <c r="AQ426">
        <v>999.9</v>
      </c>
      <c r="AR426">
        <v>9978.75</v>
      </c>
      <c r="AS426">
        <v>0</v>
      </c>
      <c r="AT426">
        <v>970.784</v>
      </c>
      <c r="AU426">
        <v>0</v>
      </c>
      <c r="AV426" t="s">
        <v>204</v>
      </c>
      <c r="AW426">
        <v>0</v>
      </c>
      <c r="AX426">
        <v>-1.442</v>
      </c>
      <c r="AY426">
        <v>-0.036</v>
      </c>
      <c r="AZ426">
        <v>0</v>
      </c>
      <c r="BA426">
        <v>0</v>
      </c>
      <c r="BB426">
        <v>0</v>
      </c>
      <c r="BC426">
        <v>0</v>
      </c>
      <c r="BD426">
        <v>403.347959016393</v>
      </c>
      <c r="BE426">
        <v>0.489604926411621</v>
      </c>
      <c r="BF426">
        <v>0.145114505242651</v>
      </c>
      <c r="BG426">
        <v>-1</v>
      </c>
      <c r="BH426">
        <v>0</v>
      </c>
      <c r="BI426">
        <v>0</v>
      </c>
      <c r="BJ426" t="s">
        <v>205</v>
      </c>
      <c r="BK426">
        <v>1.88461</v>
      </c>
      <c r="BL426">
        <v>1.88157</v>
      </c>
      <c r="BM426">
        <v>1.88309</v>
      </c>
      <c r="BN426">
        <v>1.88186</v>
      </c>
      <c r="BO426">
        <v>1.88374</v>
      </c>
      <c r="BP426">
        <v>1.88309</v>
      </c>
      <c r="BQ426">
        <v>1.88477</v>
      </c>
      <c r="BR426">
        <v>1.88231</v>
      </c>
      <c r="BS426" t="s">
        <v>206</v>
      </c>
      <c r="BT426" t="s">
        <v>17</v>
      </c>
      <c r="BU426" t="s">
        <v>17</v>
      </c>
      <c r="BV426" t="s">
        <v>17</v>
      </c>
      <c r="BW426" t="s">
        <v>207</v>
      </c>
      <c r="BX426" t="s">
        <v>208</v>
      </c>
      <c r="BY426" t="s">
        <v>209</v>
      </c>
      <c r="BZ426" t="s">
        <v>209</v>
      </c>
      <c r="CA426" t="s">
        <v>209</v>
      </c>
      <c r="CB426" t="s">
        <v>209</v>
      </c>
      <c r="CC426">
        <v>5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1314.53</v>
      </c>
      <c r="CJ426">
        <v>-0.538017</v>
      </c>
      <c r="CK426">
        <v>4.83159</v>
      </c>
      <c r="CL426">
        <v>7.71188</v>
      </c>
      <c r="CM426">
        <v>30.0001</v>
      </c>
      <c r="CN426">
        <v>7.42822</v>
      </c>
      <c r="CO426">
        <v>7.77003</v>
      </c>
      <c r="CP426">
        <v>-1</v>
      </c>
      <c r="CQ426">
        <v>100</v>
      </c>
      <c r="CR426">
        <v>49.6659</v>
      </c>
      <c r="CS426">
        <v>-999.9</v>
      </c>
      <c r="CT426">
        <v>400</v>
      </c>
      <c r="CU426">
        <v>0</v>
      </c>
      <c r="CV426">
        <v>104.207</v>
      </c>
      <c r="CW426">
        <v>103.645</v>
      </c>
    </row>
    <row r="427" spans="1:101">
      <c r="A427">
        <v>413</v>
      </c>
      <c r="B427">
        <v>1550837699.9</v>
      </c>
      <c r="C427">
        <v>1199.20000004768</v>
      </c>
      <c r="D427" t="s">
        <v>1036</v>
      </c>
      <c r="E427" t="s">
        <v>1037</v>
      </c>
      <c r="F427">
        <f>J427+I427+M427*K427</f>
        <v>0</v>
      </c>
      <c r="G427">
        <f>(1000*AM427)/(L427*(AO427+273.15))</f>
        <v>0</v>
      </c>
      <c r="H427">
        <f>((G427*F427*(1-(AJ427/1000)))/(100*K427))*(BE427/60)</f>
        <v>0</v>
      </c>
      <c r="I427" t="s">
        <v>197</v>
      </c>
      <c r="J427" t="s">
        <v>198</v>
      </c>
      <c r="K427" t="s">
        <v>199</v>
      </c>
      <c r="L427" t="s">
        <v>200</v>
      </c>
      <c r="M427" t="s">
        <v>690</v>
      </c>
      <c r="N427" t="s">
        <v>691</v>
      </c>
      <c r="O427" t="s">
        <v>203</v>
      </c>
      <c r="Q427">
        <v>1550837699.9</v>
      </c>
      <c r="R427">
        <f>AL427*Y427*(AJ427-AK427)/(100*AF427*(1000-Y427*AJ427))</f>
        <v>0</v>
      </c>
      <c r="S427">
        <f>AL427*Y427*(AI427-AH427*(1000-Y427*AK427)/(1000-Y427*AJ427))/(100*AF427)</f>
        <v>0</v>
      </c>
      <c r="T427">
        <f>(U427/V427*100)</f>
        <v>0</v>
      </c>
      <c r="U427">
        <f>AJ427*(AM427+AN427)/1000</f>
        <v>0</v>
      </c>
      <c r="V427">
        <f>0.61365*exp(17.502*AO427/(240.97+AO427))</f>
        <v>0</v>
      </c>
      <c r="W427">
        <v>140</v>
      </c>
      <c r="X427">
        <v>10</v>
      </c>
      <c r="Y427">
        <f>IF(W427*$H$11&gt;=AA427,1.0,(AA427/(AA427-W427*$H$11)))</f>
        <v>0</v>
      </c>
      <c r="Z427">
        <f>(Y427-1)*100</f>
        <v>0</v>
      </c>
      <c r="AA427">
        <f>MAX(0,($B$11+$C$11*AR427)/(1+$D$11*AR427)*AM427/(AO427+273)*$E$11)</f>
        <v>0</v>
      </c>
      <c r="AB427">
        <f>$B$9*AS427+$C$9*AT427</f>
        <v>0</v>
      </c>
      <c r="AC427">
        <f>AB427*AD427</f>
        <v>0</v>
      </c>
      <c r="AD427">
        <f>($B$9*$D$7+$C$9*$D$7)/($B$9+$C$9)</f>
        <v>0</v>
      </c>
      <c r="AE427">
        <f>($B$9*$K$7+$C$9*$K$7)/($B$9+$C$9)</f>
        <v>0</v>
      </c>
      <c r="AF427">
        <v>10</v>
      </c>
      <c r="AG427">
        <v>1550837699.9</v>
      </c>
      <c r="AH427">
        <v>400.287</v>
      </c>
      <c r="AI427">
        <v>398.364</v>
      </c>
      <c r="AJ427">
        <v>8.23376</v>
      </c>
      <c r="AK427">
        <v>2.91324</v>
      </c>
      <c r="AL427">
        <v>1420.87</v>
      </c>
      <c r="AM427">
        <v>99.4544</v>
      </c>
      <c r="AN427">
        <v>0.0249397</v>
      </c>
      <c r="AO427">
        <v>4.97103</v>
      </c>
      <c r="AP427">
        <v>999.9</v>
      </c>
      <c r="AQ427">
        <v>999.9</v>
      </c>
      <c r="AR427">
        <v>9989.38</v>
      </c>
      <c r="AS427">
        <v>0</v>
      </c>
      <c r="AT427">
        <v>970.969</v>
      </c>
      <c r="AU427">
        <v>0</v>
      </c>
      <c r="AV427" t="s">
        <v>204</v>
      </c>
      <c r="AW427">
        <v>0</v>
      </c>
      <c r="AX427">
        <v>-1.442</v>
      </c>
      <c r="AY427">
        <v>-0.036</v>
      </c>
      <c r="AZ427">
        <v>0</v>
      </c>
      <c r="BA427">
        <v>0</v>
      </c>
      <c r="BB427">
        <v>0</v>
      </c>
      <c r="BC427">
        <v>0</v>
      </c>
      <c r="BD427">
        <v>403.36418852459</v>
      </c>
      <c r="BE427">
        <v>0.491034757955461</v>
      </c>
      <c r="BF427">
        <v>0.145564155872497</v>
      </c>
      <c r="BG427">
        <v>-1</v>
      </c>
      <c r="BH427">
        <v>0</v>
      </c>
      <c r="BI427">
        <v>0</v>
      </c>
      <c r="BJ427" t="s">
        <v>205</v>
      </c>
      <c r="BK427">
        <v>1.88461</v>
      </c>
      <c r="BL427">
        <v>1.88156</v>
      </c>
      <c r="BM427">
        <v>1.88309</v>
      </c>
      <c r="BN427">
        <v>1.88186</v>
      </c>
      <c r="BO427">
        <v>1.88372</v>
      </c>
      <c r="BP427">
        <v>1.88308</v>
      </c>
      <c r="BQ427">
        <v>1.88476</v>
      </c>
      <c r="BR427">
        <v>1.8823</v>
      </c>
      <c r="BS427" t="s">
        <v>206</v>
      </c>
      <c r="BT427" t="s">
        <v>17</v>
      </c>
      <c r="BU427" t="s">
        <v>17</v>
      </c>
      <c r="BV427" t="s">
        <v>17</v>
      </c>
      <c r="BW427" t="s">
        <v>207</v>
      </c>
      <c r="BX427" t="s">
        <v>208</v>
      </c>
      <c r="BY427" t="s">
        <v>209</v>
      </c>
      <c r="BZ427" t="s">
        <v>209</v>
      </c>
      <c r="CA427" t="s">
        <v>209</v>
      </c>
      <c r="CB427" t="s">
        <v>209</v>
      </c>
      <c r="CC427">
        <v>5</v>
      </c>
      <c r="CD427">
        <v>0</v>
      </c>
      <c r="CE427">
        <v>0</v>
      </c>
      <c r="CF427">
        <v>0</v>
      </c>
      <c r="CG427">
        <v>0</v>
      </c>
      <c r="CH427">
        <v>2</v>
      </c>
      <c r="CI427">
        <v>1314.05</v>
      </c>
      <c r="CJ427">
        <v>-0.538017</v>
      </c>
      <c r="CK427">
        <v>4.83757</v>
      </c>
      <c r="CL427">
        <v>7.71294</v>
      </c>
      <c r="CM427">
        <v>30.0001</v>
      </c>
      <c r="CN427">
        <v>7.42901</v>
      </c>
      <c r="CO427">
        <v>7.77077</v>
      </c>
      <c r="CP427">
        <v>-1</v>
      </c>
      <c r="CQ427">
        <v>100</v>
      </c>
      <c r="CR427">
        <v>49.6659</v>
      </c>
      <c r="CS427">
        <v>-999.9</v>
      </c>
      <c r="CT427">
        <v>400</v>
      </c>
      <c r="CU427">
        <v>0</v>
      </c>
      <c r="CV427">
        <v>104.206</v>
      </c>
      <c r="CW427">
        <v>103.646</v>
      </c>
    </row>
    <row r="428" spans="1:101">
      <c r="A428">
        <v>414</v>
      </c>
      <c r="B428">
        <v>1550837701.9</v>
      </c>
      <c r="C428">
        <v>1201.20000004768</v>
      </c>
      <c r="D428" t="s">
        <v>1038</v>
      </c>
      <c r="E428" t="s">
        <v>1039</v>
      </c>
      <c r="F428">
        <f>J428+I428+M428*K428</f>
        <v>0</v>
      </c>
      <c r="G428">
        <f>(1000*AM428)/(L428*(AO428+273.15))</f>
        <v>0</v>
      </c>
      <c r="H428">
        <f>((G428*F428*(1-(AJ428/1000)))/(100*K428))*(BE428/60)</f>
        <v>0</v>
      </c>
      <c r="I428" t="s">
        <v>197</v>
      </c>
      <c r="J428" t="s">
        <v>198</v>
      </c>
      <c r="K428" t="s">
        <v>199</v>
      </c>
      <c r="L428" t="s">
        <v>200</v>
      </c>
      <c r="M428" t="s">
        <v>690</v>
      </c>
      <c r="N428" t="s">
        <v>691</v>
      </c>
      <c r="O428" t="s">
        <v>203</v>
      </c>
      <c r="Q428">
        <v>1550837701.9</v>
      </c>
      <c r="R428">
        <f>AL428*Y428*(AJ428-AK428)/(100*AF428*(1000-Y428*AJ428))</f>
        <v>0</v>
      </c>
      <c r="S428">
        <f>AL428*Y428*(AI428-AH428*(1000-Y428*AK428)/(1000-Y428*AJ428))/(100*AF428)</f>
        <v>0</v>
      </c>
      <c r="T428">
        <f>(U428/V428*100)</f>
        <v>0</v>
      </c>
      <c r="U428">
        <f>AJ428*(AM428+AN428)/1000</f>
        <v>0</v>
      </c>
      <c r="V428">
        <f>0.61365*exp(17.502*AO428/(240.97+AO428))</f>
        <v>0</v>
      </c>
      <c r="W428">
        <v>134</v>
      </c>
      <c r="X428">
        <v>9</v>
      </c>
      <c r="Y428">
        <f>IF(W428*$H$11&gt;=AA428,1.0,(AA428/(AA428-W428*$H$11)))</f>
        <v>0</v>
      </c>
      <c r="Z428">
        <f>(Y428-1)*100</f>
        <v>0</v>
      </c>
      <c r="AA428">
        <f>MAX(0,($B$11+$C$11*AR428)/(1+$D$11*AR428)*AM428/(AO428+273)*$E$11)</f>
        <v>0</v>
      </c>
      <c r="AB428">
        <f>$B$9*AS428+$C$9*AT428</f>
        <v>0</v>
      </c>
      <c r="AC428">
        <f>AB428*AD428</f>
        <v>0</v>
      </c>
      <c r="AD428">
        <f>($B$9*$D$7+$C$9*$D$7)/($B$9+$C$9)</f>
        <v>0</v>
      </c>
      <c r="AE428">
        <f>($B$9*$K$7+$C$9*$K$7)/($B$9+$C$9)</f>
        <v>0</v>
      </c>
      <c r="AF428">
        <v>10</v>
      </c>
      <c r="AG428">
        <v>1550837701.9</v>
      </c>
      <c r="AH428">
        <v>400.317</v>
      </c>
      <c r="AI428">
        <v>398.373</v>
      </c>
      <c r="AJ428">
        <v>8.24514</v>
      </c>
      <c r="AK428">
        <v>2.91309</v>
      </c>
      <c r="AL428">
        <v>1420.61</v>
      </c>
      <c r="AM428">
        <v>99.4531</v>
      </c>
      <c r="AN428">
        <v>0.0251069</v>
      </c>
      <c r="AO428">
        <v>5.00249</v>
      </c>
      <c r="AP428">
        <v>999.9</v>
      </c>
      <c r="AQ428">
        <v>999.9</v>
      </c>
      <c r="AR428">
        <v>9984.38</v>
      </c>
      <c r="AS428">
        <v>0</v>
      </c>
      <c r="AT428">
        <v>971.333</v>
      </c>
      <c r="AU428">
        <v>0</v>
      </c>
      <c r="AV428" t="s">
        <v>204</v>
      </c>
      <c r="AW428">
        <v>0</v>
      </c>
      <c r="AX428">
        <v>-1.442</v>
      </c>
      <c r="AY428">
        <v>-0.036</v>
      </c>
      <c r="AZ428">
        <v>0</v>
      </c>
      <c r="BA428">
        <v>0</v>
      </c>
      <c r="BB428">
        <v>0</v>
      </c>
      <c r="BC428">
        <v>0</v>
      </c>
      <c r="BD428">
        <v>403.379745901639</v>
      </c>
      <c r="BE428">
        <v>0.488243907006401</v>
      </c>
      <c r="BF428">
        <v>0.144791628770078</v>
      </c>
      <c r="BG428">
        <v>-1</v>
      </c>
      <c r="BH428">
        <v>0</v>
      </c>
      <c r="BI428">
        <v>0</v>
      </c>
      <c r="BJ428" t="s">
        <v>205</v>
      </c>
      <c r="BK428">
        <v>1.88461</v>
      </c>
      <c r="BL428">
        <v>1.88156</v>
      </c>
      <c r="BM428">
        <v>1.88309</v>
      </c>
      <c r="BN428">
        <v>1.88186</v>
      </c>
      <c r="BO428">
        <v>1.88372</v>
      </c>
      <c r="BP428">
        <v>1.88308</v>
      </c>
      <c r="BQ428">
        <v>1.88476</v>
      </c>
      <c r="BR428">
        <v>1.8823</v>
      </c>
      <c r="BS428" t="s">
        <v>206</v>
      </c>
      <c r="BT428" t="s">
        <v>17</v>
      </c>
      <c r="BU428" t="s">
        <v>17</v>
      </c>
      <c r="BV428" t="s">
        <v>17</v>
      </c>
      <c r="BW428" t="s">
        <v>207</v>
      </c>
      <c r="BX428" t="s">
        <v>208</v>
      </c>
      <c r="BY428" t="s">
        <v>209</v>
      </c>
      <c r="BZ428" t="s">
        <v>209</v>
      </c>
      <c r="CA428" t="s">
        <v>209</v>
      </c>
      <c r="CB428" t="s">
        <v>209</v>
      </c>
      <c r="CC428">
        <v>5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1318.33</v>
      </c>
      <c r="CJ428">
        <v>-0.538017</v>
      </c>
      <c r="CK428">
        <v>4.84357</v>
      </c>
      <c r="CL428">
        <v>7.714</v>
      </c>
      <c r="CM428">
        <v>30.0001</v>
      </c>
      <c r="CN428">
        <v>7.4298</v>
      </c>
      <c r="CO428">
        <v>7.77133</v>
      </c>
      <c r="CP428">
        <v>-1</v>
      </c>
      <c r="CQ428">
        <v>100</v>
      </c>
      <c r="CR428">
        <v>49.6659</v>
      </c>
      <c r="CS428">
        <v>-999.9</v>
      </c>
      <c r="CT428">
        <v>400</v>
      </c>
      <c r="CU428">
        <v>0</v>
      </c>
      <c r="CV428">
        <v>104.205</v>
      </c>
      <c r="CW428">
        <v>103.647</v>
      </c>
    </row>
    <row r="429" spans="1:101">
      <c r="A429">
        <v>415</v>
      </c>
      <c r="B429">
        <v>1550837703.9</v>
      </c>
      <c r="C429">
        <v>1203.20000004768</v>
      </c>
      <c r="D429" t="s">
        <v>1040</v>
      </c>
      <c r="E429" t="s">
        <v>1041</v>
      </c>
      <c r="F429">
        <f>J429+I429+M429*K429</f>
        <v>0</v>
      </c>
      <c r="G429">
        <f>(1000*AM429)/(L429*(AO429+273.15))</f>
        <v>0</v>
      </c>
      <c r="H429">
        <f>((G429*F429*(1-(AJ429/1000)))/(100*K429))*(BE429/60)</f>
        <v>0</v>
      </c>
      <c r="I429" t="s">
        <v>197</v>
      </c>
      <c r="J429" t="s">
        <v>198</v>
      </c>
      <c r="K429" t="s">
        <v>199</v>
      </c>
      <c r="L429" t="s">
        <v>200</v>
      </c>
      <c r="M429" t="s">
        <v>690</v>
      </c>
      <c r="N429" t="s">
        <v>691</v>
      </c>
      <c r="O429" t="s">
        <v>203</v>
      </c>
      <c r="Q429">
        <v>1550837703.9</v>
      </c>
      <c r="R429">
        <f>AL429*Y429*(AJ429-AK429)/(100*AF429*(1000-Y429*AJ429))</f>
        <v>0</v>
      </c>
      <c r="S429">
        <f>AL429*Y429*(AI429-AH429*(1000-Y429*AK429)/(1000-Y429*AJ429))/(100*AF429)</f>
        <v>0</v>
      </c>
      <c r="T429">
        <f>(U429/V429*100)</f>
        <v>0</v>
      </c>
      <c r="U429">
        <f>AJ429*(AM429+AN429)/1000</f>
        <v>0</v>
      </c>
      <c r="V429">
        <f>0.61365*exp(17.502*AO429/(240.97+AO429))</f>
        <v>0</v>
      </c>
      <c r="W429">
        <v>143</v>
      </c>
      <c r="X429">
        <v>10</v>
      </c>
      <c r="Y429">
        <f>IF(W429*$H$11&gt;=AA429,1.0,(AA429/(AA429-W429*$H$11)))</f>
        <v>0</v>
      </c>
      <c r="Z429">
        <f>(Y429-1)*100</f>
        <v>0</v>
      </c>
      <c r="AA429">
        <f>MAX(0,($B$11+$C$11*AR429)/(1+$D$11*AR429)*AM429/(AO429+273)*$E$11)</f>
        <v>0</v>
      </c>
      <c r="AB429">
        <f>$B$9*AS429+$C$9*AT429</f>
        <v>0</v>
      </c>
      <c r="AC429">
        <f>AB429*AD429</f>
        <v>0</v>
      </c>
      <c r="AD429">
        <f>($B$9*$D$7+$C$9*$D$7)/($B$9+$C$9)</f>
        <v>0</v>
      </c>
      <c r="AE429">
        <f>($B$9*$K$7+$C$9*$K$7)/($B$9+$C$9)</f>
        <v>0</v>
      </c>
      <c r="AF429">
        <v>10</v>
      </c>
      <c r="AG429">
        <v>1550837703.9</v>
      </c>
      <c r="AH429">
        <v>400.323</v>
      </c>
      <c r="AI429">
        <v>398.358</v>
      </c>
      <c r="AJ429">
        <v>8.25562</v>
      </c>
      <c r="AK429">
        <v>2.91324</v>
      </c>
      <c r="AL429">
        <v>1420.75</v>
      </c>
      <c r="AM429">
        <v>99.4527</v>
      </c>
      <c r="AN429">
        <v>0.0251707</v>
      </c>
      <c r="AO429">
        <v>5.00161</v>
      </c>
      <c r="AP429">
        <v>999.9</v>
      </c>
      <c r="AQ429">
        <v>999.9</v>
      </c>
      <c r="AR429">
        <v>9977.5</v>
      </c>
      <c r="AS429">
        <v>0</v>
      </c>
      <c r="AT429">
        <v>971.377</v>
      </c>
      <c r="AU429">
        <v>0</v>
      </c>
      <c r="AV429" t="s">
        <v>204</v>
      </c>
      <c r="AW429">
        <v>0</v>
      </c>
      <c r="AX429">
        <v>-1.442</v>
      </c>
      <c r="AY429">
        <v>-0.036</v>
      </c>
      <c r="AZ429">
        <v>0</v>
      </c>
      <c r="BA429">
        <v>0</v>
      </c>
      <c r="BB429">
        <v>0</v>
      </c>
      <c r="BC429">
        <v>0</v>
      </c>
      <c r="BD429">
        <v>403.395401639344</v>
      </c>
      <c r="BE429">
        <v>0.492259323805694</v>
      </c>
      <c r="BF429">
        <v>0.145920125233404</v>
      </c>
      <c r="BG429">
        <v>-1</v>
      </c>
      <c r="BH429">
        <v>0</v>
      </c>
      <c r="BI429">
        <v>0</v>
      </c>
      <c r="BJ429" t="s">
        <v>205</v>
      </c>
      <c r="BK429">
        <v>1.88461</v>
      </c>
      <c r="BL429">
        <v>1.88156</v>
      </c>
      <c r="BM429">
        <v>1.88309</v>
      </c>
      <c r="BN429">
        <v>1.88186</v>
      </c>
      <c r="BO429">
        <v>1.88373</v>
      </c>
      <c r="BP429">
        <v>1.88309</v>
      </c>
      <c r="BQ429">
        <v>1.88477</v>
      </c>
      <c r="BR429">
        <v>1.88229</v>
      </c>
      <c r="BS429" t="s">
        <v>206</v>
      </c>
      <c r="BT429" t="s">
        <v>17</v>
      </c>
      <c r="BU429" t="s">
        <v>17</v>
      </c>
      <c r="BV429" t="s">
        <v>17</v>
      </c>
      <c r="BW429" t="s">
        <v>207</v>
      </c>
      <c r="BX429" t="s">
        <v>208</v>
      </c>
      <c r="BY429" t="s">
        <v>209</v>
      </c>
      <c r="BZ429" t="s">
        <v>209</v>
      </c>
      <c r="CA429" t="s">
        <v>209</v>
      </c>
      <c r="CB429" t="s">
        <v>209</v>
      </c>
      <c r="CC429">
        <v>5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1311.61</v>
      </c>
      <c r="CJ429">
        <v>-0.538017</v>
      </c>
      <c r="CK429">
        <v>4.84957</v>
      </c>
      <c r="CL429">
        <v>7.71479</v>
      </c>
      <c r="CM429">
        <v>30</v>
      </c>
      <c r="CN429">
        <v>7.4306</v>
      </c>
      <c r="CO429">
        <v>7.77186</v>
      </c>
      <c r="CP429">
        <v>-1</v>
      </c>
      <c r="CQ429">
        <v>100</v>
      </c>
      <c r="CR429">
        <v>49.6659</v>
      </c>
      <c r="CS429">
        <v>-999.9</v>
      </c>
      <c r="CT429">
        <v>400</v>
      </c>
      <c r="CU429">
        <v>0</v>
      </c>
      <c r="CV429">
        <v>104.205</v>
      </c>
      <c r="CW429">
        <v>103.647</v>
      </c>
    </row>
    <row r="430" spans="1:101">
      <c r="A430">
        <v>416</v>
      </c>
      <c r="B430">
        <v>1550837706.4</v>
      </c>
      <c r="C430">
        <v>1205.70000004768</v>
      </c>
      <c r="D430" t="s">
        <v>1042</v>
      </c>
      <c r="E430" t="s">
        <v>1043</v>
      </c>
      <c r="F430">
        <f>J430+I430+M430*K430</f>
        <v>0</v>
      </c>
      <c r="G430">
        <f>(1000*AM430)/(L430*(AO430+273.15))</f>
        <v>0</v>
      </c>
      <c r="H430">
        <f>((G430*F430*(1-(AJ430/1000)))/(100*K430))*(BE430/60)</f>
        <v>0</v>
      </c>
      <c r="I430" t="s">
        <v>197</v>
      </c>
      <c r="J430" t="s">
        <v>198</v>
      </c>
      <c r="K430" t="s">
        <v>199</v>
      </c>
      <c r="L430" t="s">
        <v>200</v>
      </c>
      <c r="M430" t="s">
        <v>690</v>
      </c>
      <c r="N430" t="s">
        <v>691</v>
      </c>
      <c r="O430" t="s">
        <v>203</v>
      </c>
      <c r="Q430">
        <v>1550837706.4</v>
      </c>
      <c r="R430">
        <f>AL430*Y430*(AJ430-AK430)/(100*AF430*(1000-Y430*AJ430))</f>
        <v>0</v>
      </c>
      <c r="S430">
        <f>AL430*Y430*(AI430-AH430*(1000-Y430*AK430)/(1000-Y430*AJ430))/(100*AF430)</f>
        <v>0</v>
      </c>
      <c r="T430">
        <f>(U430/V430*100)</f>
        <v>0</v>
      </c>
      <c r="U430">
        <f>AJ430*(AM430+AN430)/1000</f>
        <v>0</v>
      </c>
      <c r="V430">
        <f>0.61365*exp(17.502*AO430/(240.97+AO430))</f>
        <v>0</v>
      </c>
      <c r="W430">
        <v>143</v>
      </c>
      <c r="X430">
        <v>10</v>
      </c>
      <c r="Y430">
        <f>IF(W430*$H$11&gt;=AA430,1.0,(AA430/(AA430-W430*$H$11)))</f>
        <v>0</v>
      </c>
      <c r="Z430">
        <f>(Y430-1)*100</f>
        <v>0</v>
      </c>
      <c r="AA430">
        <f>MAX(0,($B$11+$C$11*AR430)/(1+$D$11*AR430)*AM430/(AO430+273)*$E$11)</f>
        <v>0</v>
      </c>
      <c r="AB430">
        <f>$B$9*AS430+$C$9*AT430</f>
        <v>0</v>
      </c>
      <c r="AC430">
        <f>AB430*AD430</f>
        <v>0</v>
      </c>
      <c r="AD430">
        <f>($B$9*$D$7+$C$9*$D$7)/($B$9+$C$9)</f>
        <v>0</v>
      </c>
      <c r="AE430">
        <f>($B$9*$K$7+$C$9*$K$7)/($B$9+$C$9)</f>
        <v>0</v>
      </c>
      <c r="AF430">
        <v>10</v>
      </c>
      <c r="AG430">
        <v>1550837706.4</v>
      </c>
      <c r="AH430">
        <v>400.357</v>
      </c>
      <c r="AI430">
        <v>398.363</v>
      </c>
      <c r="AJ430">
        <v>8.26508</v>
      </c>
      <c r="AK430">
        <v>2.91286</v>
      </c>
      <c r="AL430">
        <v>1421.15</v>
      </c>
      <c r="AM430">
        <v>99.4534</v>
      </c>
      <c r="AN430">
        <v>0.0247027</v>
      </c>
      <c r="AO430">
        <v>4.99557</v>
      </c>
      <c r="AP430">
        <v>999.9</v>
      </c>
      <c r="AQ430">
        <v>999.9</v>
      </c>
      <c r="AR430">
        <v>9995.62</v>
      </c>
      <c r="AS430">
        <v>0</v>
      </c>
      <c r="AT430">
        <v>971.503</v>
      </c>
      <c r="AU430">
        <v>0</v>
      </c>
      <c r="AV430" t="s">
        <v>204</v>
      </c>
      <c r="AW430">
        <v>0</v>
      </c>
      <c r="AX430">
        <v>-1.442</v>
      </c>
      <c r="AY430">
        <v>-0.036</v>
      </c>
      <c r="AZ430">
        <v>0</v>
      </c>
      <c r="BA430">
        <v>0</v>
      </c>
      <c r="BB430">
        <v>0</v>
      </c>
      <c r="BC430">
        <v>0</v>
      </c>
      <c r="BD430">
        <v>403.419475409836</v>
      </c>
      <c r="BE430">
        <v>0.499301298011695</v>
      </c>
      <c r="BF430">
        <v>0.147919739708141</v>
      </c>
      <c r="BG430">
        <v>-1</v>
      </c>
      <c r="BH430">
        <v>0</v>
      </c>
      <c r="BI430">
        <v>0</v>
      </c>
      <c r="BJ430" t="s">
        <v>205</v>
      </c>
      <c r="BK430">
        <v>1.88461</v>
      </c>
      <c r="BL430">
        <v>1.88156</v>
      </c>
      <c r="BM430">
        <v>1.8831</v>
      </c>
      <c r="BN430">
        <v>1.88186</v>
      </c>
      <c r="BO430">
        <v>1.88377</v>
      </c>
      <c r="BP430">
        <v>1.88309</v>
      </c>
      <c r="BQ430">
        <v>1.88477</v>
      </c>
      <c r="BR430">
        <v>1.88228</v>
      </c>
      <c r="BS430" t="s">
        <v>206</v>
      </c>
      <c r="BT430" t="s">
        <v>17</v>
      </c>
      <c r="BU430" t="s">
        <v>17</v>
      </c>
      <c r="BV430" t="s">
        <v>17</v>
      </c>
      <c r="BW430" t="s">
        <v>207</v>
      </c>
      <c r="BX430" t="s">
        <v>208</v>
      </c>
      <c r="BY430" t="s">
        <v>209</v>
      </c>
      <c r="BZ430" t="s">
        <v>209</v>
      </c>
      <c r="CA430" t="s">
        <v>209</v>
      </c>
      <c r="CB430" t="s">
        <v>209</v>
      </c>
      <c r="CC430">
        <v>5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1311.8</v>
      </c>
      <c r="CJ430">
        <v>-0.538017</v>
      </c>
      <c r="CK430">
        <v>4.85711</v>
      </c>
      <c r="CL430">
        <v>7.71567</v>
      </c>
      <c r="CM430">
        <v>30</v>
      </c>
      <c r="CN430">
        <v>7.43174</v>
      </c>
      <c r="CO430">
        <v>7.77251</v>
      </c>
      <c r="CP430">
        <v>-1</v>
      </c>
      <c r="CQ430">
        <v>100</v>
      </c>
      <c r="CR430">
        <v>49.291</v>
      </c>
      <c r="CS430">
        <v>-999.9</v>
      </c>
      <c r="CT430">
        <v>400</v>
      </c>
      <c r="CU430">
        <v>0</v>
      </c>
      <c r="CV430">
        <v>104.206</v>
      </c>
      <c r="CW430">
        <v>103.648</v>
      </c>
    </row>
    <row r="431" spans="1:101">
      <c r="A431">
        <v>417</v>
      </c>
      <c r="B431">
        <v>1550837708.5</v>
      </c>
      <c r="C431">
        <v>1207.79999995232</v>
      </c>
      <c r="D431" t="s">
        <v>1044</v>
      </c>
      <c r="E431" t="s">
        <v>1045</v>
      </c>
      <c r="F431">
        <f>J431+I431+M431*K431</f>
        <v>0</v>
      </c>
      <c r="G431">
        <f>(1000*AM431)/(L431*(AO431+273.15))</f>
        <v>0</v>
      </c>
      <c r="H431">
        <f>((G431*F431*(1-(AJ431/1000)))/(100*K431))*(BE431/60)</f>
        <v>0</v>
      </c>
      <c r="I431" t="s">
        <v>197</v>
      </c>
      <c r="J431" t="s">
        <v>198</v>
      </c>
      <c r="K431" t="s">
        <v>199</v>
      </c>
      <c r="L431" t="s">
        <v>200</v>
      </c>
      <c r="M431" t="s">
        <v>690</v>
      </c>
      <c r="N431" t="s">
        <v>691</v>
      </c>
      <c r="O431" t="s">
        <v>203</v>
      </c>
      <c r="Q431">
        <v>1550837708.5</v>
      </c>
      <c r="R431">
        <f>AL431*Y431*(AJ431-AK431)/(100*AF431*(1000-Y431*AJ431))</f>
        <v>0</v>
      </c>
      <c r="S431">
        <f>AL431*Y431*(AI431-AH431*(1000-Y431*AK431)/(1000-Y431*AJ431))/(100*AF431)</f>
        <v>0</v>
      </c>
      <c r="T431">
        <f>(U431/V431*100)</f>
        <v>0</v>
      </c>
      <c r="U431">
        <f>AJ431*(AM431+AN431)/1000</f>
        <v>0</v>
      </c>
      <c r="V431">
        <f>0.61365*exp(17.502*AO431/(240.97+AO431))</f>
        <v>0</v>
      </c>
      <c r="W431">
        <v>138</v>
      </c>
      <c r="X431">
        <v>10</v>
      </c>
      <c r="Y431">
        <f>IF(W431*$H$11&gt;=AA431,1.0,(AA431/(AA431-W431*$H$11)))</f>
        <v>0</v>
      </c>
      <c r="Z431">
        <f>(Y431-1)*100</f>
        <v>0</v>
      </c>
      <c r="AA431">
        <f>MAX(0,($B$11+$C$11*AR431)/(1+$D$11*AR431)*AM431/(AO431+273)*$E$11)</f>
        <v>0</v>
      </c>
      <c r="AB431">
        <f>$B$9*AS431+$C$9*AT431</f>
        <v>0</v>
      </c>
      <c r="AC431">
        <f>AB431*AD431</f>
        <v>0</v>
      </c>
      <c r="AD431">
        <f>($B$9*$D$7+$C$9*$D$7)/($B$9+$C$9)</f>
        <v>0</v>
      </c>
      <c r="AE431">
        <f>($B$9*$K$7+$C$9*$K$7)/($B$9+$C$9)</f>
        <v>0</v>
      </c>
      <c r="AF431">
        <v>10</v>
      </c>
      <c r="AG431">
        <v>1550837708.5</v>
      </c>
      <c r="AH431">
        <v>400.403</v>
      </c>
      <c r="AI431">
        <v>398.335</v>
      </c>
      <c r="AJ431">
        <v>8.27169</v>
      </c>
      <c r="AK431">
        <v>2.91262</v>
      </c>
      <c r="AL431">
        <v>1421.26</v>
      </c>
      <c r="AM431">
        <v>99.4533</v>
      </c>
      <c r="AN431">
        <v>0.0247407</v>
      </c>
      <c r="AO431">
        <v>5.00099</v>
      </c>
      <c r="AP431">
        <v>999.9</v>
      </c>
      <c r="AQ431">
        <v>999.9</v>
      </c>
      <c r="AR431">
        <v>10016.2</v>
      </c>
      <c r="AS431">
        <v>0</v>
      </c>
      <c r="AT431">
        <v>971.742</v>
      </c>
      <c r="AU431">
        <v>0</v>
      </c>
      <c r="AV431" t="s">
        <v>204</v>
      </c>
      <c r="AW431">
        <v>0</v>
      </c>
      <c r="AX431">
        <v>-1.442</v>
      </c>
      <c r="AY431">
        <v>-0.036</v>
      </c>
      <c r="AZ431">
        <v>0</v>
      </c>
      <c r="BA431">
        <v>0</v>
      </c>
      <c r="BB431">
        <v>0</v>
      </c>
      <c r="BC431">
        <v>0</v>
      </c>
      <c r="BD431">
        <v>403.435959016393</v>
      </c>
      <c r="BE431">
        <v>0.508413921668951</v>
      </c>
      <c r="BF431">
        <v>0.150510028942085</v>
      </c>
      <c r="BG431">
        <v>-1</v>
      </c>
      <c r="BH431">
        <v>0</v>
      </c>
      <c r="BI431">
        <v>0</v>
      </c>
      <c r="BJ431" t="s">
        <v>205</v>
      </c>
      <c r="BK431">
        <v>1.88461</v>
      </c>
      <c r="BL431">
        <v>1.88157</v>
      </c>
      <c r="BM431">
        <v>1.8831</v>
      </c>
      <c r="BN431">
        <v>1.88186</v>
      </c>
      <c r="BO431">
        <v>1.88376</v>
      </c>
      <c r="BP431">
        <v>1.88309</v>
      </c>
      <c r="BQ431">
        <v>1.88477</v>
      </c>
      <c r="BR431">
        <v>1.88227</v>
      </c>
      <c r="BS431" t="s">
        <v>206</v>
      </c>
      <c r="BT431" t="s">
        <v>17</v>
      </c>
      <c r="BU431" t="s">
        <v>17</v>
      </c>
      <c r="BV431" t="s">
        <v>17</v>
      </c>
      <c r="BW431" t="s">
        <v>207</v>
      </c>
      <c r="BX431" t="s">
        <v>208</v>
      </c>
      <c r="BY431" t="s">
        <v>209</v>
      </c>
      <c r="BZ431" t="s">
        <v>209</v>
      </c>
      <c r="CA431" t="s">
        <v>209</v>
      </c>
      <c r="CB431" t="s">
        <v>209</v>
      </c>
      <c r="CC431">
        <v>5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1316.14</v>
      </c>
      <c r="CJ431">
        <v>-0.538017</v>
      </c>
      <c r="CK431">
        <v>4.86301</v>
      </c>
      <c r="CL431">
        <v>7.71646</v>
      </c>
      <c r="CM431">
        <v>30</v>
      </c>
      <c r="CN431">
        <v>7.43209</v>
      </c>
      <c r="CO431">
        <v>7.77277</v>
      </c>
      <c r="CP431">
        <v>-1</v>
      </c>
      <c r="CQ431">
        <v>100</v>
      </c>
      <c r="CR431">
        <v>49.291</v>
      </c>
      <c r="CS431">
        <v>-999.9</v>
      </c>
      <c r="CT431">
        <v>400</v>
      </c>
      <c r="CU431">
        <v>0</v>
      </c>
      <c r="CV431">
        <v>104.205</v>
      </c>
      <c r="CW431">
        <v>103.648</v>
      </c>
    </row>
    <row r="432" spans="1:101">
      <c r="A432">
        <v>418</v>
      </c>
      <c r="B432">
        <v>1550837777.4</v>
      </c>
      <c r="C432">
        <v>1276.70000004768</v>
      </c>
      <c r="D432" t="s">
        <v>1046</v>
      </c>
      <c r="E432" t="s">
        <v>1047</v>
      </c>
      <c r="F432">
        <f>J432+I432+M432*K432</f>
        <v>0</v>
      </c>
      <c r="G432">
        <f>(1000*AM432)/(L432*(AO432+273.15))</f>
        <v>0</v>
      </c>
      <c r="H432">
        <f>((G432*F432*(1-(AJ432/1000)))/(100*K432))*(BE432/60)</f>
        <v>0</v>
      </c>
      <c r="I432" t="s">
        <v>197</v>
      </c>
      <c r="J432" t="s">
        <v>198</v>
      </c>
      <c r="K432" t="s">
        <v>199</v>
      </c>
      <c r="L432" t="s">
        <v>200</v>
      </c>
      <c r="M432" t="s">
        <v>1048</v>
      </c>
      <c r="N432" t="s">
        <v>1049</v>
      </c>
      <c r="O432" t="s">
        <v>203</v>
      </c>
      <c r="Q432">
        <v>1550837777.4</v>
      </c>
      <c r="R432">
        <f>AL432*Y432*(AJ432-AK432)/(100*AF432*(1000-Y432*AJ432))</f>
        <v>0</v>
      </c>
      <c r="S432">
        <f>AL432*Y432*(AI432-AH432*(1000-Y432*AK432)/(1000-Y432*AJ432))/(100*AF432)</f>
        <v>0</v>
      </c>
      <c r="T432">
        <f>(U432/V432*100)</f>
        <v>0</v>
      </c>
      <c r="U432">
        <f>AJ432*(AM432+AN432)/1000</f>
        <v>0</v>
      </c>
      <c r="V432">
        <f>0.61365*exp(17.502*AO432/(240.97+AO432))</f>
        <v>0</v>
      </c>
      <c r="W432">
        <v>144</v>
      </c>
      <c r="X432">
        <v>10</v>
      </c>
      <c r="Y432">
        <f>IF(W432*$H$11&gt;=AA432,1.0,(AA432/(AA432-W432*$H$11)))</f>
        <v>0</v>
      </c>
      <c r="Z432">
        <f>(Y432-1)*100</f>
        <v>0</v>
      </c>
      <c r="AA432">
        <f>MAX(0,($B$11+$C$11*AR432)/(1+$D$11*AR432)*AM432/(AO432+273)*$E$11)</f>
        <v>0</v>
      </c>
      <c r="AB432">
        <f>$B$9*AS432+$C$9*AT432</f>
        <v>0</v>
      </c>
      <c r="AC432">
        <f>AB432*AD432</f>
        <v>0</v>
      </c>
      <c r="AD432">
        <f>($B$9*$D$7+$C$9*$D$7)/($B$9+$C$9)</f>
        <v>0</v>
      </c>
      <c r="AE432">
        <f>($B$9*$K$7+$C$9*$K$7)/($B$9+$C$9)</f>
        <v>0</v>
      </c>
      <c r="AF432">
        <v>10</v>
      </c>
      <c r="AG432">
        <v>1550837777.4</v>
      </c>
      <c r="AH432">
        <v>400.583</v>
      </c>
      <c r="AI432">
        <v>398.387</v>
      </c>
      <c r="AJ432">
        <v>5.30838</v>
      </c>
      <c r="AK432">
        <v>2.90871</v>
      </c>
      <c r="AL432">
        <v>1422.04</v>
      </c>
      <c r="AM432">
        <v>99.4579</v>
      </c>
      <c r="AN432">
        <v>0.0293082</v>
      </c>
      <c r="AO432">
        <v>2.90724</v>
      </c>
      <c r="AP432">
        <v>999.9</v>
      </c>
      <c r="AQ432">
        <v>999.9</v>
      </c>
      <c r="AR432">
        <v>10006.9</v>
      </c>
      <c r="AS432">
        <v>0</v>
      </c>
      <c r="AT432">
        <v>632.198</v>
      </c>
      <c r="AU432">
        <v>0</v>
      </c>
      <c r="AV432" t="s">
        <v>204</v>
      </c>
      <c r="AW432">
        <v>0</v>
      </c>
      <c r="AX432">
        <v>-1.442</v>
      </c>
      <c r="AY432">
        <v>-0.036</v>
      </c>
      <c r="AZ432">
        <v>0</v>
      </c>
      <c r="BA432">
        <v>0</v>
      </c>
      <c r="BB432">
        <v>0</v>
      </c>
      <c r="BC432">
        <v>0</v>
      </c>
      <c r="BD432">
        <v>402.552204918033</v>
      </c>
      <c r="BE432">
        <v>-0.111697788188422</v>
      </c>
      <c r="BF432">
        <v>0.13038555301424</v>
      </c>
      <c r="BG432">
        <v>-1</v>
      </c>
      <c r="BH432">
        <v>0</v>
      </c>
      <c r="BI432">
        <v>0</v>
      </c>
      <c r="BJ432" t="s">
        <v>205</v>
      </c>
      <c r="BK432">
        <v>1.88461</v>
      </c>
      <c r="BL432">
        <v>1.88157</v>
      </c>
      <c r="BM432">
        <v>1.88309</v>
      </c>
      <c r="BN432">
        <v>1.88185</v>
      </c>
      <c r="BO432">
        <v>1.88375</v>
      </c>
      <c r="BP432">
        <v>1.88309</v>
      </c>
      <c r="BQ432">
        <v>1.88477</v>
      </c>
      <c r="BR432">
        <v>1.88227</v>
      </c>
      <c r="BS432" t="s">
        <v>206</v>
      </c>
      <c r="BT432" t="s">
        <v>17</v>
      </c>
      <c r="BU432" t="s">
        <v>17</v>
      </c>
      <c r="BV432" t="s">
        <v>17</v>
      </c>
      <c r="BW432" t="s">
        <v>207</v>
      </c>
      <c r="BX432" t="s">
        <v>208</v>
      </c>
      <c r="BY432" t="s">
        <v>209</v>
      </c>
      <c r="BZ432" t="s">
        <v>209</v>
      </c>
      <c r="CA432" t="s">
        <v>209</v>
      </c>
      <c r="CB432" t="s">
        <v>209</v>
      </c>
      <c r="CC432">
        <v>5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1311.81</v>
      </c>
      <c r="CJ432">
        <v>-1.31643</v>
      </c>
      <c r="CK432">
        <v>4.61806</v>
      </c>
      <c r="CL432">
        <v>7.68332</v>
      </c>
      <c r="CM432">
        <v>29.9988</v>
      </c>
      <c r="CN432">
        <v>7.41449</v>
      </c>
      <c r="CO432">
        <v>7.74541</v>
      </c>
      <c r="CP432">
        <v>-1</v>
      </c>
      <c r="CQ432">
        <v>83.7133</v>
      </c>
      <c r="CR432">
        <v>48.5445</v>
      </c>
      <c r="CS432">
        <v>-999.9</v>
      </c>
      <c r="CT432">
        <v>400</v>
      </c>
      <c r="CU432">
        <v>3.32899</v>
      </c>
      <c r="CV432">
        <v>104.241</v>
      </c>
      <c r="CW432">
        <v>103.664</v>
      </c>
    </row>
    <row r="433" spans="1:101">
      <c r="A433">
        <v>419</v>
      </c>
      <c r="B433">
        <v>1550837779.4</v>
      </c>
      <c r="C433">
        <v>1278.70000004768</v>
      </c>
      <c r="D433" t="s">
        <v>1050</v>
      </c>
      <c r="E433" t="s">
        <v>1051</v>
      </c>
      <c r="F433">
        <f>J433+I433+M433*K433</f>
        <v>0</v>
      </c>
      <c r="G433">
        <f>(1000*AM433)/(L433*(AO433+273.15))</f>
        <v>0</v>
      </c>
      <c r="H433">
        <f>((G433*F433*(1-(AJ433/1000)))/(100*K433))*(BE433/60)</f>
        <v>0</v>
      </c>
      <c r="I433" t="s">
        <v>197</v>
      </c>
      <c r="J433" t="s">
        <v>198</v>
      </c>
      <c r="K433" t="s">
        <v>199</v>
      </c>
      <c r="L433" t="s">
        <v>200</v>
      </c>
      <c r="M433" t="s">
        <v>1048</v>
      </c>
      <c r="N433" t="s">
        <v>1049</v>
      </c>
      <c r="O433" t="s">
        <v>203</v>
      </c>
      <c r="Q433">
        <v>1550837779.4</v>
      </c>
      <c r="R433">
        <f>AL433*Y433*(AJ433-AK433)/(100*AF433*(1000-Y433*AJ433))</f>
        <v>0</v>
      </c>
      <c r="S433">
        <f>AL433*Y433*(AI433-AH433*(1000-Y433*AK433)/(1000-Y433*AJ433))/(100*AF433)</f>
        <v>0</v>
      </c>
      <c r="T433">
        <f>(U433/V433*100)</f>
        <v>0</v>
      </c>
      <c r="U433">
        <f>AJ433*(AM433+AN433)/1000</f>
        <v>0</v>
      </c>
      <c r="V433">
        <f>0.61365*exp(17.502*AO433/(240.97+AO433))</f>
        <v>0</v>
      </c>
      <c r="W433">
        <v>143</v>
      </c>
      <c r="X433">
        <v>10</v>
      </c>
      <c r="Y433">
        <f>IF(W433*$H$11&gt;=AA433,1.0,(AA433/(AA433-W433*$H$11)))</f>
        <v>0</v>
      </c>
      <c r="Z433">
        <f>(Y433-1)*100</f>
        <v>0</v>
      </c>
      <c r="AA433">
        <f>MAX(0,($B$11+$C$11*AR433)/(1+$D$11*AR433)*AM433/(AO433+273)*$E$11)</f>
        <v>0</v>
      </c>
      <c r="AB433">
        <f>$B$9*AS433+$C$9*AT433</f>
        <v>0</v>
      </c>
      <c r="AC433">
        <f>AB433*AD433</f>
        <v>0</v>
      </c>
      <c r="AD433">
        <f>($B$9*$D$7+$C$9*$D$7)/($B$9+$C$9)</f>
        <v>0</v>
      </c>
      <c r="AE433">
        <f>($B$9*$K$7+$C$9*$K$7)/($B$9+$C$9)</f>
        <v>0</v>
      </c>
      <c r="AF433">
        <v>10</v>
      </c>
      <c r="AG433">
        <v>1550837779.4</v>
      </c>
      <c r="AH433">
        <v>400.538</v>
      </c>
      <c r="AI433">
        <v>398.378</v>
      </c>
      <c r="AJ433">
        <v>5.59847</v>
      </c>
      <c r="AK433">
        <v>2.90889</v>
      </c>
      <c r="AL433">
        <v>1422.69</v>
      </c>
      <c r="AM433">
        <v>99.4569</v>
      </c>
      <c r="AN433">
        <v>0.0246785</v>
      </c>
      <c r="AO433">
        <v>3.20677</v>
      </c>
      <c r="AP433">
        <v>999.9</v>
      </c>
      <c r="AQ433">
        <v>999.9</v>
      </c>
      <c r="AR433">
        <v>9969.38</v>
      </c>
      <c r="AS433">
        <v>0</v>
      </c>
      <c r="AT433">
        <v>637.364</v>
      </c>
      <c r="AU433">
        <v>0</v>
      </c>
      <c r="AV433" t="s">
        <v>204</v>
      </c>
      <c r="AW433">
        <v>0</v>
      </c>
      <c r="AX433">
        <v>-1.442</v>
      </c>
      <c r="AY433">
        <v>-0.036</v>
      </c>
      <c r="AZ433">
        <v>0</v>
      </c>
      <c r="BA433">
        <v>0</v>
      </c>
      <c r="BB433">
        <v>0</v>
      </c>
      <c r="BC433">
        <v>0</v>
      </c>
      <c r="BD433">
        <v>402.537483606557</v>
      </c>
      <c r="BE433">
        <v>0.0490533592742478</v>
      </c>
      <c r="BF433">
        <v>0.0625048501208678</v>
      </c>
      <c r="BG433">
        <v>-1</v>
      </c>
      <c r="BH433">
        <v>0</v>
      </c>
      <c r="BI433">
        <v>0</v>
      </c>
      <c r="BJ433" t="s">
        <v>205</v>
      </c>
      <c r="BK433">
        <v>1.88461</v>
      </c>
      <c r="BL433">
        <v>1.88157</v>
      </c>
      <c r="BM433">
        <v>1.8831</v>
      </c>
      <c r="BN433">
        <v>1.88183</v>
      </c>
      <c r="BO433">
        <v>1.88375</v>
      </c>
      <c r="BP433">
        <v>1.88309</v>
      </c>
      <c r="BQ433">
        <v>1.88477</v>
      </c>
      <c r="BR433">
        <v>1.88228</v>
      </c>
      <c r="BS433" t="s">
        <v>206</v>
      </c>
      <c r="BT433" t="s">
        <v>17</v>
      </c>
      <c r="BU433" t="s">
        <v>17</v>
      </c>
      <c r="BV433" t="s">
        <v>17</v>
      </c>
      <c r="BW433" t="s">
        <v>207</v>
      </c>
      <c r="BX433" t="s">
        <v>208</v>
      </c>
      <c r="BY433" t="s">
        <v>209</v>
      </c>
      <c r="BZ433" t="s">
        <v>209</v>
      </c>
      <c r="CA433" t="s">
        <v>209</v>
      </c>
      <c r="CB433" t="s">
        <v>209</v>
      </c>
      <c r="CC433">
        <v>5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1313.29</v>
      </c>
      <c r="CJ433">
        <v>-1.3228</v>
      </c>
      <c r="CK433">
        <v>4.61692</v>
      </c>
      <c r="CL433">
        <v>7.68123</v>
      </c>
      <c r="CM433">
        <v>29.9988</v>
      </c>
      <c r="CN433">
        <v>7.41584</v>
      </c>
      <c r="CO433">
        <v>7.7433</v>
      </c>
      <c r="CP433">
        <v>-1</v>
      </c>
      <c r="CQ433">
        <v>83.3675</v>
      </c>
      <c r="CR433">
        <v>48.5445</v>
      </c>
      <c r="CS433">
        <v>-999.9</v>
      </c>
      <c r="CT433">
        <v>400</v>
      </c>
      <c r="CU433">
        <v>3.21683</v>
      </c>
      <c r="CV433">
        <v>104.239</v>
      </c>
      <c r="CW433">
        <v>103.665</v>
      </c>
    </row>
    <row r="434" spans="1:101">
      <c r="A434">
        <v>420</v>
      </c>
      <c r="B434">
        <v>1550837781.4</v>
      </c>
      <c r="C434">
        <v>1280.70000004768</v>
      </c>
      <c r="D434" t="s">
        <v>1052</v>
      </c>
      <c r="E434" t="s">
        <v>1053</v>
      </c>
      <c r="F434">
        <f>J434+I434+M434*K434</f>
        <v>0</v>
      </c>
      <c r="G434">
        <f>(1000*AM434)/(L434*(AO434+273.15))</f>
        <v>0</v>
      </c>
      <c r="H434">
        <f>((G434*F434*(1-(AJ434/1000)))/(100*K434))*(BE434/60)</f>
        <v>0</v>
      </c>
      <c r="I434" t="s">
        <v>197</v>
      </c>
      <c r="J434" t="s">
        <v>198</v>
      </c>
      <c r="K434" t="s">
        <v>199</v>
      </c>
      <c r="L434" t="s">
        <v>200</v>
      </c>
      <c r="M434" t="s">
        <v>1048</v>
      </c>
      <c r="N434" t="s">
        <v>1049</v>
      </c>
      <c r="O434" t="s">
        <v>203</v>
      </c>
      <c r="Q434">
        <v>1550837781.4</v>
      </c>
      <c r="R434">
        <f>AL434*Y434*(AJ434-AK434)/(100*AF434*(1000-Y434*AJ434))</f>
        <v>0</v>
      </c>
      <c r="S434">
        <f>AL434*Y434*(AI434-AH434*(1000-Y434*AK434)/(1000-Y434*AJ434))/(100*AF434)</f>
        <v>0</v>
      </c>
      <c r="T434">
        <f>(U434/V434*100)</f>
        <v>0</v>
      </c>
      <c r="U434">
        <f>AJ434*(AM434+AN434)/1000</f>
        <v>0</v>
      </c>
      <c r="V434">
        <f>0.61365*exp(17.502*AO434/(240.97+AO434))</f>
        <v>0</v>
      </c>
      <c r="W434">
        <v>150</v>
      </c>
      <c r="X434">
        <v>11</v>
      </c>
      <c r="Y434">
        <f>IF(W434*$H$11&gt;=AA434,1.0,(AA434/(AA434-W434*$H$11)))</f>
        <v>0</v>
      </c>
      <c r="Z434">
        <f>(Y434-1)*100</f>
        <v>0</v>
      </c>
      <c r="AA434">
        <f>MAX(0,($B$11+$C$11*AR434)/(1+$D$11*AR434)*AM434/(AO434+273)*$E$11)</f>
        <v>0</v>
      </c>
      <c r="AB434">
        <f>$B$9*AS434+$C$9*AT434</f>
        <v>0</v>
      </c>
      <c r="AC434">
        <f>AB434*AD434</f>
        <v>0</v>
      </c>
      <c r="AD434">
        <f>($B$9*$D$7+$C$9*$D$7)/($B$9+$C$9)</f>
        <v>0</v>
      </c>
      <c r="AE434">
        <f>($B$9*$K$7+$C$9*$K$7)/($B$9+$C$9)</f>
        <v>0</v>
      </c>
      <c r="AF434">
        <v>10</v>
      </c>
      <c r="AG434">
        <v>1550837781.4</v>
      </c>
      <c r="AH434">
        <v>400.516</v>
      </c>
      <c r="AI434">
        <v>398.327</v>
      </c>
      <c r="AJ434">
        <v>5.80464</v>
      </c>
      <c r="AK434">
        <v>2.90827</v>
      </c>
      <c r="AL434">
        <v>1422.34</v>
      </c>
      <c r="AM434">
        <v>99.4568</v>
      </c>
      <c r="AN434">
        <v>0.0257655</v>
      </c>
      <c r="AO434">
        <v>3.40036</v>
      </c>
      <c r="AP434">
        <v>999.9</v>
      </c>
      <c r="AQ434">
        <v>999.9</v>
      </c>
      <c r="AR434">
        <v>9991.88</v>
      </c>
      <c r="AS434">
        <v>0</v>
      </c>
      <c r="AT434">
        <v>635.877</v>
      </c>
      <c r="AU434">
        <v>0</v>
      </c>
      <c r="AV434" t="s">
        <v>204</v>
      </c>
      <c r="AW434">
        <v>0</v>
      </c>
      <c r="AX434">
        <v>-1.442</v>
      </c>
      <c r="AY434">
        <v>-0.036</v>
      </c>
      <c r="AZ434">
        <v>0</v>
      </c>
      <c r="BA434">
        <v>0</v>
      </c>
      <c r="BB434">
        <v>0</v>
      </c>
      <c r="BC434">
        <v>0</v>
      </c>
      <c r="BD434">
        <v>402.544737704918</v>
      </c>
      <c r="BE434">
        <v>0.137411001916894</v>
      </c>
      <c r="BF434">
        <v>0.0787748194850159</v>
      </c>
      <c r="BG434">
        <v>-1</v>
      </c>
      <c r="BH434">
        <v>0</v>
      </c>
      <c r="BI434">
        <v>0</v>
      </c>
      <c r="BJ434" t="s">
        <v>205</v>
      </c>
      <c r="BK434">
        <v>1.88461</v>
      </c>
      <c r="BL434">
        <v>1.88157</v>
      </c>
      <c r="BM434">
        <v>1.8831</v>
      </c>
      <c r="BN434">
        <v>1.88184</v>
      </c>
      <c r="BO434">
        <v>1.88376</v>
      </c>
      <c r="BP434">
        <v>1.88309</v>
      </c>
      <c r="BQ434">
        <v>1.88477</v>
      </c>
      <c r="BR434">
        <v>1.88229</v>
      </c>
      <c r="BS434" t="s">
        <v>206</v>
      </c>
      <c r="BT434" t="s">
        <v>17</v>
      </c>
      <c r="BU434" t="s">
        <v>17</v>
      </c>
      <c r="BV434" t="s">
        <v>17</v>
      </c>
      <c r="BW434" t="s">
        <v>207</v>
      </c>
      <c r="BX434" t="s">
        <v>208</v>
      </c>
      <c r="BY434" t="s">
        <v>209</v>
      </c>
      <c r="BZ434" t="s">
        <v>209</v>
      </c>
      <c r="CA434" t="s">
        <v>209</v>
      </c>
      <c r="CB434" t="s">
        <v>209</v>
      </c>
      <c r="CC434">
        <v>5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1307.56</v>
      </c>
      <c r="CJ434">
        <v>-1.33555</v>
      </c>
      <c r="CK434">
        <v>4.61699</v>
      </c>
      <c r="CL434">
        <v>7.67914</v>
      </c>
      <c r="CM434">
        <v>29.9987</v>
      </c>
      <c r="CN434">
        <v>7.41579</v>
      </c>
      <c r="CO434">
        <v>7.7412</v>
      </c>
      <c r="CP434">
        <v>-1</v>
      </c>
      <c r="CQ434">
        <v>83.0537</v>
      </c>
      <c r="CR434">
        <v>48.5445</v>
      </c>
      <c r="CS434">
        <v>-999.9</v>
      </c>
      <c r="CT434">
        <v>400</v>
      </c>
      <c r="CU434">
        <v>3.12595</v>
      </c>
      <c r="CV434">
        <v>104.238</v>
      </c>
      <c r="CW434">
        <v>103.666</v>
      </c>
    </row>
    <row r="435" spans="1:101">
      <c r="A435">
        <v>421</v>
      </c>
      <c r="B435">
        <v>1550837783.4</v>
      </c>
      <c r="C435">
        <v>1282.70000004768</v>
      </c>
      <c r="D435" t="s">
        <v>1054</v>
      </c>
      <c r="E435" t="s">
        <v>1055</v>
      </c>
      <c r="F435">
        <f>J435+I435+M435*K435</f>
        <v>0</v>
      </c>
      <c r="G435">
        <f>(1000*AM435)/(L435*(AO435+273.15))</f>
        <v>0</v>
      </c>
      <c r="H435">
        <f>((G435*F435*(1-(AJ435/1000)))/(100*K435))*(BE435/60)</f>
        <v>0</v>
      </c>
      <c r="I435" t="s">
        <v>197</v>
      </c>
      <c r="J435" t="s">
        <v>198</v>
      </c>
      <c r="K435" t="s">
        <v>199</v>
      </c>
      <c r="L435" t="s">
        <v>200</v>
      </c>
      <c r="M435" t="s">
        <v>1048</v>
      </c>
      <c r="N435" t="s">
        <v>1049</v>
      </c>
      <c r="O435" t="s">
        <v>203</v>
      </c>
      <c r="Q435">
        <v>1550837783.4</v>
      </c>
      <c r="R435">
        <f>AL435*Y435*(AJ435-AK435)/(100*AF435*(1000-Y435*AJ435))</f>
        <v>0</v>
      </c>
      <c r="S435">
        <f>AL435*Y435*(AI435-AH435*(1000-Y435*AK435)/(1000-Y435*AJ435))/(100*AF435)</f>
        <v>0</v>
      </c>
      <c r="T435">
        <f>(U435/V435*100)</f>
        <v>0</v>
      </c>
      <c r="U435">
        <f>AJ435*(AM435+AN435)/1000</f>
        <v>0</v>
      </c>
      <c r="V435">
        <f>0.61365*exp(17.502*AO435/(240.97+AO435))</f>
        <v>0</v>
      </c>
      <c r="W435">
        <v>146</v>
      </c>
      <c r="X435">
        <v>10</v>
      </c>
      <c r="Y435">
        <f>IF(W435*$H$11&gt;=AA435,1.0,(AA435/(AA435-W435*$H$11)))</f>
        <v>0</v>
      </c>
      <c r="Z435">
        <f>(Y435-1)*100</f>
        <v>0</v>
      </c>
      <c r="AA435">
        <f>MAX(0,($B$11+$C$11*AR435)/(1+$D$11*AR435)*AM435/(AO435+273)*$E$11)</f>
        <v>0</v>
      </c>
      <c r="AB435">
        <f>$B$9*AS435+$C$9*AT435</f>
        <v>0</v>
      </c>
      <c r="AC435">
        <f>AB435*AD435</f>
        <v>0</v>
      </c>
      <c r="AD435">
        <f>($B$9*$D$7+$C$9*$D$7)/($B$9+$C$9)</f>
        <v>0</v>
      </c>
      <c r="AE435">
        <f>($B$9*$K$7+$C$9*$K$7)/($B$9+$C$9)</f>
        <v>0</v>
      </c>
      <c r="AF435">
        <v>10</v>
      </c>
      <c r="AG435">
        <v>1550837783.4</v>
      </c>
      <c r="AH435">
        <v>400.498</v>
      </c>
      <c r="AI435">
        <v>398.332</v>
      </c>
      <c r="AJ435">
        <v>5.96797</v>
      </c>
      <c r="AK435">
        <v>2.90798</v>
      </c>
      <c r="AL435">
        <v>1422.43</v>
      </c>
      <c r="AM435">
        <v>99.456</v>
      </c>
      <c r="AN435">
        <v>0.0256454</v>
      </c>
      <c r="AO435">
        <v>3.51853</v>
      </c>
      <c r="AP435">
        <v>999.9</v>
      </c>
      <c r="AQ435">
        <v>999.9</v>
      </c>
      <c r="AR435">
        <v>10020</v>
      </c>
      <c r="AS435">
        <v>0</v>
      </c>
      <c r="AT435">
        <v>636.107</v>
      </c>
      <c r="AU435">
        <v>0</v>
      </c>
      <c r="AV435" t="s">
        <v>204</v>
      </c>
      <c r="AW435">
        <v>0</v>
      </c>
      <c r="AX435">
        <v>-1.442</v>
      </c>
      <c r="AY435">
        <v>-0.036</v>
      </c>
      <c r="AZ435">
        <v>0</v>
      </c>
      <c r="BA435">
        <v>0</v>
      </c>
      <c r="BB435">
        <v>0</v>
      </c>
      <c r="BC435">
        <v>0</v>
      </c>
      <c r="BD435">
        <v>402.549942622951</v>
      </c>
      <c r="BE435">
        <v>0.167326595049522</v>
      </c>
      <c r="BF435">
        <v>0.0883927802092481</v>
      </c>
      <c r="BG435">
        <v>-1</v>
      </c>
      <c r="BH435">
        <v>0</v>
      </c>
      <c r="BI435">
        <v>0</v>
      </c>
      <c r="BJ435" t="s">
        <v>205</v>
      </c>
      <c r="BK435">
        <v>1.88461</v>
      </c>
      <c r="BL435">
        <v>1.88157</v>
      </c>
      <c r="BM435">
        <v>1.88309</v>
      </c>
      <c r="BN435">
        <v>1.88187</v>
      </c>
      <c r="BO435">
        <v>1.88377</v>
      </c>
      <c r="BP435">
        <v>1.88309</v>
      </c>
      <c r="BQ435">
        <v>1.88477</v>
      </c>
      <c r="BR435">
        <v>1.88229</v>
      </c>
      <c r="BS435" t="s">
        <v>206</v>
      </c>
      <c r="BT435" t="s">
        <v>17</v>
      </c>
      <c r="BU435" t="s">
        <v>17</v>
      </c>
      <c r="BV435" t="s">
        <v>17</v>
      </c>
      <c r="BW435" t="s">
        <v>207</v>
      </c>
      <c r="BX435" t="s">
        <v>208</v>
      </c>
      <c r="BY435" t="s">
        <v>209</v>
      </c>
      <c r="BZ435" t="s">
        <v>209</v>
      </c>
      <c r="CA435" t="s">
        <v>209</v>
      </c>
      <c r="CB435" t="s">
        <v>209</v>
      </c>
      <c r="CC435">
        <v>5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1310.82</v>
      </c>
      <c r="CJ435">
        <v>-1.35254</v>
      </c>
      <c r="CK435">
        <v>4.61787</v>
      </c>
      <c r="CL435">
        <v>7.67702</v>
      </c>
      <c r="CM435">
        <v>29.9987</v>
      </c>
      <c r="CN435">
        <v>7.41501</v>
      </c>
      <c r="CO435">
        <v>7.7391</v>
      </c>
      <c r="CP435">
        <v>-1</v>
      </c>
      <c r="CQ435">
        <v>81.3386</v>
      </c>
      <c r="CR435">
        <v>48.5445</v>
      </c>
      <c r="CS435">
        <v>-999.9</v>
      </c>
      <c r="CT435">
        <v>400</v>
      </c>
      <c r="CU435">
        <v>3.21497</v>
      </c>
      <c r="CV435">
        <v>104.236</v>
      </c>
      <c r="CW435">
        <v>103.667</v>
      </c>
    </row>
    <row r="436" spans="1:101">
      <c r="A436">
        <v>422</v>
      </c>
      <c r="B436">
        <v>1550837785.4</v>
      </c>
      <c r="C436">
        <v>1284.70000004768</v>
      </c>
      <c r="D436" t="s">
        <v>1056</v>
      </c>
      <c r="E436" t="s">
        <v>1057</v>
      </c>
      <c r="F436">
        <f>J436+I436+M436*K436</f>
        <v>0</v>
      </c>
      <c r="G436">
        <f>(1000*AM436)/(L436*(AO436+273.15))</f>
        <v>0</v>
      </c>
      <c r="H436">
        <f>((G436*F436*(1-(AJ436/1000)))/(100*K436))*(BE436/60)</f>
        <v>0</v>
      </c>
      <c r="I436" t="s">
        <v>197</v>
      </c>
      <c r="J436" t="s">
        <v>198</v>
      </c>
      <c r="K436" t="s">
        <v>199</v>
      </c>
      <c r="L436" t="s">
        <v>200</v>
      </c>
      <c r="M436" t="s">
        <v>1048</v>
      </c>
      <c r="N436" t="s">
        <v>1049</v>
      </c>
      <c r="O436" t="s">
        <v>203</v>
      </c>
      <c r="Q436">
        <v>1550837785.4</v>
      </c>
      <c r="R436">
        <f>AL436*Y436*(AJ436-AK436)/(100*AF436*(1000-Y436*AJ436))</f>
        <v>0</v>
      </c>
      <c r="S436">
        <f>AL436*Y436*(AI436-AH436*(1000-Y436*AK436)/(1000-Y436*AJ436))/(100*AF436)</f>
        <v>0</v>
      </c>
      <c r="T436">
        <f>(U436/V436*100)</f>
        <v>0</v>
      </c>
      <c r="U436">
        <f>AJ436*(AM436+AN436)/1000</f>
        <v>0</v>
      </c>
      <c r="V436">
        <f>0.61365*exp(17.502*AO436/(240.97+AO436))</f>
        <v>0</v>
      </c>
      <c r="W436">
        <v>134</v>
      </c>
      <c r="X436">
        <v>9</v>
      </c>
      <c r="Y436">
        <f>IF(W436*$H$11&gt;=AA436,1.0,(AA436/(AA436-W436*$H$11)))</f>
        <v>0</v>
      </c>
      <c r="Z436">
        <f>(Y436-1)*100</f>
        <v>0</v>
      </c>
      <c r="AA436">
        <f>MAX(0,($B$11+$C$11*AR436)/(1+$D$11*AR436)*AM436/(AO436+273)*$E$11)</f>
        <v>0</v>
      </c>
      <c r="AB436">
        <f>$B$9*AS436+$C$9*AT436</f>
        <v>0</v>
      </c>
      <c r="AC436">
        <f>AB436*AD436</f>
        <v>0</v>
      </c>
      <c r="AD436">
        <f>($B$9*$D$7+$C$9*$D$7)/($B$9+$C$9)</f>
        <v>0</v>
      </c>
      <c r="AE436">
        <f>($B$9*$K$7+$C$9*$K$7)/($B$9+$C$9)</f>
        <v>0</v>
      </c>
      <c r="AF436">
        <v>10</v>
      </c>
      <c r="AG436">
        <v>1550837785.4</v>
      </c>
      <c r="AH436">
        <v>400.451</v>
      </c>
      <c r="AI436">
        <v>398.345</v>
      </c>
      <c r="AJ436">
        <v>6.11493</v>
      </c>
      <c r="AK436">
        <v>2.90824</v>
      </c>
      <c r="AL436">
        <v>1422.58</v>
      </c>
      <c r="AM436">
        <v>99.4572</v>
      </c>
      <c r="AN436">
        <v>0.0257092</v>
      </c>
      <c r="AO436">
        <v>3.58947</v>
      </c>
      <c r="AP436">
        <v>999.9</v>
      </c>
      <c r="AQ436">
        <v>999.9</v>
      </c>
      <c r="AR436">
        <v>10003.1</v>
      </c>
      <c r="AS436">
        <v>0</v>
      </c>
      <c r="AT436">
        <v>638.137</v>
      </c>
      <c r="AU436">
        <v>0</v>
      </c>
      <c r="AV436" t="s">
        <v>204</v>
      </c>
      <c r="AW436">
        <v>0</v>
      </c>
      <c r="AX436">
        <v>-1.442</v>
      </c>
      <c r="AY436">
        <v>-0.036</v>
      </c>
      <c r="AZ436">
        <v>0</v>
      </c>
      <c r="BA436">
        <v>0</v>
      </c>
      <c r="BB436">
        <v>0</v>
      </c>
      <c r="BC436">
        <v>0</v>
      </c>
      <c r="BD436">
        <v>402.565016393443</v>
      </c>
      <c r="BE436">
        <v>0.241542739231557</v>
      </c>
      <c r="BF436">
        <v>0.111586618829261</v>
      </c>
      <c r="BG436">
        <v>-1</v>
      </c>
      <c r="BH436">
        <v>0</v>
      </c>
      <c r="BI436">
        <v>0</v>
      </c>
      <c r="BJ436" t="s">
        <v>205</v>
      </c>
      <c r="BK436">
        <v>1.88461</v>
      </c>
      <c r="BL436">
        <v>1.88157</v>
      </c>
      <c r="BM436">
        <v>1.88309</v>
      </c>
      <c r="BN436">
        <v>1.88186</v>
      </c>
      <c r="BO436">
        <v>1.88378</v>
      </c>
      <c r="BP436">
        <v>1.88309</v>
      </c>
      <c r="BQ436">
        <v>1.88477</v>
      </c>
      <c r="BR436">
        <v>1.88228</v>
      </c>
      <c r="BS436" t="s">
        <v>206</v>
      </c>
      <c r="BT436" t="s">
        <v>17</v>
      </c>
      <c r="BU436" t="s">
        <v>17</v>
      </c>
      <c r="BV436" t="s">
        <v>17</v>
      </c>
      <c r="BW436" t="s">
        <v>207</v>
      </c>
      <c r="BX436" t="s">
        <v>208</v>
      </c>
      <c r="BY436" t="s">
        <v>209</v>
      </c>
      <c r="BZ436" t="s">
        <v>209</v>
      </c>
      <c r="CA436" t="s">
        <v>209</v>
      </c>
      <c r="CB436" t="s">
        <v>209</v>
      </c>
      <c r="CC436">
        <v>5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1319.93</v>
      </c>
      <c r="CJ436">
        <v>-1.35466</v>
      </c>
      <c r="CK436">
        <v>4.61925</v>
      </c>
      <c r="CL436">
        <v>7.67491</v>
      </c>
      <c r="CM436">
        <v>29.9989</v>
      </c>
      <c r="CN436">
        <v>7.41392</v>
      </c>
      <c r="CO436">
        <v>7.737</v>
      </c>
      <c r="CP436">
        <v>-1</v>
      </c>
      <c r="CQ436">
        <v>81.0369</v>
      </c>
      <c r="CR436">
        <v>48.5445</v>
      </c>
      <c r="CS436">
        <v>-999.9</v>
      </c>
      <c r="CT436">
        <v>400</v>
      </c>
      <c r="CU436">
        <v>3.14623</v>
      </c>
      <c r="CV436">
        <v>104.236</v>
      </c>
      <c r="CW436">
        <v>103.669</v>
      </c>
    </row>
    <row r="437" spans="1:101">
      <c r="A437">
        <v>423</v>
      </c>
      <c r="B437">
        <v>1550837787.4</v>
      </c>
      <c r="C437">
        <v>1286.70000004768</v>
      </c>
      <c r="D437" t="s">
        <v>1058</v>
      </c>
      <c r="E437" t="s">
        <v>1059</v>
      </c>
      <c r="F437">
        <f>J437+I437+M437*K437</f>
        <v>0</v>
      </c>
      <c r="G437">
        <f>(1000*AM437)/(L437*(AO437+273.15))</f>
        <v>0</v>
      </c>
      <c r="H437">
        <f>((G437*F437*(1-(AJ437/1000)))/(100*K437))*(BE437/60)</f>
        <v>0</v>
      </c>
      <c r="I437" t="s">
        <v>197</v>
      </c>
      <c r="J437" t="s">
        <v>198</v>
      </c>
      <c r="K437" t="s">
        <v>199</v>
      </c>
      <c r="L437" t="s">
        <v>200</v>
      </c>
      <c r="M437" t="s">
        <v>1048</v>
      </c>
      <c r="N437" t="s">
        <v>1049</v>
      </c>
      <c r="O437" t="s">
        <v>203</v>
      </c>
      <c r="Q437">
        <v>1550837787.4</v>
      </c>
      <c r="R437">
        <f>AL437*Y437*(AJ437-AK437)/(100*AF437*(1000-Y437*AJ437))</f>
        <v>0</v>
      </c>
      <c r="S437">
        <f>AL437*Y437*(AI437-AH437*(1000-Y437*AK437)/(1000-Y437*AJ437))/(100*AF437)</f>
        <v>0</v>
      </c>
      <c r="T437">
        <f>(U437/V437*100)</f>
        <v>0</v>
      </c>
      <c r="U437">
        <f>AJ437*(AM437+AN437)/1000</f>
        <v>0</v>
      </c>
      <c r="V437">
        <f>0.61365*exp(17.502*AO437/(240.97+AO437))</f>
        <v>0</v>
      </c>
      <c r="W437">
        <v>154</v>
      </c>
      <c r="X437">
        <v>11</v>
      </c>
      <c r="Y437">
        <f>IF(W437*$H$11&gt;=AA437,1.0,(AA437/(AA437-W437*$H$11)))</f>
        <v>0</v>
      </c>
      <c r="Z437">
        <f>(Y437-1)*100</f>
        <v>0</v>
      </c>
      <c r="AA437">
        <f>MAX(0,($B$11+$C$11*AR437)/(1+$D$11*AR437)*AM437/(AO437+273)*$E$11)</f>
        <v>0</v>
      </c>
      <c r="AB437">
        <f>$B$9*AS437+$C$9*AT437</f>
        <v>0</v>
      </c>
      <c r="AC437">
        <f>AB437*AD437</f>
        <v>0</v>
      </c>
      <c r="AD437">
        <f>($B$9*$D$7+$C$9*$D$7)/($B$9+$C$9)</f>
        <v>0</v>
      </c>
      <c r="AE437">
        <f>($B$9*$K$7+$C$9*$K$7)/($B$9+$C$9)</f>
        <v>0</v>
      </c>
      <c r="AF437">
        <v>10</v>
      </c>
      <c r="AG437">
        <v>1550837787.4</v>
      </c>
      <c r="AH437">
        <v>400.435</v>
      </c>
      <c r="AI437">
        <v>398.319</v>
      </c>
      <c r="AJ437">
        <v>6.2297</v>
      </c>
      <c r="AK437">
        <v>2.90841</v>
      </c>
      <c r="AL437">
        <v>1422.81</v>
      </c>
      <c r="AM437">
        <v>99.4581</v>
      </c>
      <c r="AN437">
        <v>0.0256694</v>
      </c>
      <c r="AO437">
        <v>3.63865</v>
      </c>
      <c r="AP437">
        <v>999.9</v>
      </c>
      <c r="AQ437">
        <v>999.9</v>
      </c>
      <c r="AR437">
        <v>10008.8</v>
      </c>
      <c r="AS437">
        <v>0</v>
      </c>
      <c r="AT437">
        <v>638.696</v>
      </c>
      <c r="AU437">
        <v>0</v>
      </c>
      <c r="AV437" t="s">
        <v>204</v>
      </c>
      <c r="AW437">
        <v>0</v>
      </c>
      <c r="AX437">
        <v>-1.442</v>
      </c>
      <c r="AY437">
        <v>-0.036</v>
      </c>
      <c r="AZ437">
        <v>0</v>
      </c>
      <c r="BA437">
        <v>0</v>
      </c>
      <c r="BB437">
        <v>0</v>
      </c>
      <c r="BC437">
        <v>0</v>
      </c>
      <c r="BD437">
        <v>402.578073770492</v>
      </c>
      <c r="BE437">
        <v>0.298796192653258</v>
      </c>
      <c r="BF437">
        <v>0.127750985240999</v>
      </c>
      <c r="BG437">
        <v>-1</v>
      </c>
      <c r="BH437">
        <v>0</v>
      </c>
      <c r="BI437">
        <v>0</v>
      </c>
      <c r="BJ437" t="s">
        <v>205</v>
      </c>
      <c r="BK437">
        <v>1.88461</v>
      </c>
      <c r="BL437">
        <v>1.88157</v>
      </c>
      <c r="BM437">
        <v>1.88309</v>
      </c>
      <c r="BN437">
        <v>1.88186</v>
      </c>
      <c r="BO437">
        <v>1.88378</v>
      </c>
      <c r="BP437">
        <v>1.88309</v>
      </c>
      <c r="BQ437">
        <v>1.88477</v>
      </c>
      <c r="BR437">
        <v>1.88225</v>
      </c>
      <c r="BS437" t="s">
        <v>206</v>
      </c>
      <c r="BT437" t="s">
        <v>17</v>
      </c>
      <c r="BU437" t="s">
        <v>17</v>
      </c>
      <c r="BV437" t="s">
        <v>17</v>
      </c>
      <c r="BW437" t="s">
        <v>207</v>
      </c>
      <c r="BX437" t="s">
        <v>208</v>
      </c>
      <c r="BY437" t="s">
        <v>209</v>
      </c>
      <c r="BZ437" t="s">
        <v>209</v>
      </c>
      <c r="CA437" t="s">
        <v>209</v>
      </c>
      <c r="CB437" t="s">
        <v>209</v>
      </c>
      <c r="CC437">
        <v>5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1305.27</v>
      </c>
      <c r="CJ437">
        <v>-1.36104</v>
      </c>
      <c r="CK437">
        <v>4.62107</v>
      </c>
      <c r="CL437">
        <v>7.6724</v>
      </c>
      <c r="CM437">
        <v>29.9991</v>
      </c>
      <c r="CN437">
        <v>7.41261</v>
      </c>
      <c r="CO437">
        <v>7.73478</v>
      </c>
      <c r="CP437">
        <v>-1</v>
      </c>
      <c r="CQ437">
        <v>80.3828</v>
      </c>
      <c r="CR437">
        <v>48.1737</v>
      </c>
      <c r="CS437">
        <v>-999.9</v>
      </c>
      <c r="CT437">
        <v>400</v>
      </c>
      <c r="CU437">
        <v>3.1381</v>
      </c>
      <c r="CV437">
        <v>104.236</v>
      </c>
      <c r="CW437">
        <v>103.67</v>
      </c>
    </row>
    <row r="438" spans="1:101">
      <c r="A438">
        <v>424</v>
      </c>
      <c r="B438">
        <v>1550837789.4</v>
      </c>
      <c r="C438">
        <v>1288.70000004768</v>
      </c>
      <c r="D438" t="s">
        <v>1060</v>
      </c>
      <c r="E438" t="s">
        <v>1061</v>
      </c>
      <c r="F438">
        <f>J438+I438+M438*K438</f>
        <v>0</v>
      </c>
      <c r="G438">
        <f>(1000*AM438)/(L438*(AO438+273.15))</f>
        <v>0</v>
      </c>
      <c r="H438">
        <f>((G438*F438*(1-(AJ438/1000)))/(100*K438))*(BE438/60)</f>
        <v>0</v>
      </c>
      <c r="I438" t="s">
        <v>197</v>
      </c>
      <c r="J438" t="s">
        <v>198</v>
      </c>
      <c r="K438" t="s">
        <v>199</v>
      </c>
      <c r="L438" t="s">
        <v>200</v>
      </c>
      <c r="M438" t="s">
        <v>1048</v>
      </c>
      <c r="N438" t="s">
        <v>1049</v>
      </c>
      <c r="O438" t="s">
        <v>203</v>
      </c>
      <c r="Q438">
        <v>1550837789.4</v>
      </c>
      <c r="R438">
        <f>AL438*Y438*(AJ438-AK438)/(100*AF438*(1000-Y438*AJ438))</f>
        <v>0</v>
      </c>
      <c r="S438">
        <f>AL438*Y438*(AI438-AH438*(1000-Y438*AK438)/(1000-Y438*AJ438))/(100*AF438)</f>
        <v>0</v>
      </c>
      <c r="T438">
        <f>(U438/V438*100)</f>
        <v>0</v>
      </c>
      <c r="U438">
        <f>AJ438*(AM438+AN438)/1000</f>
        <v>0</v>
      </c>
      <c r="V438">
        <f>0.61365*exp(17.502*AO438/(240.97+AO438))</f>
        <v>0</v>
      </c>
      <c r="W438">
        <v>144</v>
      </c>
      <c r="X438">
        <v>10</v>
      </c>
      <c r="Y438">
        <f>IF(W438*$H$11&gt;=AA438,1.0,(AA438/(AA438-W438*$H$11)))</f>
        <v>0</v>
      </c>
      <c r="Z438">
        <f>(Y438-1)*100</f>
        <v>0</v>
      </c>
      <c r="AA438">
        <f>MAX(0,($B$11+$C$11*AR438)/(1+$D$11*AR438)*AM438/(AO438+273)*$E$11)</f>
        <v>0</v>
      </c>
      <c r="AB438">
        <f>$B$9*AS438+$C$9*AT438</f>
        <v>0</v>
      </c>
      <c r="AC438">
        <f>AB438*AD438</f>
        <v>0</v>
      </c>
      <c r="AD438">
        <f>($B$9*$D$7+$C$9*$D$7)/($B$9+$C$9)</f>
        <v>0</v>
      </c>
      <c r="AE438">
        <f>($B$9*$K$7+$C$9*$K$7)/($B$9+$C$9)</f>
        <v>0</v>
      </c>
      <c r="AF438">
        <v>10</v>
      </c>
      <c r="AG438">
        <v>1550837789.4</v>
      </c>
      <c r="AH438">
        <v>400.451</v>
      </c>
      <c r="AI438">
        <v>398.325</v>
      </c>
      <c r="AJ438">
        <v>6.31654</v>
      </c>
      <c r="AK438">
        <v>2.90773</v>
      </c>
      <c r="AL438">
        <v>1423.26</v>
      </c>
      <c r="AM438">
        <v>99.457</v>
      </c>
      <c r="AN438">
        <v>0.0256022</v>
      </c>
      <c r="AO438">
        <v>3.67632</v>
      </c>
      <c r="AP438">
        <v>999.9</v>
      </c>
      <c r="AQ438">
        <v>999.9</v>
      </c>
      <c r="AR438">
        <v>9980.62</v>
      </c>
      <c r="AS438">
        <v>0</v>
      </c>
      <c r="AT438">
        <v>638.545</v>
      </c>
      <c r="AU438">
        <v>0</v>
      </c>
      <c r="AV438" t="s">
        <v>204</v>
      </c>
      <c r="AW438">
        <v>0</v>
      </c>
      <c r="AX438">
        <v>-1.442</v>
      </c>
      <c r="AY438">
        <v>-0.036</v>
      </c>
      <c r="AZ438">
        <v>0</v>
      </c>
      <c r="BA438">
        <v>0</v>
      </c>
      <c r="BB438">
        <v>0</v>
      </c>
      <c r="BC438">
        <v>0</v>
      </c>
      <c r="BD438">
        <v>402.592581967213</v>
      </c>
      <c r="BE438">
        <v>0.35243460054938</v>
      </c>
      <c r="BF438">
        <v>0.142600659884199</v>
      </c>
      <c r="BG438">
        <v>-1</v>
      </c>
      <c r="BH438">
        <v>0</v>
      </c>
      <c r="BI438">
        <v>0</v>
      </c>
      <c r="BJ438" t="s">
        <v>205</v>
      </c>
      <c r="BK438">
        <v>1.88461</v>
      </c>
      <c r="BL438">
        <v>1.88158</v>
      </c>
      <c r="BM438">
        <v>1.88309</v>
      </c>
      <c r="BN438">
        <v>1.88185</v>
      </c>
      <c r="BO438">
        <v>1.88377</v>
      </c>
      <c r="BP438">
        <v>1.88309</v>
      </c>
      <c r="BQ438">
        <v>1.88477</v>
      </c>
      <c r="BR438">
        <v>1.88227</v>
      </c>
      <c r="BS438" t="s">
        <v>206</v>
      </c>
      <c r="BT438" t="s">
        <v>17</v>
      </c>
      <c r="BU438" t="s">
        <v>17</v>
      </c>
      <c r="BV438" t="s">
        <v>17</v>
      </c>
      <c r="BW438" t="s">
        <v>207</v>
      </c>
      <c r="BX438" t="s">
        <v>208</v>
      </c>
      <c r="BY438" t="s">
        <v>209</v>
      </c>
      <c r="BZ438" t="s">
        <v>209</v>
      </c>
      <c r="CA438" t="s">
        <v>209</v>
      </c>
      <c r="CB438" t="s">
        <v>209</v>
      </c>
      <c r="CC438">
        <v>5</v>
      </c>
      <c r="CD438">
        <v>0</v>
      </c>
      <c r="CE438">
        <v>0</v>
      </c>
      <c r="CF438">
        <v>0</v>
      </c>
      <c r="CG438">
        <v>0</v>
      </c>
      <c r="CH438">
        <v>2</v>
      </c>
      <c r="CI438">
        <v>1312.63</v>
      </c>
      <c r="CJ438">
        <v>-1.37378</v>
      </c>
      <c r="CK438">
        <v>4.6228</v>
      </c>
      <c r="CL438">
        <v>7.66978</v>
      </c>
      <c r="CM438">
        <v>29.9991</v>
      </c>
      <c r="CN438">
        <v>7.41104</v>
      </c>
      <c r="CO438">
        <v>7.73215</v>
      </c>
      <c r="CP438">
        <v>-1</v>
      </c>
      <c r="CQ438">
        <v>79.7422</v>
      </c>
      <c r="CR438">
        <v>48.1737</v>
      </c>
      <c r="CS438">
        <v>-999.9</v>
      </c>
      <c r="CT438">
        <v>400</v>
      </c>
      <c r="CU438">
        <v>3.11719</v>
      </c>
      <c r="CV438">
        <v>104.236</v>
      </c>
      <c r="CW438">
        <v>103.669</v>
      </c>
    </row>
    <row r="439" spans="1:101">
      <c r="A439">
        <v>425</v>
      </c>
      <c r="B439">
        <v>1550837791.4</v>
      </c>
      <c r="C439">
        <v>1290.70000004768</v>
      </c>
      <c r="D439" t="s">
        <v>1062</v>
      </c>
      <c r="E439" t="s">
        <v>1063</v>
      </c>
      <c r="F439">
        <f>J439+I439+M439*K439</f>
        <v>0</v>
      </c>
      <c r="G439">
        <f>(1000*AM439)/(L439*(AO439+273.15))</f>
        <v>0</v>
      </c>
      <c r="H439">
        <f>((G439*F439*(1-(AJ439/1000)))/(100*K439))*(BE439/60)</f>
        <v>0</v>
      </c>
      <c r="I439" t="s">
        <v>197</v>
      </c>
      <c r="J439" t="s">
        <v>198</v>
      </c>
      <c r="K439" t="s">
        <v>199</v>
      </c>
      <c r="L439" t="s">
        <v>200</v>
      </c>
      <c r="M439" t="s">
        <v>1048</v>
      </c>
      <c r="N439" t="s">
        <v>1049</v>
      </c>
      <c r="O439" t="s">
        <v>203</v>
      </c>
      <c r="Q439">
        <v>1550837791.4</v>
      </c>
      <c r="R439">
        <f>AL439*Y439*(AJ439-AK439)/(100*AF439*(1000-Y439*AJ439))</f>
        <v>0</v>
      </c>
      <c r="S439">
        <f>AL439*Y439*(AI439-AH439*(1000-Y439*AK439)/(1000-Y439*AJ439))/(100*AF439)</f>
        <v>0</v>
      </c>
      <c r="T439">
        <f>(U439/V439*100)</f>
        <v>0</v>
      </c>
      <c r="U439">
        <f>AJ439*(AM439+AN439)/1000</f>
        <v>0</v>
      </c>
      <c r="V439">
        <f>0.61365*exp(17.502*AO439/(240.97+AO439))</f>
        <v>0</v>
      </c>
      <c r="W439">
        <v>132</v>
      </c>
      <c r="X439">
        <v>9</v>
      </c>
      <c r="Y439">
        <f>IF(W439*$H$11&gt;=AA439,1.0,(AA439/(AA439-W439*$H$11)))</f>
        <v>0</v>
      </c>
      <c r="Z439">
        <f>(Y439-1)*100</f>
        <v>0</v>
      </c>
      <c r="AA439">
        <f>MAX(0,($B$11+$C$11*AR439)/(1+$D$11*AR439)*AM439/(AO439+273)*$E$11)</f>
        <v>0</v>
      </c>
      <c r="AB439">
        <f>$B$9*AS439+$C$9*AT439</f>
        <v>0</v>
      </c>
      <c r="AC439">
        <f>AB439*AD439</f>
        <v>0</v>
      </c>
      <c r="AD439">
        <f>($B$9*$D$7+$C$9*$D$7)/($B$9+$C$9)</f>
        <v>0</v>
      </c>
      <c r="AE439">
        <f>($B$9*$K$7+$C$9*$K$7)/($B$9+$C$9)</f>
        <v>0</v>
      </c>
      <c r="AF439">
        <v>10</v>
      </c>
      <c r="AG439">
        <v>1550837791.4</v>
      </c>
      <c r="AH439">
        <v>400.453</v>
      </c>
      <c r="AI439">
        <v>398.358</v>
      </c>
      <c r="AJ439">
        <v>6.38355</v>
      </c>
      <c r="AK439">
        <v>2.90783</v>
      </c>
      <c r="AL439">
        <v>1422.83</v>
      </c>
      <c r="AM439">
        <v>99.4566</v>
      </c>
      <c r="AN439">
        <v>0.0255509</v>
      </c>
      <c r="AO439">
        <v>3.69844</v>
      </c>
      <c r="AP439">
        <v>999.9</v>
      </c>
      <c r="AQ439">
        <v>999.9</v>
      </c>
      <c r="AR439">
        <v>9961.88</v>
      </c>
      <c r="AS439">
        <v>0</v>
      </c>
      <c r="AT439">
        <v>638.781</v>
      </c>
      <c r="AU439">
        <v>0</v>
      </c>
      <c r="AV439" t="s">
        <v>204</v>
      </c>
      <c r="AW439">
        <v>0</v>
      </c>
      <c r="AX439">
        <v>-1.442</v>
      </c>
      <c r="AY439">
        <v>-0.036</v>
      </c>
      <c r="AZ439">
        <v>0</v>
      </c>
      <c r="BA439">
        <v>0</v>
      </c>
      <c r="BB439">
        <v>0</v>
      </c>
      <c r="BC439">
        <v>0</v>
      </c>
      <c r="BD439">
        <v>402.608754098361</v>
      </c>
      <c r="BE439">
        <v>0.415181296135804</v>
      </c>
      <c r="BF439">
        <v>0.15994211614203</v>
      </c>
      <c r="BG439">
        <v>-1</v>
      </c>
      <c r="BH439">
        <v>0</v>
      </c>
      <c r="BI439">
        <v>0</v>
      </c>
      <c r="BJ439" t="s">
        <v>205</v>
      </c>
      <c r="BK439">
        <v>1.88461</v>
      </c>
      <c r="BL439">
        <v>1.88158</v>
      </c>
      <c r="BM439">
        <v>1.88309</v>
      </c>
      <c r="BN439">
        <v>1.88184</v>
      </c>
      <c r="BO439">
        <v>1.88378</v>
      </c>
      <c r="BP439">
        <v>1.88309</v>
      </c>
      <c r="BQ439">
        <v>1.88477</v>
      </c>
      <c r="BR439">
        <v>1.88226</v>
      </c>
      <c r="BS439" t="s">
        <v>206</v>
      </c>
      <c r="BT439" t="s">
        <v>17</v>
      </c>
      <c r="BU439" t="s">
        <v>17</v>
      </c>
      <c r="BV439" t="s">
        <v>17</v>
      </c>
      <c r="BW439" t="s">
        <v>207</v>
      </c>
      <c r="BX439" t="s">
        <v>208</v>
      </c>
      <c r="BY439" t="s">
        <v>209</v>
      </c>
      <c r="BZ439" t="s">
        <v>209</v>
      </c>
      <c r="CA439" t="s">
        <v>209</v>
      </c>
      <c r="CB439" t="s">
        <v>209</v>
      </c>
      <c r="CC439">
        <v>5</v>
      </c>
      <c r="CD439">
        <v>0</v>
      </c>
      <c r="CE439">
        <v>0</v>
      </c>
      <c r="CF439">
        <v>0</v>
      </c>
      <c r="CG439">
        <v>0</v>
      </c>
      <c r="CH439">
        <v>2</v>
      </c>
      <c r="CI439">
        <v>1321.26</v>
      </c>
      <c r="CJ439">
        <v>-1.37803</v>
      </c>
      <c r="CK439">
        <v>4.62466</v>
      </c>
      <c r="CL439">
        <v>7.66756</v>
      </c>
      <c r="CM439">
        <v>29.9992</v>
      </c>
      <c r="CN439">
        <v>7.40924</v>
      </c>
      <c r="CO439">
        <v>7.72962</v>
      </c>
      <c r="CP439">
        <v>-1</v>
      </c>
      <c r="CQ439">
        <v>79.1624</v>
      </c>
      <c r="CR439">
        <v>48.1737</v>
      </c>
      <c r="CS439">
        <v>-999.9</v>
      </c>
      <c r="CT439">
        <v>400</v>
      </c>
      <c r="CU439">
        <v>3.11719</v>
      </c>
      <c r="CV439">
        <v>104.237</v>
      </c>
      <c r="CW439">
        <v>103.67</v>
      </c>
    </row>
    <row r="440" spans="1:101">
      <c r="A440">
        <v>426</v>
      </c>
      <c r="B440">
        <v>1550837793.4</v>
      </c>
      <c r="C440">
        <v>1292.70000004768</v>
      </c>
      <c r="D440" t="s">
        <v>1064</v>
      </c>
      <c r="E440" t="s">
        <v>1065</v>
      </c>
      <c r="F440">
        <f>J440+I440+M440*K440</f>
        <v>0</v>
      </c>
      <c r="G440">
        <f>(1000*AM440)/(L440*(AO440+273.15))</f>
        <v>0</v>
      </c>
      <c r="H440">
        <f>((G440*F440*(1-(AJ440/1000)))/(100*K440))*(BE440/60)</f>
        <v>0</v>
      </c>
      <c r="I440" t="s">
        <v>197</v>
      </c>
      <c r="J440" t="s">
        <v>198</v>
      </c>
      <c r="K440" t="s">
        <v>199</v>
      </c>
      <c r="L440" t="s">
        <v>200</v>
      </c>
      <c r="M440" t="s">
        <v>1048</v>
      </c>
      <c r="N440" t="s">
        <v>1049</v>
      </c>
      <c r="O440" t="s">
        <v>203</v>
      </c>
      <c r="Q440">
        <v>1550837793.4</v>
      </c>
      <c r="R440">
        <f>AL440*Y440*(AJ440-AK440)/(100*AF440*(1000-Y440*AJ440))</f>
        <v>0</v>
      </c>
      <c r="S440">
        <f>AL440*Y440*(AI440-AH440*(1000-Y440*AK440)/(1000-Y440*AJ440))/(100*AF440)</f>
        <v>0</v>
      </c>
      <c r="T440">
        <f>(U440/V440*100)</f>
        <v>0</v>
      </c>
      <c r="U440">
        <f>AJ440*(AM440+AN440)/1000</f>
        <v>0</v>
      </c>
      <c r="V440">
        <f>0.61365*exp(17.502*AO440/(240.97+AO440))</f>
        <v>0</v>
      </c>
      <c r="W440">
        <v>153</v>
      </c>
      <c r="X440">
        <v>11</v>
      </c>
      <c r="Y440">
        <f>IF(W440*$H$11&gt;=AA440,1.0,(AA440/(AA440-W440*$H$11)))</f>
        <v>0</v>
      </c>
      <c r="Z440">
        <f>(Y440-1)*100</f>
        <v>0</v>
      </c>
      <c r="AA440">
        <f>MAX(0,($B$11+$C$11*AR440)/(1+$D$11*AR440)*AM440/(AO440+273)*$E$11)</f>
        <v>0</v>
      </c>
      <c r="AB440">
        <f>$B$9*AS440+$C$9*AT440</f>
        <v>0</v>
      </c>
      <c r="AC440">
        <f>AB440*AD440</f>
        <v>0</v>
      </c>
      <c r="AD440">
        <f>($B$9*$D$7+$C$9*$D$7)/($B$9+$C$9)</f>
        <v>0</v>
      </c>
      <c r="AE440">
        <f>($B$9*$K$7+$C$9*$K$7)/($B$9+$C$9)</f>
        <v>0</v>
      </c>
      <c r="AF440">
        <v>10</v>
      </c>
      <c r="AG440">
        <v>1550837793.4</v>
      </c>
      <c r="AH440">
        <v>400.469</v>
      </c>
      <c r="AI440">
        <v>398.333</v>
      </c>
      <c r="AJ440">
        <v>6.44629</v>
      </c>
      <c r="AK440">
        <v>2.90826</v>
      </c>
      <c r="AL440">
        <v>1422.83</v>
      </c>
      <c r="AM440">
        <v>99.4575</v>
      </c>
      <c r="AN440">
        <v>0.0255639</v>
      </c>
      <c r="AO440">
        <v>3.71635</v>
      </c>
      <c r="AP440">
        <v>999.9</v>
      </c>
      <c r="AQ440">
        <v>999.9</v>
      </c>
      <c r="AR440">
        <v>9993.75</v>
      </c>
      <c r="AS440">
        <v>0</v>
      </c>
      <c r="AT440">
        <v>639.29</v>
      </c>
      <c r="AU440">
        <v>0</v>
      </c>
      <c r="AV440" t="s">
        <v>204</v>
      </c>
      <c r="AW440">
        <v>0</v>
      </c>
      <c r="AX440">
        <v>-1.442</v>
      </c>
      <c r="AY440">
        <v>-0.036</v>
      </c>
      <c r="AZ440">
        <v>0</v>
      </c>
      <c r="BA440">
        <v>0</v>
      </c>
      <c r="BB440">
        <v>0</v>
      </c>
      <c r="BC440">
        <v>0</v>
      </c>
      <c r="BD440">
        <v>402.623909836066</v>
      </c>
      <c r="BE440">
        <v>0.487793179436744</v>
      </c>
      <c r="BF440">
        <v>0.176858608160025</v>
      </c>
      <c r="BG440">
        <v>-1</v>
      </c>
      <c r="BH440">
        <v>0</v>
      </c>
      <c r="BI440">
        <v>0</v>
      </c>
      <c r="BJ440" t="s">
        <v>205</v>
      </c>
      <c r="BK440">
        <v>1.88461</v>
      </c>
      <c r="BL440">
        <v>1.88159</v>
      </c>
      <c r="BM440">
        <v>1.88309</v>
      </c>
      <c r="BN440">
        <v>1.88187</v>
      </c>
      <c r="BO440">
        <v>1.88377</v>
      </c>
      <c r="BP440">
        <v>1.88309</v>
      </c>
      <c r="BQ440">
        <v>1.88477</v>
      </c>
      <c r="BR440">
        <v>1.88224</v>
      </c>
      <c r="BS440" t="s">
        <v>206</v>
      </c>
      <c r="BT440" t="s">
        <v>17</v>
      </c>
      <c r="BU440" t="s">
        <v>17</v>
      </c>
      <c r="BV440" t="s">
        <v>17</v>
      </c>
      <c r="BW440" t="s">
        <v>207</v>
      </c>
      <c r="BX440" t="s">
        <v>208</v>
      </c>
      <c r="BY440" t="s">
        <v>209</v>
      </c>
      <c r="BZ440" t="s">
        <v>209</v>
      </c>
      <c r="CA440" t="s">
        <v>209</v>
      </c>
      <c r="CB440" t="s">
        <v>209</v>
      </c>
      <c r="CC440">
        <v>5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1306.04</v>
      </c>
      <c r="CJ440">
        <v>-1.38228</v>
      </c>
      <c r="CK440">
        <v>4.6274</v>
      </c>
      <c r="CL440">
        <v>7.66545</v>
      </c>
      <c r="CM440">
        <v>29.9992</v>
      </c>
      <c r="CN440">
        <v>7.40769</v>
      </c>
      <c r="CO440">
        <v>7.72752</v>
      </c>
      <c r="CP440">
        <v>-1</v>
      </c>
      <c r="CQ440">
        <v>78.8319</v>
      </c>
      <c r="CR440">
        <v>48.1737</v>
      </c>
      <c r="CS440">
        <v>-999.9</v>
      </c>
      <c r="CT440">
        <v>400</v>
      </c>
      <c r="CU440">
        <v>3.08241</v>
      </c>
      <c r="CV440">
        <v>104.238</v>
      </c>
      <c r="CW440">
        <v>103.67</v>
      </c>
    </row>
    <row r="441" spans="1:101">
      <c r="A441">
        <v>427</v>
      </c>
      <c r="B441">
        <v>1550837795.5</v>
      </c>
      <c r="C441">
        <v>1294.79999995232</v>
      </c>
      <c r="D441" t="s">
        <v>1066</v>
      </c>
      <c r="E441" t="s">
        <v>1067</v>
      </c>
      <c r="F441">
        <f>J441+I441+M441*K441</f>
        <v>0</v>
      </c>
      <c r="G441">
        <f>(1000*AM441)/(L441*(AO441+273.15))</f>
        <v>0</v>
      </c>
      <c r="H441">
        <f>((G441*F441*(1-(AJ441/1000)))/(100*K441))*(BE441/60)</f>
        <v>0</v>
      </c>
      <c r="I441" t="s">
        <v>197</v>
      </c>
      <c r="J441" t="s">
        <v>198</v>
      </c>
      <c r="K441" t="s">
        <v>199</v>
      </c>
      <c r="L441" t="s">
        <v>200</v>
      </c>
      <c r="M441" t="s">
        <v>1048</v>
      </c>
      <c r="N441" t="s">
        <v>1049</v>
      </c>
      <c r="O441" t="s">
        <v>203</v>
      </c>
      <c r="Q441">
        <v>1550837795.5</v>
      </c>
      <c r="R441">
        <f>AL441*Y441*(AJ441-AK441)/(100*AF441*(1000-Y441*AJ441))</f>
        <v>0</v>
      </c>
      <c r="S441">
        <f>AL441*Y441*(AI441-AH441*(1000-Y441*AK441)/(1000-Y441*AJ441))/(100*AF441)</f>
        <v>0</v>
      </c>
      <c r="T441">
        <f>(U441/V441*100)</f>
        <v>0</v>
      </c>
      <c r="U441">
        <f>AJ441*(AM441+AN441)/1000</f>
        <v>0</v>
      </c>
      <c r="V441">
        <f>0.61365*exp(17.502*AO441/(240.97+AO441))</f>
        <v>0</v>
      </c>
      <c r="W441">
        <v>147</v>
      </c>
      <c r="X441">
        <v>10</v>
      </c>
      <c r="Y441">
        <f>IF(W441*$H$11&gt;=AA441,1.0,(AA441/(AA441-W441*$H$11)))</f>
        <v>0</v>
      </c>
      <c r="Z441">
        <f>(Y441-1)*100</f>
        <v>0</v>
      </c>
      <c r="AA441">
        <f>MAX(0,($B$11+$C$11*AR441)/(1+$D$11*AR441)*AM441/(AO441+273)*$E$11)</f>
        <v>0</v>
      </c>
      <c r="AB441">
        <f>$B$9*AS441+$C$9*AT441</f>
        <v>0</v>
      </c>
      <c r="AC441">
        <f>AB441*AD441</f>
        <v>0</v>
      </c>
      <c r="AD441">
        <f>($B$9*$D$7+$C$9*$D$7)/($B$9+$C$9)</f>
        <v>0</v>
      </c>
      <c r="AE441">
        <f>($B$9*$K$7+$C$9*$K$7)/($B$9+$C$9)</f>
        <v>0</v>
      </c>
      <c r="AF441">
        <v>10</v>
      </c>
      <c r="AG441">
        <v>1550837795.5</v>
      </c>
      <c r="AH441">
        <v>400.488</v>
      </c>
      <c r="AI441">
        <v>398.285</v>
      </c>
      <c r="AJ441">
        <v>6.50105</v>
      </c>
      <c r="AK441">
        <v>2.90768</v>
      </c>
      <c r="AL441">
        <v>1422.76</v>
      </c>
      <c r="AM441">
        <v>99.459</v>
      </c>
      <c r="AN441">
        <v>0.0257957</v>
      </c>
      <c r="AO441">
        <v>3.73021</v>
      </c>
      <c r="AP441">
        <v>999.9</v>
      </c>
      <c r="AQ441">
        <v>999.9</v>
      </c>
      <c r="AR441">
        <v>10006.9</v>
      </c>
      <c r="AS441">
        <v>0</v>
      </c>
      <c r="AT441">
        <v>639.301</v>
      </c>
      <c r="AU441">
        <v>0</v>
      </c>
      <c r="AV441" t="s">
        <v>204</v>
      </c>
      <c r="AW441">
        <v>0</v>
      </c>
      <c r="AX441">
        <v>-1.442</v>
      </c>
      <c r="AY441">
        <v>-0.036</v>
      </c>
      <c r="AZ441">
        <v>0</v>
      </c>
      <c r="BA441">
        <v>0</v>
      </c>
      <c r="BB441">
        <v>0</v>
      </c>
      <c r="BC441">
        <v>0</v>
      </c>
      <c r="BD441">
        <v>402.640180327869</v>
      </c>
      <c r="BE441">
        <v>0.561426779683074</v>
      </c>
      <c r="BF441">
        <v>0.193562080370278</v>
      </c>
      <c r="BG441">
        <v>-1</v>
      </c>
      <c r="BH441">
        <v>0</v>
      </c>
      <c r="BI441">
        <v>0</v>
      </c>
      <c r="BJ441" t="s">
        <v>205</v>
      </c>
      <c r="BK441">
        <v>1.88461</v>
      </c>
      <c r="BL441">
        <v>1.88158</v>
      </c>
      <c r="BM441">
        <v>1.88309</v>
      </c>
      <c r="BN441">
        <v>1.88187</v>
      </c>
      <c r="BO441">
        <v>1.88374</v>
      </c>
      <c r="BP441">
        <v>1.88309</v>
      </c>
      <c r="BQ441">
        <v>1.88477</v>
      </c>
      <c r="BR441">
        <v>1.88225</v>
      </c>
      <c r="BS441" t="s">
        <v>206</v>
      </c>
      <c r="BT441" t="s">
        <v>17</v>
      </c>
      <c r="BU441" t="s">
        <v>17</v>
      </c>
      <c r="BV441" t="s">
        <v>17</v>
      </c>
      <c r="BW441" t="s">
        <v>207</v>
      </c>
      <c r="BX441" t="s">
        <v>208</v>
      </c>
      <c r="BY441" t="s">
        <v>209</v>
      </c>
      <c r="BZ441" t="s">
        <v>209</v>
      </c>
      <c r="CA441" t="s">
        <v>209</v>
      </c>
      <c r="CB441" t="s">
        <v>209</v>
      </c>
      <c r="CC441">
        <v>5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1310.07</v>
      </c>
      <c r="CJ441">
        <v>-1.38015</v>
      </c>
      <c r="CK441">
        <v>4.63051</v>
      </c>
      <c r="CL441">
        <v>7.66335</v>
      </c>
      <c r="CM441">
        <v>29.9992</v>
      </c>
      <c r="CN441">
        <v>7.40637</v>
      </c>
      <c r="CO441">
        <v>7.72531</v>
      </c>
      <c r="CP441">
        <v>-1</v>
      </c>
      <c r="CQ441">
        <v>78.8319</v>
      </c>
      <c r="CR441">
        <v>48.1737</v>
      </c>
      <c r="CS441">
        <v>-999.9</v>
      </c>
      <c r="CT441">
        <v>400</v>
      </c>
      <c r="CU441">
        <v>3.05275</v>
      </c>
      <c r="CV441">
        <v>104.238</v>
      </c>
      <c r="CW441">
        <v>103.67</v>
      </c>
    </row>
    <row r="442" spans="1:101">
      <c r="A442">
        <v>428</v>
      </c>
      <c r="B442">
        <v>1550837797.4</v>
      </c>
      <c r="C442">
        <v>1296.70000004768</v>
      </c>
      <c r="D442" t="s">
        <v>1068</v>
      </c>
      <c r="E442" t="s">
        <v>1069</v>
      </c>
      <c r="F442">
        <f>J442+I442+M442*K442</f>
        <v>0</v>
      </c>
      <c r="G442">
        <f>(1000*AM442)/(L442*(AO442+273.15))</f>
        <v>0</v>
      </c>
      <c r="H442">
        <f>((G442*F442*(1-(AJ442/1000)))/(100*K442))*(BE442/60)</f>
        <v>0</v>
      </c>
      <c r="I442" t="s">
        <v>197</v>
      </c>
      <c r="J442" t="s">
        <v>198</v>
      </c>
      <c r="K442" t="s">
        <v>199</v>
      </c>
      <c r="L442" t="s">
        <v>200</v>
      </c>
      <c r="M442" t="s">
        <v>1048</v>
      </c>
      <c r="N442" t="s">
        <v>1049</v>
      </c>
      <c r="O442" t="s">
        <v>203</v>
      </c>
      <c r="Q442">
        <v>1550837797.4</v>
      </c>
      <c r="R442">
        <f>AL442*Y442*(AJ442-AK442)/(100*AF442*(1000-Y442*AJ442))</f>
        <v>0</v>
      </c>
      <c r="S442">
        <f>AL442*Y442*(AI442-AH442*(1000-Y442*AK442)/(1000-Y442*AJ442))/(100*AF442)</f>
        <v>0</v>
      </c>
      <c r="T442">
        <f>(U442/V442*100)</f>
        <v>0</v>
      </c>
      <c r="U442">
        <f>AJ442*(AM442+AN442)/1000</f>
        <v>0</v>
      </c>
      <c r="V442">
        <f>0.61365*exp(17.502*AO442/(240.97+AO442))</f>
        <v>0</v>
      </c>
      <c r="W442">
        <v>148</v>
      </c>
      <c r="X442">
        <v>10</v>
      </c>
      <c r="Y442">
        <f>IF(W442*$H$11&gt;=AA442,1.0,(AA442/(AA442-W442*$H$11)))</f>
        <v>0</v>
      </c>
      <c r="Z442">
        <f>(Y442-1)*100</f>
        <v>0</v>
      </c>
      <c r="AA442">
        <f>MAX(0,($B$11+$C$11*AR442)/(1+$D$11*AR442)*AM442/(AO442+273)*$E$11)</f>
        <v>0</v>
      </c>
      <c r="AB442">
        <f>$B$9*AS442+$C$9*AT442</f>
        <v>0</v>
      </c>
      <c r="AC442">
        <f>AB442*AD442</f>
        <v>0</v>
      </c>
      <c r="AD442">
        <f>($B$9*$D$7+$C$9*$D$7)/($B$9+$C$9)</f>
        <v>0</v>
      </c>
      <c r="AE442">
        <f>($B$9*$K$7+$C$9*$K$7)/($B$9+$C$9)</f>
        <v>0</v>
      </c>
      <c r="AF442">
        <v>10</v>
      </c>
      <c r="AG442">
        <v>1550837797.4</v>
      </c>
      <c r="AH442">
        <v>400.52</v>
      </c>
      <c r="AI442">
        <v>398.275</v>
      </c>
      <c r="AJ442">
        <v>6.54439</v>
      </c>
      <c r="AK442">
        <v>2.90738</v>
      </c>
      <c r="AL442">
        <v>1422.5</v>
      </c>
      <c r="AM442">
        <v>99.458</v>
      </c>
      <c r="AN442">
        <v>0.0256738</v>
      </c>
      <c r="AO442">
        <v>3.74252</v>
      </c>
      <c r="AP442">
        <v>999.9</v>
      </c>
      <c r="AQ442">
        <v>999.9</v>
      </c>
      <c r="AR442">
        <v>9997.5</v>
      </c>
      <c r="AS442">
        <v>0</v>
      </c>
      <c r="AT442">
        <v>639.328</v>
      </c>
      <c r="AU442">
        <v>0</v>
      </c>
      <c r="AV442" t="s">
        <v>204</v>
      </c>
      <c r="AW442">
        <v>0</v>
      </c>
      <c r="AX442">
        <v>-1.442</v>
      </c>
      <c r="AY442">
        <v>-0.036</v>
      </c>
      <c r="AZ442">
        <v>0</v>
      </c>
      <c r="BA442">
        <v>0</v>
      </c>
      <c r="BB442">
        <v>0</v>
      </c>
      <c r="BC442">
        <v>0</v>
      </c>
      <c r="BD442">
        <v>402.664581967213</v>
      </c>
      <c r="BE442">
        <v>0.647822648112495</v>
      </c>
      <c r="BF442">
        <v>0.21488852772298</v>
      </c>
      <c r="BG442">
        <v>-1</v>
      </c>
      <c r="BH442">
        <v>0</v>
      </c>
      <c r="BI442">
        <v>0</v>
      </c>
      <c r="BJ442" t="s">
        <v>205</v>
      </c>
      <c r="BK442">
        <v>1.88461</v>
      </c>
      <c r="BL442">
        <v>1.88157</v>
      </c>
      <c r="BM442">
        <v>1.88309</v>
      </c>
      <c r="BN442">
        <v>1.88186</v>
      </c>
      <c r="BO442">
        <v>1.88376</v>
      </c>
      <c r="BP442">
        <v>1.88309</v>
      </c>
      <c r="BQ442">
        <v>1.88477</v>
      </c>
      <c r="BR442">
        <v>1.88226</v>
      </c>
      <c r="BS442" t="s">
        <v>206</v>
      </c>
      <c r="BT442" t="s">
        <v>17</v>
      </c>
      <c r="BU442" t="s">
        <v>17</v>
      </c>
      <c r="BV442" t="s">
        <v>17</v>
      </c>
      <c r="BW442" t="s">
        <v>207</v>
      </c>
      <c r="BX442" t="s">
        <v>208</v>
      </c>
      <c r="BY442" t="s">
        <v>209</v>
      </c>
      <c r="BZ442" t="s">
        <v>209</v>
      </c>
      <c r="CA442" t="s">
        <v>209</v>
      </c>
      <c r="CB442" t="s">
        <v>209</v>
      </c>
      <c r="CC442">
        <v>5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1309</v>
      </c>
      <c r="CJ442">
        <v>-1.36954</v>
      </c>
      <c r="CK442">
        <v>4.63378</v>
      </c>
      <c r="CL442">
        <v>7.66125</v>
      </c>
      <c r="CM442">
        <v>29.9995</v>
      </c>
      <c r="CN442">
        <v>7.4048</v>
      </c>
      <c r="CO442">
        <v>7.72268</v>
      </c>
      <c r="CP442">
        <v>-1</v>
      </c>
      <c r="CQ442">
        <v>78.5538</v>
      </c>
      <c r="CR442">
        <v>48.1737</v>
      </c>
      <c r="CS442">
        <v>-999.9</v>
      </c>
      <c r="CT442">
        <v>400</v>
      </c>
      <c r="CU442">
        <v>3.00161</v>
      </c>
      <c r="CV442">
        <v>104.238</v>
      </c>
      <c r="CW442">
        <v>103.671</v>
      </c>
    </row>
    <row r="443" spans="1:101">
      <c r="A443">
        <v>429</v>
      </c>
      <c r="B443">
        <v>1550837799.4</v>
      </c>
      <c r="C443">
        <v>1298.70000004768</v>
      </c>
      <c r="D443" t="s">
        <v>1070</v>
      </c>
      <c r="E443" t="s">
        <v>1071</v>
      </c>
      <c r="F443">
        <f>J443+I443+M443*K443</f>
        <v>0</v>
      </c>
      <c r="G443">
        <f>(1000*AM443)/(L443*(AO443+273.15))</f>
        <v>0</v>
      </c>
      <c r="H443">
        <f>((G443*F443*(1-(AJ443/1000)))/(100*K443))*(BE443/60)</f>
        <v>0</v>
      </c>
      <c r="I443" t="s">
        <v>197</v>
      </c>
      <c r="J443" t="s">
        <v>198</v>
      </c>
      <c r="K443" t="s">
        <v>199</v>
      </c>
      <c r="L443" t="s">
        <v>200</v>
      </c>
      <c r="M443" t="s">
        <v>1048</v>
      </c>
      <c r="N443" t="s">
        <v>1049</v>
      </c>
      <c r="O443" t="s">
        <v>203</v>
      </c>
      <c r="Q443">
        <v>1550837799.4</v>
      </c>
      <c r="R443">
        <f>AL443*Y443*(AJ443-AK443)/(100*AF443*(1000-Y443*AJ443))</f>
        <v>0</v>
      </c>
      <c r="S443">
        <f>AL443*Y443*(AI443-AH443*(1000-Y443*AK443)/(1000-Y443*AJ443))/(100*AF443)</f>
        <v>0</v>
      </c>
      <c r="T443">
        <f>(U443/V443*100)</f>
        <v>0</v>
      </c>
      <c r="U443">
        <f>AJ443*(AM443+AN443)/1000</f>
        <v>0</v>
      </c>
      <c r="V443">
        <f>0.61365*exp(17.502*AO443/(240.97+AO443))</f>
        <v>0</v>
      </c>
      <c r="W443">
        <v>150</v>
      </c>
      <c r="X443">
        <v>11</v>
      </c>
      <c r="Y443">
        <f>IF(W443*$H$11&gt;=AA443,1.0,(AA443/(AA443-W443*$H$11)))</f>
        <v>0</v>
      </c>
      <c r="Z443">
        <f>(Y443-1)*100</f>
        <v>0</v>
      </c>
      <c r="AA443">
        <f>MAX(0,($B$11+$C$11*AR443)/(1+$D$11*AR443)*AM443/(AO443+273)*$E$11)</f>
        <v>0</v>
      </c>
      <c r="AB443">
        <f>$B$9*AS443+$C$9*AT443</f>
        <v>0</v>
      </c>
      <c r="AC443">
        <f>AB443*AD443</f>
        <v>0</v>
      </c>
      <c r="AD443">
        <f>($B$9*$D$7+$C$9*$D$7)/($B$9+$C$9)</f>
        <v>0</v>
      </c>
      <c r="AE443">
        <f>($B$9*$K$7+$C$9*$K$7)/($B$9+$C$9)</f>
        <v>0</v>
      </c>
      <c r="AF443">
        <v>10</v>
      </c>
      <c r="AG443">
        <v>1550837799.4</v>
      </c>
      <c r="AH443">
        <v>400.544</v>
      </c>
      <c r="AI443">
        <v>398.283</v>
      </c>
      <c r="AJ443">
        <v>6.59127</v>
      </c>
      <c r="AK443">
        <v>2.9076</v>
      </c>
      <c r="AL443">
        <v>1422.37</v>
      </c>
      <c r="AM443">
        <v>99.4569</v>
      </c>
      <c r="AN443">
        <v>0.0257131</v>
      </c>
      <c r="AO443">
        <v>3.76156</v>
      </c>
      <c r="AP443">
        <v>999.9</v>
      </c>
      <c r="AQ443">
        <v>999.9</v>
      </c>
      <c r="AR443">
        <v>10001.2</v>
      </c>
      <c r="AS443">
        <v>0</v>
      </c>
      <c r="AT443">
        <v>638.676</v>
      </c>
      <c r="AU443">
        <v>0</v>
      </c>
      <c r="AV443" t="s">
        <v>204</v>
      </c>
      <c r="AW443">
        <v>0</v>
      </c>
      <c r="AX443">
        <v>-1.442</v>
      </c>
      <c r="AY443">
        <v>-0.036</v>
      </c>
      <c r="AZ443">
        <v>0</v>
      </c>
      <c r="BA443">
        <v>0</v>
      </c>
      <c r="BB443">
        <v>0</v>
      </c>
      <c r="BC443">
        <v>0</v>
      </c>
      <c r="BD443">
        <v>402.674983606557</v>
      </c>
      <c r="BE443">
        <v>0.681471624532905</v>
      </c>
      <c r="BF443">
        <v>0.223150870952065</v>
      </c>
      <c r="BG443">
        <v>-1</v>
      </c>
      <c r="BH443">
        <v>0</v>
      </c>
      <c r="BI443">
        <v>0</v>
      </c>
      <c r="BJ443" t="s">
        <v>205</v>
      </c>
      <c r="BK443">
        <v>1.88461</v>
      </c>
      <c r="BL443">
        <v>1.88156</v>
      </c>
      <c r="BM443">
        <v>1.88309</v>
      </c>
      <c r="BN443">
        <v>1.88185</v>
      </c>
      <c r="BO443">
        <v>1.88376</v>
      </c>
      <c r="BP443">
        <v>1.88309</v>
      </c>
      <c r="BQ443">
        <v>1.88477</v>
      </c>
      <c r="BR443">
        <v>1.88226</v>
      </c>
      <c r="BS443" t="s">
        <v>206</v>
      </c>
      <c r="BT443" t="s">
        <v>17</v>
      </c>
      <c r="BU443" t="s">
        <v>17</v>
      </c>
      <c r="BV443" t="s">
        <v>17</v>
      </c>
      <c r="BW443" t="s">
        <v>207</v>
      </c>
      <c r="BX443" t="s">
        <v>208</v>
      </c>
      <c r="BY443" t="s">
        <v>209</v>
      </c>
      <c r="BZ443" t="s">
        <v>209</v>
      </c>
      <c r="CA443" t="s">
        <v>209</v>
      </c>
      <c r="CB443" t="s">
        <v>209</v>
      </c>
      <c r="CC443">
        <v>5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1307.85</v>
      </c>
      <c r="CJ443">
        <v>-1.37378</v>
      </c>
      <c r="CK443">
        <v>4.63723</v>
      </c>
      <c r="CL443">
        <v>7.65915</v>
      </c>
      <c r="CM443">
        <v>29.9994</v>
      </c>
      <c r="CN443">
        <v>7.40323</v>
      </c>
      <c r="CO443">
        <v>7.72015</v>
      </c>
      <c r="CP443">
        <v>-1</v>
      </c>
      <c r="CQ443">
        <v>78.5538</v>
      </c>
      <c r="CR443">
        <v>48.1737</v>
      </c>
      <c r="CS443">
        <v>-999.9</v>
      </c>
      <c r="CT443">
        <v>400</v>
      </c>
      <c r="CU443">
        <v>2.96441</v>
      </c>
      <c r="CV443">
        <v>104.238</v>
      </c>
      <c r="CW443">
        <v>103.672</v>
      </c>
    </row>
    <row r="444" spans="1:101">
      <c r="A444">
        <v>430</v>
      </c>
      <c r="B444">
        <v>1550837801.4</v>
      </c>
      <c r="C444">
        <v>1300.70000004768</v>
      </c>
      <c r="D444" t="s">
        <v>1072</v>
      </c>
      <c r="E444" t="s">
        <v>1073</v>
      </c>
      <c r="F444">
        <f>J444+I444+M444*K444</f>
        <v>0</v>
      </c>
      <c r="G444">
        <f>(1000*AM444)/(L444*(AO444+273.15))</f>
        <v>0</v>
      </c>
      <c r="H444">
        <f>((G444*F444*(1-(AJ444/1000)))/(100*K444))*(BE444/60)</f>
        <v>0</v>
      </c>
      <c r="I444" t="s">
        <v>197</v>
      </c>
      <c r="J444" t="s">
        <v>198</v>
      </c>
      <c r="K444" t="s">
        <v>199</v>
      </c>
      <c r="L444" t="s">
        <v>200</v>
      </c>
      <c r="M444" t="s">
        <v>1048</v>
      </c>
      <c r="N444" t="s">
        <v>1049</v>
      </c>
      <c r="O444" t="s">
        <v>203</v>
      </c>
      <c r="Q444">
        <v>1550837801.4</v>
      </c>
      <c r="R444">
        <f>AL444*Y444*(AJ444-AK444)/(100*AF444*(1000-Y444*AJ444))</f>
        <v>0</v>
      </c>
      <c r="S444">
        <f>AL444*Y444*(AI444-AH444*(1000-Y444*AK444)/(1000-Y444*AJ444))/(100*AF444)</f>
        <v>0</v>
      </c>
      <c r="T444">
        <f>(U444/V444*100)</f>
        <v>0</v>
      </c>
      <c r="U444">
        <f>AJ444*(AM444+AN444)/1000</f>
        <v>0</v>
      </c>
      <c r="V444">
        <f>0.61365*exp(17.502*AO444/(240.97+AO444))</f>
        <v>0</v>
      </c>
      <c r="W444">
        <v>147</v>
      </c>
      <c r="X444">
        <v>10</v>
      </c>
      <c r="Y444">
        <f>IF(W444*$H$11&gt;=AA444,1.0,(AA444/(AA444-W444*$H$11)))</f>
        <v>0</v>
      </c>
      <c r="Z444">
        <f>(Y444-1)*100</f>
        <v>0</v>
      </c>
      <c r="AA444">
        <f>MAX(0,($B$11+$C$11*AR444)/(1+$D$11*AR444)*AM444/(AO444+273)*$E$11)</f>
        <v>0</v>
      </c>
      <c r="AB444">
        <f>$B$9*AS444+$C$9*AT444</f>
        <v>0</v>
      </c>
      <c r="AC444">
        <f>AB444*AD444</f>
        <v>0</v>
      </c>
      <c r="AD444">
        <f>($B$9*$D$7+$C$9*$D$7)/($B$9+$C$9)</f>
        <v>0</v>
      </c>
      <c r="AE444">
        <f>($B$9*$K$7+$C$9*$K$7)/($B$9+$C$9)</f>
        <v>0</v>
      </c>
      <c r="AF444">
        <v>10</v>
      </c>
      <c r="AG444">
        <v>1550837801.4</v>
      </c>
      <c r="AH444">
        <v>400.534</v>
      </c>
      <c r="AI444">
        <v>398.322</v>
      </c>
      <c r="AJ444">
        <v>6.62682</v>
      </c>
      <c r="AK444">
        <v>2.90711</v>
      </c>
      <c r="AL444">
        <v>1422.47</v>
      </c>
      <c r="AM444">
        <v>99.4575</v>
      </c>
      <c r="AN444">
        <v>0.0256441</v>
      </c>
      <c r="AO444">
        <v>3.77132</v>
      </c>
      <c r="AP444">
        <v>999.9</v>
      </c>
      <c r="AQ444">
        <v>999.9</v>
      </c>
      <c r="AR444">
        <v>9991.88</v>
      </c>
      <c r="AS444">
        <v>0</v>
      </c>
      <c r="AT444">
        <v>636.504</v>
      </c>
      <c r="AU444">
        <v>0</v>
      </c>
      <c r="AV444" t="s">
        <v>204</v>
      </c>
      <c r="AW444">
        <v>0</v>
      </c>
      <c r="AX444">
        <v>-1.442</v>
      </c>
      <c r="AY444">
        <v>-0.036</v>
      </c>
      <c r="AZ444">
        <v>0</v>
      </c>
      <c r="BA444">
        <v>0</v>
      </c>
      <c r="BB444">
        <v>0</v>
      </c>
      <c r="BC444">
        <v>0</v>
      </c>
      <c r="BD444">
        <v>402.701401639344</v>
      </c>
      <c r="BE444">
        <v>0.763686656921356</v>
      </c>
      <c r="BF444">
        <v>0.242445317810966</v>
      </c>
      <c r="BG444">
        <v>-1</v>
      </c>
      <c r="BH444">
        <v>0</v>
      </c>
      <c r="BI444">
        <v>0</v>
      </c>
      <c r="BJ444" t="s">
        <v>205</v>
      </c>
      <c r="BK444">
        <v>1.88461</v>
      </c>
      <c r="BL444">
        <v>1.88157</v>
      </c>
      <c r="BM444">
        <v>1.88309</v>
      </c>
      <c r="BN444">
        <v>1.88186</v>
      </c>
      <c r="BO444">
        <v>1.88375</v>
      </c>
      <c r="BP444">
        <v>1.88309</v>
      </c>
      <c r="BQ444">
        <v>1.88477</v>
      </c>
      <c r="BR444">
        <v>1.88225</v>
      </c>
      <c r="BS444" t="s">
        <v>206</v>
      </c>
      <c r="BT444" t="s">
        <v>17</v>
      </c>
      <c r="BU444" t="s">
        <v>17</v>
      </c>
      <c r="BV444" t="s">
        <v>17</v>
      </c>
      <c r="BW444" t="s">
        <v>207</v>
      </c>
      <c r="BX444" t="s">
        <v>208</v>
      </c>
      <c r="BY444" t="s">
        <v>209</v>
      </c>
      <c r="BZ444" t="s">
        <v>209</v>
      </c>
      <c r="CA444" t="s">
        <v>209</v>
      </c>
      <c r="CB444" t="s">
        <v>209</v>
      </c>
      <c r="CC444">
        <v>5</v>
      </c>
      <c r="CD444">
        <v>0</v>
      </c>
      <c r="CE444">
        <v>0</v>
      </c>
      <c r="CF444">
        <v>0</v>
      </c>
      <c r="CG444">
        <v>0</v>
      </c>
      <c r="CH444">
        <v>2</v>
      </c>
      <c r="CI444">
        <v>1310.16</v>
      </c>
      <c r="CJ444">
        <v>-1.38653</v>
      </c>
      <c r="CK444">
        <v>4.64074</v>
      </c>
      <c r="CL444">
        <v>7.65705</v>
      </c>
      <c r="CM444">
        <v>29.9994</v>
      </c>
      <c r="CN444">
        <v>7.40167</v>
      </c>
      <c r="CO444">
        <v>7.71804</v>
      </c>
      <c r="CP444">
        <v>-1</v>
      </c>
      <c r="CQ444">
        <v>78.5538</v>
      </c>
      <c r="CR444">
        <v>48.1737</v>
      </c>
      <c r="CS444">
        <v>-999.9</v>
      </c>
      <c r="CT444">
        <v>400</v>
      </c>
      <c r="CU444">
        <v>2.94927</v>
      </c>
      <c r="CV444">
        <v>104.238</v>
      </c>
      <c r="CW444">
        <v>103.672</v>
      </c>
    </row>
    <row r="445" spans="1:101">
      <c r="A445">
        <v>431</v>
      </c>
      <c r="B445">
        <v>1550837803.5</v>
      </c>
      <c r="C445">
        <v>1302.79999995232</v>
      </c>
      <c r="D445" t="s">
        <v>1074</v>
      </c>
      <c r="E445" t="s">
        <v>1075</v>
      </c>
      <c r="F445">
        <f>J445+I445+M445*K445</f>
        <v>0</v>
      </c>
      <c r="G445">
        <f>(1000*AM445)/(L445*(AO445+273.15))</f>
        <v>0</v>
      </c>
      <c r="H445">
        <f>((G445*F445*(1-(AJ445/1000)))/(100*K445))*(BE445/60)</f>
        <v>0</v>
      </c>
      <c r="I445" t="s">
        <v>197</v>
      </c>
      <c r="J445" t="s">
        <v>198</v>
      </c>
      <c r="K445" t="s">
        <v>199</v>
      </c>
      <c r="L445" t="s">
        <v>200</v>
      </c>
      <c r="M445" t="s">
        <v>1048</v>
      </c>
      <c r="N445" t="s">
        <v>1049</v>
      </c>
      <c r="O445" t="s">
        <v>203</v>
      </c>
      <c r="Q445">
        <v>1550837803.5</v>
      </c>
      <c r="R445">
        <f>AL445*Y445*(AJ445-AK445)/(100*AF445*(1000-Y445*AJ445))</f>
        <v>0</v>
      </c>
      <c r="S445">
        <f>AL445*Y445*(AI445-AH445*(1000-Y445*AK445)/(1000-Y445*AJ445))/(100*AF445)</f>
        <v>0</v>
      </c>
      <c r="T445">
        <f>(U445/V445*100)</f>
        <v>0</v>
      </c>
      <c r="U445">
        <f>AJ445*(AM445+AN445)/1000</f>
        <v>0</v>
      </c>
      <c r="V445">
        <f>0.61365*exp(17.502*AO445/(240.97+AO445))</f>
        <v>0</v>
      </c>
      <c r="W445">
        <v>159</v>
      </c>
      <c r="X445">
        <v>11</v>
      </c>
      <c r="Y445">
        <f>IF(W445*$H$11&gt;=AA445,1.0,(AA445/(AA445-W445*$H$11)))</f>
        <v>0</v>
      </c>
      <c r="Z445">
        <f>(Y445-1)*100</f>
        <v>0</v>
      </c>
      <c r="AA445">
        <f>MAX(0,($B$11+$C$11*AR445)/(1+$D$11*AR445)*AM445/(AO445+273)*$E$11)</f>
        <v>0</v>
      </c>
      <c r="AB445">
        <f>$B$9*AS445+$C$9*AT445</f>
        <v>0</v>
      </c>
      <c r="AC445">
        <f>AB445*AD445</f>
        <v>0</v>
      </c>
      <c r="AD445">
        <f>($B$9*$D$7+$C$9*$D$7)/($B$9+$C$9)</f>
        <v>0</v>
      </c>
      <c r="AE445">
        <f>($B$9*$K$7+$C$9*$K$7)/($B$9+$C$9)</f>
        <v>0</v>
      </c>
      <c r="AF445">
        <v>10</v>
      </c>
      <c r="AG445">
        <v>1550837803.5</v>
      </c>
      <c r="AH445">
        <v>400.533</v>
      </c>
      <c r="AI445">
        <v>398.335</v>
      </c>
      <c r="AJ445">
        <v>6.65727</v>
      </c>
      <c r="AK445">
        <v>2.90635</v>
      </c>
      <c r="AL445">
        <v>1422.61</v>
      </c>
      <c r="AM445">
        <v>99.4577</v>
      </c>
      <c r="AN445">
        <v>0.0255329</v>
      </c>
      <c r="AO445">
        <v>3.78133</v>
      </c>
      <c r="AP445">
        <v>999.9</v>
      </c>
      <c r="AQ445">
        <v>999.9</v>
      </c>
      <c r="AR445">
        <v>9986.88</v>
      </c>
      <c r="AS445">
        <v>0</v>
      </c>
      <c r="AT445">
        <v>633.921</v>
      </c>
      <c r="AU445">
        <v>0</v>
      </c>
      <c r="AV445" t="s">
        <v>204</v>
      </c>
      <c r="AW445">
        <v>0</v>
      </c>
      <c r="AX445">
        <v>-1.442</v>
      </c>
      <c r="AY445">
        <v>-0.036</v>
      </c>
      <c r="AZ445">
        <v>0</v>
      </c>
      <c r="BA445">
        <v>0</v>
      </c>
      <c r="BB445">
        <v>0</v>
      </c>
      <c r="BC445">
        <v>0</v>
      </c>
      <c r="BD445">
        <v>402.723983606557</v>
      </c>
      <c r="BE445">
        <v>0.818980281324378</v>
      </c>
      <c r="BF445">
        <v>0.255388774147893</v>
      </c>
      <c r="BG445">
        <v>-1</v>
      </c>
      <c r="BH445">
        <v>0</v>
      </c>
      <c r="BI445">
        <v>0</v>
      </c>
      <c r="BJ445" t="s">
        <v>205</v>
      </c>
      <c r="BK445">
        <v>1.88461</v>
      </c>
      <c r="BL445">
        <v>1.88158</v>
      </c>
      <c r="BM445">
        <v>1.88309</v>
      </c>
      <c r="BN445">
        <v>1.88187</v>
      </c>
      <c r="BO445">
        <v>1.88374</v>
      </c>
      <c r="BP445">
        <v>1.88309</v>
      </c>
      <c r="BQ445">
        <v>1.88477</v>
      </c>
      <c r="BR445">
        <v>1.88226</v>
      </c>
      <c r="BS445" t="s">
        <v>206</v>
      </c>
      <c r="BT445" t="s">
        <v>17</v>
      </c>
      <c r="BU445" t="s">
        <v>17</v>
      </c>
      <c r="BV445" t="s">
        <v>17</v>
      </c>
      <c r="BW445" t="s">
        <v>207</v>
      </c>
      <c r="BX445" t="s">
        <v>208</v>
      </c>
      <c r="BY445" t="s">
        <v>209</v>
      </c>
      <c r="BZ445" t="s">
        <v>209</v>
      </c>
      <c r="CA445" t="s">
        <v>209</v>
      </c>
      <c r="CB445" t="s">
        <v>209</v>
      </c>
      <c r="CC445">
        <v>5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1301.37</v>
      </c>
      <c r="CJ445">
        <v>-1.38865</v>
      </c>
      <c r="CK445">
        <v>4.64435</v>
      </c>
      <c r="CL445">
        <v>7.6551</v>
      </c>
      <c r="CM445">
        <v>29.9994</v>
      </c>
      <c r="CN445">
        <v>7.40011</v>
      </c>
      <c r="CO445">
        <v>7.71585</v>
      </c>
      <c r="CP445">
        <v>-1</v>
      </c>
      <c r="CQ445">
        <v>78.5538</v>
      </c>
      <c r="CR445">
        <v>48.1737</v>
      </c>
      <c r="CS445">
        <v>-999.9</v>
      </c>
      <c r="CT445">
        <v>400</v>
      </c>
      <c r="CU445">
        <v>2.90836</v>
      </c>
      <c r="CV445">
        <v>104.24</v>
      </c>
      <c r="CW445">
        <v>103.672</v>
      </c>
    </row>
    <row r="446" spans="1:101">
      <c r="A446">
        <v>432</v>
      </c>
      <c r="B446">
        <v>1550837805.4</v>
      </c>
      <c r="C446">
        <v>1304.70000004768</v>
      </c>
      <c r="D446" t="s">
        <v>1076</v>
      </c>
      <c r="E446" t="s">
        <v>1077</v>
      </c>
      <c r="F446">
        <f>J446+I446+M446*K446</f>
        <v>0</v>
      </c>
      <c r="G446">
        <f>(1000*AM446)/(L446*(AO446+273.15))</f>
        <v>0</v>
      </c>
      <c r="H446">
        <f>((G446*F446*(1-(AJ446/1000)))/(100*K446))*(BE446/60)</f>
        <v>0</v>
      </c>
      <c r="I446" t="s">
        <v>197</v>
      </c>
      <c r="J446" t="s">
        <v>198</v>
      </c>
      <c r="K446" t="s">
        <v>199</v>
      </c>
      <c r="L446" t="s">
        <v>200</v>
      </c>
      <c r="M446" t="s">
        <v>1048</v>
      </c>
      <c r="N446" t="s">
        <v>1049</v>
      </c>
      <c r="O446" t="s">
        <v>203</v>
      </c>
      <c r="Q446">
        <v>1550837805.4</v>
      </c>
      <c r="R446">
        <f>AL446*Y446*(AJ446-AK446)/(100*AF446*(1000-Y446*AJ446))</f>
        <v>0</v>
      </c>
      <c r="S446">
        <f>AL446*Y446*(AI446-AH446*(1000-Y446*AK446)/(1000-Y446*AJ446))/(100*AF446)</f>
        <v>0</v>
      </c>
      <c r="T446">
        <f>(U446/V446*100)</f>
        <v>0</v>
      </c>
      <c r="U446">
        <f>AJ446*(AM446+AN446)/1000</f>
        <v>0</v>
      </c>
      <c r="V446">
        <f>0.61365*exp(17.502*AO446/(240.97+AO446))</f>
        <v>0</v>
      </c>
      <c r="W446">
        <v>174</v>
      </c>
      <c r="X446">
        <v>12</v>
      </c>
      <c r="Y446">
        <f>IF(W446*$H$11&gt;=AA446,1.0,(AA446/(AA446-W446*$H$11)))</f>
        <v>0</v>
      </c>
      <c r="Z446">
        <f>(Y446-1)*100</f>
        <v>0</v>
      </c>
      <c r="AA446">
        <f>MAX(0,($B$11+$C$11*AR446)/(1+$D$11*AR446)*AM446/(AO446+273)*$E$11)</f>
        <v>0</v>
      </c>
      <c r="AB446">
        <f>$B$9*AS446+$C$9*AT446</f>
        <v>0</v>
      </c>
      <c r="AC446">
        <f>AB446*AD446</f>
        <v>0</v>
      </c>
      <c r="AD446">
        <f>($B$9*$D$7+$C$9*$D$7)/($B$9+$C$9)</f>
        <v>0</v>
      </c>
      <c r="AE446">
        <f>($B$9*$K$7+$C$9*$K$7)/($B$9+$C$9)</f>
        <v>0</v>
      </c>
      <c r="AF446">
        <v>10</v>
      </c>
      <c r="AG446">
        <v>1550837805.4</v>
      </c>
      <c r="AH446">
        <v>400.536</v>
      </c>
      <c r="AI446">
        <v>398.288</v>
      </c>
      <c r="AJ446">
        <v>6.69237</v>
      </c>
      <c r="AK446">
        <v>2.90635</v>
      </c>
      <c r="AL446">
        <v>1422.77</v>
      </c>
      <c r="AM446">
        <v>99.4579</v>
      </c>
      <c r="AN446">
        <v>0.0256621</v>
      </c>
      <c r="AO446">
        <v>3.79882</v>
      </c>
      <c r="AP446">
        <v>999.9</v>
      </c>
      <c r="AQ446">
        <v>999.9</v>
      </c>
      <c r="AR446">
        <v>9994.38</v>
      </c>
      <c r="AS446">
        <v>0</v>
      </c>
      <c r="AT446">
        <v>635.127</v>
      </c>
      <c r="AU446">
        <v>0</v>
      </c>
      <c r="AV446" t="s">
        <v>204</v>
      </c>
      <c r="AW446">
        <v>0</v>
      </c>
      <c r="AX446">
        <v>-1.442</v>
      </c>
      <c r="AY446">
        <v>-0.036</v>
      </c>
      <c r="AZ446">
        <v>0</v>
      </c>
      <c r="BA446">
        <v>0</v>
      </c>
      <c r="BB446">
        <v>0</v>
      </c>
      <c r="BC446">
        <v>0</v>
      </c>
      <c r="BD446">
        <v>402.754680327869</v>
      </c>
      <c r="BE446">
        <v>0.871957580454981</v>
      </c>
      <c r="BF446">
        <v>0.268217836181329</v>
      </c>
      <c r="BG446">
        <v>-1</v>
      </c>
      <c r="BH446">
        <v>0</v>
      </c>
      <c r="BI446">
        <v>0</v>
      </c>
      <c r="BJ446" t="s">
        <v>205</v>
      </c>
      <c r="BK446">
        <v>1.88461</v>
      </c>
      <c r="BL446">
        <v>1.88158</v>
      </c>
      <c r="BM446">
        <v>1.88309</v>
      </c>
      <c r="BN446">
        <v>1.88187</v>
      </c>
      <c r="BO446">
        <v>1.88373</v>
      </c>
      <c r="BP446">
        <v>1.88309</v>
      </c>
      <c r="BQ446">
        <v>1.88477</v>
      </c>
      <c r="BR446">
        <v>1.88227</v>
      </c>
      <c r="BS446" t="s">
        <v>206</v>
      </c>
      <c r="BT446" t="s">
        <v>17</v>
      </c>
      <c r="BU446" t="s">
        <v>17</v>
      </c>
      <c r="BV446" t="s">
        <v>17</v>
      </c>
      <c r="BW446" t="s">
        <v>207</v>
      </c>
      <c r="BX446" t="s">
        <v>208</v>
      </c>
      <c r="BY446" t="s">
        <v>209</v>
      </c>
      <c r="BZ446" t="s">
        <v>209</v>
      </c>
      <c r="CA446" t="s">
        <v>209</v>
      </c>
      <c r="CB446" t="s">
        <v>209</v>
      </c>
      <c r="CC446">
        <v>5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1289.96</v>
      </c>
      <c r="CJ446">
        <v>-1.38865</v>
      </c>
      <c r="CK446">
        <v>4.64799</v>
      </c>
      <c r="CL446">
        <v>7.65352</v>
      </c>
      <c r="CM446">
        <v>29.9994</v>
      </c>
      <c r="CN446">
        <v>7.39855</v>
      </c>
      <c r="CO446">
        <v>7.71323</v>
      </c>
      <c r="CP446">
        <v>-1</v>
      </c>
      <c r="CQ446">
        <v>78.5538</v>
      </c>
      <c r="CR446">
        <v>48.1737</v>
      </c>
      <c r="CS446">
        <v>-999.9</v>
      </c>
      <c r="CT446">
        <v>400</v>
      </c>
      <c r="CU446">
        <v>2.8645</v>
      </c>
      <c r="CV446">
        <v>104.241</v>
      </c>
      <c r="CW446">
        <v>103.672</v>
      </c>
    </row>
    <row r="447" spans="1:101">
      <c r="A447">
        <v>433</v>
      </c>
      <c r="B447">
        <v>1550837807.4</v>
      </c>
      <c r="C447">
        <v>1306.70000004768</v>
      </c>
      <c r="D447" t="s">
        <v>1078</v>
      </c>
      <c r="E447" t="s">
        <v>1079</v>
      </c>
      <c r="F447">
        <f>J447+I447+M447*K447</f>
        <v>0</v>
      </c>
      <c r="G447">
        <f>(1000*AM447)/(L447*(AO447+273.15))</f>
        <v>0</v>
      </c>
      <c r="H447">
        <f>((G447*F447*(1-(AJ447/1000)))/(100*K447))*(BE447/60)</f>
        <v>0</v>
      </c>
      <c r="I447" t="s">
        <v>197</v>
      </c>
      <c r="J447" t="s">
        <v>198</v>
      </c>
      <c r="K447" t="s">
        <v>199</v>
      </c>
      <c r="L447" t="s">
        <v>200</v>
      </c>
      <c r="M447" t="s">
        <v>1048</v>
      </c>
      <c r="N447" t="s">
        <v>1049</v>
      </c>
      <c r="O447" t="s">
        <v>203</v>
      </c>
      <c r="Q447">
        <v>1550837807.4</v>
      </c>
      <c r="R447">
        <f>AL447*Y447*(AJ447-AK447)/(100*AF447*(1000-Y447*AJ447))</f>
        <v>0</v>
      </c>
      <c r="S447">
        <f>AL447*Y447*(AI447-AH447*(1000-Y447*AK447)/(1000-Y447*AJ447))/(100*AF447)</f>
        <v>0</v>
      </c>
      <c r="T447">
        <f>(U447/V447*100)</f>
        <v>0</v>
      </c>
      <c r="U447">
        <f>AJ447*(AM447+AN447)/1000</f>
        <v>0</v>
      </c>
      <c r="V447">
        <f>0.61365*exp(17.502*AO447/(240.97+AO447))</f>
        <v>0</v>
      </c>
      <c r="W447">
        <v>161</v>
      </c>
      <c r="X447">
        <v>11</v>
      </c>
      <c r="Y447">
        <f>IF(W447*$H$11&gt;=AA447,1.0,(AA447/(AA447-W447*$H$11)))</f>
        <v>0</v>
      </c>
      <c r="Z447">
        <f>(Y447-1)*100</f>
        <v>0</v>
      </c>
      <c r="AA447">
        <f>MAX(0,($B$11+$C$11*AR447)/(1+$D$11*AR447)*AM447/(AO447+273)*$E$11)</f>
        <v>0</v>
      </c>
      <c r="AB447">
        <f>$B$9*AS447+$C$9*AT447</f>
        <v>0</v>
      </c>
      <c r="AC447">
        <f>AB447*AD447</f>
        <v>0</v>
      </c>
      <c r="AD447">
        <f>($B$9*$D$7+$C$9*$D$7)/($B$9+$C$9)</f>
        <v>0</v>
      </c>
      <c r="AE447">
        <f>($B$9*$K$7+$C$9*$K$7)/($B$9+$C$9)</f>
        <v>0</v>
      </c>
      <c r="AF447">
        <v>10</v>
      </c>
      <c r="AG447">
        <v>1550837807.4</v>
      </c>
      <c r="AH447">
        <v>400.557</v>
      </c>
      <c r="AI447">
        <v>398.264</v>
      </c>
      <c r="AJ447">
        <v>6.72041</v>
      </c>
      <c r="AK447">
        <v>2.90658</v>
      </c>
      <c r="AL447">
        <v>1422.89</v>
      </c>
      <c r="AM447">
        <v>99.4579</v>
      </c>
      <c r="AN447">
        <v>0.0255514</v>
      </c>
      <c r="AO447">
        <v>3.81368</v>
      </c>
      <c r="AP447">
        <v>999.9</v>
      </c>
      <c r="AQ447">
        <v>999.9</v>
      </c>
      <c r="AR447">
        <v>9991.88</v>
      </c>
      <c r="AS447">
        <v>0</v>
      </c>
      <c r="AT447">
        <v>637.482</v>
      </c>
      <c r="AU447">
        <v>0</v>
      </c>
      <c r="AV447" t="s">
        <v>204</v>
      </c>
      <c r="AW447">
        <v>0</v>
      </c>
      <c r="AX447">
        <v>-1.442</v>
      </c>
      <c r="AY447">
        <v>-0.036</v>
      </c>
      <c r="AZ447">
        <v>0</v>
      </c>
      <c r="BA447">
        <v>0</v>
      </c>
      <c r="BB447">
        <v>0</v>
      </c>
      <c r="BC447">
        <v>0</v>
      </c>
      <c r="BD447">
        <v>402.767172131148</v>
      </c>
      <c r="BE447">
        <v>0.89098761986728</v>
      </c>
      <c r="BF447">
        <v>0.272767050454213</v>
      </c>
      <c r="BG447">
        <v>-1</v>
      </c>
      <c r="BH447">
        <v>0</v>
      </c>
      <c r="BI447">
        <v>0</v>
      </c>
      <c r="BJ447" t="s">
        <v>205</v>
      </c>
      <c r="BK447">
        <v>1.88461</v>
      </c>
      <c r="BL447">
        <v>1.88157</v>
      </c>
      <c r="BM447">
        <v>1.88309</v>
      </c>
      <c r="BN447">
        <v>1.88187</v>
      </c>
      <c r="BO447">
        <v>1.88377</v>
      </c>
      <c r="BP447">
        <v>1.88309</v>
      </c>
      <c r="BQ447">
        <v>1.88477</v>
      </c>
      <c r="BR447">
        <v>1.88229</v>
      </c>
      <c r="BS447" t="s">
        <v>206</v>
      </c>
      <c r="BT447" t="s">
        <v>17</v>
      </c>
      <c r="BU447" t="s">
        <v>17</v>
      </c>
      <c r="BV447" t="s">
        <v>17</v>
      </c>
      <c r="BW447" t="s">
        <v>207</v>
      </c>
      <c r="BX447" t="s">
        <v>208</v>
      </c>
      <c r="BY447" t="s">
        <v>209</v>
      </c>
      <c r="BZ447" t="s">
        <v>209</v>
      </c>
      <c r="CA447" t="s">
        <v>209</v>
      </c>
      <c r="CB447" t="s">
        <v>209</v>
      </c>
      <c r="CC447">
        <v>5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1299.69</v>
      </c>
      <c r="CJ447">
        <v>-1.38865</v>
      </c>
      <c r="CK447">
        <v>4.65174</v>
      </c>
      <c r="CL447">
        <v>7.65179</v>
      </c>
      <c r="CM447">
        <v>29.9995</v>
      </c>
      <c r="CN447">
        <v>7.39674</v>
      </c>
      <c r="CO447">
        <v>7.7107</v>
      </c>
      <c r="CP447">
        <v>-1</v>
      </c>
      <c r="CQ447">
        <v>78.8904</v>
      </c>
      <c r="CR447">
        <v>48.1737</v>
      </c>
      <c r="CS447">
        <v>-999.9</v>
      </c>
      <c r="CT447">
        <v>400</v>
      </c>
      <c r="CU447">
        <v>2.8232</v>
      </c>
      <c r="CV447">
        <v>104.241</v>
      </c>
      <c r="CW447">
        <v>103.672</v>
      </c>
    </row>
    <row r="448" spans="1:101">
      <c r="A448">
        <v>434</v>
      </c>
      <c r="B448">
        <v>1550837809.4</v>
      </c>
      <c r="C448">
        <v>1308.70000004768</v>
      </c>
      <c r="D448" t="s">
        <v>1080</v>
      </c>
      <c r="E448" t="s">
        <v>1081</v>
      </c>
      <c r="F448">
        <f>J448+I448+M448*K448</f>
        <v>0</v>
      </c>
      <c r="G448">
        <f>(1000*AM448)/(L448*(AO448+273.15))</f>
        <v>0</v>
      </c>
      <c r="H448">
        <f>((G448*F448*(1-(AJ448/1000)))/(100*K448))*(BE448/60)</f>
        <v>0</v>
      </c>
      <c r="I448" t="s">
        <v>197</v>
      </c>
      <c r="J448" t="s">
        <v>198</v>
      </c>
      <c r="K448" t="s">
        <v>199</v>
      </c>
      <c r="L448" t="s">
        <v>200</v>
      </c>
      <c r="M448" t="s">
        <v>1048</v>
      </c>
      <c r="N448" t="s">
        <v>1049</v>
      </c>
      <c r="O448" t="s">
        <v>203</v>
      </c>
      <c r="Q448">
        <v>1550837809.4</v>
      </c>
      <c r="R448">
        <f>AL448*Y448*(AJ448-AK448)/(100*AF448*(1000-Y448*AJ448))</f>
        <v>0</v>
      </c>
      <c r="S448">
        <f>AL448*Y448*(AI448-AH448*(1000-Y448*AK448)/(1000-Y448*AJ448))/(100*AF448)</f>
        <v>0</v>
      </c>
      <c r="T448">
        <f>(U448/V448*100)</f>
        <v>0</v>
      </c>
      <c r="U448">
        <f>AJ448*(AM448+AN448)/1000</f>
        <v>0</v>
      </c>
      <c r="V448">
        <f>0.61365*exp(17.502*AO448/(240.97+AO448))</f>
        <v>0</v>
      </c>
      <c r="W448">
        <v>147</v>
      </c>
      <c r="X448">
        <v>10</v>
      </c>
      <c r="Y448">
        <f>IF(W448*$H$11&gt;=AA448,1.0,(AA448/(AA448-W448*$H$11)))</f>
        <v>0</v>
      </c>
      <c r="Z448">
        <f>(Y448-1)*100</f>
        <v>0</v>
      </c>
      <c r="AA448">
        <f>MAX(0,($B$11+$C$11*AR448)/(1+$D$11*AR448)*AM448/(AO448+273)*$E$11)</f>
        <v>0</v>
      </c>
      <c r="AB448">
        <f>$B$9*AS448+$C$9*AT448</f>
        <v>0</v>
      </c>
      <c r="AC448">
        <f>AB448*AD448</f>
        <v>0</v>
      </c>
      <c r="AD448">
        <f>($B$9*$D$7+$C$9*$D$7)/($B$9+$C$9)</f>
        <v>0</v>
      </c>
      <c r="AE448">
        <f>($B$9*$K$7+$C$9*$K$7)/($B$9+$C$9)</f>
        <v>0</v>
      </c>
      <c r="AF448">
        <v>10</v>
      </c>
      <c r="AG448">
        <v>1550837809.4</v>
      </c>
      <c r="AH448">
        <v>400.59</v>
      </c>
      <c r="AI448">
        <v>398.293</v>
      </c>
      <c r="AJ448">
        <v>6.74251</v>
      </c>
      <c r="AK448">
        <v>2.90587</v>
      </c>
      <c r="AL448">
        <v>1422.91</v>
      </c>
      <c r="AM448">
        <v>99.4572</v>
      </c>
      <c r="AN448">
        <v>0.0255707</v>
      </c>
      <c r="AO448">
        <v>3.82246</v>
      </c>
      <c r="AP448">
        <v>999.9</v>
      </c>
      <c r="AQ448">
        <v>999.9</v>
      </c>
      <c r="AR448">
        <v>10025.6</v>
      </c>
      <c r="AS448">
        <v>0</v>
      </c>
      <c r="AT448">
        <v>637.318</v>
      </c>
      <c r="AU448">
        <v>0</v>
      </c>
      <c r="AV448" t="s">
        <v>204</v>
      </c>
      <c r="AW448">
        <v>0</v>
      </c>
      <c r="AX448">
        <v>-1.442</v>
      </c>
      <c r="AY448">
        <v>-0.036</v>
      </c>
      <c r="AZ448">
        <v>0</v>
      </c>
      <c r="BA448">
        <v>0</v>
      </c>
      <c r="BB448">
        <v>0</v>
      </c>
      <c r="BC448">
        <v>0</v>
      </c>
      <c r="BD448">
        <v>402.799860655738</v>
      </c>
      <c r="BE448">
        <v>0.934560269927727</v>
      </c>
      <c r="BF448">
        <v>0.283354620994461</v>
      </c>
      <c r="BG448">
        <v>-1</v>
      </c>
      <c r="BH448">
        <v>0</v>
      </c>
      <c r="BI448">
        <v>0</v>
      </c>
      <c r="BJ448" t="s">
        <v>205</v>
      </c>
      <c r="BK448">
        <v>1.88461</v>
      </c>
      <c r="BL448">
        <v>1.88157</v>
      </c>
      <c r="BM448">
        <v>1.88309</v>
      </c>
      <c r="BN448">
        <v>1.88187</v>
      </c>
      <c r="BO448">
        <v>1.88377</v>
      </c>
      <c r="BP448">
        <v>1.88309</v>
      </c>
      <c r="BQ448">
        <v>1.88477</v>
      </c>
      <c r="BR448">
        <v>1.88228</v>
      </c>
      <c r="BS448" t="s">
        <v>206</v>
      </c>
      <c r="BT448" t="s">
        <v>17</v>
      </c>
      <c r="BU448" t="s">
        <v>17</v>
      </c>
      <c r="BV448" t="s">
        <v>17</v>
      </c>
      <c r="BW448" t="s">
        <v>207</v>
      </c>
      <c r="BX448" t="s">
        <v>208</v>
      </c>
      <c r="BY448" t="s">
        <v>209</v>
      </c>
      <c r="BZ448" t="s">
        <v>209</v>
      </c>
      <c r="CA448" t="s">
        <v>209</v>
      </c>
      <c r="CB448" t="s">
        <v>209</v>
      </c>
      <c r="CC448">
        <v>5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1310.63</v>
      </c>
      <c r="CJ448">
        <v>-1.38653</v>
      </c>
      <c r="CK448">
        <v>4.65554</v>
      </c>
      <c r="CL448">
        <v>7.64971</v>
      </c>
      <c r="CM448">
        <v>29.9994</v>
      </c>
      <c r="CN448">
        <v>7.39518</v>
      </c>
      <c r="CO448">
        <v>7.70859</v>
      </c>
      <c r="CP448">
        <v>-1</v>
      </c>
      <c r="CQ448">
        <v>79.2661</v>
      </c>
      <c r="CR448">
        <v>48.1737</v>
      </c>
      <c r="CS448">
        <v>-999.9</v>
      </c>
      <c r="CT448">
        <v>400</v>
      </c>
      <c r="CU448">
        <v>2.77926</v>
      </c>
      <c r="CV448">
        <v>104.24</v>
      </c>
      <c r="CW448">
        <v>103.673</v>
      </c>
    </row>
    <row r="449" spans="1:101">
      <c r="A449">
        <v>435</v>
      </c>
      <c r="B449">
        <v>1550837811.4</v>
      </c>
      <c r="C449">
        <v>1310.70000004768</v>
      </c>
      <c r="D449" t="s">
        <v>1082</v>
      </c>
      <c r="E449" t="s">
        <v>1083</v>
      </c>
      <c r="F449">
        <f>J449+I449+M449*K449</f>
        <v>0</v>
      </c>
      <c r="G449">
        <f>(1000*AM449)/(L449*(AO449+273.15))</f>
        <v>0</v>
      </c>
      <c r="H449">
        <f>((G449*F449*(1-(AJ449/1000)))/(100*K449))*(BE449/60)</f>
        <v>0</v>
      </c>
      <c r="I449" t="s">
        <v>197</v>
      </c>
      <c r="J449" t="s">
        <v>198</v>
      </c>
      <c r="K449" t="s">
        <v>199</v>
      </c>
      <c r="L449" t="s">
        <v>200</v>
      </c>
      <c r="M449" t="s">
        <v>1048</v>
      </c>
      <c r="N449" t="s">
        <v>1049</v>
      </c>
      <c r="O449" t="s">
        <v>203</v>
      </c>
      <c r="Q449">
        <v>1550837811.4</v>
      </c>
      <c r="R449">
        <f>AL449*Y449*(AJ449-AK449)/(100*AF449*(1000-Y449*AJ449))</f>
        <v>0</v>
      </c>
      <c r="S449">
        <f>AL449*Y449*(AI449-AH449*(1000-Y449*AK449)/(1000-Y449*AJ449))/(100*AF449)</f>
        <v>0</v>
      </c>
      <c r="T449">
        <f>(U449/V449*100)</f>
        <v>0</v>
      </c>
      <c r="U449">
        <f>AJ449*(AM449+AN449)/1000</f>
        <v>0</v>
      </c>
      <c r="V449">
        <f>0.61365*exp(17.502*AO449/(240.97+AO449))</f>
        <v>0</v>
      </c>
      <c r="W449">
        <v>170</v>
      </c>
      <c r="X449">
        <v>12</v>
      </c>
      <c r="Y449">
        <f>IF(W449*$H$11&gt;=AA449,1.0,(AA449/(AA449-W449*$H$11)))</f>
        <v>0</v>
      </c>
      <c r="Z449">
        <f>(Y449-1)*100</f>
        <v>0</v>
      </c>
      <c r="AA449">
        <f>MAX(0,($B$11+$C$11*AR449)/(1+$D$11*AR449)*AM449/(AO449+273)*$E$11)</f>
        <v>0</v>
      </c>
      <c r="AB449">
        <f>$B$9*AS449+$C$9*AT449</f>
        <v>0</v>
      </c>
      <c r="AC449">
        <f>AB449*AD449</f>
        <v>0</v>
      </c>
      <c r="AD449">
        <f>($B$9*$D$7+$C$9*$D$7)/($B$9+$C$9)</f>
        <v>0</v>
      </c>
      <c r="AE449">
        <f>($B$9*$K$7+$C$9*$K$7)/($B$9+$C$9)</f>
        <v>0</v>
      </c>
      <c r="AF449">
        <v>10</v>
      </c>
      <c r="AG449">
        <v>1550837811.4</v>
      </c>
      <c r="AH449">
        <v>400.625</v>
      </c>
      <c r="AI449">
        <v>398.28</v>
      </c>
      <c r="AJ449">
        <v>6.76437</v>
      </c>
      <c r="AK449">
        <v>2.90508</v>
      </c>
      <c r="AL449">
        <v>1423.06</v>
      </c>
      <c r="AM449">
        <v>99.4586</v>
      </c>
      <c r="AN449">
        <v>0.0255379</v>
      </c>
      <c r="AO449">
        <v>3.82356</v>
      </c>
      <c r="AP449">
        <v>999.9</v>
      </c>
      <c r="AQ449">
        <v>999.9</v>
      </c>
      <c r="AR449">
        <v>10018.1</v>
      </c>
      <c r="AS449">
        <v>0</v>
      </c>
      <c r="AT449">
        <v>637.496</v>
      </c>
      <c r="AU449">
        <v>0</v>
      </c>
      <c r="AV449" t="s">
        <v>204</v>
      </c>
      <c r="AW449">
        <v>0</v>
      </c>
      <c r="AX449">
        <v>-1.442</v>
      </c>
      <c r="AY449">
        <v>-0.036</v>
      </c>
      <c r="AZ449">
        <v>0</v>
      </c>
      <c r="BA449">
        <v>0</v>
      </c>
      <c r="BB449">
        <v>0</v>
      </c>
      <c r="BC449">
        <v>0</v>
      </c>
      <c r="BD449">
        <v>402.828385245902</v>
      </c>
      <c r="BE449">
        <v>0.963160712995583</v>
      </c>
      <c r="BF449">
        <v>0.290668574906293</v>
      </c>
      <c r="BG449">
        <v>-1</v>
      </c>
      <c r="BH449">
        <v>0</v>
      </c>
      <c r="BI449">
        <v>0</v>
      </c>
      <c r="BJ449" t="s">
        <v>205</v>
      </c>
      <c r="BK449">
        <v>1.88461</v>
      </c>
      <c r="BL449">
        <v>1.88156</v>
      </c>
      <c r="BM449">
        <v>1.88309</v>
      </c>
      <c r="BN449">
        <v>1.88187</v>
      </c>
      <c r="BO449">
        <v>1.88375</v>
      </c>
      <c r="BP449">
        <v>1.88309</v>
      </c>
      <c r="BQ449">
        <v>1.88477</v>
      </c>
      <c r="BR449">
        <v>1.88229</v>
      </c>
      <c r="BS449" t="s">
        <v>206</v>
      </c>
      <c r="BT449" t="s">
        <v>17</v>
      </c>
      <c r="BU449" t="s">
        <v>17</v>
      </c>
      <c r="BV449" t="s">
        <v>17</v>
      </c>
      <c r="BW449" t="s">
        <v>207</v>
      </c>
      <c r="BX449" t="s">
        <v>208</v>
      </c>
      <c r="BY449" t="s">
        <v>209</v>
      </c>
      <c r="BZ449" t="s">
        <v>209</v>
      </c>
      <c r="CA449" t="s">
        <v>209</v>
      </c>
      <c r="CB449" t="s">
        <v>209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1293.57</v>
      </c>
      <c r="CJ449">
        <v>-1.38653</v>
      </c>
      <c r="CK449">
        <v>4.65948</v>
      </c>
      <c r="CL449">
        <v>7.64778</v>
      </c>
      <c r="CM449">
        <v>29.9995</v>
      </c>
      <c r="CN449">
        <v>7.39361</v>
      </c>
      <c r="CO449">
        <v>7.7065</v>
      </c>
      <c r="CP449">
        <v>-1</v>
      </c>
      <c r="CQ449">
        <v>79.9894</v>
      </c>
      <c r="CR449">
        <v>47.7998</v>
      </c>
      <c r="CS449">
        <v>-999.9</v>
      </c>
      <c r="CT449">
        <v>400</v>
      </c>
      <c r="CU449">
        <v>2.73826</v>
      </c>
      <c r="CV449">
        <v>104.24</v>
      </c>
      <c r="CW449">
        <v>103.674</v>
      </c>
    </row>
    <row r="450" spans="1:101">
      <c r="A450">
        <v>436</v>
      </c>
      <c r="B450">
        <v>1550837813.5</v>
      </c>
      <c r="C450">
        <v>1312.79999995232</v>
      </c>
      <c r="D450" t="s">
        <v>1084</v>
      </c>
      <c r="E450" t="s">
        <v>1085</v>
      </c>
      <c r="F450">
        <f>J450+I450+M450*K450</f>
        <v>0</v>
      </c>
      <c r="G450">
        <f>(1000*AM450)/(L450*(AO450+273.15))</f>
        <v>0</v>
      </c>
      <c r="H450">
        <f>((G450*F450*(1-(AJ450/1000)))/(100*K450))*(BE450/60)</f>
        <v>0</v>
      </c>
      <c r="I450" t="s">
        <v>197</v>
      </c>
      <c r="J450" t="s">
        <v>198</v>
      </c>
      <c r="K450" t="s">
        <v>199</v>
      </c>
      <c r="L450" t="s">
        <v>200</v>
      </c>
      <c r="M450" t="s">
        <v>1048</v>
      </c>
      <c r="N450" t="s">
        <v>1049</v>
      </c>
      <c r="O450" t="s">
        <v>203</v>
      </c>
      <c r="Q450">
        <v>1550837813.5</v>
      </c>
      <c r="R450">
        <f>AL450*Y450*(AJ450-AK450)/(100*AF450*(1000-Y450*AJ450))</f>
        <v>0</v>
      </c>
      <c r="S450">
        <f>AL450*Y450*(AI450-AH450*(1000-Y450*AK450)/(1000-Y450*AJ450))/(100*AF450)</f>
        <v>0</v>
      </c>
      <c r="T450">
        <f>(U450/V450*100)</f>
        <v>0</v>
      </c>
      <c r="U450">
        <f>AJ450*(AM450+AN450)/1000</f>
        <v>0</v>
      </c>
      <c r="V450">
        <f>0.61365*exp(17.502*AO450/(240.97+AO450))</f>
        <v>0</v>
      </c>
      <c r="W450">
        <v>184</v>
      </c>
      <c r="X450">
        <v>13</v>
      </c>
      <c r="Y450">
        <f>IF(W450*$H$11&gt;=AA450,1.0,(AA450/(AA450-W450*$H$11)))</f>
        <v>0</v>
      </c>
      <c r="Z450">
        <f>(Y450-1)*100</f>
        <v>0</v>
      </c>
      <c r="AA450">
        <f>MAX(0,($B$11+$C$11*AR450)/(1+$D$11*AR450)*AM450/(AO450+273)*$E$11)</f>
        <v>0</v>
      </c>
      <c r="AB450">
        <f>$B$9*AS450+$C$9*AT450</f>
        <v>0</v>
      </c>
      <c r="AC450">
        <f>AB450*AD450</f>
        <v>0</v>
      </c>
      <c r="AD450">
        <f>($B$9*$D$7+$C$9*$D$7)/($B$9+$C$9)</f>
        <v>0</v>
      </c>
      <c r="AE450">
        <f>($B$9*$K$7+$C$9*$K$7)/($B$9+$C$9)</f>
        <v>0</v>
      </c>
      <c r="AF450">
        <v>10</v>
      </c>
      <c r="AG450">
        <v>1550837813.5</v>
      </c>
      <c r="AH450">
        <v>400.649</v>
      </c>
      <c r="AI450">
        <v>398.26</v>
      </c>
      <c r="AJ450">
        <v>6.78253</v>
      </c>
      <c r="AK450">
        <v>2.9053</v>
      </c>
      <c r="AL450">
        <v>1422.58</v>
      </c>
      <c r="AM450">
        <v>99.4596</v>
      </c>
      <c r="AN450">
        <v>0.0253873</v>
      </c>
      <c r="AO450">
        <v>3.82338</v>
      </c>
      <c r="AP450">
        <v>999.9</v>
      </c>
      <c r="AQ450">
        <v>999.9</v>
      </c>
      <c r="AR450">
        <v>9990</v>
      </c>
      <c r="AS450">
        <v>0</v>
      </c>
      <c r="AT450">
        <v>637.359</v>
      </c>
      <c r="AU450">
        <v>0</v>
      </c>
      <c r="AV450" t="s">
        <v>204</v>
      </c>
      <c r="AW450">
        <v>0</v>
      </c>
      <c r="AX450">
        <v>-1.442</v>
      </c>
      <c r="AY450">
        <v>-0.036</v>
      </c>
      <c r="AZ450">
        <v>0</v>
      </c>
      <c r="BA450">
        <v>0</v>
      </c>
      <c r="BB450">
        <v>0</v>
      </c>
      <c r="BC450">
        <v>0</v>
      </c>
      <c r="BD450">
        <v>402.857303278689</v>
      </c>
      <c r="BE450">
        <v>0.988575822183259</v>
      </c>
      <c r="BF450">
        <v>0.297130618993314</v>
      </c>
      <c r="BG450">
        <v>-1</v>
      </c>
      <c r="BH450">
        <v>0</v>
      </c>
      <c r="BI450">
        <v>0</v>
      </c>
      <c r="BJ450" t="s">
        <v>205</v>
      </c>
      <c r="BK450">
        <v>1.88461</v>
      </c>
      <c r="BL450">
        <v>1.88156</v>
      </c>
      <c r="BM450">
        <v>1.88309</v>
      </c>
      <c r="BN450">
        <v>1.88186</v>
      </c>
      <c r="BO450">
        <v>1.88375</v>
      </c>
      <c r="BP450">
        <v>1.88309</v>
      </c>
      <c r="BQ450">
        <v>1.88477</v>
      </c>
      <c r="BR450">
        <v>1.8823</v>
      </c>
      <c r="BS450" t="s">
        <v>206</v>
      </c>
      <c r="BT450" t="s">
        <v>17</v>
      </c>
      <c r="BU450" t="s">
        <v>17</v>
      </c>
      <c r="BV450" t="s">
        <v>17</v>
      </c>
      <c r="BW450" t="s">
        <v>207</v>
      </c>
      <c r="BX450" t="s">
        <v>208</v>
      </c>
      <c r="BY450" t="s">
        <v>209</v>
      </c>
      <c r="BZ450" t="s">
        <v>209</v>
      </c>
      <c r="CA450" t="s">
        <v>209</v>
      </c>
      <c r="CB450" t="s">
        <v>209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2</v>
      </c>
      <c r="CI450">
        <v>1282.27</v>
      </c>
      <c r="CJ450">
        <v>-1.38866</v>
      </c>
      <c r="CK450">
        <v>4.66351</v>
      </c>
      <c r="CL450">
        <v>7.64619</v>
      </c>
      <c r="CM450">
        <v>29.9996</v>
      </c>
      <c r="CN450">
        <v>7.39205</v>
      </c>
      <c r="CO450">
        <v>7.70429</v>
      </c>
      <c r="CP450">
        <v>-1</v>
      </c>
      <c r="CQ450">
        <v>80.7291</v>
      </c>
      <c r="CR450">
        <v>47.7998</v>
      </c>
      <c r="CS450">
        <v>-999.9</v>
      </c>
      <c r="CT450">
        <v>400</v>
      </c>
      <c r="CU450">
        <v>2.69653</v>
      </c>
      <c r="CV450">
        <v>104.241</v>
      </c>
      <c r="CW450">
        <v>103.674</v>
      </c>
    </row>
    <row r="451" spans="1:101">
      <c r="A451">
        <v>437</v>
      </c>
      <c r="B451">
        <v>1550837815.9</v>
      </c>
      <c r="C451">
        <v>1315.20000004768</v>
      </c>
      <c r="D451" t="s">
        <v>1086</v>
      </c>
      <c r="E451" t="s">
        <v>1087</v>
      </c>
      <c r="F451">
        <f>J451+I451+M451*K451</f>
        <v>0</v>
      </c>
      <c r="G451">
        <f>(1000*AM451)/(L451*(AO451+273.15))</f>
        <v>0</v>
      </c>
      <c r="H451">
        <f>((G451*F451*(1-(AJ451/1000)))/(100*K451))*(BE451/60)</f>
        <v>0</v>
      </c>
      <c r="I451" t="s">
        <v>197</v>
      </c>
      <c r="J451" t="s">
        <v>198</v>
      </c>
      <c r="K451" t="s">
        <v>199</v>
      </c>
      <c r="L451" t="s">
        <v>200</v>
      </c>
      <c r="M451" t="s">
        <v>1048</v>
      </c>
      <c r="N451" t="s">
        <v>1049</v>
      </c>
      <c r="O451" t="s">
        <v>203</v>
      </c>
      <c r="Q451">
        <v>1550837815.9</v>
      </c>
      <c r="R451">
        <f>AL451*Y451*(AJ451-AK451)/(100*AF451*(1000-Y451*AJ451))</f>
        <v>0</v>
      </c>
      <c r="S451">
        <f>AL451*Y451*(AI451-AH451*(1000-Y451*AK451)/(1000-Y451*AJ451))/(100*AF451)</f>
        <v>0</v>
      </c>
      <c r="T451">
        <f>(U451/V451*100)</f>
        <v>0</v>
      </c>
      <c r="U451">
        <f>AJ451*(AM451+AN451)/1000</f>
        <v>0</v>
      </c>
      <c r="V451">
        <f>0.61365*exp(17.502*AO451/(240.97+AO451))</f>
        <v>0</v>
      </c>
      <c r="W451">
        <v>150</v>
      </c>
      <c r="X451">
        <v>11</v>
      </c>
      <c r="Y451">
        <f>IF(W451*$H$11&gt;=AA451,1.0,(AA451/(AA451-W451*$H$11)))</f>
        <v>0</v>
      </c>
      <c r="Z451">
        <f>(Y451-1)*100</f>
        <v>0</v>
      </c>
      <c r="AA451">
        <f>MAX(0,($B$11+$C$11*AR451)/(1+$D$11*AR451)*AM451/(AO451+273)*$E$11)</f>
        <v>0</v>
      </c>
      <c r="AB451">
        <f>$B$9*AS451+$C$9*AT451</f>
        <v>0</v>
      </c>
      <c r="AC451">
        <f>AB451*AD451</f>
        <v>0</v>
      </c>
      <c r="AD451">
        <f>($B$9*$D$7+$C$9*$D$7)/($B$9+$C$9)</f>
        <v>0</v>
      </c>
      <c r="AE451">
        <f>($B$9*$K$7+$C$9*$K$7)/($B$9+$C$9)</f>
        <v>0</v>
      </c>
      <c r="AF451">
        <v>10</v>
      </c>
      <c r="AG451">
        <v>1550837815.9</v>
      </c>
      <c r="AH451">
        <v>400.678</v>
      </c>
      <c r="AI451">
        <v>398.25</v>
      </c>
      <c r="AJ451">
        <v>6.80622</v>
      </c>
      <c r="AK451">
        <v>2.90533</v>
      </c>
      <c r="AL451">
        <v>1422.38</v>
      </c>
      <c r="AM451">
        <v>99.4575</v>
      </c>
      <c r="AN451">
        <v>0.0253483</v>
      </c>
      <c r="AO451">
        <v>3.82997</v>
      </c>
      <c r="AP451">
        <v>999.9</v>
      </c>
      <c r="AQ451">
        <v>999.9</v>
      </c>
      <c r="AR451">
        <v>9999.38</v>
      </c>
      <c r="AS451">
        <v>0</v>
      </c>
      <c r="AT451">
        <v>637.241</v>
      </c>
      <c r="AU451">
        <v>0</v>
      </c>
      <c r="AV451" t="s">
        <v>204</v>
      </c>
      <c r="AW451">
        <v>0</v>
      </c>
      <c r="AX451">
        <v>-1.442</v>
      </c>
      <c r="AY451">
        <v>-0.036</v>
      </c>
      <c r="AZ451">
        <v>0</v>
      </c>
      <c r="BA451">
        <v>0</v>
      </c>
      <c r="BB451">
        <v>0</v>
      </c>
      <c r="BC451">
        <v>0</v>
      </c>
      <c r="BD451">
        <v>402.893491803279</v>
      </c>
      <c r="BE451">
        <v>1.02317143380325</v>
      </c>
      <c r="BF451">
        <v>0.305795019899131</v>
      </c>
      <c r="BG451">
        <v>-1</v>
      </c>
      <c r="BH451">
        <v>0</v>
      </c>
      <c r="BI451">
        <v>0</v>
      </c>
      <c r="BJ451" t="s">
        <v>205</v>
      </c>
      <c r="BK451">
        <v>1.88461</v>
      </c>
      <c r="BL451">
        <v>1.88156</v>
      </c>
      <c r="BM451">
        <v>1.8831</v>
      </c>
      <c r="BN451">
        <v>1.88186</v>
      </c>
      <c r="BO451">
        <v>1.88376</v>
      </c>
      <c r="BP451">
        <v>1.88309</v>
      </c>
      <c r="BQ451">
        <v>1.88477</v>
      </c>
      <c r="BR451">
        <v>1.88228</v>
      </c>
      <c r="BS451" t="s">
        <v>206</v>
      </c>
      <c r="BT451" t="s">
        <v>17</v>
      </c>
      <c r="BU451" t="s">
        <v>17</v>
      </c>
      <c r="BV451" t="s">
        <v>17</v>
      </c>
      <c r="BW451" t="s">
        <v>207</v>
      </c>
      <c r="BX451" t="s">
        <v>208</v>
      </c>
      <c r="BY451" t="s">
        <v>209</v>
      </c>
      <c r="BZ451" t="s">
        <v>209</v>
      </c>
      <c r="CA451" t="s">
        <v>209</v>
      </c>
      <c r="CB451" t="s">
        <v>209</v>
      </c>
      <c r="CC451">
        <v>5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1307.76</v>
      </c>
      <c r="CJ451">
        <v>-1.38866</v>
      </c>
      <c r="CK451">
        <v>4.66843</v>
      </c>
      <c r="CL451">
        <v>7.64395</v>
      </c>
      <c r="CM451">
        <v>29.9995</v>
      </c>
      <c r="CN451">
        <v>7.3901</v>
      </c>
      <c r="CO451">
        <v>7.701</v>
      </c>
      <c r="CP451">
        <v>-1</v>
      </c>
      <c r="CQ451">
        <v>81.6539</v>
      </c>
      <c r="CR451">
        <v>47.7998</v>
      </c>
      <c r="CS451">
        <v>-999.9</v>
      </c>
      <c r="CT451">
        <v>400</v>
      </c>
      <c r="CU451">
        <v>2.63908</v>
      </c>
      <c r="CV451">
        <v>104.242</v>
      </c>
      <c r="CW451">
        <v>103.676</v>
      </c>
    </row>
    <row r="452" spans="1:101">
      <c r="A452">
        <v>438</v>
      </c>
      <c r="B452">
        <v>1550837817.9</v>
      </c>
      <c r="C452">
        <v>1317.20000004768</v>
      </c>
      <c r="D452" t="s">
        <v>1088</v>
      </c>
      <c r="E452" t="s">
        <v>1089</v>
      </c>
      <c r="F452">
        <f>J452+I452+M452*K452</f>
        <v>0</v>
      </c>
      <c r="G452">
        <f>(1000*AM452)/(L452*(AO452+273.15))</f>
        <v>0</v>
      </c>
      <c r="H452">
        <f>((G452*F452*(1-(AJ452/1000)))/(100*K452))*(BE452/60)</f>
        <v>0</v>
      </c>
      <c r="I452" t="s">
        <v>197</v>
      </c>
      <c r="J452" t="s">
        <v>198</v>
      </c>
      <c r="K452" t="s">
        <v>199</v>
      </c>
      <c r="L452" t="s">
        <v>200</v>
      </c>
      <c r="M452" t="s">
        <v>1048</v>
      </c>
      <c r="N452" t="s">
        <v>1049</v>
      </c>
      <c r="O452" t="s">
        <v>203</v>
      </c>
      <c r="Q452">
        <v>1550837817.9</v>
      </c>
      <c r="R452">
        <f>AL452*Y452*(AJ452-AK452)/(100*AF452*(1000-Y452*AJ452))</f>
        <v>0</v>
      </c>
      <c r="S452">
        <f>AL452*Y452*(AI452-AH452*(1000-Y452*AK452)/(1000-Y452*AJ452))/(100*AF452)</f>
        <v>0</v>
      </c>
      <c r="T452">
        <f>(U452/V452*100)</f>
        <v>0</v>
      </c>
      <c r="U452">
        <f>AJ452*(AM452+AN452)/1000</f>
        <v>0</v>
      </c>
      <c r="V452">
        <f>0.61365*exp(17.502*AO452/(240.97+AO452))</f>
        <v>0</v>
      </c>
      <c r="W452">
        <v>135</v>
      </c>
      <c r="X452">
        <v>9</v>
      </c>
      <c r="Y452">
        <f>IF(W452*$H$11&gt;=AA452,1.0,(AA452/(AA452-W452*$H$11)))</f>
        <v>0</v>
      </c>
      <c r="Z452">
        <f>(Y452-1)*100</f>
        <v>0</v>
      </c>
      <c r="AA452">
        <f>MAX(0,($B$11+$C$11*AR452)/(1+$D$11*AR452)*AM452/(AO452+273)*$E$11)</f>
        <v>0</v>
      </c>
      <c r="AB452">
        <f>$B$9*AS452+$C$9*AT452</f>
        <v>0</v>
      </c>
      <c r="AC452">
        <f>AB452*AD452</f>
        <v>0</v>
      </c>
      <c r="AD452">
        <f>($B$9*$D$7+$C$9*$D$7)/($B$9+$C$9)</f>
        <v>0</v>
      </c>
      <c r="AE452">
        <f>($B$9*$K$7+$C$9*$K$7)/($B$9+$C$9)</f>
        <v>0</v>
      </c>
      <c r="AF452">
        <v>10</v>
      </c>
      <c r="AG452">
        <v>1550837817.9</v>
      </c>
      <c r="AH452">
        <v>400.733</v>
      </c>
      <c r="AI452">
        <v>398.255</v>
      </c>
      <c r="AJ452">
        <v>6.8228</v>
      </c>
      <c r="AK452">
        <v>2.90497</v>
      </c>
      <c r="AL452">
        <v>1422.52</v>
      </c>
      <c r="AM452">
        <v>99.4572</v>
      </c>
      <c r="AN452">
        <v>0.0252173</v>
      </c>
      <c r="AO452">
        <v>3.8363</v>
      </c>
      <c r="AP452">
        <v>999.9</v>
      </c>
      <c r="AQ452">
        <v>999.9</v>
      </c>
      <c r="AR452">
        <v>10003.1</v>
      </c>
      <c r="AS452">
        <v>0</v>
      </c>
      <c r="AT452">
        <v>637.664</v>
      </c>
      <c r="AU452">
        <v>0</v>
      </c>
      <c r="AV452" t="s">
        <v>204</v>
      </c>
      <c r="AW452">
        <v>0</v>
      </c>
      <c r="AX452">
        <v>-1.442</v>
      </c>
      <c r="AY452">
        <v>-0.036</v>
      </c>
      <c r="AZ452">
        <v>0</v>
      </c>
      <c r="BA452">
        <v>0</v>
      </c>
      <c r="BB452">
        <v>0</v>
      </c>
      <c r="BC452">
        <v>0</v>
      </c>
      <c r="BD452">
        <v>402.923327868852</v>
      </c>
      <c r="BE452">
        <v>1.05024228693489</v>
      </c>
      <c r="BF452">
        <v>0.312536593073856</v>
      </c>
      <c r="BG452">
        <v>-1</v>
      </c>
      <c r="BH452">
        <v>0</v>
      </c>
      <c r="BI452">
        <v>0</v>
      </c>
      <c r="BJ452" t="s">
        <v>205</v>
      </c>
      <c r="BK452">
        <v>1.88461</v>
      </c>
      <c r="BL452">
        <v>1.88156</v>
      </c>
      <c r="BM452">
        <v>1.88309</v>
      </c>
      <c r="BN452">
        <v>1.88186</v>
      </c>
      <c r="BO452">
        <v>1.88376</v>
      </c>
      <c r="BP452">
        <v>1.88309</v>
      </c>
      <c r="BQ452">
        <v>1.88477</v>
      </c>
      <c r="BR452">
        <v>1.88226</v>
      </c>
      <c r="BS452" t="s">
        <v>206</v>
      </c>
      <c r="BT452" t="s">
        <v>17</v>
      </c>
      <c r="BU452" t="s">
        <v>17</v>
      </c>
      <c r="BV452" t="s">
        <v>17</v>
      </c>
      <c r="BW452" t="s">
        <v>207</v>
      </c>
      <c r="BX452" t="s">
        <v>208</v>
      </c>
      <c r="BY452" t="s">
        <v>209</v>
      </c>
      <c r="BZ452" t="s">
        <v>209</v>
      </c>
      <c r="CA452" t="s">
        <v>209</v>
      </c>
      <c r="CB452" t="s">
        <v>209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1319.17</v>
      </c>
      <c r="CJ452">
        <v>-1.38866</v>
      </c>
      <c r="CK452">
        <v>4.67169</v>
      </c>
      <c r="CL452">
        <v>7.64238</v>
      </c>
      <c r="CM452">
        <v>29.9995</v>
      </c>
      <c r="CN452">
        <v>7.38856</v>
      </c>
      <c r="CO452">
        <v>7.69861</v>
      </c>
      <c r="CP452">
        <v>-1</v>
      </c>
      <c r="CQ452">
        <v>82.8783</v>
      </c>
      <c r="CR452">
        <v>47.7998</v>
      </c>
      <c r="CS452">
        <v>-999.9</v>
      </c>
      <c r="CT452">
        <v>400</v>
      </c>
      <c r="CU452">
        <v>2.61772</v>
      </c>
      <c r="CV452">
        <v>104.243</v>
      </c>
      <c r="CW452">
        <v>103.677</v>
      </c>
    </row>
    <row r="453" spans="1:101">
      <c r="A453">
        <v>439</v>
      </c>
      <c r="B453">
        <v>1550837819.9</v>
      </c>
      <c r="C453">
        <v>1319.20000004768</v>
      </c>
      <c r="D453" t="s">
        <v>1090</v>
      </c>
      <c r="E453" t="s">
        <v>1091</v>
      </c>
      <c r="F453">
        <f>J453+I453+M453*K453</f>
        <v>0</v>
      </c>
      <c r="G453">
        <f>(1000*AM453)/(L453*(AO453+273.15))</f>
        <v>0</v>
      </c>
      <c r="H453">
        <f>((G453*F453*(1-(AJ453/1000)))/(100*K453))*(BE453/60)</f>
        <v>0</v>
      </c>
      <c r="I453" t="s">
        <v>197</v>
      </c>
      <c r="J453" t="s">
        <v>198</v>
      </c>
      <c r="K453" t="s">
        <v>199</v>
      </c>
      <c r="L453" t="s">
        <v>200</v>
      </c>
      <c r="M453" t="s">
        <v>1048</v>
      </c>
      <c r="N453" t="s">
        <v>1049</v>
      </c>
      <c r="O453" t="s">
        <v>203</v>
      </c>
      <c r="Q453">
        <v>1550837819.9</v>
      </c>
      <c r="R453">
        <f>AL453*Y453*(AJ453-AK453)/(100*AF453*(1000-Y453*AJ453))</f>
        <v>0</v>
      </c>
      <c r="S453">
        <f>AL453*Y453*(AI453-AH453*(1000-Y453*AK453)/(1000-Y453*AJ453))/(100*AF453)</f>
        <v>0</v>
      </c>
      <c r="T453">
        <f>(U453/V453*100)</f>
        <v>0</v>
      </c>
      <c r="U453">
        <f>AJ453*(AM453+AN453)/1000</f>
        <v>0</v>
      </c>
      <c r="V453">
        <f>0.61365*exp(17.502*AO453/(240.97+AO453))</f>
        <v>0</v>
      </c>
      <c r="W453">
        <v>130</v>
      </c>
      <c r="X453">
        <v>9</v>
      </c>
      <c r="Y453">
        <f>IF(W453*$H$11&gt;=AA453,1.0,(AA453/(AA453-W453*$H$11)))</f>
        <v>0</v>
      </c>
      <c r="Z453">
        <f>(Y453-1)*100</f>
        <v>0</v>
      </c>
      <c r="AA453">
        <f>MAX(0,($B$11+$C$11*AR453)/(1+$D$11*AR453)*AM453/(AO453+273)*$E$11)</f>
        <v>0</v>
      </c>
      <c r="AB453">
        <f>$B$9*AS453+$C$9*AT453</f>
        <v>0</v>
      </c>
      <c r="AC453">
        <f>AB453*AD453</f>
        <v>0</v>
      </c>
      <c r="AD453">
        <f>($B$9*$D$7+$C$9*$D$7)/($B$9+$C$9)</f>
        <v>0</v>
      </c>
      <c r="AE453">
        <f>($B$9*$K$7+$C$9*$K$7)/($B$9+$C$9)</f>
        <v>0</v>
      </c>
      <c r="AF453">
        <v>10</v>
      </c>
      <c r="AG453">
        <v>1550837819.9</v>
      </c>
      <c r="AH453">
        <v>400.75</v>
      </c>
      <c r="AI453">
        <v>398.287</v>
      </c>
      <c r="AJ453">
        <v>6.83741</v>
      </c>
      <c r="AK453">
        <v>2.90447</v>
      </c>
      <c r="AL453">
        <v>1422.62</v>
      </c>
      <c r="AM453">
        <v>99.4571</v>
      </c>
      <c r="AN453">
        <v>0.0253639</v>
      </c>
      <c r="AO453">
        <v>3.84482</v>
      </c>
      <c r="AP453">
        <v>999.9</v>
      </c>
      <c r="AQ453">
        <v>999.9</v>
      </c>
      <c r="AR453">
        <v>10018.1</v>
      </c>
      <c r="AS453">
        <v>0</v>
      </c>
      <c r="AT453">
        <v>637.831</v>
      </c>
      <c r="AU453">
        <v>0</v>
      </c>
      <c r="AV453" t="s">
        <v>204</v>
      </c>
      <c r="AW453">
        <v>0</v>
      </c>
      <c r="AX453">
        <v>-1.442</v>
      </c>
      <c r="AY453">
        <v>-0.036</v>
      </c>
      <c r="AZ453">
        <v>0</v>
      </c>
      <c r="BA453">
        <v>0</v>
      </c>
      <c r="BB453">
        <v>0</v>
      </c>
      <c r="BC453">
        <v>0</v>
      </c>
      <c r="BD453">
        <v>402.954836065574</v>
      </c>
      <c r="BE453">
        <v>1.07732311646336</v>
      </c>
      <c r="BF453">
        <v>0.319489073690278</v>
      </c>
      <c r="BG453">
        <v>-1</v>
      </c>
      <c r="BH453">
        <v>0</v>
      </c>
      <c r="BI453">
        <v>0</v>
      </c>
      <c r="BJ453" t="s">
        <v>205</v>
      </c>
      <c r="BK453">
        <v>1.88461</v>
      </c>
      <c r="BL453">
        <v>1.88156</v>
      </c>
      <c r="BM453">
        <v>1.88309</v>
      </c>
      <c r="BN453">
        <v>1.88186</v>
      </c>
      <c r="BO453">
        <v>1.88374</v>
      </c>
      <c r="BP453">
        <v>1.88309</v>
      </c>
      <c r="BQ453">
        <v>1.88477</v>
      </c>
      <c r="BR453">
        <v>1.88227</v>
      </c>
      <c r="BS453" t="s">
        <v>206</v>
      </c>
      <c r="BT453" t="s">
        <v>17</v>
      </c>
      <c r="BU453" t="s">
        <v>17</v>
      </c>
      <c r="BV453" t="s">
        <v>17</v>
      </c>
      <c r="BW453" t="s">
        <v>207</v>
      </c>
      <c r="BX453" t="s">
        <v>208</v>
      </c>
      <c r="BY453" t="s">
        <v>209</v>
      </c>
      <c r="BZ453" t="s">
        <v>209</v>
      </c>
      <c r="CA453" t="s">
        <v>209</v>
      </c>
      <c r="CB453" t="s">
        <v>209</v>
      </c>
      <c r="CC453">
        <v>5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1322.74</v>
      </c>
      <c r="CJ453">
        <v>-1.38866</v>
      </c>
      <c r="CK453">
        <v>4.67498</v>
      </c>
      <c r="CL453">
        <v>7.64107</v>
      </c>
      <c r="CM453">
        <v>29.9995</v>
      </c>
      <c r="CN453">
        <v>7.38725</v>
      </c>
      <c r="CO453">
        <v>7.69651</v>
      </c>
      <c r="CP453">
        <v>-1</v>
      </c>
      <c r="CQ453">
        <v>84.0571</v>
      </c>
      <c r="CR453">
        <v>47.7998</v>
      </c>
      <c r="CS453">
        <v>-999.9</v>
      </c>
      <c r="CT453">
        <v>400</v>
      </c>
      <c r="CU453">
        <v>2.57647</v>
      </c>
      <c r="CV453">
        <v>104.243</v>
      </c>
      <c r="CW453">
        <v>103.678</v>
      </c>
    </row>
    <row r="454" spans="1:101">
      <c r="A454">
        <v>440</v>
      </c>
      <c r="B454">
        <v>1550837822</v>
      </c>
      <c r="C454">
        <v>1321.29999995232</v>
      </c>
      <c r="D454" t="s">
        <v>1092</v>
      </c>
      <c r="E454" t="s">
        <v>1093</v>
      </c>
      <c r="F454">
        <f>J454+I454+M454*K454</f>
        <v>0</v>
      </c>
      <c r="G454">
        <f>(1000*AM454)/(L454*(AO454+273.15))</f>
        <v>0</v>
      </c>
      <c r="H454">
        <f>((G454*F454*(1-(AJ454/1000)))/(100*K454))*(BE454/60)</f>
        <v>0</v>
      </c>
      <c r="I454" t="s">
        <v>197</v>
      </c>
      <c r="J454" t="s">
        <v>198</v>
      </c>
      <c r="K454" t="s">
        <v>199</v>
      </c>
      <c r="L454" t="s">
        <v>200</v>
      </c>
      <c r="M454" t="s">
        <v>1048</v>
      </c>
      <c r="N454" t="s">
        <v>1049</v>
      </c>
      <c r="O454" t="s">
        <v>203</v>
      </c>
      <c r="Q454">
        <v>1550837822</v>
      </c>
      <c r="R454">
        <f>AL454*Y454*(AJ454-AK454)/(100*AF454*(1000-Y454*AJ454))</f>
        <v>0</v>
      </c>
      <c r="S454">
        <f>AL454*Y454*(AI454-AH454*(1000-Y454*AK454)/(1000-Y454*AJ454))/(100*AF454)</f>
        <v>0</v>
      </c>
      <c r="T454">
        <f>(U454/V454*100)</f>
        <v>0</v>
      </c>
      <c r="U454">
        <f>AJ454*(AM454+AN454)/1000</f>
        <v>0</v>
      </c>
      <c r="V454">
        <f>0.61365*exp(17.502*AO454/(240.97+AO454))</f>
        <v>0</v>
      </c>
      <c r="W454">
        <v>135</v>
      </c>
      <c r="X454">
        <v>9</v>
      </c>
      <c r="Y454">
        <f>IF(W454*$H$11&gt;=AA454,1.0,(AA454/(AA454-W454*$H$11)))</f>
        <v>0</v>
      </c>
      <c r="Z454">
        <f>(Y454-1)*100</f>
        <v>0</v>
      </c>
      <c r="AA454">
        <f>MAX(0,($B$11+$C$11*AR454)/(1+$D$11*AR454)*AM454/(AO454+273)*$E$11)</f>
        <v>0</v>
      </c>
      <c r="AB454">
        <f>$B$9*AS454+$C$9*AT454</f>
        <v>0</v>
      </c>
      <c r="AC454">
        <f>AB454*AD454</f>
        <v>0</v>
      </c>
      <c r="AD454">
        <f>($B$9*$D$7+$C$9*$D$7)/($B$9+$C$9)</f>
        <v>0</v>
      </c>
      <c r="AE454">
        <f>($B$9*$K$7+$C$9*$K$7)/($B$9+$C$9)</f>
        <v>0</v>
      </c>
      <c r="AF454">
        <v>10</v>
      </c>
      <c r="AG454">
        <v>1550837822</v>
      </c>
      <c r="AH454">
        <v>400.77</v>
      </c>
      <c r="AI454">
        <v>398.261</v>
      </c>
      <c r="AJ454">
        <v>6.8527</v>
      </c>
      <c r="AK454">
        <v>2.90404</v>
      </c>
      <c r="AL454">
        <v>1422.69</v>
      </c>
      <c r="AM454">
        <v>99.4561</v>
      </c>
      <c r="AN454">
        <v>0.0255996</v>
      </c>
      <c r="AO454">
        <v>3.85262</v>
      </c>
      <c r="AP454">
        <v>999.9</v>
      </c>
      <c r="AQ454">
        <v>999.9</v>
      </c>
      <c r="AR454">
        <v>9997.5</v>
      </c>
      <c r="AS454">
        <v>0</v>
      </c>
      <c r="AT454">
        <v>637.753</v>
      </c>
      <c r="AU454">
        <v>0</v>
      </c>
      <c r="AV454" t="s">
        <v>204</v>
      </c>
      <c r="AW454">
        <v>0</v>
      </c>
      <c r="AX454">
        <v>-1.442</v>
      </c>
      <c r="AY454">
        <v>-0.036</v>
      </c>
      <c r="AZ454">
        <v>0</v>
      </c>
      <c r="BA454">
        <v>0</v>
      </c>
      <c r="BB454">
        <v>0</v>
      </c>
      <c r="BC454">
        <v>0</v>
      </c>
      <c r="BD454">
        <v>402.987057377049</v>
      </c>
      <c r="BE454">
        <v>1.0967721712042</v>
      </c>
      <c r="BF454">
        <v>0.324558345538509</v>
      </c>
      <c r="BG454">
        <v>-1</v>
      </c>
      <c r="BH454">
        <v>0</v>
      </c>
      <c r="BI454">
        <v>0</v>
      </c>
      <c r="BJ454" t="s">
        <v>205</v>
      </c>
      <c r="BK454">
        <v>1.88461</v>
      </c>
      <c r="BL454">
        <v>1.88157</v>
      </c>
      <c r="BM454">
        <v>1.88309</v>
      </c>
      <c r="BN454">
        <v>1.88186</v>
      </c>
      <c r="BO454">
        <v>1.88373</v>
      </c>
      <c r="BP454">
        <v>1.88309</v>
      </c>
      <c r="BQ454">
        <v>1.88477</v>
      </c>
      <c r="BR454">
        <v>1.88226</v>
      </c>
      <c r="BS454" t="s">
        <v>206</v>
      </c>
      <c r="BT454" t="s">
        <v>17</v>
      </c>
      <c r="BU454" t="s">
        <v>17</v>
      </c>
      <c r="BV454" t="s">
        <v>17</v>
      </c>
      <c r="BW454" t="s">
        <v>207</v>
      </c>
      <c r="BX454" t="s">
        <v>208</v>
      </c>
      <c r="BY454" t="s">
        <v>209</v>
      </c>
      <c r="BZ454" t="s">
        <v>209</v>
      </c>
      <c r="CA454" t="s">
        <v>209</v>
      </c>
      <c r="CB454" t="s">
        <v>209</v>
      </c>
      <c r="CC454">
        <v>5</v>
      </c>
      <c r="CD454">
        <v>0</v>
      </c>
      <c r="CE454">
        <v>0</v>
      </c>
      <c r="CF454">
        <v>0</v>
      </c>
      <c r="CG454">
        <v>0</v>
      </c>
      <c r="CH454">
        <v>2</v>
      </c>
      <c r="CI454">
        <v>1319.54</v>
      </c>
      <c r="CJ454">
        <v>-1.38866</v>
      </c>
      <c r="CK454">
        <v>4.67911</v>
      </c>
      <c r="CL454">
        <v>7.6395</v>
      </c>
      <c r="CM454">
        <v>29.9996</v>
      </c>
      <c r="CN454">
        <v>7.3862</v>
      </c>
      <c r="CO454">
        <v>7.6944</v>
      </c>
      <c r="CP454">
        <v>-1</v>
      </c>
      <c r="CQ454">
        <v>85.4192</v>
      </c>
      <c r="CR454">
        <v>47.7998</v>
      </c>
      <c r="CS454">
        <v>-999.9</v>
      </c>
      <c r="CT454">
        <v>400</v>
      </c>
      <c r="CU454">
        <v>2.53031</v>
      </c>
      <c r="CV454">
        <v>104.244</v>
      </c>
      <c r="CW454">
        <v>103.678</v>
      </c>
    </row>
    <row r="455" spans="1:101">
      <c r="A455">
        <v>441</v>
      </c>
      <c r="B455">
        <v>1550837824.5</v>
      </c>
      <c r="C455">
        <v>1323.79999995232</v>
      </c>
      <c r="D455" t="s">
        <v>1094</v>
      </c>
      <c r="E455" t="s">
        <v>1095</v>
      </c>
      <c r="F455">
        <f>J455+I455+M455*K455</f>
        <v>0</v>
      </c>
      <c r="G455">
        <f>(1000*AM455)/(L455*(AO455+273.15))</f>
        <v>0</v>
      </c>
      <c r="H455">
        <f>((G455*F455*(1-(AJ455/1000)))/(100*K455))*(BE455/60)</f>
        <v>0</v>
      </c>
      <c r="I455" t="s">
        <v>197</v>
      </c>
      <c r="J455" t="s">
        <v>198</v>
      </c>
      <c r="K455" t="s">
        <v>199</v>
      </c>
      <c r="L455" t="s">
        <v>200</v>
      </c>
      <c r="M455" t="s">
        <v>1048</v>
      </c>
      <c r="N455" t="s">
        <v>1049</v>
      </c>
      <c r="O455" t="s">
        <v>203</v>
      </c>
      <c r="Q455">
        <v>1550837824.5</v>
      </c>
      <c r="R455">
        <f>AL455*Y455*(AJ455-AK455)/(100*AF455*(1000-Y455*AJ455))</f>
        <v>0</v>
      </c>
      <c r="S455">
        <f>AL455*Y455*(AI455-AH455*(1000-Y455*AK455)/(1000-Y455*AJ455))/(100*AF455)</f>
        <v>0</v>
      </c>
      <c r="T455">
        <f>(U455/V455*100)</f>
        <v>0</v>
      </c>
      <c r="U455">
        <f>AJ455*(AM455+AN455)/1000</f>
        <v>0</v>
      </c>
      <c r="V455">
        <f>0.61365*exp(17.502*AO455/(240.97+AO455))</f>
        <v>0</v>
      </c>
      <c r="W455">
        <v>146</v>
      </c>
      <c r="X455">
        <v>10</v>
      </c>
      <c r="Y455">
        <f>IF(W455*$H$11&gt;=AA455,1.0,(AA455/(AA455-W455*$H$11)))</f>
        <v>0</v>
      </c>
      <c r="Z455">
        <f>(Y455-1)*100</f>
        <v>0</v>
      </c>
      <c r="AA455">
        <f>MAX(0,($B$11+$C$11*AR455)/(1+$D$11*AR455)*AM455/(AO455+273)*$E$11)</f>
        <v>0</v>
      </c>
      <c r="AB455">
        <f>$B$9*AS455+$C$9*AT455</f>
        <v>0</v>
      </c>
      <c r="AC455">
        <f>AB455*AD455</f>
        <v>0</v>
      </c>
      <c r="AD455">
        <f>($B$9*$D$7+$C$9*$D$7)/($B$9+$C$9)</f>
        <v>0</v>
      </c>
      <c r="AE455">
        <f>($B$9*$K$7+$C$9*$K$7)/($B$9+$C$9)</f>
        <v>0</v>
      </c>
      <c r="AF455">
        <v>10</v>
      </c>
      <c r="AG455">
        <v>1550837824.5</v>
      </c>
      <c r="AH455">
        <v>400.799</v>
      </c>
      <c r="AI455">
        <v>398.233</v>
      </c>
      <c r="AJ455">
        <v>6.87174</v>
      </c>
      <c r="AK455">
        <v>2.90366</v>
      </c>
      <c r="AL455">
        <v>1422.44</v>
      </c>
      <c r="AM455">
        <v>99.4562</v>
      </c>
      <c r="AN455">
        <v>0.0254446</v>
      </c>
      <c r="AO455">
        <v>3.86313</v>
      </c>
      <c r="AP455">
        <v>999.9</v>
      </c>
      <c r="AQ455">
        <v>999.9</v>
      </c>
      <c r="AR455">
        <v>9993.12</v>
      </c>
      <c r="AS455">
        <v>0</v>
      </c>
      <c r="AT455">
        <v>637.611</v>
      </c>
      <c r="AU455">
        <v>0</v>
      </c>
      <c r="AV455" t="s">
        <v>204</v>
      </c>
      <c r="AW455">
        <v>0</v>
      </c>
      <c r="AX455">
        <v>-1.442</v>
      </c>
      <c r="AY455">
        <v>-0.036</v>
      </c>
      <c r="AZ455">
        <v>0</v>
      </c>
      <c r="BA455">
        <v>0</v>
      </c>
      <c r="BB455">
        <v>0</v>
      </c>
      <c r="BC455">
        <v>0</v>
      </c>
      <c r="BD455">
        <v>403.020409836066</v>
      </c>
      <c r="BE455">
        <v>1.10816809566523</v>
      </c>
      <c r="BF455">
        <v>0.327626680645006</v>
      </c>
      <c r="BG455">
        <v>-1</v>
      </c>
      <c r="BH455">
        <v>0</v>
      </c>
      <c r="BI455">
        <v>0</v>
      </c>
      <c r="BJ455" t="s">
        <v>205</v>
      </c>
      <c r="BK455">
        <v>1.88461</v>
      </c>
      <c r="BL455">
        <v>1.88158</v>
      </c>
      <c r="BM455">
        <v>1.88309</v>
      </c>
      <c r="BN455">
        <v>1.88185</v>
      </c>
      <c r="BO455">
        <v>1.88375</v>
      </c>
      <c r="BP455">
        <v>1.88309</v>
      </c>
      <c r="BQ455">
        <v>1.88477</v>
      </c>
      <c r="BR455">
        <v>1.88228</v>
      </c>
      <c r="BS455" t="s">
        <v>206</v>
      </c>
      <c r="BT455" t="s">
        <v>17</v>
      </c>
      <c r="BU455" t="s">
        <v>17</v>
      </c>
      <c r="BV455" t="s">
        <v>17</v>
      </c>
      <c r="BW455" t="s">
        <v>207</v>
      </c>
      <c r="BX455" t="s">
        <v>208</v>
      </c>
      <c r="BY455" t="s">
        <v>209</v>
      </c>
      <c r="BZ455" t="s">
        <v>209</v>
      </c>
      <c r="CA455" t="s">
        <v>209</v>
      </c>
      <c r="CB455" t="s">
        <v>209</v>
      </c>
      <c r="CC455">
        <v>5</v>
      </c>
      <c r="CD455">
        <v>0</v>
      </c>
      <c r="CE455">
        <v>0</v>
      </c>
      <c r="CF455">
        <v>0</v>
      </c>
      <c r="CG455">
        <v>0</v>
      </c>
      <c r="CH455">
        <v>2</v>
      </c>
      <c r="CI455">
        <v>1311.15</v>
      </c>
      <c r="CJ455">
        <v>-1.38866</v>
      </c>
      <c r="CK455">
        <v>4.68446</v>
      </c>
      <c r="CL455">
        <v>7.63752</v>
      </c>
      <c r="CM455">
        <v>29.9997</v>
      </c>
      <c r="CN455">
        <v>7.38425</v>
      </c>
      <c r="CO455">
        <v>7.69178</v>
      </c>
      <c r="CP455">
        <v>-1</v>
      </c>
      <c r="CQ455">
        <v>87.3471</v>
      </c>
      <c r="CR455">
        <v>47.7998</v>
      </c>
      <c r="CS455">
        <v>-999.9</v>
      </c>
      <c r="CT455">
        <v>400</v>
      </c>
      <c r="CU455">
        <v>2.47571</v>
      </c>
      <c r="CV455">
        <v>104.245</v>
      </c>
      <c r="CW455">
        <v>103.678</v>
      </c>
    </row>
    <row r="456" spans="1:101">
      <c r="A456">
        <v>442</v>
      </c>
      <c r="B456">
        <v>1550837826.4</v>
      </c>
      <c r="C456">
        <v>1325.70000004768</v>
      </c>
      <c r="D456" t="s">
        <v>1096</v>
      </c>
      <c r="E456" t="s">
        <v>1097</v>
      </c>
      <c r="F456">
        <f>J456+I456+M456*K456</f>
        <v>0</v>
      </c>
      <c r="G456">
        <f>(1000*AM456)/(L456*(AO456+273.15))</f>
        <v>0</v>
      </c>
      <c r="H456">
        <f>((G456*F456*(1-(AJ456/1000)))/(100*K456))*(BE456/60)</f>
        <v>0</v>
      </c>
      <c r="I456" t="s">
        <v>197</v>
      </c>
      <c r="J456" t="s">
        <v>198</v>
      </c>
      <c r="K456" t="s">
        <v>199</v>
      </c>
      <c r="L456" t="s">
        <v>200</v>
      </c>
      <c r="M456" t="s">
        <v>1048</v>
      </c>
      <c r="N456" t="s">
        <v>1049</v>
      </c>
      <c r="O456" t="s">
        <v>203</v>
      </c>
      <c r="Q456">
        <v>1550837826.4</v>
      </c>
      <c r="R456">
        <f>AL456*Y456*(AJ456-AK456)/(100*AF456*(1000-Y456*AJ456))</f>
        <v>0</v>
      </c>
      <c r="S456">
        <f>AL456*Y456*(AI456-AH456*(1000-Y456*AK456)/(1000-Y456*AJ456))/(100*AF456)</f>
        <v>0</v>
      </c>
      <c r="T456">
        <f>(U456/V456*100)</f>
        <v>0</v>
      </c>
      <c r="U456">
        <f>AJ456*(AM456+AN456)/1000</f>
        <v>0</v>
      </c>
      <c r="V456">
        <f>0.61365*exp(17.502*AO456/(240.97+AO456))</f>
        <v>0</v>
      </c>
      <c r="W456">
        <v>136</v>
      </c>
      <c r="X456">
        <v>10</v>
      </c>
      <c r="Y456">
        <f>IF(W456*$H$11&gt;=AA456,1.0,(AA456/(AA456-W456*$H$11)))</f>
        <v>0</v>
      </c>
      <c r="Z456">
        <f>(Y456-1)*100</f>
        <v>0</v>
      </c>
      <c r="AA456">
        <f>MAX(0,($B$11+$C$11*AR456)/(1+$D$11*AR456)*AM456/(AO456+273)*$E$11)</f>
        <v>0</v>
      </c>
      <c r="AB456">
        <f>$B$9*AS456+$C$9*AT456</f>
        <v>0</v>
      </c>
      <c r="AC456">
        <f>AB456*AD456</f>
        <v>0</v>
      </c>
      <c r="AD456">
        <f>($B$9*$D$7+$C$9*$D$7)/($B$9+$C$9)</f>
        <v>0</v>
      </c>
      <c r="AE456">
        <f>($B$9*$K$7+$C$9*$K$7)/($B$9+$C$9)</f>
        <v>0</v>
      </c>
      <c r="AF456">
        <v>10</v>
      </c>
      <c r="AG456">
        <v>1550837826.4</v>
      </c>
      <c r="AH456">
        <v>400.828</v>
      </c>
      <c r="AI456">
        <v>398.228</v>
      </c>
      <c r="AJ456">
        <v>6.88374</v>
      </c>
      <c r="AK456">
        <v>2.90313</v>
      </c>
      <c r="AL456">
        <v>1422.23</v>
      </c>
      <c r="AM456">
        <v>99.4578</v>
      </c>
      <c r="AN456">
        <v>0.0254951</v>
      </c>
      <c r="AO456">
        <v>3.87302</v>
      </c>
      <c r="AP456">
        <v>999.9</v>
      </c>
      <c r="AQ456">
        <v>999.9</v>
      </c>
      <c r="AR456">
        <v>10011.9</v>
      </c>
      <c r="AS456">
        <v>0</v>
      </c>
      <c r="AT456">
        <v>637.553</v>
      </c>
      <c r="AU456">
        <v>0</v>
      </c>
      <c r="AV456" t="s">
        <v>204</v>
      </c>
      <c r="AW456">
        <v>0</v>
      </c>
      <c r="AX456">
        <v>-1.442</v>
      </c>
      <c r="AY456">
        <v>-0.036</v>
      </c>
      <c r="AZ456">
        <v>0</v>
      </c>
      <c r="BA456">
        <v>0</v>
      </c>
      <c r="BB456">
        <v>0</v>
      </c>
      <c r="BC456">
        <v>0</v>
      </c>
      <c r="BD456">
        <v>403.063983606557</v>
      </c>
      <c r="BE456">
        <v>1.11214927065959</v>
      </c>
      <c r="BF456">
        <v>0.328774175913571</v>
      </c>
      <c r="BG456">
        <v>-1</v>
      </c>
      <c r="BH456">
        <v>0</v>
      </c>
      <c r="BI456">
        <v>0</v>
      </c>
      <c r="BJ456" t="s">
        <v>205</v>
      </c>
      <c r="BK456">
        <v>1.88461</v>
      </c>
      <c r="BL456">
        <v>1.88158</v>
      </c>
      <c r="BM456">
        <v>1.8831</v>
      </c>
      <c r="BN456">
        <v>1.88186</v>
      </c>
      <c r="BO456">
        <v>1.88373</v>
      </c>
      <c r="BP456">
        <v>1.88309</v>
      </c>
      <c r="BQ456">
        <v>1.88477</v>
      </c>
      <c r="BR456">
        <v>1.88229</v>
      </c>
      <c r="BS456" t="s">
        <v>206</v>
      </c>
      <c r="BT456" t="s">
        <v>17</v>
      </c>
      <c r="BU456" t="s">
        <v>17</v>
      </c>
      <c r="BV456" t="s">
        <v>17</v>
      </c>
      <c r="BW456" t="s">
        <v>207</v>
      </c>
      <c r="BX456" t="s">
        <v>208</v>
      </c>
      <c r="BY456" t="s">
        <v>209</v>
      </c>
      <c r="BZ456" t="s">
        <v>209</v>
      </c>
      <c r="CA456" t="s">
        <v>209</v>
      </c>
      <c r="CB456" t="s">
        <v>209</v>
      </c>
      <c r="CC456">
        <v>5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1317.9</v>
      </c>
      <c r="CJ456">
        <v>-1.38866</v>
      </c>
      <c r="CK456">
        <v>4.68883</v>
      </c>
      <c r="CL456">
        <v>7.63611</v>
      </c>
      <c r="CM456">
        <v>29.9996</v>
      </c>
      <c r="CN456">
        <v>7.38284</v>
      </c>
      <c r="CO456">
        <v>7.68968</v>
      </c>
      <c r="CP456">
        <v>-1</v>
      </c>
      <c r="CQ456">
        <v>89.0913</v>
      </c>
      <c r="CR456">
        <v>47.7998</v>
      </c>
      <c r="CS456">
        <v>-999.9</v>
      </c>
      <c r="CT456">
        <v>400</v>
      </c>
      <c r="CU456">
        <v>2.42807</v>
      </c>
      <c r="CV456">
        <v>104.245</v>
      </c>
      <c r="CW456">
        <v>103.679</v>
      </c>
    </row>
    <row r="457" spans="1:101">
      <c r="A457">
        <v>443</v>
      </c>
      <c r="B457">
        <v>1550837828.4</v>
      </c>
      <c r="C457">
        <v>1327.70000004768</v>
      </c>
      <c r="D457" t="s">
        <v>1098</v>
      </c>
      <c r="E457" t="s">
        <v>1099</v>
      </c>
      <c r="F457">
        <f>J457+I457+M457*K457</f>
        <v>0</v>
      </c>
      <c r="G457">
        <f>(1000*AM457)/(L457*(AO457+273.15))</f>
        <v>0</v>
      </c>
      <c r="H457">
        <f>((G457*F457*(1-(AJ457/1000)))/(100*K457))*(BE457/60)</f>
        <v>0</v>
      </c>
      <c r="I457" t="s">
        <v>197</v>
      </c>
      <c r="J457" t="s">
        <v>198</v>
      </c>
      <c r="K457" t="s">
        <v>199</v>
      </c>
      <c r="L457" t="s">
        <v>200</v>
      </c>
      <c r="M457" t="s">
        <v>1048</v>
      </c>
      <c r="N457" t="s">
        <v>1049</v>
      </c>
      <c r="O457" t="s">
        <v>203</v>
      </c>
      <c r="Q457">
        <v>1550837828.4</v>
      </c>
      <c r="R457">
        <f>AL457*Y457*(AJ457-AK457)/(100*AF457*(1000-Y457*AJ457))</f>
        <v>0</v>
      </c>
      <c r="S457">
        <f>AL457*Y457*(AI457-AH457*(1000-Y457*AK457)/(1000-Y457*AJ457))/(100*AF457)</f>
        <v>0</v>
      </c>
      <c r="T457">
        <f>(U457/V457*100)</f>
        <v>0</v>
      </c>
      <c r="U457">
        <f>AJ457*(AM457+AN457)/1000</f>
        <v>0</v>
      </c>
      <c r="V457">
        <f>0.61365*exp(17.502*AO457/(240.97+AO457))</f>
        <v>0</v>
      </c>
      <c r="W457">
        <v>146</v>
      </c>
      <c r="X457">
        <v>10</v>
      </c>
      <c r="Y457">
        <f>IF(W457*$H$11&gt;=AA457,1.0,(AA457/(AA457-W457*$H$11)))</f>
        <v>0</v>
      </c>
      <c r="Z457">
        <f>(Y457-1)*100</f>
        <v>0</v>
      </c>
      <c r="AA457">
        <f>MAX(0,($B$11+$C$11*AR457)/(1+$D$11*AR457)*AM457/(AO457+273)*$E$11)</f>
        <v>0</v>
      </c>
      <c r="AB457">
        <f>$B$9*AS457+$C$9*AT457</f>
        <v>0</v>
      </c>
      <c r="AC457">
        <f>AB457*AD457</f>
        <v>0</v>
      </c>
      <c r="AD457">
        <f>($B$9*$D$7+$C$9*$D$7)/($B$9+$C$9)</f>
        <v>0</v>
      </c>
      <c r="AE457">
        <f>($B$9*$K$7+$C$9*$K$7)/($B$9+$C$9)</f>
        <v>0</v>
      </c>
      <c r="AF457">
        <v>10</v>
      </c>
      <c r="AG457">
        <v>1550837828.4</v>
      </c>
      <c r="AH457">
        <v>400.885</v>
      </c>
      <c r="AI457">
        <v>398.23</v>
      </c>
      <c r="AJ457">
        <v>6.89678</v>
      </c>
      <c r="AK457">
        <v>2.90298</v>
      </c>
      <c r="AL457">
        <v>1422.28</v>
      </c>
      <c r="AM457">
        <v>99.4568</v>
      </c>
      <c r="AN457">
        <v>0.0258389</v>
      </c>
      <c r="AO457">
        <v>3.88003</v>
      </c>
      <c r="AP457">
        <v>999.9</v>
      </c>
      <c r="AQ457">
        <v>999.9</v>
      </c>
      <c r="AR457">
        <v>10012.5</v>
      </c>
      <c r="AS457">
        <v>0</v>
      </c>
      <c r="AT457">
        <v>637.441</v>
      </c>
      <c r="AU457">
        <v>0</v>
      </c>
      <c r="AV457" t="s">
        <v>204</v>
      </c>
      <c r="AW457">
        <v>0</v>
      </c>
      <c r="AX457">
        <v>-1.442</v>
      </c>
      <c r="AY457">
        <v>-0.036</v>
      </c>
      <c r="AZ457">
        <v>0</v>
      </c>
      <c r="BA457">
        <v>0</v>
      </c>
      <c r="BB457">
        <v>0</v>
      </c>
      <c r="BC457">
        <v>0</v>
      </c>
      <c r="BD457">
        <v>403.108450819672</v>
      </c>
      <c r="BE457">
        <v>1.10667623740441</v>
      </c>
      <c r="BF457">
        <v>0.327286711987501</v>
      </c>
      <c r="BG457">
        <v>-1</v>
      </c>
      <c r="BH457">
        <v>0</v>
      </c>
      <c r="BI457">
        <v>0</v>
      </c>
      <c r="BJ457" t="s">
        <v>205</v>
      </c>
      <c r="BK457">
        <v>1.88461</v>
      </c>
      <c r="BL457">
        <v>1.88157</v>
      </c>
      <c r="BM457">
        <v>1.88309</v>
      </c>
      <c r="BN457">
        <v>1.88186</v>
      </c>
      <c r="BO457">
        <v>1.88373</v>
      </c>
      <c r="BP457">
        <v>1.88309</v>
      </c>
      <c r="BQ457">
        <v>1.88477</v>
      </c>
      <c r="BR457">
        <v>1.88229</v>
      </c>
      <c r="BS457" t="s">
        <v>206</v>
      </c>
      <c r="BT457" t="s">
        <v>17</v>
      </c>
      <c r="BU457" t="s">
        <v>17</v>
      </c>
      <c r="BV457" t="s">
        <v>17</v>
      </c>
      <c r="BW457" t="s">
        <v>207</v>
      </c>
      <c r="BX457" t="s">
        <v>208</v>
      </c>
      <c r="BY457" t="s">
        <v>209</v>
      </c>
      <c r="BZ457" t="s">
        <v>209</v>
      </c>
      <c r="CA457" t="s">
        <v>209</v>
      </c>
      <c r="CB457" t="s">
        <v>209</v>
      </c>
      <c r="CC457">
        <v>5</v>
      </c>
      <c r="CD457">
        <v>0</v>
      </c>
      <c r="CE457">
        <v>0</v>
      </c>
      <c r="CF457">
        <v>0</v>
      </c>
      <c r="CG457">
        <v>0</v>
      </c>
      <c r="CH457">
        <v>2</v>
      </c>
      <c r="CI457">
        <v>1310.58</v>
      </c>
      <c r="CJ457">
        <v>-1.38866</v>
      </c>
      <c r="CK457">
        <v>4.69326</v>
      </c>
      <c r="CL457">
        <v>7.63463</v>
      </c>
      <c r="CM457">
        <v>29.9997</v>
      </c>
      <c r="CN457">
        <v>7.38166</v>
      </c>
      <c r="CO457">
        <v>7.68757</v>
      </c>
      <c r="CP457">
        <v>-1</v>
      </c>
      <c r="CQ457">
        <v>91.0282</v>
      </c>
      <c r="CR457">
        <v>47.7998</v>
      </c>
      <c r="CS457">
        <v>-999.9</v>
      </c>
      <c r="CT457">
        <v>400</v>
      </c>
      <c r="CU457">
        <v>2.37978</v>
      </c>
      <c r="CV457">
        <v>104.245</v>
      </c>
      <c r="CW457">
        <v>103.679</v>
      </c>
    </row>
    <row r="458" spans="1:101">
      <c r="A458">
        <v>444</v>
      </c>
      <c r="B458">
        <v>1550837830.5</v>
      </c>
      <c r="C458">
        <v>1329.79999995232</v>
      </c>
      <c r="D458" t="s">
        <v>1100</v>
      </c>
      <c r="E458" t="s">
        <v>1101</v>
      </c>
      <c r="F458">
        <f>J458+I458+M458*K458</f>
        <v>0</v>
      </c>
      <c r="G458">
        <f>(1000*AM458)/(L458*(AO458+273.15))</f>
        <v>0</v>
      </c>
      <c r="H458">
        <f>((G458*F458*(1-(AJ458/1000)))/(100*K458))*(BE458/60)</f>
        <v>0</v>
      </c>
      <c r="I458" t="s">
        <v>197</v>
      </c>
      <c r="J458" t="s">
        <v>198</v>
      </c>
      <c r="K458" t="s">
        <v>199</v>
      </c>
      <c r="L458" t="s">
        <v>200</v>
      </c>
      <c r="M458" t="s">
        <v>1048</v>
      </c>
      <c r="N458" t="s">
        <v>1049</v>
      </c>
      <c r="O458" t="s">
        <v>203</v>
      </c>
      <c r="Q458">
        <v>1550837830.5</v>
      </c>
      <c r="R458">
        <f>AL458*Y458*(AJ458-AK458)/(100*AF458*(1000-Y458*AJ458))</f>
        <v>0</v>
      </c>
      <c r="S458">
        <f>AL458*Y458*(AI458-AH458*(1000-Y458*AK458)/(1000-Y458*AJ458))/(100*AF458)</f>
        <v>0</v>
      </c>
      <c r="T458">
        <f>(U458/V458*100)</f>
        <v>0</v>
      </c>
      <c r="U458">
        <f>AJ458*(AM458+AN458)/1000</f>
        <v>0</v>
      </c>
      <c r="V458">
        <f>0.61365*exp(17.502*AO458/(240.97+AO458))</f>
        <v>0</v>
      </c>
      <c r="W458">
        <v>148</v>
      </c>
      <c r="X458">
        <v>10</v>
      </c>
      <c r="Y458">
        <f>IF(W458*$H$11&gt;=AA458,1.0,(AA458/(AA458-W458*$H$11)))</f>
        <v>0</v>
      </c>
      <c r="Z458">
        <f>(Y458-1)*100</f>
        <v>0</v>
      </c>
      <c r="AA458">
        <f>MAX(0,($B$11+$C$11*AR458)/(1+$D$11*AR458)*AM458/(AO458+273)*$E$11)</f>
        <v>0</v>
      </c>
      <c r="AB458">
        <f>$B$9*AS458+$C$9*AT458</f>
        <v>0</v>
      </c>
      <c r="AC458">
        <f>AB458*AD458</f>
        <v>0</v>
      </c>
      <c r="AD458">
        <f>($B$9*$D$7+$C$9*$D$7)/($B$9+$C$9)</f>
        <v>0</v>
      </c>
      <c r="AE458">
        <f>($B$9*$K$7+$C$9*$K$7)/($B$9+$C$9)</f>
        <v>0</v>
      </c>
      <c r="AF458">
        <v>10</v>
      </c>
      <c r="AG458">
        <v>1550837830.5</v>
      </c>
      <c r="AH458">
        <v>400.908</v>
      </c>
      <c r="AI458">
        <v>398.247</v>
      </c>
      <c r="AJ458">
        <v>6.90866</v>
      </c>
      <c r="AK458">
        <v>2.90279</v>
      </c>
      <c r="AL458">
        <v>1422.05</v>
      </c>
      <c r="AM458">
        <v>99.4566</v>
      </c>
      <c r="AN458">
        <v>0.0258907</v>
      </c>
      <c r="AO458">
        <v>3.88182</v>
      </c>
      <c r="AP458">
        <v>999.9</v>
      </c>
      <c r="AQ458">
        <v>999.9</v>
      </c>
      <c r="AR458">
        <v>9997.5</v>
      </c>
      <c r="AS458">
        <v>0</v>
      </c>
      <c r="AT458">
        <v>637.414</v>
      </c>
      <c r="AU458">
        <v>0</v>
      </c>
      <c r="AV458" t="s">
        <v>204</v>
      </c>
      <c r="AW458">
        <v>0</v>
      </c>
      <c r="AX458">
        <v>-1.442</v>
      </c>
      <c r="AY458">
        <v>-0.036</v>
      </c>
      <c r="AZ458">
        <v>0</v>
      </c>
      <c r="BA458">
        <v>0</v>
      </c>
      <c r="BB458">
        <v>0</v>
      </c>
      <c r="BC458">
        <v>0</v>
      </c>
      <c r="BD458">
        <v>403.146073770492</v>
      </c>
      <c r="BE458">
        <v>1.09711108856286</v>
      </c>
      <c r="BF458">
        <v>0.324457255969653</v>
      </c>
      <c r="BG458">
        <v>-1</v>
      </c>
      <c r="BH458">
        <v>0</v>
      </c>
      <c r="BI458">
        <v>0</v>
      </c>
      <c r="BJ458" t="s">
        <v>205</v>
      </c>
      <c r="BK458">
        <v>1.88461</v>
      </c>
      <c r="BL458">
        <v>1.88157</v>
      </c>
      <c r="BM458">
        <v>1.88309</v>
      </c>
      <c r="BN458">
        <v>1.88186</v>
      </c>
      <c r="BO458">
        <v>1.88374</v>
      </c>
      <c r="BP458">
        <v>1.88309</v>
      </c>
      <c r="BQ458">
        <v>1.88477</v>
      </c>
      <c r="BR458">
        <v>1.88227</v>
      </c>
      <c r="BS458" t="s">
        <v>206</v>
      </c>
      <c r="BT458" t="s">
        <v>17</v>
      </c>
      <c r="BU458" t="s">
        <v>17</v>
      </c>
      <c r="BV458" t="s">
        <v>17</v>
      </c>
      <c r="BW458" t="s">
        <v>207</v>
      </c>
      <c r="BX458" t="s">
        <v>208</v>
      </c>
      <c r="BY458" t="s">
        <v>209</v>
      </c>
      <c r="BZ458" t="s">
        <v>209</v>
      </c>
      <c r="CA458" t="s">
        <v>209</v>
      </c>
      <c r="CB458" t="s">
        <v>209</v>
      </c>
      <c r="CC458">
        <v>5</v>
      </c>
      <c r="CD458">
        <v>0</v>
      </c>
      <c r="CE458">
        <v>0</v>
      </c>
      <c r="CF458">
        <v>0</v>
      </c>
      <c r="CG458">
        <v>0</v>
      </c>
      <c r="CH458">
        <v>2</v>
      </c>
      <c r="CI458">
        <v>1309.21</v>
      </c>
      <c r="CJ458">
        <v>-1.38867</v>
      </c>
      <c r="CK458">
        <v>4.69771</v>
      </c>
      <c r="CL458">
        <v>7.63331</v>
      </c>
      <c r="CM458">
        <v>29.9998</v>
      </c>
      <c r="CN458">
        <v>7.38036</v>
      </c>
      <c r="CO458">
        <v>7.68584</v>
      </c>
      <c r="CP458">
        <v>-1</v>
      </c>
      <c r="CQ458">
        <v>93.113</v>
      </c>
      <c r="CR458">
        <v>47.4291</v>
      </c>
      <c r="CS458">
        <v>-999.9</v>
      </c>
      <c r="CT458">
        <v>400</v>
      </c>
      <c r="CU458">
        <v>2.33427</v>
      </c>
      <c r="CV458">
        <v>104.246</v>
      </c>
      <c r="CW458">
        <v>103.679</v>
      </c>
    </row>
    <row r="459" spans="1:101">
      <c r="A459">
        <v>445</v>
      </c>
      <c r="B459">
        <v>1550837832.5</v>
      </c>
      <c r="C459">
        <v>1331.79999995232</v>
      </c>
      <c r="D459" t="s">
        <v>1102</v>
      </c>
      <c r="E459" t="s">
        <v>1103</v>
      </c>
      <c r="F459">
        <f>J459+I459+M459*K459</f>
        <v>0</v>
      </c>
      <c r="G459">
        <f>(1000*AM459)/(L459*(AO459+273.15))</f>
        <v>0</v>
      </c>
      <c r="H459">
        <f>((G459*F459*(1-(AJ459/1000)))/(100*K459))*(BE459/60)</f>
        <v>0</v>
      </c>
      <c r="I459" t="s">
        <v>197</v>
      </c>
      <c r="J459" t="s">
        <v>198</v>
      </c>
      <c r="K459" t="s">
        <v>199</v>
      </c>
      <c r="L459" t="s">
        <v>200</v>
      </c>
      <c r="M459" t="s">
        <v>1048</v>
      </c>
      <c r="N459" t="s">
        <v>1049</v>
      </c>
      <c r="O459" t="s">
        <v>203</v>
      </c>
      <c r="Q459">
        <v>1550837832.5</v>
      </c>
      <c r="R459">
        <f>AL459*Y459*(AJ459-AK459)/(100*AF459*(1000-Y459*AJ459))</f>
        <v>0</v>
      </c>
      <c r="S459">
        <f>AL459*Y459*(AI459-AH459*(1000-Y459*AK459)/(1000-Y459*AJ459))/(100*AF459)</f>
        <v>0</v>
      </c>
      <c r="T459">
        <f>(U459/V459*100)</f>
        <v>0</v>
      </c>
      <c r="U459">
        <f>AJ459*(AM459+AN459)/1000</f>
        <v>0</v>
      </c>
      <c r="V459">
        <f>0.61365*exp(17.502*AO459/(240.97+AO459))</f>
        <v>0</v>
      </c>
      <c r="W459">
        <v>149</v>
      </c>
      <c r="X459">
        <v>10</v>
      </c>
      <c r="Y459">
        <f>IF(W459*$H$11&gt;=AA459,1.0,(AA459/(AA459-W459*$H$11)))</f>
        <v>0</v>
      </c>
      <c r="Z459">
        <f>(Y459-1)*100</f>
        <v>0</v>
      </c>
      <c r="AA459">
        <f>MAX(0,($B$11+$C$11*AR459)/(1+$D$11*AR459)*AM459/(AO459+273)*$E$11)</f>
        <v>0</v>
      </c>
      <c r="AB459">
        <f>$B$9*AS459+$C$9*AT459</f>
        <v>0</v>
      </c>
      <c r="AC459">
        <f>AB459*AD459</f>
        <v>0</v>
      </c>
      <c r="AD459">
        <f>($B$9*$D$7+$C$9*$D$7)/($B$9+$C$9)</f>
        <v>0</v>
      </c>
      <c r="AE459">
        <f>($B$9*$K$7+$C$9*$K$7)/($B$9+$C$9)</f>
        <v>0</v>
      </c>
      <c r="AF459">
        <v>10</v>
      </c>
      <c r="AG459">
        <v>1550837832.5</v>
      </c>
      <c r="AH459">
        <v>400.94</v>
      </c>
      <c r="AI459">
        <v>398.252</v>
      </c>
      <c r="AJ459">
        <v>6.9177</v>
      </c>
      <c r="AK459">
        <v>2.90262</v>
      </c>
      <c r="AL459">
        <v>1422.06</v>
      </c>
      <c r="AM459">
        <v>99.457</v>
      </c>
      <c r="AN459">
        <v>0.0257735</v>
      </c>
      <c r="AO459">
        <v>3.87862</v>
      </c>
      <c r="AP459">
        <v>999.9</v>
      </c>
      <c r="AQ459">
        <v>999.9</v>
      </c>
      <c r="AR459">
        <v>9997.5</v>
      </c>
      <c r="AS459">
        <v>0</v>
      </c>
      <c r="AT459">
        <v>637.334</v>
      </c>
      <c r="AU459">
        <v>0</v>
      </c>
      <c r="AV459" t="s">
        <v>204</v>
      </c>
      <c r="AW459">
        <v>0</v>
      </c>
      <c r="AX459">
        <v>-1.442</v>
      </c>
      <c r="AY459">
        <v>-0.036</v>
      </c>
      <c r="AZ459">
        <v>0</v>
      </c>
      <c r="BA459">
        <v>0</v>
      </c>
      <c r="BB459">
        <v>0</v>
      </c>
      <c r="BC459">
        <v>0</v>
      </c>
      <c r="BD459">
        <v>403.184950819672</v>
      </c>
      <c r="BE459">
        <v>1.08235295038455</v>
      </c>
      <c r="BF459">
        <v>0.319889551955277</v>
      </c>
      <c r="BG459">
        <v>-1</v>
      </c>
      <c r="BH459">
        <v>0</v>
      </c>
      <c r="BI459">
        <v>0</v>
      </c>
      <c r="BJ459" t="s">
        <v>205</v>
      </c>
      <c r="BK459">
        <v>1.88462</v>
      </c>
      <c r="BL459">
        <v>1.88157</v>
      </c>
      <c r="BM459">
        <v>1.88309</v>
      </c>
      <c r="BN459">
        <v>1.88187</v>
      </c>
      <c r="BO459">
        <v>1.88376</v>
      </c>
      <c r="BP459">
        <v>1.88309</v>
      </c>
      <c r="BQ459">
        <v>1.88478</v>
      </c>
      <c r="BR459">
        <v>1.88227</v>
      </c>
      <c r="BS459" t="s">
        <v>206</v>
      </c>
      <c r="BT459" t="s">
        <v>17</v>
      </c>
      <c r="BU459" t="s">
        <v>17</v>
      </c>
      <c r="BV459" t="s">
        <v>17</v>
      </c>
      <c r="BW459" t="s">
        <v>207</v>
      </c>
      <c r="BX459" t="s">
        <v>208</v>
      </c>
      <c r="BY459" t="s">
        <v>209</v>
      </c>
      <c r="BZ459" t="s">
        <v>209</v>
      </c>
      <c r="CA459" t="s">
        <v>209</v>
      </c>
      <c r="CB459" t="s">
        <v>209</v>
      </c>
      <c r="CC459">
        <v>5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1308.59</v>
      </c>
      <c r="CJ459">
        <v>-1.38867</v>
      </c>
      <c r="CK459">
        <v>4.70221</v>
      </c>
      <c r="CL459">
        <v>7.6319</v>
      </c>
      <c r="CM459">
        <v>29.9997</v>
      </c>
      <c r="CN459">
        <v>7.37894</v>
      </c>
      <c r="CO459">
        <v>7.68428</v>
      </c>
      <c r="CP459">
        <v>-1</v>
      </c>
      <c r="CQ459">
        <v>95.3588</v>
      </c>
      <c r="CR459">
        <v>47.4291</v>
      </c>
      <c r="CS459">
        <v>-999.9</v>
      </c>
      <c r="CT459">
        <v>400</v>
      </c>
      <c r="CU459">
        <v>2.28911</v>
      </c>
      <c r="CV459">
        <v>104.246</v>
      </c>
      <c r="CW459">
        <v>103.679</v>
      </c>
    </row>
    <row r="460" spans="1:101">
      <c r="A460">
        <v>446</v>
      </c>
      <c r="B460">
        <v>1550837834.5</v>
      </c>
      <c r="C460">
        <v>1333.79999995232</v>
      </c>
      <c r="D460" t="s">
        <v>1104</v>
      </c>
      <c r="E460" t="s">
        <v>1105</v>
      </c>
      <c r="F460">
        <f>J460+I460+M460*K460</f>
        <v>0</v>
      </c>
      <c r="G460">
        <f>(1000*AM460)/(L460*(AO460+273.15))</f>
        <v>0</v>
      </c>
      <c r="H460">
        <f>((G460*F460*(1-(AJ460/1000)))/(100*K460))*(BE460/60)</f>
        <v>0</v>
      </c>
      <c r="I460" t="s">
        <v>197</v>
      </c>
      <c r="J460" t="s">
        <v>198</v>
      </c>
      <c r="K460" t="s">
        <v>199</v>
      </c>
      <c r="L460" t="s">
        <v>200</v>
      </c>
      <c r="M460" t="s">
        <v>1048</v>
      </c>
      <c r="N460" t="s">
        <v>1049</v>
      </c>
      <c r="O460" t="s">
        <v>203</v>
      </c>
      <c r="Q460">
        <v>1550837834.5</v>
      </c>
      <c r="R460">
        <f>AL460*Y460*(AJ460-AK460)/(100*AF460*(1000-Y460*AJ460))</f>
        <v>0</v>
      </c>
      <c r="S460">
        <f>AL460*Y460*(AI460-AH460*(1000-Y460*AK460)/(1000-Y460*AJ460))/(100*AF460)</f>
        <v>0</v>
      </c>
      <c r="T460">
        <f>(U460/V460*100)</f>
        <v>0</v>
      </c>
      <c r="U460">
        <f>AJ460*(AM460+AN460)/1000</f>
        <v>0</v>
      </c>
      <c r="V460">
        <f>0.61365*exp(17.502*AO460/(240.97+AO460))</f>
        <v>0</v>
      </c>
      <c r="W460">
        <v>161</v>
      </c>
      <c r="X460">
        <v>11</v>
      </c>
      <c r="Y460">
        <f>IF(W460*$H$11&gt;=AA460,1.0,(AA460/(AA460-W460*$H$11)))</f>
        <v>0</v>
      </c>
      <c r="Z460">
        <f>(Y460-1)*100</f>
        <v>0</v>
      </c>
      <c r="AA460">
        <f>MAX(0,($B$11+$C$11*AR460)/(1+$D$11*AR460)*AM460/(AO460+273)*$E$11)</f>
        <v>0</v>
      </c>
      <c r="AB460">
        <f>$B$9*AS460+$C$9*AT460</f>
        <v>0</v>
      </c>
      <c r="AC460">
        <f>AB460*AD460</f>
        <v>0</v>
      </c>
      <c r="AD460">
        <f>($B$9*$D$7+$C$9*$D$7)/($B$9+$C$9)</f>
        <v>0</v>
      </c>
      <c r="AE460">
        <f>($B$9*$K$7+$C$9*$K$7)/($B$9+$C$9)</f>
        <v>0</v>
      </c>
      <c r="AF460">
        <v>10</v>
      </c>
      <c r="AG460">
        <v>1550837834.5</v>
      </c>
      <c r="AH460">
        <v>400.961</v>
      </c>
      <c r="AI460">
        <v>398.251</v>
      </c>
      <c r="AJ460">
        <v>6.92646</v>
      </c>
      <c r="AK460">
        <v>2.90222</v>
      </c>
      <c r="AL460">
        <v>1422.51</v>
      </c>
      <c r="AM460">
        <v>99.4571</v>
      </c>
      <c r="AN460">
        <v>0.0256933</v>
      </c>
      <c r="AO460">
        <v>3.88123</v>
      </c>
      <c r="AP460">
        <v>999.9</v>
      </c>
      <c r="AQ460">
        <v>999.9</v>
      </c>
      <c r="AR460">
        <v>10038.8</v>
      </c>
      <c r="AS460">
        <v>0</v>
      </c>
      <c r="AT460">
        <v>637.238</v>
      </c>
      <c r="AU460">
        <v>0</v>
      </c>
      <c r="AV460" t="s">
        <v>204</v>
      </c>
      <c r="AW460">
        <v>0</v>
      </c>
      <c r="AX460">
        <v>-1.442</v>
      </c>
      <c r="AY460">
        <v>-0.036</v>
      </c>
      <c r="AZ460">
        <v>0</v>
      </c>
      <c r="BA460">
        <v>0</v>
      </c>
      <c r="BB460">
        <v>0</v>
      </c>
      <c r="BC460">
        <v>0</v>
      </c>
      <c r="BD460">
        <v>403.224098360656</v>
      </c>
      <c r="BE460">
        <v>1.05894186223091</v>
      </c>
      <c r="BF460">
        <v>0.3124270251801</v>
      </c>
      <c r="BG460">
        <v>-1</v>
      </c>
      <c r="BH460">
        <v>0</v>
      </c>
      <c r="BI460">
        <v>0</v>
      </c>
      <c r="BJ460" t="s">
        <v>205</v>
      </c>
      <c r="BK460">
        <v>1.88461</v>
      </c>
      <c r="BL460">
        <v>1.88159</v>
      </c>
      <c r="BM460">
        <v>1.88309</v>
      </c>
      <c r="BN460">
        <v>1.88187</v>
      </c>
      <c r="BO460">
        <v>1.88377</v>
      </c>
      <c r="BP460">
        <v>1.88309</v>
      </c>
      <c r="BQ460">
        <v>1.88477</v>
      </c>
      <c r="BR460">
        <v>1.88228</v>
      </c>
      <c r="BS460" t="s">
        <v>206</v>
      </c>
      <c r="BT460" t="s">
        <v>17</v>
      </c>
      <c r="BU460" t="s">
        <v>17</v>
      </c>
      <c r="BV460" t="s">
        <v>17</v>
      </c>
      <c r="BW460" t="s">
        <v>207</v>
      </c>
      <c r="BX460" t="s">
        <v>208</v>
      </c>
      <c r="BY460" t="s">
        <v>209</v>
      </c>
      <c r="BZ460" t="s">
        <v>209</v>
      </c>
      <c r="CA460" t="s">
        <v>209</v>
      </c>
      <c r="CB460" t="s">
        <v>209</v>
      </c>
      <c r="CC460">
        <v>5</v>
      </c>
      <c r="CD460">
        <v>0</v>
      </c>
      <c r="CE460">
        <v>0</v>
      </c>
      <c r="CF460">
        <v>0</v>
      </c>
      <c r="CG460">
        <v>0</v>
      </c>
      <c r="CH460">
        <v>2</v>
      </c>
      <c r="CI460">
        <v>1299.72</v>
      </c>
      <c r="CJ460">
        <v>-1.38867</v>
      </c>
      <c r="CK460">
        <v>4.70668</v>
      </c>
      <c r="CL460">
        <v>7.63044</v>
      </c>
      <c r="CM460">
        <v>29.9995</v>
      </c>
      <c r="CN460">
        <v>7.37747</v>
      </c>
      <c r="CO460">
        <v>7.68234</v>
      </c>
      <c r="CP460">
        <v>-1</v>
      </c>
      <c r="CQ460">
        <v>97.7933</v>
      </c>
      <c r="CR460">
        <v>47.4291</v>
      </c>
      <c r="CS460">
        <v>-999.9</v>
      </c>
      <c r="CT460">
        <v>400</v>
      </c>
      <c r="CU460">
        <v>2.24136</v>
      </c>
      <c r="CV460">
        <v>104.246</v>
      </c>
      <c r="CW460">
        <v>103.68</v>
      </c>
    </row>
    <row r="461" spans="1:101">
      <c r="A461">
        <v>447</v>
      </c>
      <c r="B461">
        <v>1550837836.5</v>
      </c>
      <c r="C461">
        <v>1335.79999995232</v>
      </c>
      <c r="D461" t="s">
        <v>1106</v>
      </c>
      <c r="E461" t="s">
        <v>1107</v>
      </c>
      <c r="F461">
        <f>J461+I461+M461*K461</f>
        <v>0</v>
      </c>
      <c r="G461">
        <f>(1000*AM461)/(L461*(AO461+273.15))</f>
        <v>0</v>
      </c>
      <c r="H461">
        <f>((G461*F461*(1-(AJ461/1000)))/(100*K461))*(BE461/60)</f>
        <v>0</v>
      </c>
      <c r="I461" t="s">
        <v>197</v>
      </c>
      <c r="J461" t="s">
        <v>198</v>
      </c>
      <c r="K461" t="s">
        <v>199</v>
      </c>
      <c r="L461" t="s">
        <v>200</v>
      </c>
      <c r="M461" t="s">
        <v>1048</v>
      </c>
      <c r="N461" t="s">
        <v>1049</v>
      </c>
      <c r="O461" t="s">
        <v>203</v>
      </c>
      <c r="Q461">
        <v>1550837836.5</v>
      </c>
      <c r="R461">
        <f>AL461*Y461*(AJ461-AK461)/(100*AF461*(1000-Y461*AJ461))</f>
        <v>0</v>
      </c>
      <c r="S461">
        <f>AL461*Y461*(AI461-AH461*(1000-Y461*AK461)/(1000-Y461*AJ461))/(100*AF461)</f>
        <v>0</v>
      </c>
      <c r="T461">
        <f>(U461/V461*100)</f>
        <v>0</v>
      </c>
      <c r="U461">
        <f>AJ461*(AM461+AN461)/1000</f>
        <v>0</v>
      </c>
      <c r="V461">
        <f>0.61365*exp(17.502*AO461/(240.97+AO461))</f>
        <v>0</v>
      </c>
      <c r="W461">
        <v>163</v>
      </c>
      <c r="X461">
        <v>11</v>
      </c>
      <c r="Y461">
        <f>IF(W461*$H$11&gt;=AA461,1.0,(AA461/(AA461-W461*$H$11)))</f>
        <v>0</v>
      </c>
      <c r="Z461">
        <f>(Y461-1)*100</f>
        <v>0</v>
      </c>
      <c r="AA461">
        <f>MAX(0,($B$11+$C$11*AR461)/(1+$D$11*AR461)*AM461/(AO461+273)*$E$11)</f>
        <v>0</v>
      </c>
      <c r="AB461">
        <f>$B$9*AS461+$C$9*AT461</f>
        <v>0</v>
      </c>
      <c r="AC461">
        <f>AB461*AD461</f>
        <v>0</v>
      </c>
      <c r="AD461">
        <f>($B$9*$D$7+$C$9*$D$7)/($B$9+$C$9)</f>
        <v>0</v>
      </c>
      <c r="AE461">
        <f>($B$9*$K$7+$C$9*$K$7)/($B$9+$C$9)</f>
        <v>0</v>
      </c>
      <c r="AF461">
        <v>10</v>
      </c>
      <c r="AG461">
        <v>1550837836.5</v>
      </c>
      <c r="AH461">
        <v>401.003</v>
      </c>
      <c r="AI461">
        <v>398.22</v>
      </c>
      <c r="AJ461">
        <v>6.93582</v>
      </c>
      <c r="AK461">
        <v>2.90218</v>
      </c>
      <c r="AL461">
        <v>1422.36</v>
      </c>
      <c r="AM461">
        <v>99.4573</v>
      </c>
      <c r="AN461">
        <v>0.0256144</v>
      </c>
      <c r="AO461">
        <v>3.89104</v>
      </c>
      <c r="AP461">
        <v>999.9</v>
      </c>
      <c r="AQ461">
        <v>999.9</v>
      </c>
      <c r="AR461">
        <v>10015.6</v>
      </c>
      <c r="AS461">
        <v>0</v>
      </c>
      <c r="AT461">
        <v>637.304</v>
      </c>
      <c r="AU461">
        <v>0</v>
      </c>
      <c r="AV461" t="s">
        <v>204</v>
      </c>
      <c r="AW461">
        <v>0</v>
      </c>
      <c r="AX461">
        <v>-1.442</v>
      </c>
      <c r="AY461">
        <v>-0.036</v>
      </c>
      <c r="AZ461">
        <v>0</v>
      </c>
      <c r="BA461">
        <v>0</v>
      </c>
      <c r="BB461">
        <v>0</v>
      </c>
      <c r="BC461">
        <v>0</v>
      </c>
      <c r="BD461">
        <v>403.262008196721</v>
      </c>
      <c r="BE461">
        <v>1.03884364747049</v>
      </c>
      <c r="BF461">
        <v>0.306082531886837</v>
      </c>
      <c r="BG461">
        <v>-1</v>
      </c>
      <c r="BH461">
        <v>0</v>
      </c>
      <c r="BI461">
        <v>0</v>
      </c>
      <c r="BJ461" t="s">
        <v>205</v>
      </c>
      <c r="BK461">
        <v>1.88461</v>
      </c>
      <c r="BL461">
        <v>1.88159</v>
      </c>
      <c r="BM461">
        <v>1.8831</v>
      </c>
      <c r="BN461">
        <v>1.88187</v>
      </c>
      <c r="BO461">
        <v>1.88378</v>
      </c>
      <c r="BP461">
        <v>1.88309</v>
      </c>
      <c r="BQ461">
        <v>1.88477</v>
      </c>
      <c r="BR461">
        <v>1.8823</v>
      </c>
      <c r="BS461" t="s">
        <v>206</v>
      </c>
      <c r="BT461" t="s">
        <v>17</v>
      </c>
      <c r="BU461" t="s">
        <v>17</v>
      </c>
      <c r="BV461" t="s">
        <v>17</v>
      </c>
      <c r="BW461" t="s">
        <v>207</v>
      </c>
      <c r="BX461" t="s">
        <v>208</v>
      </c>
      <c r="BY461" t="s">
        <v>209</v>
      </c>
      <c r="BZ461" t="s">
        <v>209</v>
      </c>
      <c r="CA461" t="s">
        <v>209</v>
      </c>
      <c r="CB461" t="s">
        <v>209</v>
      </c>
      <c r="CC461">
        <v>5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1298.1</v>
      </c>
      <c r="CJ461">
        <v>-1.38867</v>
      </c>
      <c r="CK461">
        <v>4.71119</v>
      </c>
      <c r="CL461">
        <v>7.62914</v>
      </c>
      <c r="CM461">
        <v>29.9996</v>
      </c>
      <c r="CN461">
        <v>7.37617</v>
      </c>
      <c r="CO461">
        <v>7.68024</v>
      </c>
      <c r="CP461">
        <v>-1</v>
      </c>
      <c r="CQ461">
        <v>100</v>
      </c>
      <c r="CR461">
        <v>47.4291</v>
      </c>
      <c r="CS461">
        <v>-999.9</v>
      </c>
      <c r="CT461">
        <v>400</v>
      </c>
      <c r="CU461">
        <v>2.19094</v>
      </c>
      <c r="CV461">
        <v>104.247</v>
      </c>
      <c r="CW461">
        <v>103.68</v>
      </c>
    </row>
    <row r="462" spans="1:101">
      <c r="A462">
        <v>448</v>
      </c>
      <c r="B462">
        <v>1550837838.5</v>
      </c>
      <c r="C462">
        <v>1337.79999995232</v>
      </c>
      <c r="D462" t="s">
        <v>1108</v>
      </c>
      <c r="E462" t="s">
        <v>1109</v>
      </c>
      <c r="F462">
        <f>J462+I462+M462*K462</f>
        <v>0</v>
      </c>
      <c r="G462">
        <f>(1000*AM462)/(L462*(AO462+273.15))</f>
        <v>0</v>
      </c>
      <c r="H462">
        <f>((G462*F462*(1-(AJ462/1000)))/(100*K462))*(BE462/60)</f>
        <v>0</v>
      </c>
      <c r="I462" t="s">
        <v>197</v>
      </c>
      <c r="J462" t="s">
        <v>198</v>
      </c>
      <c r="K462" t="s">
        <v>199</v>
      </c>
      <c r="L462" t="s">
        <v>200</v>
      </c>
      <c r="M462" t="s">
        <v>1048</v>
      </c>
      <c r="N462" t="s">
        <v>1049</v>
      </c>
      <c r="O462" t="s">
        <v>203</v>
      </c>
      <c r="Q462">
        <v>1550837838.5</v>
      </c>
      <c r="R462">
        <f>AL462*Y462*(AJ462-AK462)/(100*AF462*(1000-Y462*AJ462))</f>
        <v>0</v>
      </c>
      <c r="S462">
        <f>AL462*Y462*(AI462-AH462*(1000-Y462*AK462)/(1000-Y462*AJ462))/(100*AF462)</f>
        <v>0</v>
      </c>
      <c r="T462">
        <f>(U462/V462*100)</f>
        <v>0</v>
      </c>
      <c r="U462">
        <f>AJ462*(AM462+AN462)/1000</f>
        <v>0</v>
      </c>
      <c r="V462">
        <f>0.61365*exp(17.502*AO462/(240.97+AO462))</f>
        <v>0</v>
      </c>
      <c r="W462">
        <v>140</v>
      </c>
      <c r="X462">
        <v>10</v>
      </c>
      <c r="Y462">
        <f>IF(W462*$H$11&gt;=AA462,1.0,(AA462/(AA462-W462*$H$11)))</f>
        <v>0</v>
      </c>
      <c r="Z462">
        <f>(Y462-1)*100</f>
        <v>0</v>
      </c>
      <c r="AA462">
        <f>MAX(0,($B$11+$C$11*AR462)/(1+$D$11*AR462)*AM462/(AO462+273)*$E$11)</f>
        <v>0</v>
      </c>
      <c r="AB462">
        <f>$B$9*AS462+$C$9*AT462</f>
        <v>0</v>
      </c>
      <c r="AC462">
        <f>AB462*AD462</f>
        <v>0</v>
      </c>
      <c r="AD462">
        <f>($B$9*$D$7+$C$9*$D$7)/($B$9+$C$9)</f>
        <v>0</v>
      </c>
      <c r="AE462">
        <f>($B$9*$K$7+$C$9*$K$7)/($B$9+$C$9)</f>
        <v>0</v>
      </c>
      <c r="AF462">
        <v>10</v>
      </c>
      <c r="AG462">
        <v>1550837838.5</v>
      </c>
      <c r="AH462">
        <v>401.075</v>
      </c>
      <c r="AI462">
        <v>398.212</v>
      </c>
      <c r="AJ462">
        <v>6.94664</v>
      </c>
      <c r="AK462">
        <v>2.9024</v>
      </c>
      <c r="AL462">
        <v>1422.88</v>
      </c>
      <c r="AM462">
        <v>99.4564</v>
      </c>
      <c r="AN462">
        <v>0.0256675</v>
      </c>
      <c r="AO462">
        <v>3.90168</v>
      </c>
      <c r="AP462">
        <v>999.9</v>
      </c>
      <c r="AQ462">
        <v>999.9</v>
      </c>
      <c r="AR462">
        <v>9978.12</v>
      </c>
      <c r="AS462">
        <v>0</v>
      </c>
      <c r="AT462">
        <v>637.293</v>
      </c>
      <c r="AU462">
        <v>0</v>
      </c>
      <c r="AV462" t="s">
        <v>204</v>
      </c>
      <c r="AW462">
        <v>0</v>
      </c>
      <c r="AX462">
        <v>-1.442</v>
      </c>
      <c r="AY462">
        <v>-0.036</v>
      </c>
      <c r="AZ462">
        <v>0</v>
      </c>
      <c r="BA462">
        <v>0</v>
      </c>
      <c r="BB462">
        <v>0</v>
      </c>
      <c r="BC462">
        <v>0</v>
      </c>
      <c r="BD462">
        <v>403.29931147541</v>
      </c>
      <c r="BE462">
        <v>1.03219303092681</v>
      </c>
      <c r="BF462">
        <v>0.304003399516346</v>
      </c>
      <c r="BG462">
        <v>-1</v>
      </c>
      <c r="BH462">
        <v>0</v>
      </c>
      <c r="BI462">
        <v>0</v>
      </c>
      <c r="BJ462" t="s">
        <v>205</v>
      </c>
      <c r="BK462">
        <v>1.88461</v>
      </c>
      <c r="BL462">
        <v>1.88158</v>
      </c>
      <c r="BM462">
        <v>1.88309</v>
      </c>
      <c r="BN462">
        <v>1.88187</v>
      </c>
      <c r="BO462">
        <v>1.88378</v>
      </c>
      <c r="BP462">
        <v>1.88309</v>
      </c>
      <c r="BQ462">
        <v>1.88477</v>
      </c>
      <c r="BR462">
        <v>1.88229</v>
      </c>
      <c r="BS462" t="s">
        <v>206</v>
      </c>
      <c r="BT462" t="s">
        <v>17</v>
      </c>
      <c r="BU462" t="s">
        <v>17</v>
      </c>
      <c r="BV462" t="s">
        <v>17</v>
      </c>
      <c r="BW462" t="s">
        <v>207</v>
      </c>
      <c r="BX462" t="s">
        <v>208</v>
      </c>
      <c r="BY462" t="s">
        <v>209</v>
      </c>
      <c r="BZ462" t="s">
        <v>209</v>
      </c>
      <c r="CA462" t="s">
        <v>209</v>
      </c>
      <c r="CB462" t="s">
        <v>209</v>
      </c>
      <c r="CC462">
        <v>5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1315.52</v>
      </c>
      <c r="CJ462">
        <v>-1.38867</v>
      </c>
      <c r="CK462">
        <v>4.71571</v>
      </c>
      <c r="CL462">
        <v>7.62799</v>
      </c>
      <c r="CM462">
        <v>29.9997</v>
      </c>
      <c r="CN462">
        <v>7.37503</v>
      </c>
      <c r="CO462">
        <v>7.67813</v>
      </c>
      <c r="CP462">
        <v>-1</v>
      </c>
      <c r="CQ462">
        <v>100</v>
      </c>
      <c r="CR462">
        <v>47.4291</v>
      </c>
      <c r="CS462">
        <v>-999.9</v>
      </c>
      <c r="CT462">
        <v>400</v>
      </c>
      <c r="CU462">
        <v>2.14395</v>
      </c>
      <c r="CV462">
        <v>104.248</v>
      </c>
      <c r="CW462">
        <v>103.68</v>
      </c>
    </row>
    <row r="463" spans="1:101">
      <c r="A463">
        <v>449</v>
      </c>
      <c r="B463">
        <v>1550837840.5</v>
      </c>
      <c r="C463">
        <v>1339.79999995232</v>
      </c>
      <c r="D463" t="s">
        <v>1110</v>
      </c>
      <c r="E463" t="s">
        <v>1111</v>
      </c>
      <c r="F463">
        <f>J463+I463+M463*K463</f>
        <v>0</v>
      </c>
      <c r="G463">
        <f>(1000*AM463)/(L463*(AO463+273.15))</f>
        <v>0</v>
      </c>
      <c r="H463">
        <f>((G463*F463*(1-(AJ463/1000)))/(100*K463))*(BE463/60)</f>
        <v>0</v>
      </c>
      <c r="I463" t="s">
        <v>197</v>
      </c>
      <c r="J463" t="s">
        <v>198</v>
      </c>
      <c r="K463" t="s">
        <v>199</v>
      </c>
      <c r="L463" t="s">
        <v>200</v>
      </c>
      <c r="M463" t="s">
        <v>1048</v>
      </c>
      <c r="N463" t="s">
        <v>1049</v>
      </c>
      <c r="O463" t="s">
        <v>203</v>
      </c>
      <c r="Q463">
        <v>1550837840.5</v>
      </c>
      <c r="R463">
        <f>AL463*Y463*(AJ463-AK463)/(100*AF463*(1000-Y463*AJ463))</f>
        <v>0</v>
      </c>
      <c r="S463">
        <f>AL463*Y463*(AI463-AH463*(1000-Y463*AK463)/(1000-Y463*AJ463))/(100*AF463)</f>
        <v>0</v>
      </c>
      <c r="T463">
        <f>(U463/V463*100)</f>
        <v>0</v>
      </c>
      <c r="U463">
        <f>AJ463*(AM463+AN463)/1000</f>
        <v>0</v>
      </c>
      <c r="V463">
        <f>0.61365*exp(17.502*AO463/(240.97+AO463))</f>
        <v>0</v>
      </c>
      <c r="W463">
        <v>132</v>
      </c>
      <c r="X463">
        <v>9</v>
      </c>
      <c r="Y463">
        <f>IF(W463*$H$11&gt;=AA463,1.0,(AA463/(AA463-W463*$H$11)))</f>
        <v>0</v>
      </c>
      <c r="Z463">
        <f>(Y463-1)*100</f>
        <v>0</v>
      </c>
      <c r="AA463">
        <f>MAX(0,($B$11+$C$11*AR463)/(1+$D$11*AR463)*AM463/(AO463+273)*$E$11)</f>
        <v>0</v>
      </c>
      <c r="AB463">
        <f>$B$9*AS463+$C$9*AT463</f>
        <v>0</v>
      </c>
      <c r="AC463">
        <f>AB463*AD463</f>
        <v>0</v>
      </c>
      <c r="AD463">
        <f>($B$9*$D$7+$C$9*$D$7)/($B$9+$C$9)</f>
        <v>0</v>
      </c>
      <c r="AE463">
        <f>($B$9*$K$7+$C$9*$K$7)/($B$9+$C$9)</f>
        <v>0</v>
      </c>
      <c r="AF463">
        <v>10</v>
      </c>
      <c r="AG463">
        <v>1550837840.5</v>
      </c>
      <c r="AH463">
        <v>401.115</v>
      </c>
      <c r="AI463">
        <v>398.198</v>
      </c>
      <c r="AJ463">
        <v>6.95202</v>
      </c>
      <c r="AK463">
        <v>2.90241</v>
      </c>
      <c r="AL463">
        <v>1423.68</v>
      </c>
      <c r="AM463">
        <v>99.4568</v>
      </c>
      <c r="AN463">
        <v>0.0257623</v>
      </c>
      <c r="AO463">
        <v>3.90434</v>
      </c>
      <c r="AP463">
        <v>999.9</v>
      </c>
      <c r="AQ463">
        <v>999.9</v>
      </c>
      <c r="AR463">
        <v>9991.88</v>
      </c>
      <c r="AS463">
        <v>0</v>
      </c>
      <c r="AT463">
        <v>637.112</v>
      </c>
      <c r="AU463">
        <v>0</v>
      </c>
      <c r="AV463" t="s">
        <v>204</v>
      </c>
      <c r="AW463">
        <v>0</v>
      </c>
      <c r="AX463">
        <v>-1.442</v>
      </c>
      <c r="AY463">
        <v>-0.036</v>
      </c>
      <c r="AZ463">
        <v>0</v>
      </c>
      <c r="BA463">
        <v>0</v>
      </c>
      <c r="BB463">
        <v>0</v>
      </c>
      <c r="BC463">
        <v>0</v>
      </c>
      <c r="BD463">
        <v>403.33681147541</v>
      </c>
      <c r="BE463">
        <v>1.03537892357233</v>
      </c>
      <c r="BF463">
        <v>0.305050421308422</v>
      </c>
      <c r="BG463">
        <v>-1</v>
      </c>
      <c r="BH463">
        <v>0</v>
      </c>
      <c r="BI463">
        <v>0</v>
      </c>
      <c r="BJ463" t="s">
        <v>205</v>
      </c>
      <c r="BK463">
        <v>1.88461</v>
      </c>
      <c r="BL463">
        <v>1.88156</v>
      </c>
      <c r="BM463">
        <v>1.8831</v>
      </c>
      <c r="BN463">
        <v>1.88185</v>
      </c>
      <c r="BO463">
        <v>1.88374</v>
      </c>
      <c r="BP463">
        <v>1.88309</v>
      </c>
      <c r="BQ463">
        <v>1.88477</v>
      </c>
      <c r="BR463">
        <v>1.88225</v>
      </c>
      <c r="BS463" t="s">
        <v>206</v>
      </c>
      <c r="BT463" t="s">
        <v>17</v>
      </c>
      <c r="BU463" t="s">
        <v>17</v>
      </c>
      <c r="BV463" t="s">
        <v>17</v>
      </c>
      <c r="BW463" t="s">
        <v>207</v>
      </c>
      <c r="BX463" t="s">
        <v>208</v>
      </c>
      <c r="BY463" t="s">
        <v>209</v>
      </c>
      <c r="BZ463" t="s">
        <v>209</v>
      </c>
      <c r="CA463" t="s">
        <v>209</v>
      </c>
      <c r="CB463" t="s">
        <v>209</v>
      </c>
      <c r="CC463">
        <v>5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1322.17</v>
      </c>
      <c r="CJ463">
        <v>-1.38655</v>
      </c>
      <c r="CK463">
        <v>4.71955</v>
      </c>
      <c r="CL463">
        <v>7.62667</v>
      </c>
      <c r="CM463">
        <v>29.9997</v>
      </c>
      <c r="CN463">
        <v>7.37358</v>
      </c>
      <c r="CO463">
        <v>7.67613</v>
      </c>
      <c r="CP463">
        <v>-1</v>
      </c>
      <c r="CQ463">
        <v>100</v>
      </c>
      <c r="CR463">
        <v>47.4291</v>
      </c>
      <c r="CS463">
        <v>-999.9</v>
      </c>
      <c r="CT463">
        <v>400</v>
      </c>
      <c r="CU463">
        <v>2.10044</v>
      </c>
      <c r="CV463">
        <v>104.248</v>
      </c>
      <c r="CW463">
        <v>103.681</v>
      </c>
    </row>
    <row r="464" spans="1:101">
      <c r="A464">
        <v>450</v>
      </c>
      <c r="B464">
        <v>1550837842.5</v>
      </c>
      <c r="C464">
        <v>1341.79999995232</v>
      </c>
      <c r="D464" t="s">
        <v>1112</v>
      </c>
      <c r="E464" t="s">
        <v>1113</v>
      </c>
      <c r="F464">
        <f>J464+I464+M464*K464</f>
        <v>0</v>
      </c>
      <c r="G464">
        <f>(1000*AM464)/(L464*(AO464+273.15))</f>
        <v>0</v>
      </c>
      <c r="H464">
        <f>((G464*F464*(1-(AJ464/1000)))/(100*K464))*(BE464/60)</f>
        <v>0</v>
      </c>
      <c r="I464" t="s">
        <v>197</v>
      </c>
      <c r="J464" t="s">
        <v>198</v>
      </c>
      <c r="K464" t="s">
        <v>199</v>
      </c>
      <c r="L464" t="s">
        <v>200</v>
      </c>
      <c r="M464" t="s">
        <v>1048</v>
      </c>
      <c r="N464" t="s">
        <v>1049</v>
      </c>
      <c r="O464" t="s">
        <v>203</v>
      </c>
      <c r="Q464">
        <v>1550837842.5</v>
      </c>
      <c r="R464">
        <f>AL464*Y464*(AJ464-AK464)/(100*AF464*(1000-Y464*AJ464))</f>
        <v>0</v>
      </c>
      <c r="S464">
        <f>AL464*Y464*(AI464-AH464*(1000-Y464*AK464)/(1000-Y464*AJ464))/(100*AF464)</f>
        <v>0</v>
      </c>
      <c r="T464">
        <f>(U464/V464*100)</f>
        <v>0</v>
      </c>
      <c r="U464">
        <f>AJ464*(AM464+AN464)/1000</f>
        <v>0</v>
      </c>
      <c r="V464">
        <f>0.61365*exp(17.502*AO464/(240.97+AO464))</f>
        <v>0</v>
      </c>
      <c r="W464">
        <v>149</v>
      </c>
      <c r="X464">
        <v>10</v>
      </c>
      <c r="Y464">
        <f>IF(W464*$H$11&gt;=AA464,1.0,(AA464/(AA464-W464*$H$11)))</f>
        <v>0</v>
      </c>
      <c r="Z464">
        <f>(Y464-1)*100</f>
        <v>0</v>
      </c>
      <c r="AA464">
        <f>MAX(0,($B$11+$C$11*AR464)/(1+$D$11*AR464)*AM464/(AO464+273)*$E$11)</f>
        <v>0</v>
      </c>
      <c r="AB464">
        <f>$B$9*AS464+$C$9*AT464</f>
        <v>0</v>
      </c>
      <c r="AC464">
        <f>AB464*AD464</f>
        <v>0</v>
      </c>
      <c r="AD464">
        <f>($B$9*$D$7+$C$9*$D$7)/($B$9+$C$9)</f>
        <v>0</v>
      </c>
      <c r="AE464">
        <f>($B$9*$K$7+$C$9*$K$7)/($B$9+$C$9)</f>
        <v>0</v>
      </c>
      <c r="AF464">
        <v>10</v>
      </c>
      <c r="AG464">
        <v>1550837842.5</v>
      </c>
      <c r="AH464">
        <v>401.136</v>
      </c>
      <c r="AI464">
        <v>398.197</v>
      </c>
      <c r="AJ464">
        <v>6.9557</v>
      </c>
      <c r="AK464">
        <v>2.90147</v>
      </c>
      <c r="AL464">
        <v>1423.47</v>
      </c>
      <c r="AM464">
        <v>99.4588</v>
      </c>
      <c r="AN464">
        <v>0.0257558</v>
      </c>
      <c r="AO464">
        <v>3.9025</v>
      </c>
      <c r="AP464">
        <v>999.9</v>
      </c>
      <c r="AQ464">
        <v>999.9</v>
      </c>
      <c r="AR464">
        <v>9988.12</v>
      </c>
      <c r="AS464">
        <v>0</v>
      </c>
      <c r="AT464">
        <v>636.745</v>
      </c>
      <c r="AU464">
        <v>0</v>
      </c>
      <c r="AV464" t="s">
        <v>204</v>
      </c>
      <c r="AW464">
        <v>0</v>
      </c>
      <c r="AX464">
        <v>-1.442</v>
      </c>
      <c r="AY464">
        <v>-0.036</v>
      </c>
      <c r="AZ464">
        <v>0</v>
      </c>
      <c r="BA464">
        <v>0</v>
      </c>
      <c r="BB464">
        <v>0</v>
      </c>
      <c r="BC464">
        <v>0</v>
      </c>
      <c r="BD464">
        <v>403.373549180328</v>
      </c>
      <c r="BE464">
        <v>1.04277122669993</v>
      </c>
      <c r="BF464">
        <v>0.307386767168784</v>
      </c>
      <c r="BG464">
        <v>-1</v>
      </c>
      <c r="BH464">
        <v>0</v>
      </c>
      <c r="BI464">
        <v>0</v>
      </c>
      <c r="BJ464" t="s">
        <v>205</v>
      </c>
      <c r="BK464">
        <v>1.88461</v>
      </c>
      <c r="BL464">
        <v>1.88156</v>
      </c>
      <c r="BM464">
        <v>1.8831</v>
      </c>
      <c r="BN464">
        <v>1.88185</v>
      </c>
      <c r="BO464">
        <v>1.88374</v>
      </c>
      <c r="BP464">
        <v>1.88309</v>
      </c>
      <c r="BQ464">
        <v>1.88477</v>
      </c>
      <c r="BR464">
        <v>1.88226</v>
      </c>
      <c r="BS464" t="s">
        <v>206</v>
      </c>
      <c r="BT464" t="s">
        <v>17</v>
      </c>
      <c r="BU464" t="s">
        <v>17</v>
      </c>
      <c r="BV464" t="s">
        <v>17</v>
      </c>
      <c r="BW464" t="s">
        <v>207</v>
      </c>
      <c r="BX464" t="s">
        <v>208</v>
      </c>
      <c r="BY464" t="s">
        <v>209</v>
      </c>
      <c r="BZ464" t="s">
        <v>209</v>
      </c>
      <c r="CA464" t="s">
        <v>209</v>
      </c>
      <c r="CB464" t="s">
        <v>209</v>
      </c>
      <c r="CC464">
        <v>5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1308.99</v>
      </c>
      <c r="CJ464">
        <v>-1.38655</v>
      </c>
      <c r="CK464">
        <v>4.72318</v>
      </c>
      <c r="CL464">
        <v>7.62535</v>
      </c>
      <c r="CM464">
        <v>29.9998</v>
      </c>
      <c r="CN464">
        <v>7.37202</v>
      </c>
      <c r="CO464">
        <v>7.67456</v>
      </c>
      <c r="CP464">
        <v>-1</v>
      </c>
      <c r="CQ464">
        <v>100</v>
      </c>
      <c r="CR464">
        <v>47.4291</v>
      </c>
      <c r="CS464">
        <v>-999.9</v>
      </c>
      <c r="CT464">
        <v>400</v>
      </c>
      <c r="CU464">
        <v>2.04914</v>
      </c>
      <c r="CV464">
        <v>104.248</v>
      </c>
      <c r="CW464">
        <v>103.681</v>
      </c>
    </row>
    <row r="465" spans="1:101">
      <c r="A465">
        <v>451</v>
      </c>
      <c r="B465">
        <v>1550837844.5</v>
      </c>
      <c r="C465">
        <v>1343.79999995232</v>
      </c>
      <c r="D465" t="s">
        <v>1114</v>
      </c>
      <c r="E465" t="s">
        <v>1115</v>
      </c>
      <c r="F465">
        <f>J465+I465+M465*K465</f>
        <v>0</v>
      </c>
      <c r="G465">
        <f>(1000*AM465)/(L465*(AO465+273.15))</f>
        <v>0</v>
      </c>
      <c r="H465">
        <f>((G465*F465*(1-(AJ465/1000)))/(100*K465))*(BE465/60)</f>
        <v>0</v>
      </c>
      <c r="I465" t="s">
        <v>197</v>
      </c>
      <c r="J465" t="s">
        <v>198</v>
      </c>
      <c r="K465" t="s">
        <v>199</v>
      </c>
      <c r="L465" t="s">
        <v>200</v>
      </c>
      <c r="M465" t="s">
        <v>1048</v>
      </c>
      <c r="N465" t="s">
        <v>1049</v>
      </c>
      <c r="O465" t="s">
        <v>203</v>
      </c>
      <c r="Q465">
        <v>1550837844.5</v>
      </c>
      <c r="R465">
        <f>AL465*Y465*(AJ465-AK465)/(100*AF465*(1000-Y465*AJ465))</f>
        <v>0</v>
      </c>
      <c r="S465">
        <f>AL465*Y465*(AI465-AH465*(1000-Y465*AK465)/(1000-Y465*AJ465))/(100*AF465)</f>
        <v>0</v>
      </c>
      <c r="T465">
        <f>(U465/V465*100)</f>
        <v>0</v>
      </c>
      <c r="U465">
        <f>AJ465*(AM465+AN465)/1000</f>
        <v>0</v>
      </c>
      <c r="V465">
        <f>0.61365*exp(17.502*AO465/(240.97+AO465))</f>
        <v>0</v>
      </c>
      <c r="W465">
        <v>152</v>
      </c>
      <c r="X465">
        <v>11</v>
      </c>
      <c r="Y465">
        <f>IF(W465*$H$11&gt;=AA465,1.0,(AA465/(AA465-W465*$H$11)))</f>
        <v>0</v>
      </c>
      <c r="Z465">
        <f>(Y465-1)*100</f>
        <v>0</v>
      </c>
      <c r="AA465">
        <f>MAX(0,($B$11+$C$11*AR465)/(1+$D$11*AR465)*AM465/(AO465+273)*$E$11)</f>
        <v>0</v>
      </c>
      <c r="AB465">
        <f>$B$9*AS465+$C$9*AT465</f>
        <v>0</v>
      </c>
      <c r="AC465">
        <f>AB465*AD465</f>
        <v>0</v>
      </c>
      <c r="AD465">
        <f>($B$9*$D$7+$C$9*$D$7)/($B$9+$C$9)</f>
        <v>0</v>
      </c>
      <c r="AE465">
        <f>($B$9*$K$7+$C$9*$K$7)/($B$9+$C$9)</f>
        <v>0</v>
      </c>
      <c r="AF465">
        <v>10</v>
      </c>
      <c r="AG465">
        <v>1550837844.5</v>
      </c>
      <c r="AH465">
        <v>401.18</v>
      </c>
      <c r="AI465">
        <v>398.225</v>
      </c>
      <c r="AJ465">
        <v>6.96442</v>
      </c>
      <c r="AK465">
        <v>2.90124</v>
      </c>
      <c r="AL465">
        <v>1423.95</v>
      </c>
      <c r="AM465">
        <v>99.4601</v>
      </c>
      <c r="AN465">
        <v>0.0257647</v>
      </c>
      <c r="AO465">
        <v>3.90911</v>
      </c>
      <c r="AP465">
        <v>999.9</v>
      </c>
      <c r="AQ465">
        <v>999.9</v>
      </c>
      <c r="AR465">
        <v>10005</v>
      </c>
      <c r="AS465">
        <v>0</v>
      </c>
      <c r="AT465">
        <v>636.376</v>
      </c>
      <c r="AU465">
        <v>0</v>
      </c>
      <c r="AV465" t="s">
        <v>204</v>
      </c>
      <c r="AW465">
        <v>0</v>
      </c>
      <c r="AX465">
        <v>-1.442</v>
      </c>
      <c r="AY465">
        <v>-0.036</v>
      </c>
      <c r="AZ465">
        <v>0</v>
      </c>
      <c r="BA465">
        <v>0</v>
      </c>
      <c r="BB465">
        <v>0</v>
      </c>
      <c r="BC465">
        <v>0</v>
      </c>
      <c r="BD465">
        <v>403.409450819672</v>
      </c>
      <c r="BE465">
        <v>1.05118342626687</v>
      </c>
      <c r="BF465">
        <v>0.309960603061337</v>
      </c>
      <c r="BG465">
        <v>-1</v>
      </c>
      <c r="BH465">
        <v>0</v>
      </c>
      <c r="BI465">
        <v>0</v>
      </c>
      <c r="BJ465" t="s">
        <v>205</v>
      </c>
      <c r="BK465">
        <v>1.88461</v>
      </c>
      <c r="BL465">
        <v>1.88157</v>
      </c>
      <c r="BM465">
        <v>1.88309</v>
      </c>
      <c r="BN465">
        <v>1.88185</v>
      </c>
      <c r="BO465">
        <v>1.88375</v>
      </c>
      <c r="BP465">
        <v>1.88309</v>
      </c>
      <c r="BQ465">
        <v>1.88477</v>
      </c>
      <c r="BR465">
        <v>1.88227</v>
      </c>
      <c r="BS465" t="s">
        <v>206</v>
      </c>
      <c r="BT465" t="s">
        <v>17</v>
      </c>
      <c r="BU465" t="s">
        <v>17</v>
      </c>
      <c r="BV465" t="s">
        <v>17</v>
      </c>
      <c r="BW465" t="s">
        <v>207</v>
      </c>
      <c r="BX465" t="s">
        <v>208</v>
      </c>
      <c r="BY465" t="s">
        <v>209</v>
      </c>
      <c r="BZ465" t="s">
        <v>209</v>
      </c>
      <c r="CA465" t="s">
        <v>209</v>
      </c>
      <c r="CB465" t="s">
        <v>209</v>
      </c>
      <c r="CC465">
        <v>5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1307.28</v>
      </c>
      <c r="CJ465">
        <v>-1.38867</v>
      </c>
      <c r="CK465">
        <v>4.72753</v>
      </c>
      <c r="CL465">
        <v>7.6243</v>
      </c>
      <c r="CM465">
        <v>29.9998</v>
      </c>
      <c r="CN465">
        <v>7.37088</v>
      </c>
      <c r="CO465">
        <v>7.67288</v>
      </c>
      <c r="CP465">
        <v>-1</v>
      </c>
      <c r="CQ465">
        <v>100</v>
      </c>
      <c r="CR465">
        <v>47.4291</v>
      </c>
      <c r="CS465">
        <v>-999.9</v>
      </c>
      <c r="CT465">
        <v>400</v>
      </c>
      <c r="CU465">
        <v>1.99288</v>
      </c>
      <c r="CV465">
        <v>104.249</v>
      </c>
      <c r="CW465">
        <v>103.681</v>
      </c>
    </row>
    <row r="466" spans="1:101">
      <c r="A466">
        <v>452</v>
      </c>
      <c r="B466">
        <v>1550837846.5</v>
      </c>
      <c r="C466">
        <v>1345.79999995232</v>
      </c>
      <c r="D466" t="s">
        <v>1116</v>
      </c>
      <c r="E466" t="s">
        <v>1117</v>
      </c>
      <c r="F466">
        <f>J466+I466+M466*K466</f>
        <v>0</v>
      </c>
      <c r="G466">
        <f>(1000*AM466)/(L466*(AO466+273.15))</f>
        <v>0</v>
      </c>
      <c r="H466">
        <f>((G466*F466*(1-(AJ466/1000)))/(100*K466))*(BE466/60)</f>
        <v>0</v>
      </c>
      <c r="I466" t="s">
        <v>197</v>
      </c>
      <c r="J466" t="s">
        <v>198</v>
      </c>
      <c r="K466" t="s">
        <v>199</v>
      </c>
      <c r="L466" t="s">
        <v>200</v>
      </c>
      <c r="M466" t="s">
        <v>1048</v>
      </c>
      <c r="N466" t="s">
        <v>1049</v>
      </c>
      <c r="O466" t="s">
        <v>203</v>
      </c>
      <c r="Q466">
        <v>1550837846.5</v>
      </c>
      <c r="R466">
        <f>AL466*Y466*(AJ466-AK466)/(100*AF466*(1000-Y466*AJ466))</f>
        <v>0</v>
      </c>
      <c r="S466">
        <f>AL466*Y466*(AI466-AH466*(1000-Y466*AK466)/(1000-Y466*AJ466))/(100*AF466)</f>
        <v>0</v>
      </c>
      <c r="T466">
        <f>(U466/V466*100)</f>
        <v>0</v>
      </c>
      <c r="U466">
        <f>AJ466*(AM466+AN466)/1000</f>
        <v>0</v>
      </c>
      <c r="V466">
        <f>0.61365*exp(17.502*AO466/(240.97+AO466))</f>
        <v>0</v>
      </c>
      <c r="W466">
        <v>153</v>
      </c>
      <c r="X466">
        <v>11</v>
      </c>
      <c r="Y466">
        <f>IF(W466*$H$11&gt;=AA466,1.0,(AA466/(AA466-W466*$H$11)))</f>
        <v>0</v>
      </c>
      <c r="Z466">
        <f>(Y466-1)*100</f>
        <v>0</v>
      </c>
      <c r="AA466">
        <f>MAX(0,($B$11+$C$11*AR466)/(1+$D$11*AR466)*AM466/(AO466+273)*$E$11)</f>
        <v>0</v>
      </c>
      <c r="AB466">
        <f>$B$9*AS466+$C$9*AT466</f>
        <v>0</v>
      </c>
      <c r="AC466">
        <f>AB466*AD466</f>
        <v>0</v>
      </c>
      <c r="AD466">
        <f>($B$9*$D$7+$C$9*$D$7)/($B$9+$C$9)</f>
        <v>0</v>
      </c>
      <c r="AE466">
        <f>($B$9*$K$7+$C$9*$K$7)/($B$9+$C$9)</f>
        <v>0</v>
      </c>
      <c r="AF466">
        <v>10</v>
      </c>
      <c r="AG466">
        <v>1550837846.5</v>
      </c>
      <c r="AH466">
        <v>401.237</v>
      </c>
      <c r="AI466">
        <v>398.208</v>
      </c>
      <c r="AJ466">
        <v>6.97458</v>
      </c>
      <c r="AK466">
        <v>2.90128</v>
      </c>
      <c r="AL466">
        <v>1424.6</v>
      </c>
      <c r="AM466">
        <v>99.4577</v>
      </c>
      <c r="AN466">
        <v>0.0257605</v>
      </c>
      <c r="AO466">
        <v>3.91908</v>
      </c>
      <c r="AP466">
        <v>999.9</v>
      </c>
      <c r="AQ466">
        <v>999.9</v>
      </c>
      <c r="AR466">
        <v>10001.2</v>
      </c>
      <c r="AS466">
        <v>0</v>
      </c>
      <c r="AT466">
        <v>636.066</v>
      </c>
      <c r="AU466">
        <v>0</v>
      </c>
      <c r="AV466" t="s">
        <v>204</v>
      </c>
      <c r="AW466">
        <v>0</v>
      </c>
      <c r="AX466">
        <v>-1.442</v>
      </c>
      <c r="AY466">
        <v>-0.036</v>
      </c>
      <c r="AZ466">
        <v>0</v>
      </c>
      <c r="BA466">
        <v>0</v>
      </c>
      <c r="BB466">
        <v>0</v>
      </c>
      <c r="BC466">
        <v>0</v>
      </c>
      <c r="BD466">
        <v>403.445483606557</v>
      </c>
      <c r="BE466">
        <v>1.06596507611445</v>
      </c>
      <c r="BF466">
        <v>0.314384181640363</v>
      </c>
      <c r="BG466">
        <v>-1</v>
      </c>
      <c r="BH466">
        <v>0</v>
      </c>
      <c r="BI466">
        <v>0</v>
      </c>
      <c r="BJ466" t="s">
        <v>205</v>
      </c>
      <c r="BK466">
        <v>1.88461</v>
      </c>
      <c r="BL466">
        <v>1.88157</v>
      </c>
      <c r="BM466">
        <v>1.88309</v>
      </c>
      <c r="BN466">
        <v>1.88186</v>
      </c>
      <c r="BO466">
        <v>1.88375</v>
      </c>
      <c r="BP466">
        <v>1.88309</v>
      </c>
      <c r="BQ466">
        <v>1.88477</v>
      </c>
      <c r="BR466">
        <v>1.88226</v>
      </c>
      <c r="BS466" t="s">
        <v>206</v>
      </c>
      <c r="BT466" t="s">
        <v>17</v>
      </c>
      <c r="BU466" t="s">
        <v>17</v>
      </c>
      <c r="BV466" t="s">
        <v>17</v>
      </c>
      <c r="BW466" t="s">
        <v>207</v>
      </c>
      <c r="BX466" t="s">
        <v>208</v>
      </c>
      <c r="BY466" t="s">
        <v>209</v>
      </c>
      <c r="BZ466" t="s">
        <v>209</v>
      </c>
      <c r="CA466" t="s">
        <v>209</v>
      </c>
      <c r="CB466" t="s">
        <v>209</v>
      </c>
      <c r="CC466">
        <v>5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1306.93</v>
      </c>
      <c r="CJ466">
        <v>-1.38867</v>
      </c>
      <c r="CK466">
        <v>4.73219</v>
      </c>
      <c r="CL466">
        <v>7.62309</v>
      </c>
      <c r="CM466">
        <v>29.9997</v>
      </c>
      <c r="CN466">
        <v>7.36959</v>
      </c>
      <c r="CO466">
        <v>7.67078</v>
      </c>
      <c r="CP466">
        <v>-1</v>
      </c>
      <c r="CQ466">
        <v>100</v>
      </c>
      <c r="CR466">
        <v>47.0475</v>
      </c>
      <c r="CS466">
        <v>-999.9</v>
      </c>
      <c r="CT466">
        <v>400</v>
      </c>
      <c r="CU466">
        <v>1.94336</v>
      </c>
      <c r="CV466">
        <v>104.25</v>
      </c>
      <c r="CW466">
        <v>103.681</v>
      </c>
    </row>
    <row r="467" spans="1:101">
      <c r="A467">
        <v>453</v>
      </c>
      <c r="B467">
        <v>1550837848.5</v>
      </c>
      <c r="C467">
        <v>1347.79999995232</v>
      </c>
      <c r="D467" t="s">
        <v>1118</v>
      </c>
      <c r="E467" t="s">
        <v>1119</v>
      </c>
      <c r="F467">
        <f>J467+I467+M467*K467</f>
        <v>0</v>
      </c>
      <c r="G467">
        <f>(1000*AM467)/(L467*(AO467+273.15))</f>
        <v>0</v>
      </c>
      <c r="H467">
        <f>((G467*F467*(1-(AJ467/1000)))/(100*K467))*(BE467/60)</f>
        <v>0</v>
      </c>
      <c r="I467" t="s">
        <v>197</v>
      </c>
      <c r="J467" t="s">
        <v>198</v>
      </c>
      <c r="K467" t="s">
        <v>199</v>
      </c>
      <c r="L467" t="s">
        <v>200</v>
      </c>
      <c r="M467" t="s">
        <v>1048</v>
      </c>
      <c r="N467" t="s">
        <v>1049</v>
      </c>
      <c r="O467" t="s">
        <v>203</v>
      </c>
      <c r="Q467">
        <v>1550837848.5</v>
      </c>
      <c r="R467">
        <f>AL467*Y467*(AJ467-AK467)/(100*AF467*(1000-Y467*AJ467))</f>
        <v>0</v>
      </c>
      <c r="S467">
        <f>AL467*Y467*(AI467-AH467*(1000-Y467*AK467)/(1000-Y467*AJ467))/(100*AF467)</f>
        <v>0</v>
      </c>
      <c r="T467">
        <f>(U467/V467*100)</f>
        <v>0</v>
      </c>
      <c r="U467">
        <f>AJ467*(AM467+AN467)/1000</f>
        <v>0</v>
      </c>
      <c r="V467">
        <f>0.61365*exp(17.502*AO467/(240.97+AO467))</f>
        <v>0</v>
      </c>
      <c r="W467">
        <v>151</v>
      </c>
      <c r="X467">
        <v>11</v>
      </c>
      <c r="Y467">
        <f>IF(W467*$H$11&gt;=AA467,1.0,(AA467/(AA467-W467*$H$11)))</f>
        <v>0</v>
      </c>
      <c r="Z467">
        <f>(Y467-1)*100</f>
        <v>0</v>
      </c>
      <c r="AA467">
        <f>MAX(0,($B$11+$C$11*AR467)/(1+$D$11*AR467)*AM467/(AO467+273)*$E$11)</f>
        <v>0</v>
      </c>
      <c r="AB467">
        <f>$B$9*AS467+$C$9*AT467</f>
        <v>0</v>
      </c>
      <c r="AC467">
        <f>AB467*AD467</f>
        <v>0</v>
      </c>
      <c r="AD467">
        <f>($B$9*$D$7+$C$9*$D$7)/($B$9+$C$9)</f>
        <v>0</v>
      </c>
      <c r="AE467">
        <f>($B$9*$K$7+$C$9*$K$7)/($B$9+$C$9)</f>
        <v>0</v>
      </c>
      <c r="AF467">
        <v>10</v>
      </c>
      <c r="AG467">
        <v>1550837848.5</v>
      </c>
      <c r="AH467">
        <v>401.293</v>
      </c>
      <c r="AI467">
        <v>398.175</v>
      </c>
      <c r="AJ467">
        <v>6.98034</v>
      </c>
      <c r="AK467">
        <v>2.90113</v>
      </c>
      <c r="AL467">
        <v>1424.42</v>
      </c>
      <c r="AM467">
        <v>99.457</v>
      </c>
      <c r="AN467">
        <v>0.0255746</v>
      </c>
      <c r="AO467">
        <v>3.92182</v>
      </c>
      <c r="AP467">
        <v>999.9</v>
      </c>
      <c r="AQ467">
        <v>999.9</v>
      </c>
      <c r="AR467">
        <v>9992.5</v>
      </c>
      <c r="AS467">
        <v>0</v>
      </c>
      <c r="AT467">
        <v>635.992</v>
      </c>
      <c r="AU467">
        <v>0</v>
      </c>
      <c r="AV467" t="s">
        <v>204</v>
      </c>
      <c r="AW467">
        <v>0</v>
      </c>
      <c r="AX467">
        <v>-1.442</v>
      </c>
      <c r="AY467">
        <v>-0.036</v>
      </c>
      <c r="AZ467">
        <v>0</v>
      </c>
      <c r="BA467">
        <v>0</v>
      </c>
      <c r="BB467">
        <v>0</v>
      </c>
      <c r="BC467">
        <v>0</v>
      </c>
      <c r="BD467">
        <v>403.483606557377</v>
      </c>
      <c r="BE467">
        <v>1.08003433749503</v>
      </c>
      <c r="BF467">
        <v>0.318770243519877</v>
      </c>
      <c r="BG467">
        <v>-1</v>
      </c>
      <c r="BH467">
        <v>0</v>
      </c>
      <c r="BI467">
        <v>0</v>
      </c>
      <c r="BJ467" t="s">
        <v>205</v>
      </c>
      <c r="BK467">
        <v>1.88461</v>
      </c>
      <c r="BL467">
        <v>1.88156</v>
      </c>
      <c r="BM467">
        <v>1.8831</v>
      </c>
      <c r="BN467">
        <v>1.88185</v>
      </c>
      <c r="BO467">
        <v>1.88375</v>
      </c>
      <c r="BP467">
        <v>1.88309</v>
      </c>
      <c r="BQ467">
        <v>1.88477</v>
      </c>
      <c r="BR467">
        <v>1.88226</v>
      </c>
      <c r="BS467" t="s">
        <v>206</v>
      </c>
      <c r="BT467" t="s">
        <v>17</v>
      </c>
      <c r="BU467" t="s">
        <v>17</v>
      </c>
      <c r="BV467" t="s">
        <v>17</v>
      </c>
      <c r="BW467" t="s">
        <v>207</v>
      </c>
      <c r="BX467" t="s">
        <v>208</v>
      </c>
      <c r="BY467" t="s">
        <v>209</v>
      </c>
      <c r="BZ467" t="s">
        <v>209</v>
      </c>
      <c r="CA467" t="s">
        <v>209</v>
      </c>
      <c r="CB467" t="s">
        <v>209</v>
      </c>
      <c r="CC467">
        <v>5</v>
      </c>
      <c r="CD467">
        <v>0</v>
      </c>
      <c r="CE467">
        <v>0</v>
      </c>
      <c r="CF467">
        <v>0</v>
      </c>
      <c r="CG467">
        <v>0</v>
      </c>
      <c r="CH467">
        <v>2</v>
      </c>
      <c r="CI467">
        <v>1308.66</v>
      </c>
      <c r="CJ467">
        <v>-1.38867</v>
      </c>
      <c r="CK467">
        <v>4.73688</v>
      </c>
      <c r="CL467">
        <v>7.62194</v>
      </c>
      <c r="CM467">
        <v>29.9996</v>
      </c>
      <c r="CN467">
        <v>7.36829</v>
      </c>
      <c r="CO467">
        <v>7.66905</v>
      </c>
      <c r="CP467">
        <v>-1</v>
      </c>
      <c r="CQ467">
        <v>100</v>
      </c>
      <c r="CR467">
        <v>47.0475</v>
      </c>
      <c r="CS467">
        <v>-999.9</v>
      </c>
      <c r="CT467">
        <v>400</v>
      </c>
      <c r="CU467">
        <v>1.89686</v>
      </c>
      <c r="CV467">
        <v>104.251</v>
      </c>
      <c r="CW467">
        <v>103.681</v>
      </c>
    </row>
    <row r="468" spans="1:101">
      <c r="A468">
        <v>454</v>
      </c>
      <c r="B468">
        <v>1550837850.5</v>
      </c>
      <c r="C468">
        <v>1349.79999995232</v>
      </c>
      <c r="D468" t="s">
        <v>1120</v>
      </c>
      <c r="E468" t="s">
        <v>1121</v>
      </c>
      <c r="F468">
        <f>J468+I468+M468*K468</f>
        <v>0</v>
      </c>
      <c r="G468">
        <f>(1000*AM468)/(L468*(AO468+273.15))</f>
        <v>0</v>
      </c>
      <c r="H468">
        <f>((G468*F468*(1-(AJ468/1000)))/(100*K468))*(BE468/60)</f>
        <v>0</v>
      </c>
      <c r="I468" t="s">
        <v>197</v>
      </c>
      <c r="J468" t="s">
        <v>198</v>
      </c>
      <c r="K468" t="s">
        <v>199</v>
      </c>
      <c r="L468" t="s">
        <v>200</v>
      </c>
      <c r="M468" t="s">
        <v>1048</v>
      </c>
      <c r="N468" t="s">
        <v>1049</v>
      </c>
      <c r="O468" t="s">
        <v>203</v>
      </c>
      <c r="Q468">
        <v>1550837850.5</v>
      </c>
      <c r="R468">
        <f>AL468*Y468*(AJ468-AK468)/(100*AF468*(1000-Y468*AJ468))</f>
        <v>0</v>
      </c>
      <c r="S468">
        <f>AL468*Y468*(AI468-AH468*(1000-Y468*AK468)/(1000-Y468*AJ468))/(100*AF468)</f>
        <v>0</v>
      </c>
      <c r="T468">
        <f>(U468/V468*100)</f>
        <v>0</v>
      </c>
      <c r="U468">
        <f>AJ468*(AM468+AN468)/1000</f>
        <v>0</v>
      </c>
      <c r="V468">
        <f>0.61365*exp(17.502*AO468/(240.97+AO468))</f>
        <v>0</v>
      </c>
      <c r="W468">
        <v>144</v>
      </c>
      <c r="X468">
        <v>10</v>
      </c>
      <c r="Y468">
        <f>IF(W468*$H$11&gt;=AA468,1.0,(AA468/(AA468-W468*$H$11)))</f>
        <v>0</v>
      </c>
      <c r="Z468">
        <f>(Y468-1)*100</f>
        <v>0</v>
      </c>
      <c r="AA468">
        <f>MAX(0,($B$11+$C$11*AR468)/(1+$D$11*AR468)*AM468/(AO468+273)*$E$11)</f>
        <v>0</v>
      </c>
      <c r="AB468">
        <f>$B$9*AS468+$C$9*AT468</f>
        <v>0</v>
      </c>
      <c r="AC468">
        <f>AB468*AD468</f>
        <v>0</v>
      </c>
      <c r="AD468">
        <f>($B$9*$D$7+$C$9*$D$7)/($B$9+$C$9)</f>
        <v>0</v>
      </c>
      <c r="AE468">
        <f>($B$9*$K$7+$C$9*$K$7)/($B$9+$C$9)</f>
        <v>0</v>
      </c>
      <c r="AF468">
        <v>10</v>
      </c>
      <c r="AG468">
        <v>1550837850.5</v>
      </c>
      <c r="AH468">
        <v>401.329</v>
      </c>
      <c r="AI468">
        <v>398.195</v>
      </c>
      <c r="AJ468">
        <v>6.98375</v>
      </c>
      <c r="AK468">
        <v>2.90109</v>
      </c>
      <c r="AL468">
        <v>1423.96</v>
      </c>
      <c r="AM468">
        <v>99.4575</v>
      </c>
      <c r="AN468">
        <v>0.0254657</v>
      </c>
      <c r="AO468">
        <v>3.9176</v>
      </c>
      <c r="AP468">
        <v>999.9</v>
      </c>
      <c r="AQ468">
        <v>999.9</v>
      </c>
      <c r="AR468">
        <v>9994.38</v>
      </c>
      <c r="AS468">
        <v>0</v>
      </c>
      <c r="AT468">
        <v>636.217</v>
      </c>
      <c r="AU468">
        <v>0</v>
      </c>
      <c r="AV468" t="s">
        <v>204</v>
      </c>
      <c r="AW468">
        <v>0</v>
      </c>
      <c r="AX468">
        <v>-1.442</v>
      </c>
      <c r="AY468">
        <v>-0.036</v>
      </c>
      <c r="AZ468">
        <v>0</v>
      </c>
      <c r="BA468">
        <v>0</v>
      </c>
      <c r="BB468">
        <v>0</v>
      </c>
      <c r="BC468">
        <v>0</v>
      </c>
      <c r="BD468">
        <v>403.502893442623</v>
      </c>
      <c r="BE468">
        <v>1.08779584381848</v>
      </c>
      <c r="BF468">
        <v>0.321212937069177</v>
      </c>
      <c r="BG468">
        <v>-1</v>
      </c>
      <c r="BH468">
        <v>0</v>
      </c>
      <c r="BI468">
        <v>0</v>
      </c>
      <c r="BJ468" t="s">
        <v>205</v>
      </c>
      <c r="BK468">
        <v>1.88461</v>
      </c>
      <c r="BL468">
        <v>1.88156</v>
      </c>
      <c r="BM468">
        <v>1.8831</v>
      </c>
      <c r="BN468">
        <v>1.88185</v>
      </c>
      <c r="BO468">
        <v>1.88375</v>
      </c>
      <c r="BP468">
        <v>1.88309</v>
      </c>
      <c r="BQ468">
        <v>1.88477</v>
      </c>
      <c r="BR468">
        <v>1.88225</v>
      </c>
      <c r="BS468" t="s">
        <v>206</v>
      </c>
      <c r="BT468" t="s">
        <v>17</v>
      </c>
      <c r="BU468" t="s">
        <v>17</v>
      </c>
      <c r="BV468" t="s">
        <v>17</v>
      </c>
      <c r="BW468" t="s">
        <v>207</v>
      </c>
      <c r="BX468" t="s">
        <v>208</v>
      </c>
      <c r="BY468" t="s">
        <v>209</v>
      </c>
      <c r="BZ468" t="s">
        <v>209</v>
      </c>
      <c r="CA468" t="s">
        <v>209</v>
      </c>
      <c r="CB468" t="s">
        <v>209</v>
      </c>
      <c r="CC468">
        <v>5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1313.06</v>
      </c>
      <c r="CJ468">
        <v>-1.38867</v>
      </c>
      <c r="CK468">
        <v>4.74151</v>
      </c>
      <c r="CL468">
        <v>7.62088</v>
      </c>
      <c r="CM468">
        <v>29.9995</v>
      </c>
      <c r="CN468">
        <v>7.36724</v>
      </c>
      <c r="CO468">
        <v>7.66747</v>
      </c>
      <c r="CP468">
        <v>-1</v>
      </c>
      <c r="CQ468">
        <v>100</v>
      </c>
      <c r="CR468">
        <v>47.0475</v>
      </c>
      <c r="CS468">
        <v>-999.9</v>
      </c>
      <c r="CT468">
        <v>400</v>
      </c>
      <c r="CU468">
        <v>1.87751</v>
      </c>
      <c r="CV468">
        <v>104.252</v>
      </c>
      <c r="CW468">
        <v>103.682</v>
      </c>
    </row>
    <row r="469" spans="1:101">
      <c r="A469">
        <v>455</v>
      </c>
      <c r="B469">
        <v>1550837852.5</v>
      </c>
      <c r="C469">
        <v>1351.79999995232</v>
      </c>
      <c r="D469" t="s">
        <v>1122</v>
      </c>
      <c r="E469" t="s">
        <v>1123</v>
      </c>
      <c r="F469">
        <f>J469+I469+M469*K469</f>
        <v>0</v>
      </c>
      <c r="G469">
        <f>(1000*AM469)/(L469*(AO469+273.15))</f>
        <v>0</v>
      </c>
      <c r="H469">
        <f>((G469*F469*(1-(AJ469/1000)))/(100*K469))*(BE469/60)</f>
        <v>0</v>
      </c>
      <c r="I469" t="s">
        <v>197</v>
      </c>
      <c r="J469" t="s">
        <v>198</v>
      </c>
      <c r="K469" t="s">
        <v>199</v>
      </c>
      <c r="L469" t="s">
        <v>200</v>
      </c>
      <c r="M469" t="s">
        <v>1048</v>
      </c>
      <c r="N469" t="s">
        <v>1049</v>
      </c>
      <c r="O469" t="s">
        <v>203</v>
      </c>
      <c r="Q469">
        <v>1550837852.5</v>
      </c>
      <c r="R469">
        <f>AL469*Y469*(AJ469-AK469)/(100*AF469*(1000-Y469*AJ469))</f>
        <v>0</v>
      </c>
      <c r="S469">
        <f>AL469*Y469*(AI469-AH469*(1000-Y469*AK469)/(1000-Y469*AJ469))/(100*AF469)</f>
        <v>0</v>
      </c>
      <c r="T469">
        <f>(U469/V469*100)</f>
        <v>0</v>
      </c>
      <c r="U469">
        <f>AJ469*(AM469+AN469)/1000</f>
        <v>0</v>
      </c>
      <c r="V469">
        <f>0.61365*exp(17.502*AO469/(240.97+AO469))</f>
        <v>0</v>
      </c>
      <c r="W469">
        <v>145</v>
      </c>
      <c r="X469">
        <v>10</v>
      </c>
      <c r="Y469">
        <f>IF(W469*$H$11&gt;=AA469,1.0,(AA469/(AA469-W469*$H$11)))</f>
        <v>0</v>
      </c>
      <c r="Z469">
        <f>(Y469-1)*100</f>
        <v>0</v>
      </c>
      <c r="AA469">
        <f>MAX(0,($B$11+$C$11*AR469)/(1+$D$11*AR469)*AM469/(AO469+273)*$E$11)</f>
        <v>0</v>
      </c>
      <c r="AB469">
        <f>$B$9*AS469+$C$9*AT469</f>
        <v>0</v>
      </c>
      <c r="AC469">
        <f>AB469*AD469</f>
        <v>0</v>
      </c>
      <c r="AD469">
        <f>($B$9*$D$7+$C$9*$D$7)/($B$9+$C$9)</f>
        <v>0</v>
      </c>
      <c r="AE469">
        <f>($B$9*$K$7+$C$9*$K$7)/($B$9+$C$9)</f>
        <v>0</v>
      </c>
      <c r="AF469">
        <v>10</v>
      </c>
      <c r="AG469">
        <v>1550837852.5</v>
      </c>
      <c r="AH469">
        <v>401.407</v>
      </c>
      <c r="AI469">
        <v>398.181</v>
      </c>
      <c r="AJ469">
        <v>6.99095</v>
      </c>
      <c r="AK469">
        <v>2.90086</v>
      </c>
      <c r="AL469">
        <v>1423.68</v>
      </c>
      <c r="AM469">
        <v>99.4564</v>
      </c>
      <c r="AN469">
        <v>0.0256506</v>
      </c>
      <c r="AO469">
        <v>3.92127</v>
      </c>
      <c r="AP469">
        <v>999.9</v>
      </c>
      <c r="AQ469">
        <v>999.9</v>
      </c>
      <c r="AR469">
        <v>10008.8</v>
      </c>
      <c r="AS469">
        <v>0</v>
      </c>
      <c r="AT469">
        <v>636.272</v>
      </c>
      <c r="AU469">
        <v>0</v>
      </c>
      <c r="AV469" t="s">
        <v>204</v>
      </c>
      <c r="AW469">
        <v>0</v>
      </c>
      <c r="AX469">
        <v>-1.442</v>
      </c>
      <c r="AY469">
        <v>-0.036</v>
      </c>
      <c r="AZ469">
        <v>0</v>
      </c>
      <c r="BA469">
        <v>0</v>
      </c>
      <c r="BB469">
        <v>0</v>
      </c>
      <c r="BC469">
        <v>0</v>
      </c>
      <c r="BD469">
        <v>403.550229508197</v>
      </c>
      <c r="BE469">
        <v>1.11119814217274</v>
      </c>
      <c r="BF469">
        <v>0.328246403520813</v>
      </c>
      <c r="BG469">
        <v>-1</v>
      </c>
      <c r="BH469">
        <v>0</v>
      </c>
      <c r="BI469">
        <v>0</v>
      </c>
      <c r="BJ469" t="s">
        <v>205</v>
      </c>
      <c r="BK469">
        <v>1.88461</v>
      </c>
      <c r="BL469">
        <v>1.88156</v>
      </c>
      <c r="BM469">
        <v>1.88309</v>
      </c>
      <c r="BN469">
        <v>1.88186</v>
      </c>
      <c r="BO469">
        <v>1.88375</v>
      </c>
      <c r="BP469">
        <v>1.88309</v>
      </c>
      <c r="BQ469">
        <v>1.88477</v>
      </c>
      <c r="BR469">
        <v>1.88224</v>
      </c>
      <c r="BS469" t="s">
        <v>206</v>
      </c>
      <c r="BT469" t="s">
        <v>17</v>
      </c>
      <c r="BU469" t="s">
        <v>17</v>
      </c>
      <c r="BV469" t="s">
        <v>17</v>
      </c>
      <c r="BW469" t="s">
        <v>207</v>
      </c>
      <c r="BX469" t="s">
        <v>208</v>
      </c>
      <c r="BY469" t="s">
        <v>209</v>
      </c>
      <c r="BZ469" t="s">
        <v>209</v>
      </c>
      <c r="CA469" t="s">
        <v>209</v>
      </c>
      <c r="CB469" t="s">
        <v>209</v>
      </c>
      <c r="CC469">
        <v>5</v>
      </c>
      <c r="CD469">
        <v>0</v>
      </c>
      <c r="CE469">
        <v>0</v>
      </c>
      <c r="CF469">
        <v>0</v>
      </c>
      <c r="CG469">
        <v>0</v>
      </c>
      <c r="CH469">
        <v>2</v>
      </c>
      <c r="CI469">
        <v>1312.81</v>
      </c>
      <c r="CJ469">
        <v>-1.38867</v>
      </c>
      <c r="CK469">
        <v>4.7462</v>
      </c>
      <c r="CL469">
        <v>7.61968</v>
      </c>
      <c r="CM469">
        <v>29.9996</v>
      </c>
      <c r="CN469">
        <v>7.3662</v>
      </c>
      <c r="CO469">
        <v>7.66563</v>
      </c>
      <c r="CP469">
        <v>-1</v>
      </c>
      <c r="CQ469">
        <v>100</v>
      </c>
      <c r="CR469">
        <v>47.0475</v>
      </c>
      <c r="CS469">
        <v>-999.9</v>
      </c>
      <c r="CT469">
        <v>400</v>
      </c>
      <c r="CU469">
        <v>1.8265</v>
      </c>
      <c r="CV469">
        <v>104.252</v>
      </c>
      <c r="CW469">
        <v>103.681</v>
      </c>
    </row>
    <row r="470" spans="1:101">
      <c r="A470">
        <v>456</v>
      </c>
      <c r="B470">
        <v>1550837854.5</v>
      </c>
      <c r="C470">
        <v>1353.79999995232</v>
      </c>
      <c r="D470" t="s">
        <v>1124</v>
      </c>
      <c r="E470" t="s">
        <v>1125</v>
      </c>
      <c r="F470">
        <f>J470+I470+M470*K470</f>
        <v>0</v>
      </c>
      <c r="G470">
        <f>(1000*AM470)/(L470*(AO470+273.15))</f>
        <v>0</v>
      </c>
      <c r="H470">
        <f>((G470*F470*(1-(AJ470/1000)))/(100*K470))*(BE470/60)</f>
        <v>0</v>
      </c>
      <c r="I470" t="s">
        <v>197</v>
      </c>
      <c r="J470" t="s">
        <v>198</v>
      </c>
      <c r="K470" t="s">
        <v>199</v>
      </c>
      <c r="L470" t="s">
        <v>200</v>
      </c>
      <c r="M470" t="s">
        <v>1048</v>
      </c>
      <c r="N470" t="s">
        <v>1049</v>
      </c>
      <c r="O470" t="s">
        <v>203</v>
      </c>
      <c r="Q470">
        <v>1550837854.5</v>
      </c>
      <c r="R470">
        <f>AL470*Y470*(AJ470-AK470)/(100*AF470*(1000-Y470*AJ470))</f>
        <v>0</v>
      </c>
      <c r="S470">
        <f>AL470*Y470*(AI470-AH470*(1000-Y470*AK470)/(1000-Y470*AJ470))/(100*AF470)</f>
        <v>0</v>
      </c>
      <c r="T470">
        <f>(U470/V470*100)</f>
        <v>0</v>
      </c>
      <c r="U470">
        <f>AJ470*(AM470+AN470)/1000</f>
        <v>0</v>
      </c>
      <c r="V470">
        <f>0.61365*exp(17.502*AO470/(240.97+AO470))</f>
        <v>0</v>
      </c>
      <c r="W470">
        <v>157</v>
      </c>
      <c r="X470">
        <v>11</v>
      </c>
      <c r="Y470">
        <f>IF(W470*$H$11&gt;=AA470,1.0,(AA470/(AA470-W470*$H$11)))</f>
        <v>0</v>
      </c>
      <c r="Z470">
        <f>(Y470-1)*100</f>
        <v>0</v>
      </c>
      <c r="AA470">
        <f>MAX(0,($B$11+$C$11*AR470)/(1+$D$11*AR470)*AM470/(AO470+273)*$E$11)</f>
        <v>0</v>
      </c>
      <c r="AB470">
        <f>$B$9*AS470+$C$9*AT470</f>
        <v>0</v>
      </c>
      <c r="AC470">
        <f>AB470*AD470</f>
        <v>0</v>
      </c>
      <c r="AD470">
        <f>($B$9*$D$7+$C$9*$D$7)/($B$9+$C$9)</f>
        <v>0</v>
      </c>
      <c r="AE470">
        <f>($B$9*$K$7+$C$9*$K$7)/($B$9+$C$9)</f>
        <v>0</v>
      </c>
      <c r="AF470">
        <v>10</v>
      </c>
      <c r="AG470">
        <v>1550837854.5</v>
      </c>
      <c r="AH470">
        <v>401.465</v>
      </c>
      <c r="AI470">
        <v>398.175</v>
      </c>
      <c r="AJ470">
        <v>6.99912</v>
      </c>
      <c r="AK470">
        <v>2.90063</v>
      </c>
      <c r="AL470">
        <v>1423.72</v>
      </c>
      <c r="AM470">
        <v>99.457</v>
      </c>
      <c r="AN470">
        <v>0.0257522</v>
      </c>
      <c r="AO470">
        <v>3.92586</v>
      </c>
      <c r="AP470">
        <v>999.9</v>
      </c>
      <c r="AQ470">
        <v>999.9</v>
      </c>
      <c r="AR470">
        <v>10010.6</v>
      </c>
      <c r="AS470">
        <v>0</v>
      </c>
      <c r="AT470">
        <v>636.28</v>
      </c>
      <c r="AU470">
        <v>0</v>
      </c>
      <c r="AV470" t="s">
        <v>204</v>
      </c>
      <c r="AW470">
        <v>0</v>
      </c>
      <c r="AX470">
        <v>-1.442</v>
      </c>
      <c r="AY470">
        <v>-0.036</v>
      </c>
      <c r="AZ470">
        <v>0</v>
      </c>
      <c r="BA470">
        <v>0</v>
      </c>
      <c r="BB470">
        <v>0</v>
      </c>
      <c r="BC470">
        <v>0</v>
      </c>
      <c r="BD470">
        <v>403.589442622951</v>
      </c>
      <c r="BE470">
        <v>1.13576868007154</v>
      </c>
      <c r="BF470">
        <v>0.33576916956812</v>
      </c>
      <c r="BG470">
        <v>-1</v>
      </c>
      <c r="BH470">
        <v>0</v>
      </c>
      <c r="BI470">
        <v>0</v>
      </c>
      <c r="BJ470" t="s">
        <v>205</v>
      </c>
      <c r="BK470">
        <v>1.88461</v>
      </c>
      <c r="BL470">
        <v>1.88156</v>
      </c>
      <c r="BM470">
        <v>1.88309</v>
      </c>
      <c r="BN470">
        <v>1.88185</v>
      </c>
      <c r="BO470">
        <v>1.88374</v>
      </c>
      <c r="BP470">
        <v>1.88309</v>
      </c>
      <c r="BQ470">
        <v>1.88477</v>
      </c>
      <c r="BR470">
        <v>1.88223</v>
      </c>
      <c r="BS470" t="s">
        <v>206</v>
      </c>
      <c r="BT470" t="s">
        <v>17</v>
      </c>
      <c r="BU470" t="s">
        <v>17</v>
      </c>
      <c r="BV470" t="s">
        <v>17</v>
      </c>
      <c r="BW470" t="s">
        <v>207</v>
      </c>
      <c r="BX470" t="s">
        <v>208</v>
      </c>
      <c r="BY470" t="s">
        <v>209</v>
      </c>
      <c r="BZ470" t="s">
        <v>209</v>
      </c>
      <c r="CA470" t="s">
        <v>209</v>
      </c>
      <c r="CB470" t="s">
        <v>209</v>
      </c>
      <c r="CC470">
        <v>5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1303.57</v>
      </c>
      <c r="CJ470">
        <v>-1.38867</v>
      </c>
      <c r="CK470">
        <v>4.75097</v>
      </c>
      <c r="CL470">
        <v>7.61854</v>
      </c>
      <c r="CM470">
        <v>29.9997</v>
      </c>
      <c r="CN470">
        <v>7.36516</v>
      </c>
      <c r="CO470">
        <v>7.66407</v>
      </c>
      <c r="CP470">
        <v>-1</v>
      </c>
      <c r="CQ470">
        <v>100</v>
      </c>
      <c r="CR470">
        <v>47.0475</v>
      </c>
      <c r="CS470">
        <v>-999.9</v>
      </c>
      <c r="CT470">
        <v>400</v>
      </c>
      <c r="CU470">
        <v>1.77761</v>
      </c>
      <c r="CV470">
        <v>104.253</v>
      </c>
      <c r="CW470">
        <v>103.682</v>
      </c>
    </row>
    <row r="471" spans="1:101">
      <c r="A471">
        <v>457</v>
      </c>
      <c r="B471">
        <v>1550837856.5</v>
      </c>
      <c r="C471">
        <v>1355.79999995232</v>
      </c>
      <c r="D471" t="s">
        <v>1126</v>
      </c>
      <c r="E471" t="s">
        <v>1127</v>
      </c>
      <c r="F471">
        <f>J471+I471+M471*K471</f>
        <v>0</v>
      </c>
      <c r="G471">
        <f>(1000*AM471)/(L471*(AO471+273.15))</f>
        <v>0</v>
      </c>
      <c r="H471">
        <f>((G471*F471*(1-(AJ471/1000)))/(100*K471))*(BE471/60)</f>
        <v>0</v>
      </c>
      <c r="I471" t="s">
        <v>197</v>
      </c>
      <c r="J471" t="s">
        <v>198</v>
      </c>
      <c r="K471" t="s">
        <v>199</v>
      </c>
      <c r="L471" t="s">
        <v>200</v>
      </c>
      <c r="M471" t="s">
        <v>1048</v>
      </c>
      <c r="N471" t="s">
        <v>1049</v>
      </c>
      <c r="O471" t="s">
        <v>203</v>
      </c>
      <c r="Q471">
        <v>1550837856.5</v>
      </c>
      <c r="R471">
        <f>AL471*Y471*(AJ471-AK471)/(100*AF471*(1000-Y471*AJ471))</f>
        <v>0</v>
      </c>
      <c r="S471">
        <f>AL471*Y471*(AI471-AH471*(1000-Y471*AK471)/(1000-Y471*AJ471))/(100*AF471)</f>
        <v>0</v>
      </c>
      <c r="T471">
        <f>(U471/V471*100)</f>
        <v>0</v>
      </c>
      <c r="U471">
        <f>AJ471*(AM471+AN471)/1000</f>
        <v>0</v>
      </c>
      <c r="V471">
        <f>0.61365*exp(17.502*AO471/(240.97+AO471))</f>
        <v>0</v>
      </c>
      <c r="W471">
        <v>154</v>
      </c>
      <c r="X471">
        <v>11</v>
      </c>
      <c r="Y471">
        <f>IF(W471*$H$11&gt;=AA471,1.0,(AA471/(AA471-W471*$H$11)))</f>
        <v>0</v>
      </c>
      <c r="Z471">
        <f>(Y471-1)*100</f>
        <v>0</v>
      </c>
      <c r="AA471">
        <f>MAX(0,($B$11+$C$11*AR471)/(1+$D$11*AR471)*AM471/(AO471+273)*$E$11)</f>
        <v>0</v>
      </c>
      <c r="AB471">
        <f>$B$9*AS471+$C$9*AT471</f>
        <v>0</v>
      </c>
      <c r="AC471">
        <f>AB471*AD471</f>
        <v>0</v>
      </c>
      <c r="AD471">
        <f>($B$9*$D$7+$C$9*$D$7)/($B$9+$C$9)</f>
        <v>0</v>
      </c>
      <c r="AE471">
        <f>($B$9*$K$7+$C$9*$K$7)/($B$9+$C$9)</f>
        <v>0</v>
      </c>
      <c r="AF471">
        <v>10</v>
      </c>
      <c r="AG471">
        <v>1550837856.5</v>
      </c>
      <c r="AH471">
        <v>401.468</v>
      </c>
      <c r="AI471">
        <v>398.207</v>
      </c>
      <c r="AJ471">
        <v>7.007</v>
      </c>
      <c r="AK471">
        <v>2.89994</v>
      </c>
      <c r="AL471">
        <v>1423.83</v>
      </c>
      <c r="AM471">
        <v>99.4578</v>
      </c>
      <c r="AN471">
        <v>0.0258027</v>
      </c>
      <c r="AO471">
        <v>3.93083</v>
      </c>
      <c r="AP471">
        <v>999.9</v>
      </c>
      <c r="AQ471">
        <v>999.9</v>
      </c>
      <c r="AR471">
        <v>10003.1</v>
      </c>
      <c r="AS471">
        <v>0</v>
      </c>
      <c r="AT471">
        <v>636.411</v>
      </c>
      <c r="AU471">
        <v>0</v>
      </c>
      <c r="AV471" t="s">
        <v>204</v>
      </c>
      <c r="AW471">
        <v>0</v>
      </c>
      <c r="AX471">
        <v>-1.442</v>
      </c>
      <c r="AY471">
        <v>-0.036</v>
      </c>
      <c r="AZ471">
        <v>0</v>
      </c>
      <c r="BA471">
        <v>0</v>
      </c>
      <c r="BB471">
        <v>0</v>
      </c>
      <c r="BC471">
        <v>0</v>
      </c>
      <c r="BD471">
        <v>403.629368852459</v>
      </c>
      <c r="BE471">
        <v>1.16278601614812</v>
      </c>
      <c r="BF471">
        <v>0.34396750229693</v>
      </c>
      <c r="BG471">
        <v>-1</v>
      </c>
      <c r="BH471">
        <v>0</v>
      </c>
      <c r="BI471">
        <v>0</v>
      </c>
      <c r="BJ471" t="s">
        <v>205</v>
      </c>
      <c r="BK471">
        <v>1.88461</v>
      </c>
      <c r="BL471">
        <v>1.88156</v>
      </c>
      <c r="BM471">
        <v>1.88309</v>
      </c>
      <c r="BN471">
        <v>1.88185</v>
      </c>
      <c r="BO471">
        <v>1.88374</v>
      </c>
      <c r="BP471">
        <v>1.88309</v>
      </c>
      <c r="BQ471">
        <v>1.88477</v>
      </c>
      <c r="BR471">
        <v>1.88223</v>
      </c>
      <c r="BS471" t="s">
        <v>206</v>
      </c>
      <c r="BT471" t="s">
        <v>17</v>
      </c>
      <c r="BU471" t="s">
        <v>17</v>
      </c>
      <c r="BV471" t="s">
        <v>17</v>
      </c>
      <c r="BW471" t="s">
        <v>207</v>
      </c>
      <c r="BX471" t="s">
        <v>208</v>
      </c>
      <c r="BY471" t="s">
        <v>209</v>
      </c>
      <c r="BZ471" t="s">
        <v>209</v>
      </c>
      <c r="CA471" t="s">
        <v>209</v>
      </c>
      <c r="CB471" t="s">
        <v>209</v>
      </c>
      <c r="CC471">
        <v>5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1305.51</v>
      </c>
      <c r="CJ471">
        <v>-1.38868</v>
      </c>
      <c r="CK471">
        <v>4.75573</v>
      </c>
      <c r="CL471">
        <v>7.61764</v>
      </c>
      <c r="CM471">
        <v>29.9998</v>
      </c>
      <c r="CN471">
        <v>7.36412</v>
      </c>
      <c r="CO471">
        <v>7.6625</v>
      </c>
      <c r="CP471">
        <v>-1</v>
      </c>
      <c r="CQ471">
        <v>100</v>
      </c>
      <c r="CR471">
        <v>47.0475</v>
      </c>
      <c r="CS471">
        <v>-999.9</v>
      </c>
      <c r="CT471">
        <v>400</v>
      </c>
      <c r="CU471">
        <v>1.72561</v>
      </c>
      <c r="CV471">
        <v>104.253</v>
      </c>
      <c r="CW471">
        <v>103.683</v>
      </c>
    </row>
    <row r="472" spans="1:101">
      <c r="A472">
        <v>458</v>
      </c>
      <c r="B472">
        <v>1550837858.5</v>
      </c>
      <c r="C472">
        <v>1357.79999995232</v>
      </c>
      <c r="D472" t="s">
        <v>1128</v>
      </c>
      <c r="E472" t="s">
        <v>1129</v>
      </c>
      <c r="F472">
        <f>J472+I472+M472*K472</f>
        <v>0</v>
      </c>
      <c r="G472">
        <f>(1000*AM472)/(L472*(AO472+273.15))</f>
        <v>0</v>
      </c>
      <c r="H472">
        <f>((G472*F472*(1-(AJ472/1000)))/(100*K472))*(BE472/60)</f>
        <v>0</v>
      </c>
      <c r="I472" t="s">
        <v>197</v>
      </c>
      <c r="J472" t="s">
        <v>198</v>
      </c>
      <c r="K472" t="s">
        <v>199</v>
      </c>
      <c r="L472" t="s">
        <v>200</v>
      </c>
      <c r="M472" t="s">
        <v>1048</v>
      </c>
      <c r="N472" t="s">
        <v>1049</v>
      </c>
      <c r="O472" t="s">
        <v>203</v>
      </c>
      <c r="Q472">
        <v>1550837858.5</v>
      </c>
      <c r="R472">
        <f>AL472*Y472*(AJ472-AK472)/(100*AF472*(1000-Y472*AJ472))</f>
        <v>0</v>
      </c>
      <c r="S472">
        <f>AL472*Y472*(AI472-AH472*(1000-Y472*AK472)/(1000-Y472*AJ472))/(100*AF472)</f>
        <v>0</v>
      </c>
      <c r="T472">
        <f>(U472/V472*100)</f>
        <v>0</v>
      </c>
      <c r="U472">
        <f>AJ472*(AM472+AN472)/1000</f>
        <v>0</v>
      </c>
      <c r="V472">
        <f>0.61365*exp(17.502*AO472/(240.97+AO472))</f>
        <v>0</v>
      </c>
      <c r="W472">
        <v>139</v>
      </c>
      <c r="X472">
        <v>10</v>
      </c>
      <c r="Y472">
        <f>IF(W472*$H$11&gt;=AA472,1.0,(AA472/(AA472-W472*$H$11)))</f>
        <v>0</v>
      </c>
      <c r="Z472">
        <f>(Y472-1)*100</f>
        <v>0</v>
      </c>
      <c r="AA472">
        <f>MAX(0,($B$11+$C$11*AR472)/(1+$D$11*AR472)*AM472/(AO472+273)*$E$11)</f>
        <v>0</v>
      </c>
      <c r="AB472">
        <f>$B$9*AS472+$C$9*AT472</f>
        <v>0</v>
      </c>
      <c r="AC472">
        <f>AB472*AD472</f>
        <v>0</v>
      </c>
      <c r="AD472">
        <f>($B$9*$D$7+$C$9*$D$7)/($B$9+$C$9)</f>
        <v>0</v>
      </c>
      <c r="AE472">
        <f>($B$9*$K$7+$C$9*$K$7)/($B$9+$C$9)</f>
        <v>0</v>
      </c>
      <c r="AF472">
        <v>10</v>
      </c>
      <c r="AG472">
        <v>1550837858.5</v>
      </c>
      <c r="AH472">
        <v>401.529</v>
      </c>
      <c r="AI472">
        <v>398.199</v>
      </c>
      <c r="AJ472">
        <v>7.01631</v>
      </c>
      <c r="AK472">
        <v>2.89921</v>
      </c>
      <c r="AL472">
        <v>1423.97</v>
      </c>
      <c r="AM472">
        <v>99.4579</v>
      </c>
      <c r="AN472">
        <v>0.0259725</v>
      </c>
      <c r="AO472">
        <v>3.9424</v>
      </c>
      <c r="AP472">
        <v>999.9</v>
      </c>
      <c r="AQ472">
        <v>999.9</v>
      </c>
      <c r="AR472">
        <v>10018.1</v>
      </c>
      <c r="AS472">
        <v>0</v>
      </c>
      <c r="AT472">
        <v>636.351</v>
      </c>
      <c r="AU472">
        <v>0</v>
      </c>
      <c r="AV472" t="s">
        <v>204</v>
      </c>
      <c r="AW472">
        <v>0</v>
      </c>
      <c r="AX472">
        <v>-1.442</v>
      </c>
      <c r="AY472">
        <v>-0.036</v>
      </c>
      <c r="AZ472">
        <v>0</v>
      </c>
      <c r="BA472">
        <v>0</v>
      </c>
      <c r="BB472">
        <v>0</v>
      </c>
      <c r="BC472">
        <v>0</v>
      </c>
      <c r="BD472">
        <v>403.668368852459</v>
      </c>
      <c r="BE472">
        <v>1.18912936877382</v>
      </c>
      <c r="BF472">
        <v>0.351610794534397</v>
      </c>
      <c r="BG472">
        <v>-1</v>
      </c>
      <c r="BH472">
        <v>0</v>
      </c>
      <c r="BI472">
        <v>0</v>
      </c>
      <c r="BJ472" t="s">
        <v>205</v>
      </c>
      <c r="BK472">
        <v>1.88461</v>
      </c>
      <c r="BL472">
        <v>1.88156</v>
      </c>
      <c r="BM472">
        <v>1.88309</v>
      </c>
      <c r="BN472">
        <v>1.88185</v>
      </c>
      <c r="BO472">
        <v>1.88377</v>
      </c>
      <c r="BP472">
        <v>1.88309</v>
      </c>
      <c r="BQ472">
        <v>1.88477</v>
      </c>
      <c r="BR472">
        <v>1.88225</v>
      </c>
      <c r="BS472" t="s">
        <v>206</v>
      </c>
      <c r="BT472" t="s">
        <v>17</v>
      </c>
      <c r="BU472" t="s">
        <v>17</v>
      </c>
      <c r="BV472" t="s">
        <v>17</v>
      </c>
      <c r="BW472" t="s">
        <v>207</v>
      </c>
      <c r="BX472" t="s">
        <v>208</v>
      </c>
      <c r="BY472" t="s">
        <v>209</v>
      </c>
      <c r="BZ472" t="s">
        <v>209</v>
      </c>
      <c r="CA472" t="s">
        <v>209</v>
      </c>
      <c r="CB472" t="s">
        <v>209</v>
      </c>
      <c r="CC472">
        <v>5</v>
      </c>
      <c r="CD472">
        <v>0</v>
      </c>
      <c r="CE472">
        <v>0</v>
      </c>
      <c r="CF472">
        <v>0</v>
      </c>
      <c r="CG472">
        <v>0</v>
      </c>
      <c r="CH472">
        <v>2</v>
      </c>
      <c r="CI472">
        <v>1316.97</v>
      </c>
      <c r="CJ472">
        <v>-1.38868</v>
      </c>
      <c r="CK472">
        <v>4.76052</v>
      </c>
      <c r="CL472">
        <v>7.61686</v>
      </c>
      <c r="CM472">
        <v>29.9999</v>
      </c>
      <c r="CN472">
        <v>7.36307</v>
      </c>
      <c r="CO472">
        <v>7.66093</v>
      </c>
      <c r="CP472">
        <v>-1</v>
      </c>
      <c r="CQ472">
        <v>100</v>
      </c>
      <c r="CR472">
        <v>47.0475</v>
      </c>
      <c r="CS472">
        <v>-999.9</v>
      </c>
      <c r="CT472">
        <v>400</v>
      </c>
      <c r="CU472">
        <v>1.67363</v>
      </c>
      <c r="CV472">
        <v>104.253</v>
      </c>
      <c r="CW472">
        <v>103.683</v>
      </c>
    </row>
    <row r="473" spans="1:101">
      <c r="A473">
        <v>459</v>
      </c>
      <c r="B473">
        <v>1550837860.5</v>
      </c>
      <c r="C473">
        <v>1359.79999995232</v>
      </c>
      <c r="D473" t="s">
        <v>1130</v>
      </c>
      <c r="E473" t="s">
        <v>1131</v>
      </c>
      <c r="F473">
        <f>J473+I473+M473*K473</f>
        <v>0</v>
      </c>
      <c r="G473">
        <f>(1000*AM473)/(L473*(AO473+273.15))</f>
        <v>0</v>
      </c>
      <c r="H473">
        <f>((G473*F473*(1-(AJ473/1000)))/(100*K473))*(BE473/60)</f>
        <v>0</v>
      </c>
      <c r="I473" t="s">
        <v>197</v>
      </c>
      <c r="J473" t="s">
        <v>198</v>
      </c>
      <c r="K473" t="s">
        <v>199</v>
      </c>
      <c r="L473" t="s">
        <v>200</v>
      </c>
      <c r="M473" t="s">
        <v>1048</v>
      </c>
      <c r="N473" t="s">
        <v>1049</v>
      </c>
      <c r="O473" t="s">
        <v>203</v>
      </c>
      <c r="Q473">
        <v>1550837860.5</v>
      </c>
      <c r="R473">
        <f>AL473*Y473*(AJ473-AK473)/(100*AF473*(1000-Y473*AJ473))</f>
        <v>0</v>
      </c>
      <c r="S473">
        <f>AL473*Y473*(AI473-AH473*(1000-Y473*AK473)/(1000-Y473*AJ473))/(100*AF473)</f>
        <v>0</v>
      </c>
      <c r="T473">
        <f>(U473/V473*100)</f>
        <v>0</v>
      </c>
      <c r="U473">
        <f>AJ473*(AM473+AN473)/1000</f>
        <v>0</v>
      </c>
      <c r="V473">
        <f>0.61365*exp(17.502*AO473/(240.97+AO473))</f>
        <v>0</v>
      </c>
      <c r="W473">
        <v>137</v>
      </c>
      <c r="X473">
        <v>10</v>
      </c>
      <c r="Y473">
        <f>IF(W473*$H$11&gt;=AA473,1.0,(AA473/(AA473-W473*$H$11)))</f>
        <v>0</v>
      </c>
      <c r="Z473">
        <f>(Y473-1)*100</f>
        <v>0</v>
      </c>
      <c r="AA473">
        <f>MAX(0,($B$11+$C$11*AR473)/(1+$D$11*AR473)*AM473/(AO473+273)*$E$11)</f>
        <v>0</v>
      </c>
      <c r="AB473">
        <f>$B$9*AS473+$C$9*AT473</f>
        <v>0</v>
      </c>
      <c r="AC473">
        <f>AB473*AD473</f>
        <v>0</v>
      </c>
      <c r="AD473">
        <f>($B$9*$D$7+$C$9*$D$7)/($B$9+$C$9)</f>
        <v>0</v>
      </c>
      <c r="AE473">
        <f>($B$9*$K$7+$C$9*$K$7)/($B$9+$C$9)</f>
        <v>0</v>
      </c>
      <c r="AF473">
        <v>10</v>
      </c>
      <c r="AG473">
        <v>1550837860.5</v>
      </c>
      <c r="AH473">
        <v>401.556</v>
      </c>
      <c r="AI473">
        <v>398.223</v>
      </c>
      <c r="AJ473">
        <v>7.02167</v>
      </c>
      <c r="AK473">
        <v>2.89885</v>
      </c>
      <c r="AL473">
        <v>1423.78</v>
      </c>
      <c r="AM473">
        <v>99.4577</v>
      </c>
      <c r="AN473">
        <v>0.02611</v>
      </c>
      <c r="AO473">
        <v>3.94836</v>
      </c>
      <c r="AP473">
        <v>999.9</v>
      </c>
      <c r="AQ473">
        <v>999.9</v>
      </c>
      <c r="AR473">
        <v>9999.38</v>
      </c>
      <c r="AS473">
        <v>0</v>
      </c>
      <c r="AT473">
        <v>636.143</v>
      </c>
      <c r="AU473">
        <v>0</v>
      </c>
      <c r="AV473" t="s">
        <v>204</v>
      </c>
      <c r="AW473">
        <v>0</v>
      </c>
      <c r="AX473">
        <v>-1.442</v>
      </c>
      <c r="AY473">
        <v>-0.036</v>
      </c>
      <c r="AZ473">
        <v>0</v>
      </c>
      <c r="BA473">
        <v>0</v>
      </c>
      <c r="BB473">
        <v>0</v>
      </c>
      <c r="BC473">
        <v>0</v>
      </c>
      <c r="BD473">
        <v>403.708016393443</v>
      </c>
      <c r="BE473">
        <v>1.21809783225415</v>
      </c>
      <c r="BF473">
        <v>0.359961586830527</v>
      </c>
      <c r="BG473">
        <v>-1</v>
      </c>
      <c r="BH473">
        <v>0</v>
      </c>
      <c r="BI473">
        <v>0</v>
      </c>
      <c r="BJ473" t="s">
        <v>205</v>
      </c>
      <c r="BK473">
        <v>1.88461</v>
      </c>
      <c r="BL473">
        <v>1.88156</v>
      </c>
      <c r="BM473">
        <v>1.88309</v>
      </c>
      <c r="BN473">
        <v>1.88186</v>
      </c>
      <c r="BO473">
        <v>1.88375</v>
      </c>
      <c r="BP473">
        <v>1.88309</v>
      </c>
      <c r="BQ473">
        <v>1.88477</v>
      </c>
      <c r="BR473">
        <v>1.88228</v>
      </c>
      <c r="BS473" t="s">
        <v>206</v>
      </c>
      <c r="BT473" t="s">
        <v>17</v>
      </c>
      <c r="BU473" t="s">
        <v>17</v>
      </c>
      <c r="BV473" t="s">
        <v>17</v>
      </c>
      <c r="BW473" t="s">
        <v>207</v>
      </c>
      <c r="BX473" t="s">
        <v>208</v>
      </c>
      <c r="BY473" t="s">
        <v>209</v>
      </c>
      <c r="BZ473" t="s">
        <v>209</v>
      </c>
      <c r="CA473" t="s">
        <v>209</v>
      </c>
      <c r="CB473" t="s">
        <v>209</v>
      </c>
      <c r="CC473">
        <v>5</v>
      </c>
      <c r="CD473">
        <v>0</v>
      </c>
      <c r="CE473">
        <v>0</v>
      </c>
      <c r="CF473">
        <v>0</v>
      </c>
      <c r="CG473">
        <v>0</v>
      </c>
      <c r="CH473">
        <v>2</v>
      </c>
      <c r="CI473">
        <v>1318.44</v>
      </c>
      <c r="CJ473">
        <v>-1.38868</v>
      </c>
      <c r="CK473">
        <v>4.7652</v>
      </c>
      <c r="CL473">
        <v>7.61592</v>
      </c>
      <c r="CM473">
        <v>29.9998</v>
      </c>
      <c r="CN473">
        <v>7.36228</v>
      </c>
      <c r="CO473">
        <v>7.65934</v>
      </c>
      <c r="CP473">
        <v>-1</v>
      </c>
      <c r="CQ473">
        <v>100</v>
      </c>
      <c r="CR473">
        <v>46.6684</v>
      </c>
      <c r="CS473">
        <v>-999.9</v>
      </c>
      <c r="CT473">
        <v>400</v>
      </c>
      <c r="CU473">
        <v>1.62824</v>
      </c>
      <c r="CV473">
        <v>104.253</v>
      </c>
      <c r="CW473">
        <v>103.683</v>
      </c>
    </row>
    <row r="474" spans="1:101">
      <c r="A474">
        <v>460</v>
      </c>
      <c r="B474">
        <v>1550837862.5</v>
      </c>
      <c r="C474">
        <v>1361.79999995232</v>
      </c>
      <c r="D474" t="s">
        <v>1132</v>
      </c>
      <c r="E474" t="s">
        <v>1133</v>
      </c>
      <c r="F474">
        <f>J474+I474+M474*K474</f>
        <v>0</v>
      </c>
      <c r="G474">
        <f>(1000*AM474)/(L474*(AO474+273.15))</f>
        <v>0</v>
      </c>
      <c r="H474">
        <f>((G474*F474*(1-(AJ474/1000)))/(100*K474))*(BE474/60)</f>
        <v>0</v>
      </c>
      <c r="I474" t="s">
        <v>197</v>
      </c>
      <c r="J474" t="s">
        <v>198</v>
      </c>
      <c r="K474" t="s">
        <v>199</v>
      </c>
      <c r="L474" t="s">
        <v>200</v>
      </c>
      <c r="M474" t="s">
        <v>1048</v>
      </c>
      <c r="N474" t="s">
        <v>1049</v>
      </c>
      <c r="O474" t="s">
        <v>203</v>
      </c>
      <c r="Q474">
        <v>1550837862.5</v>
      </c>
      <c r="R474">
        <f>AL474*Y474*(AJ474-AK474)/(100*AF474*(1000-Y474*AJ474))</f>
        <v>0</v>
      </c>
      <c r="S474">
        <f>AL474*Y474*(AI474-AH474*(1000-Y474*AK474)/(1000-Y474*AJ474))/(100*AF474)</f>
        <v>0</v>
      </c>
      <c r="T474">
        <f>(U474/V474*100)</f>
        <v>0</v>
      </c>
      <c r="U474">
        <f>AJ474*(AM474+AN474)/1000</f>
        <v>0</v>
      </c>
      <c r="V474">
        <f>0.61365*exp(17.502*AO474/(240.97+AO474))</f>
        <v>0</v>
      </c>
      <c r="W474">
        <v>134</v>
      </c>
      <c r="X474">
        <v>9</v>
      </c>
      <c r="Y474">
        <f>IF(W474*$H$11&gt;=AA474,1.0,(AA474/(AA474-W474*$H$11)))</f>
        <v>0</v>
      </c>
      <c r="Z474">
        <f>(Y474-1)*100</f>
        <v>0</v>
      </c>
      <c r="AA474">
        <f>MAX(0,($B$11+$C$11*AR474)/(1+$D$11*AR474)*AM474/(AO474+273)*$E$11)</f>
        <v>0</v>
      </c>
      <c r="AB474">
        <f>$B$9*AS474+$C$9*AT474</f>
        <v>0</v>
      </c>
      <c r="AC474">
        <f>AB474*AD474</f>
        <v>0</v>
      </c>
      <c r="AD474">
        <f>($B$9*$D$7+$C$9*$D$7)/($B$9+$C$9)</f>
        <v>0</v>
      </c>
      <c r="AE474">
        <f>($B$9*$K$7+$C$9*$K$7)/($B$9+$C$9)</f>
        <v>0</v>
      </c>
      <c r="AF474">
        <v>10</v>
      </c>
      <c r="AG474">
        <v>1550837862.5</v>
      </c>
      <c r="AH474">
        <v>401.541</v>
      </c>
      <c r="AI474">
        <v>398.209</v>
      </c>
      <c r="AJ474">
        <v>7.02215</v>
      </c>
      <c r="AK474">
        <v>2.89866</v>
      </c>
      <c r="AL474">
        <v>1423.74</v>
      </c>
      <c r="AM474">
        <v>99.459</v>
      </c>
      <c r="AN474">
        <v>0.0260772</v>
      </c>
      <c r="AO474">
        <v>3.94543</v>
      </c>
      <c r="AP474">
        <v>999.9</v>
      </c>
      <c r="AQ474">
        <v>999.9</v>
      </c>
      <c r="AR474">
        <v>9993.75</v>
      </c>
      <c r="AS474">
        <v>0</v>
      </c>
      <c r="AT474">
        <v>636.006</v>
      </c>
      <c r="AU474">
        <v>0</v>
      </c>
      <c r="AV474" t="s">
        <v>204</v>
      </c>
      <c r="AW474">
        <v>0</v>
      </c>
      <c r="AX474">
        <v>-1.442</v>
      </c>
      <c r="AY474">
        <v>-0.036</v>
      </c>
      <c r="AZ474">
        <v>0</v>
      </c>
      <c r="BA474">
        <v>0</v>
      </c>
      <c r="BB474">
        <v>0</v>
      </c>
      <c r="BC474">
        <v>0</v>
      </c>
      <c r="BD474">
        <v>403.74762295082</v>
      </c>
      <c r="BE474">
        <v>1.24195949521827</v>
      </c>
      <c r="BF474">
        <v>0.366705834844942</v>
      </c>
      <c r="BG474">
        <v>-1</v>
      </c>
      <c r="BH474">
        <v>0</v>
      </c>
      <c r="BI474">
        <v>0</v>
      </c>
      <c r="BJ474" t="s">
        <v>205</v>
      </c>
      <c r="BK474">
        <v>1.88461</v>
      </c>
      <c r="BL474">
        <v>1.88156</v>
      </c>
      <c r="BM474">
        <v>1.88309</v>
      </c>
      <c r="BN474">
        <v>1.88186</v>
      </c>
      <c r="BO474">
        <v>1.88373</v>
      </c>
      <c r="BP474">
        <v>1.88309</v>
      </c>
      <c r="BQ474">
        <v>1.88477</v>
      </c>
      <c r="BR474">
        <v>1.88228</v>
      </c>
      <c r="BS474" t="s">
        <v>206</v>
      </c>
      <c r="BT474" t="s">
        <v>17</v>
      </c>
      <c r="BU474" t="s">
        <v>17</v>
      </c>
      <c r="BV474" t="s">
        <v>17</v>
      </c>
      <c r="BW474" t="s">
        <v>207</v>
      </c>
      <c r="BX474" t="s">
        <v>208</v>
      </c>
      <c r="BY474" t="s">
        <v>209</v>
      </c>
      <c r="BZ474" t="s">
        <v>209</v>
      </c>
      <c r="CA474" t="s">
        <v>209</v>
      </c>
      <c r="CB474" t="s">
        <v>209</v>
      </c>
      <c r="CC474">
        <v>5</v>
      </c>
      <c r="CD474">
        <v>0</v>
      </c>
      <c r="CE474">
        <v>0</v>
      </c>
      <c r="CF474">
        <v>0</v>
      </c>
      <c r="CG474">
        <v>0</v>
      </c>
      <c r="CH474">
        <v>2</v>
      </c>
      <c r="CI474">
        <v>1320.46</v>
      </c>
      <c r="CJ474">
        <v>-1.38868</v>
      </c>
      <c r="CK474">
        <v>4.76907</v>
      </c>
      <c r="CL474">
        <v>7.61512</v>
      </c>
      <c r="CM474">
        <v>29.9998</v>
      </c>
      <c r="CN474">
        <v>7.36125</v>
      </c>
      <c r="CO474">
        <v>7.65776</v>
      </c>
      <c r="CP474">
        <v>-1</v>
      </c>
      <c r="CQ474">
        <v>100</v>
      </c>
      <c r="CR474">
        <v>46.6684</v>
      </c>
      <c r="CS474">
        <v>-999.9</v>
      </c>
      <c r="CT474">
        <v>400</v>
      </c>
      <c r="CU474">
        <v>1.58005</v>
      </c>
      <c r="CV474">
        <v>104.253</v>
      </c>
      <c r="CW474">
        <v>103.684</v>
      </c>
    </row>
    <row r="475" spans="1:101">
      <c r="A475">
        <v>461</v>
      </c>
      <c r="B475">
        <v>1550837864.5</v>
      </c>
      <c r="C475">
        <v>1363.79999995232</v>
      </c>
      <c r="D475" t="s">
        <v>1134</v>
      </c>
      <c r="E475" t="s">
        <v>1135</v>
      </c>
      <c r="F475">
        <f>J475+I475+M475*K475</f>
        <v>0</v>
      </c>
      <c r="G475">
        <f>(1000*AM475)/(L475*(AO475+273.15))</f>
        <v>0</v>
      </c>
      <c r="H475">
        <f>((G475*F475*(1-(AJ475/1000)))/(100*K475))*(BE475/60)</f>
        <v>0</v>
      </c>
      <c r="I475" t="s">
        <v>197</v>
      </c>
      <c r="J475" t="s">
        <v>198</v>
      </c>
      <c r="K475" t="s">
        <v>199</v>
      </c>
      <c r="L475" t="s">
        <v>200</v>
      </c>
      <c r="M475" t="s">
        <v>1048</v>
      </c>
      <c r="N475" t="s">
        <v>1049</v>
      </c>
      <c r="O475" t="s">
        <v>203</v>
      </c>
      <c r="Q475">
        <v>1550837864.5</v>
      </c>
      <c r="R475">
        <f>AL475*Y475*(AJ475-AK475)/(100*AF475*(1000-Y475*AJ475))</f>
        <v>0</v>
      </c>
      <c r="S475">
        <f>AL475*Y475*(AI475-AH475*(1000-Y475*AK475)/(1000-Y475*AJ475))/(100*AF475)</f>
        <v>0</v>
      </c>
      <c r="T475">
        <f>(U475/V475*100)</f>
        <v>0</v>
      </c>
      <c r="U475">
        <f>AJ475*(AM475+AN475)/1000</f>
        <v>0</v>
      </c>
      <c r="V475">
        <f>0.61365*exp(17.502*AO475/(240.97+AO475))</f>
        <v>0</v>
      </c>
      <c r="W475">
        <v>138</v>
      </c>
      <c r="X475">
        <v>10</v>
      </c>
      <c r="Y475">
        <f>IF(W475*$H$11&gt;=AA475,1.0,(AA475/(AA475-W475*$H$11)))</f>
        <v>0</v>
      </c>
      <c r="Z475">
        <f>(Y475-1)*100</f>
        <v>0</v>
      </c>
      <c r="AA475">
        <f>MAX(0,($B$11+$C$11*AR475)/(1+$D$11*AR475)*AM475/(AO475+273)*$E$11)</f>
        <v>0</v>
      </c>
      <c r="AB475">
        <f>$B$9*AS475+$C$9*AT475</f>
        <v>0</v>
      </c>
      <c r="AC475">
        <f>AB475*AD475</f>
        <v>0</v>
      </c>
      <c r="AD475">
        <f>($B$9*$D$7+$C$9*$D$7)/($B$9+$C$9)</f>
        <v>0</v>
      </c>
      <c r="AE475">
        <f>($B$9*$K$7+$C$9*$K$7)/($B$9+$C$9)</f>
        <v>0</v>
      </c>
      <c r="AF475">
        <v>10</v>
      </c>
      <c r="AG475">
        <v>1550837864.5</v>
      </c>
      <c r="AH475">
        <v>401.602</v>
      </c>
      <c r="AI475">
        <v>398.186</v>
      </c>
      <c r="AJ475">
        <v>7.02798</v>
      </c>
      <c r="AK475">
        <v>2.89856</v>
      </c>
      <c r="AL475">
        <v>1423.9</v>
      </c>
      <c r="AM475">
        <v>99.4588</v>
      </c>
      <c r="AN475">
        <v>0.0259527</v>
      </c>
      <c r="AO475">
        <v>3.95054</v>
      </c>
      <c r="AP475">
        <v>999.9</v>
      </c>
      <c r="AQ475">
        <v>999.9</v>
      </c>
      <c r="AR475">
        <v>10003.8</v>
      </c>
      <c r="AS475">
        <v>0</v>
      </c>
      <c r="AT475">
        <v>636.137</v>
      </c>
      <c r="AU475">
        <v>0</v>
      </c>
      <c r="AV475" t="s">
        <v>204</v>
      </c>
      <c r="AW475">
        <v>0</v>
      </c>
      <c r="AX475">
        <v>-1.442</v>
      </c>
      <c r="AY475">
        <v>-0.036</v>
      </c>
      <c r="AZ475">
        <v>0</v>
      </c>
      <c r="BA475">
        <v>0</v>
      </c>
      <c r="BB475">
        <v>0</v>
      </c>
      <c r="BC475">
        <v>0</v>
      </c>
      <c r="BD475">
        <v>403.786909836066</v>
      </c>
      <c r="BE475">
        <v>1.25442786891269</v>
      </c>
      <c r="BF475">
        <v>0.370093940314281</v>
      </c>
      <c r="BG475">
        <v>-1</v>
      </c>
      <c r="BH475">
        <v>0</v>
      </c>
      <c r="BI475">
        <v>0</v>
      </c>
      <c r="BJ475" t="s">
        <v>205</v>
      </c>
      <c r="BK475">
        <v>1.88461</v>
      </c>
      <c r="BL475">
        <v>1.88156</v>
      </c>
      <c r="BM475">
        <v>1.88309</v>
      </c>
      <c r="BN475">
        <v>1.88185</v>
      </c>
      <c r="BO475">
        <v>1.88374</v>
      </c>
      <c r="BP475">
        <v>1.88309</v>
      </c>
      <c r="BQ475">
        <v>1.88477</v>
      </c>
      <c r="BR475">
        <v>1.88225</v>
      </c>
      <c r="BS475" t="s">
        <v>206</v>
      </c>
      <c r="BT475" t="s">
        <v>17</v>
      </c>
      <c r="BU475" t="s">
        <v>17</v>
      </c>
      <c r="BV475" t="s">
        <v>17</v>
      </c>
      <c r="BW475" t="s">
        <v>207</v>
      </c>
      <c r="BX475" t="s">
        <v>208</v>
      </c>
      <c r="BY475" t="s">
        <v>209</v>
      </c>
      <c r="BZ475" t="s">
        <v>209</v>
      </c>
      <c r="CA475" t="s">
        <v>209</v>
      </c>
      <c r="CB475" t="s">
        <v>209</v>
      </c>
      <c r="CC475">
        <v>5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1318</v>
      </c>
      <c r="CJ475">
        <v>-1.38868</v>
      </c>
      <c r="CK475">
        <v>4.77307</v>
      </c>
      <c r="CL475">
        <v>7.61432</v>
      </c>
      <c r="CM475">
        <v>29.9998</v>
      </c>
      <c r="CN475">
        <v>7.35996</v>
      </c>
      <c r="CO475">
        <v>7.65646</v>
      </c>
      <c r="CP475">
        <v>-1</v>
      </c>
      <c r="CQ475">
        <v>100</v>
      </c>
      <c r="CR475">
        <v>46.6684</v>
      </c>
      <c r="CS475">
        <v>-999.9</v>
      </c>
      <c r="CT475">
        <v>400</v>
      </c>
      <c r="CU475">
        <v>1.52461</v>
      </c>
      <c r="CV475">
        <v>104.253</v>
      </c>
      <c r="CW475">
        <v>103.684</v>
      </c>
    </row>
    <row r="476" spans="1:101">
      <c r="A476">
        <v>462</v>
      </c>
      <c r="B476">
        <v>1550837866.5</v>
      </c>
      <c r="C476">
        <v>1365.79999995232</v>
      </c>
      <c r="D476" t="s">
        <v>1136</v>
      </c>
      <c r="E476" t="s">
        <v>1137</v>
      </c>
      <c r="F476">
        <f>J476+I476+M476*K476</f>
        <v>0</v>
      </c>
      <c r="G476">
        <f>(1000*AM476)/(L476*(AO476+273.15))</f>
        <v>0</v>
      </c>
      <c r="H476">
        <f>((G476*F476*(1-(AJ476/1000)))/(100*K476))*(BE476/60)</f>
        <v>0</v>
      </c>
      <c r="I476" t="s">
        <v>197</v>
      </c>
      <c r="J476" t="s">
        <v>198</v>
      </c>
      <c r="K476" t="s">
        <v>199</v>
      </c>
      <c r="L476" t="s">
        <v>200</v>
      </c>
      <c r="M476" t="s">
        <v>1048</v>
      </c>
      <c r="N476" t="s">
        <v>1049</v>
      </c>
      <c r="O476" t="s">
        <v>203</v>
      </c>
      <c r="Q476">
        <v>1550837866.5</v>
      </c>
      <c r="R476">
        <f>AL476*Y476*(AJ476-AK476)/(100*AF476*(1000-Y476*AJ476))</f>
        <v>0</v>
      </c>
      <c r="S476">
        <f>AL476*Y476*(AI476-AH476*(1000-Y476*AK476)/(1000-Y476*AJ476))/(100*AF476)</f>
        <v>0</v>
      </c>
      <c r="T476">
        <f>(U476/V476*100)</f>
        <v>0</v>
      </c>
      <c r="U476">
        <f>AJ476*(AM476+AN476)/1000</f>
        <v>0</v>
      </c>
      <c r="V476">
        <f>0.61365*exp(17.502*AO476/(240.97+AO476))</f>
        <v>0</v>
      </c>
      <c r="W476">
        <v>153</v>
      </c>
      <c r="X476">
        <v>11</v>
      </c>
      <c r="Y476">
        <f>IF(W476*$H$11&gt;=AA476,1.0,(AA476/(AA476-W476*$H$11)))</f>
        <v>0</v>
      </c>
      <c r="Z476">
        <f>(Y476-1)*100</f>
        <v>0</v>
      </c>
      <c r="AA476">
        <f>MAX(0,($B$11+$C$11*AR476)/(1+$D$11*AR476)*AM476/(AO476+273)*$E$11)</f>
        <v>0</v>
      </c>
      <c r="AB476">
        <f>$B$9*AS476+$C$9*AT476</f>
        <v>0</v>
      </c>
      <c r="AC476">
        <f>AB476*AD476</f>
        <v>0</v>
      </c>
      <c r="AD476">
        <f>($B$9*$D$7+$C$9*$D$7)/($B$9+$C$9)</f>
        <v>0</v>
      </c>
      <c r="AE476">
        <f>($B$9*$K$7+$C$9*$K$7)/($B$9+$C$9)</f>
        <v>0</v>
      </c>
      <c r="AF476">
        <v>10</v>
      </c>
      <c r="AG476">
        <v>1550837866.5</v>
      </c>
      <c r="AH476">
        <v>401.67</v>
      </c>
      <c r="AI476">
        <v>398.181</v>
      </c>
      <c r="AJ476">
        <v>7.03791</v>
      </c>
      <c r="AK476">
        <v>2.8985</v>
      </c>
      <c r="AL476">
        <v>1423.79</v>
      </c>
      <c r="AM476">
        <v>99.4573</v>
      </c>
      <c r="AN476">
        <v>0.0258816</v>
      </c>
      <c r="AO476">
        <v>3.96461</v>
      </c>
      <c r="AP476">
        <v>999.9</v>
      </c>
      <c r="AQ476">
        <v>999.9</v>
      </c>
      <c r="AR476">
        <v>9986.88</v>
      </c>
      <c r="AS476">
        <v>0</v>
      </c>
      <c r="AT476">
        <v>636.159</v>
      </c>
      <c r="AU476">
        <v>0</v>
      </c>
      <c r="AV476" t="s">
        <v>204</v>
      </c>
      <c r="AW476">
        <v>0</v>
      </c>
      <c r="AX476">
        <v>-1.442</v>
      </c>
      <c r="AY476">
        <v>-0.036</v>
      </c>
      <c r="AZ476">
        <v>0</v>
      </c>
      <c r="BA476">
        <v>0</v>
      </c>
      <c r="BB476">
        <v>0</v>
      </c>
      <c r="BC476">
        <v>0</v>
      </c>
      <c r="BD476">
        <v>403.827303278688</v>
      </c>
      <c r="BE476">
        <v>1.26699196504405</v>
      </c>
      <c r="BF476">
        <v>0.373593008353864</v>
      </c>
      <c r="BG476">
        <v>-1</v>
      </c>
      <c r="BH476">
        <v>0</v>
      </c>
      <c r="BI476">
        <v>0</v>
      </c>
      <c r="BJ476" t="s">
        <v>205</v>
      </c>
      <c r="BK476">
        <v>1.88461</v>
      </c>
      <c r="BL476">
        <v>1.88156</v>
      </c>
      <c r="BM476">
        <v>1.88309</v>
      </c>
      <c r="BN476">
        <v>1.88186</v>
      </c>
      <c r="BO476">
        <v>1.88374</v>
      </c>
      <c r="BP476">
        <v>1.88309</v>
      </c>
      <c r="BQ476">
        <v>1.88476</v>
      </c>
      <c r="BR476">
        <v>1.88224</v>
      </c>
      <c r="BS476" t="s">
        <v>206</v>
      </c>
      <c r="BT476" t="s">
        <v>17</v>
      </c>
      <c r="BU476" t="s">
        <v>17</v>
      </c>
      <c r="BV476" t="s">
        <v>17</v>
      </c>
      <c r="BW476" t="s">
        <v>207</v>
      </c>
      <c r="BX476" t="s">
        <v>208</v>
      </c>
      <c r="BY476" t="s">
        <v>209</v>
      </c>
      <c r="BZ476" t="s">
        <v>209</v>
      </c>
      <c r="CA476" t="s">
        <v>209</v>
      </c>
      <c r="CB476" t="s">
        <v>209</v>
      </c>
      <c r="CC476">
        <v>5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1306.44</v>
      </c>
      <c r="CJ476">
        <v>-1.38868</v>
      </c>
      <c r="CK476">
        <v>4.77778</v>
      </c>
      <c r="CL476">
        <v>7.61343</v>
      </c>
      <c r="CM476">
        <v>29.9998</v>
      </c>
      <c r="CN476">
        <v>7.35893</v>
      </c>
      <c r="CO476">
        <v>7.65525</v>
      </c>
      <c r="CP476">
        <v>-1</v>
      </c>
      <c r="CQ476">
        <v>100</v>
      </c>
      <c r="CR476">
        <v>46.6684</v>
      </c>
      <c r="CS476">
        <v>-999.9</v>
      </c>
      <c r="CT476">
        <v>400</v>
      </c>
      <c r="CU476">
        <v>1.47015</v>
      </c>
      <c r="CV476">
        <v>104.254</v>
      </c>
      <c r="CW476">
        <v>103.684</v>
      </c>
    </row>
    <row r="477" spans="1:101">
      <c r="A477">
        <v>463</v>
      </c>
      <c r="B477">
        <v>1550837868.5</v>
      </c>
      <c r="C477">
        <v>1367.79999995232</v>
      </c>
      <c r="D477" t="s">
        <v>1138</v>
      </c>
      <c r="E477" t="s">
        <v>1139</v>
      </c>
      <c r="F477">
        <f>J477+I477+M477*K477</f>
        <v>0</v>
      </c>
      <c r="G477">
        <f>(1000*AM477)/(L477*(AO477+273.15))</f>
        <v>0</v>
      </c>
      <c r="H477">
        <f>((G477*F477*(1-(AJ477/1000)))/(100*K477))*(BE477/60)</f>
        <v>0</v>
      </c>
      <c r="I477" t="s">
        <v>197</v>
      </c>
      <c r="J477" t="s">
        <v>198</v>
      </c>
      <c r="K477" t="s">
        <v>199</v>
      </c>
      <c r="L477" t="s">
        <v>200</v>
      </c>
      <c r="M477" t="s">
        <v>1048</v>
      </c>
      <c r="N477" t="s">
        <v>1049</v>
      </c>
      <c r="O477" t="s">
        <v>203</v>
      </c>
      <c r="Q477">
        <v>1550837868.5</v>
      </c>
      <c r="R477">
        <f>AL477*Y477*(AJ477-AK477)/(100*AF477*(1000-Y477*AJ477))</f>
        <v>0</v>
      </c>
      <c r="S477">
        <f>AL477*Y477*(AI477-AH477*(1000-Y477*AK477)/(1000-Y477*AJ477))/(100*AF477)</f>
        <v>0</v>
      </c>
      <c r="T477">
        <f>(U477/V477*100)</f>
        <v>0</v>
      </c>
      <c r="U477">
        <f>AJ477*(AM477+AN477)/1000</f>
        <v>0</v>
      </c>
      <c r="V477">
        <f>0.61365*exp(17.502*AO477/(240.97+AO477))</f>
        <v>0</v>
      </c>
      <c r="W477">
        <v>147</v>
      </c>
      <c r="X477">
        <v>10</v>
      </c>
      <c r="Y477">
        <f>IF(W477*$H$11&gt;=AA477,1.0,(AA477/(AA477-W477*$H$11)))</f>
        <v>0</v>
      </c>
      <c r="Z477">
        <f>(Y477-1)*100</f>
        <v>0</v>
      </c>
      <c r="AA477">
        <f>MAX(0,($B$11+$C$11*AR477)/(1+$D$11*AR477)*AM477/(AO477+273)*$E$11)</f>
        <v>0</v>
      </c>
      <c r="AB477">
        <f>$B$9*AS477+$C$9*AT477</f>
        <v>0</v>
      </c>
      <c r="AC477">
        <f>AB477*AD477</f>
        <v>0</v>
      </c>
      <c r="AD477">
        <f>($B$9*$D$7+$C$9*$D$7)/($B$9+$C$9)</f>
        <v>0</v>
      </c>
      <c r="AE477">
        <f>($B$9*$K$7+$C$9*$K$7)/($B$9+$C$9)</f>
        <v>0</v>
      </c>
      <c r="AF477">
        <v>10</v>
      </c>
      <c r="AG477">
        <v>1550837868.5</v>
      </c>
      <c r="AH477">
        <v>401.714</v>
      </c>
      <c r="AI477">
        <v>398.175</v>
      </c>
      <c r="AJ477">
        <v>7.04367</v>
      </c>
      <c r="AK477">
        <v>2.89795</v>
      </c>
      <c r="AL477">
        <v>1423.91</v>
      </c>
      <c r="AM477">
        <v>99.4581</v>
      </c>
      <c r="AN477">
        <v>0.0259425</v>
      </c>
      <c r="AO477">
        <v>3.96953</v>
      </c>
      <c r="AP477">
        <v>999.9</v>
      </c>
      <c r="AQ477">
        <v>999.9</v>
      </c>
      <c r="AR477">
        <v>9993.12</v>
      </c>
      <c r="AS477">
        <v>0</v>
      </c>
      <c r="AT477">
        <v>635.935</v>
      </c>
      <c r="AU477">
        <v>0</v>
      </c>
      <c r="AV477" t="s">
        <v>204</v>
      </c>
      <c r="AW477">
        <v>0</v>
      </c>
      <c r="AX477">
        <v>-1.442</v>
      </c>
      <c r="AY477">
        <v>-0.036</v>
      </c>
      <c r="AZ477">
        <v>0</v>
      </c>
      <c r="BA477">
        <v>0</v>
      </c>
      <c r="BB477">
        <v>0</v>
      </c>
      <c r="BC477">
        <v>0</v>
      </c>
      <c r="BD477">
        <v>403.869270491803</v>
      </c>
      <c r="BE477">
        <v>1.27908981834806</v>
      </c>
      <c r="BF477">
        <v>0.377056808279933</v>
      </c>
      <c r="BG477">
        <v>-1</v>
      </c>
      <c r="BH477">
        <v>0</v>
      </c>
      <c r="BI477">
        <v>0</v>
      </c>
      <c r="BJ477" t="s">
        <v>205</v>
      </c>
      <c r="BK477">
        <v>1.88461</v>
      </c>
      <c r="BL477">
        <v>1.88157</v>
      </c>
      <c r="BM477">
        <v>1.88309</v>
      </c>
      <c r="BN477">
        <v>1.88186</v>
      </c>
      <c r="BO477">
        <v>1.88373</v>
      </c>
      <c r="BP477">
        <v>1.88309</v>
      </c>
      <c r="BQ477">
        <v>1.88477</v>
      </c>
      <c r="BR477">
        <v>1.88225</v>
      </c>
      <c r="BS477" t="s">
        <v>206</v>
      </c>
      <c r="BT477" t="s">
        <v>17</v>
      </c>
      <c r="BU477" t="s">
        <v>17</v>
      </c>
      <c r="BV477" t="s">
        <v>17</v>
      </c>
      <c r="BW477" t="s">
        <v>207</v>
      </c>
      <c r="BX477" t="s">
        <v>208</v>
      </c>
      <c r="BY477" t="s">
        <v>209</v>
      </c>
      <c r="BZ477" t="s">
        <v>209</v>
      </c>
      <c r="CA477" t="s">
        <v>209</v>
      </c>
      <c r="CB477" t="s">
        <v>209</v>
      </c>
      <c r="CC477">
        <v>5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1310.96</v>
      </c>
      <c r="CJ477">
        <v>-1.38868</v>
      </c>
      <c r="CK477">
        <v>4.78256</v>
      </c>
      <c r="CL477">
        <v>7.61265</v>
      </c>
      <c r="CM477">
        <v>29.9999</v>
      </c>
      <c r="CN477">
        <v>7.3579</v>
      </c>
      <c r="CO477">
        <v>7.65393</v>
      </c>
      <c r="CP477">
        <v>-1</v>
      </c>
      <c r="CQ477">
        <v>100</v>
      </c>
      <c r="CR477">
        <v>46.6684</v>
      </c>
      <c r="CS477">
        <v>-999.9</v>
      </c>
      <c r="CT477">
        <v>400</v>
      </c>
      <c r="CU477">
        <v>1.41884</v>
      </c>
      <c r="CV477">
        <v>104.254</v>
      </c>
      <c r="CW477">
        <v>103.683</v>
      </c>
    </row>
    <row r="478" spans="1:101">
      <c r="A478">
        <v>464</v>
      </c>
      <c r="B478">
        <v>1550837870.5</v>
      </c>
      <c r="C478">
        <v>1369.79999995232</v>
      </c>
      <c r="D478" t="s">
        <v>1140</v>
      </c>
      <c r="E478" t="s">
        <v>1141</v>
      </c>
      <c r="F478">
        <f>J478+I478+M478*K478</f>
        <v>0</v>
      </c>
      <c r="G478">
        <f>(1000*AM478)/(L478*(AO478+273.15))</f>
        <v>0</v>
      </c>
      <c r="H478">
        <f>((G478*F478*(1-(AJ478/1000)))/(100*K478))*(BE478/60)</f>
        <v>0</v>
      </c>
      <c r="I478" t="s">
        <v>197</v>
      </c>
      <c r="J478" t="s">
        <v>198</v>
      </c>
      <c r="K478" t="s">
        <v>199</v>
      </c>
      <c r="L478" t="s">
        <v>200</v>
      </c>
      <c r="M478" t="s">
        <v>1048</v>
      </c>
      <c r="N478" t="s">
        <v>1049</v>
      </c>
      <c r="O478" t="s">
        <v>203</v>
      </c>
      <c r="Q478">
        <v>1550837870.5</v>
      </c>
      <c r="R478">
        <f>AL478*Y478*(AJ478-AK478)/(100*AF478*(1000-Y478*AJ478))</f>
        <v>0</v>
      </c>
      <c r="S478">
        <f>AL478*Y478*(AI478-AH478*(1000-Y478*AK478)/(1000-Y478*AJ478))/(100*AF478)</f>
        <v>0</v>
      </c>
      <c r="T478">
        <f>(U478/V478*100)</f>
        <v>0</v>
      </c>
      <c r="U478">
        <f>AJ478*(AM478+AN478)/1000</f>
        <v>0</v>
      </c>
      <c r="V478">
        <f>0.61365*exp(17.502*AO478/(240.97+AO478))</f>
        <v>0</v>
      </c>
      <c r="W478">
        <v>131</v>
      </c>
      <c r="X478">
        <v>9</v>
      </c>
      <c r="Y478">
        <f>IF(W478*$H$11&gt;=AA478,1.0,(AA478/(AA478-W478*$H$11)))</f>
        <v>0</v>
      </c>
      <c r="Z478">
        <f>(Y478-1)*100</f>
        <v>0</v>
      </c>
      <c r="AA478">
        <f>MAX(0,($B$11+$C$11*AR478)/(1+$D$11*AR478)*AM478/(AO478+273)*$E$11)</f>
        <v>0</v>
      </c>
      <c r="AB478">
        <f>$B$9*AS478+$C$9*AT478</f>
        <v>0</v>
      </c>
      <c r="AC478">
        <f>AB478*AD478</f>
        <v>0</v>
      </c>
      <c r="AD478">
        <f>($B$9*$D$7+$C$9*$D$7)/($B$9+$C$9)</f>
        <v>0</v>
      </c>
      <c r="AE478">
        <f>($B$9*$K$7+$C$9*$K$7)/($B$9+$C$9)</f>
        <v>0</v>
      </c>
      <c r="AF478">
        <v>10</v>
      </c>
      <c r="AG478">
        <v>1550837870.5</v>
      </c>
      <c r="AH478">
        <v>401.75</v>
      </c>
      <c r="AI478">
        <v>398.2</v>
      </c>
      <c r="AJ478">
        <v>7.0482</v>
      </c>
      <c r="AK478">
        <v>2.89736</v>
      </c>
      <c r="AL478">
        <v>1423.92</v>
      </c>
      <c r="AM478">
        <v>99.4592</v>
      </c>
      <c r="AN478">
        <v>0.026041</v>
      </c>
      <c r="AO478">
        <v>3.97049</v>
      </c>
      <c r="AP478">
        <v>999.9</v>
      </c>
      <c r="AQ478">
        <v>999.9</v>
      </c>
      <c r="AR478">
        <v>9998.12</v>
      </c>
      <c r="AS478">
        <v>0</v>
      </c>
      <c r="AT478">
        <v>635.965</v>
      </c>
      <c r="AU478">
        <v>0</v>
      </c>
      <c r="AV478" t="s">
        <v>204</v>
      </c>
      <c r="AW478">
        <v>0</v>
      </c>
      <c r="AX478">
        <v>-1.442</v>
      </c>
      <c r="AY478">
        <v>-0.036</v>
      </c>
      <c r="AZ478">
        <v>0</v>
      </c>
      <c r="BA478">
        <v>0</v>
      </c>
      <c r="BB478">
        <v>0</v>
      </c>
      <c r="BC478">
        <v>0</v>
      </c>
      <c r="BD478">
        <v>403.911606557377</v>
      </c>
      <c r="BE478">
        <v>1.29178393167631</v>
      </c>
      <c r="BF478">
        <v>0.380684791890448</v>
      </c>
      <c r="BG478">
        <v>-1</v>
      </c>
      <c r="BH478">
        <v>0</v>
      </c>
      <c r="BI478">
        <v>0</v>
      </c>
      <c r="BJ478" t="s">
        <v>205</v>
      </c>
      <c r="BK478">
        <v>1.88461</v>
      </c>
      <c r="BL478">
        <v>1.88157</v>
      </c>
      <c r="BM478">
        <v>1.88309</v>
      </c>
      <c r="BN478">
        <v>1.88185</v>
      </c>
      <c r="BO478">
        <v>1.88373</v>
      </c>
      <c r="BP478">
        <v>1.88309</v>
      </c>
      <c r="BQ478">
        <v>1.88477</v>
      </c>
      <c r="BR478">
        <v>1.88225</v>
      </c>
      <c r="BS478" t="s">
        <v>206</v>
      </c>
      <c r="BT478" t="s">
        <v>17</v>
      </c>
      <c r="BU478" t="s">
        <v>17</v>
      </c>
      <c r="BV478" t="s">
        <v>17</v>
      </c>
      <c r="BW478" t="s">
        <v>207</v>
      </c>
      <c r="BX478" t="s">
        <v>208</v>
      </c>
      <c r="BY478" t="s">
        <v>209</v>
      </c>
      <c r="BZ478" t="s">
        <v>209</v>
      </c>
      <c r="CA478" t="s">
        <v>209</v>
      </c>
      <c r="CB478" t="s">
        <v>209</v>
      </c>
      <c r="CC478">
        <v>5</v>
      </c>
      <c r="CD478">
        <v>0</v>
      </c>
      <c r="CE478">
        <v>0</v>
      </c>
      <c r="CF478">
        <v>0</v>
      </c>
      <c r="CG478">
        <v>0</v>
      </c>
      <c r="CH478">
        <v>2</v>
      </c>
      <c r="CI478">
        <v>1322.87</v>
      </c>
      <c r="CJ478">
        <v>-1.38868</v>
      </c>
      <c r="CK478">
        <v>4.78745</v>
      </c>
      <c r="CL478">
        <v>7.61171</v>
      </c>
      <c r="CM478">
        <v>29.9999</v>
      </c>
      <c r="CN478">
        <v>7.35685</v>
      </c>
      <c r="CO478">
        <v>7.65253</v>
      </c>
      <c r="CP478">
        <v>-1</v>
      </c>
      <c r="CQ478">
        <v>100</v>
      </c>
      <c r="CR478">
        <v>46.6684</v>
      </c>
      <c r="CS478">
        <v>-999.9</v>
      </c>
      <c r="CT478">
        <v>400</v>
      </c>
      <c r="CU478">
        <v>1.36607</v>
      </c>
      <c r="CV478">
        <v>104.255</v>
      </c>
      <c r="CW478">
        <v>103.683</v>
      </c>
    </row>
    <row r="479" spans="1:101">
      <c r="A479">
        <v>465</v>
      </c>
      <c r="B479">
        <v>1550837872.5</v>
      </c>
      <c r="C479">
        <v>1371.79999995232</v>
      </c>
      <c r="D479" t="s">
        <v>1142</v>
      </c>
      <c r="E479" t="s">
        <v>1143</v>
      </c>
      <c r="F479">
        <f>J479+I479+M479*K479</f>
        <v>0</v>
      </c>
      <c r="G479">
        <f>(1000*AM479)/(L479*(AO479+273.15))</f>
        <v>0</v>
      </c>
      <c r="H479">
        <f>((G479*F479*(1-(AJ479/1000)))/(100*K479))*(BE479/60)</f>
        <v>0</v>
      </c>
      <c r="I479" t="s">
        <v>197</v>
      </c>
      <c r="J479" t="s">
        <v>198</v>
      </c>
      <c r="K479" t="s">
        <v>199</v>
      </c>
      <c r="L479" t="s">
        <v>200</v>
      </c>
      <c r="M479" t="s">
        <v>1048</v>
      </c>
      <c r="N479" t="s">
        <v>1049</v>
      </c>
      <c r="O479" t="s">
        <v>203</v>
      </c>
      <c r="Q479">
        <v>1550837872.5</v>
      </c>
      <c r="R479">
        <f>AL479*Y479*(AJ479-AK479)/(100*AF479*(1000-Y479*AJ479))</f>
        <v>0</v>
      </c>
      <c r="S479">
        <f>AL479*Y479*(AI479-AH479*(1000-Y479*AK479)/(1000-Y479*AJ479))/(100*AF479)</f>
        <v>0</v>
      </c>
      <c r="T479">
        <f>(U479/V479*100)</f>
        <v>0</v>
      </c>
      <c r="U479">
        <f>AJ479*(AM479+AN479)/1000</f>
        <v>0</v>
      </c>
      <c r="V479">
        <f>0.61365*exp(17.502*AO479/(240.97+AO479))</f>
        <v>0</v>
      </c>
      <c r="W479">
        <v>137</v>
      </c>
      <c r="X479">
        <v>10</v>
      </c>
      <c r="Y479">
        <f>IF(W479*$H$11&gt;=AA479,1.0,(AA479/(AA479-W479*$H$11)))</f>
        <v>0</v>
      </c>
      <c r="Z479">
        <f>(Y479-1)*100</f>
        <v>0</v>
      </c>
      <c r="AA479">
        <f>MAX(0,($B$11+$C$11*AR479)/(1+$D$11*AR479)*AM479/(AO479+273)*$E$11)</f>
        <v>0</v>
      </c>
      <c r="AB479">
        <f>$B$9*AS479+$C$9*AT479</f>
        <v>0</v>
      </c>
      <c r="AC479">
        <f>AB479*AD479</f>
        <v>0</v>
      </c>
      <c r="AD479">
        <f>($B$9*$D$7+$C$9*$D$7)/($B$9+$C$9)</f>
        <v>0</v>
      </c>
      <c r="AE479">
        <f>($B$9*$K$7+$C$9*$K$7)/($B$9+$C$9)</f>
        <v>0</v>
      </c>
      <c r="AF479">
        <v>10</v>
      </c>
      <c r="AG479">
        <v>1550837872.5</v>
      </c>
      <c r="AH479">
        <v>401.798</v>
      </c>
      <c r="AI479">
        <v>398.178</v>
      </c>
      <c r="AJ479">
        <v>7.05353</v>
      </c>
      <c r="AK479">
        <v>2.8972</v>
      </c>
      <c r="AL479">
        <v>1424.05</v>
      </c>
      <c r="AM479">
        <v>99.4593</v>
      </c>
      <c r="AN479">
        <v>0.026054</v>
      </c>
      <c r="AO479">
        <v>3.97412</v>
      </c>
      <c r="AP479">
        <v>999.9</v>
      </c>
      <c r="AQ479">
        <v>999.9</v>
      </c>
      <c r="AR479">
        <v>10007.5</v>
      </c>
      <c r="AS479">
        <v>0</v>
      </c>
      <c r="AT479">
        <v>636.05</v>
      </c>
      <c r="AU479">
        <v>0</v>
      </c>
      <c r="AV479" t="s">
        <v>204</v>
      </c>
      <c r="AW479">
        <v>0</v>
      </c>
      <c r="AX479">
        <v>-1.442</v>
      </c>
      <c r="AY479">
        <v>-0.036</v>
      </c>
      <c r="AZ479">
        <v>0</v>
      </c>
      <c r="BA479">
        <v>0</v>
      </c>
      <c r="BB479">
        <v>0</v>
      </c>
      <c r="BC479">
        <v>0</v>
      </c>
      <c r="BD479">
        <v>403.953942622951</v>
      </c>
      <c r="BE479">
        <v>1.30587618964332</v>
      </c>
      <c r="BF479">
        <v>0.384635068671771</v>
      </c>
      <c r="BG479">
        <v>-1</v>
      </c>
      <c r="BH479">
        <v>0</v>
      </c>
      <c r="BI479">
        <v>0</v>
      </c>
      <c r="BJ479" t="s">
        <v>205</v>
      </c>
      <c r="BK479">
        <v>1.88461</v>
      </c>
      <c r="BL479">
        <v>1.88156</v>
      </c>
      <c r="BM479">
        <v>1.88309</v>
      </c>
      <c r="BN479">
        <v>1.88185</v>
      </c>
      <c r="BO479">
        <v>1.88374</v>
      </c>
      <c r="BP479">
        <v>1.88309</v>
      </c>
      <c r="BQ479">
        <v>1.88477</v>
      </c>
      <c r="BR479">
        <v>1.88223</v>
      </c>
      <c r="BS479" t="s">
        <v>206</v>
      </c>
      <c r="BT479" t="s">
        <v>17</v>
      </c>
      <c r="BU479" t="s">
        <v>17</v>
      </c>
      <c r="BV479" t="s">
        <v>17</v>
      </c>
      <c r="BW479" t="s">
        <v>207</v>
      </c>
      <c r="BX479" t="s">
        <v>208</v>
      </c>
      <c r="BY479" t="s">
        <v>209</v>
      </c>
      <c r="BZ479" t="s">
        <v>209</v>
      </c>
      <c r="CA479" t="s">
        <v>209</v>
      </c>
      <c r="CB479" t="s">
        <v>209</v>
      </c>
      <c r="CC479">
        <v>5</v>
      </c>
      <c r="CD479">
        <v>0</v>
      </c>
      <c r="CE479">
        <v>0</v>
      </c>
      <c r="CF479">
        <v>0</v>
      </c>
      <c r="CG479">
        <v>0</v>
      </c>
      <c r="CH479">
        <v>2</v>
      </c>
      <c r="CI479">
        <v>1318.77</v>
      </c>
      <c r="CJ479">
        <v>-1.38868</v>
      </c>
      <c r="CK479">
        <v>4.79232</v>
      </c>
      <c r="CL479">
        <v>7.61091</v>
      </c>
      <c r="CM479">
        <v>29.9998</v>
      </c>
      <c r="CN479">
        <v>7.35606</v>
      </c>
      <c r="CO479">
        <v>7.65122</v>
      </c>
      <c r="CP479">
        <v>-1</v>
      </c>
      <c r="CQ479">
        <v>100</v>
      </c>
      <c r="CR479">
        <v>46.2868</v>
      </c>
      <c r="CS479">
        <v>-999.9</v>
      </c>
      <c r="CT479">
        <v>400</v>
      </c>
      <c r="CU479">
        <v>1.31209</v>
      </c>
      <c r="CV479">
        <v>104.255</v>
      </c>
      <c r="CW479">
        <v>103.684</v>
      </c>
    </row>
    <row r="480" spans="1:101">
      <c r="A480">
        <v>466</v>
      </c>
      <c r="B480">
        <v>1550837874.5</v>
      </c>
      <c r="C480">
        <v>1373.79999995232</v>
      </c>
      <c r="D480" t="s">
        <v>1144</v>
      </c>
      <c r="E480" t="s">
        <v>1145</v>
      </c>
      <c r="F480">
        <f>J480+I480+M480*K480</f>
        <v>0</v>
      </c>
      <c r="G480">
        <f>(1000*AM480)/(L480*(AO480+273.15))</f>
        <v>0</v>
      </c>
      <c r="H480">
        <f>((G480*F480*(1-(AJ480/1000)))/(100*K480))*(BE480/60)</f>
        <v>0</v>
      </c>
      <c r="I480" t="s">
        <v>197</v>
      </c>
      <c r="J480" t="s">
        <v>198</v>
      </c>
      <c r="K480" t="s">
        <v>199</v>
      </c>
      <c r="L480" t="s">
        <v>200</v>
      </c>
      <c r="M480" t="s">
        <v>1048</v>
      </c>
      <c r="N480" t="s">
        <v>1049</v>
      </c>
      <c r="O480" t="s">
        <v>203</v>
      </c>
      <c r="Q480">
        <v>1550837874.5</v>
      </c>
      <c r="R480">
        <f>AL480*Y480*(AJ480-AK480)/(100*AF480*(1000-Y480*AJ480))</f>
        <v>0</v>
      </c>
      <c r="S480">
        <f>AL480*Y480*(AI480-AH480*(1000-Y480*AK480)/(1000-Y480*AJ480))/(100*AF480)</f>
        <v>0</v>
      </c>
      <c r="T480">
        <f>(U480/V480*100)</f>
        <v>0</v>
      </c>
      <c r="U480">
        <f>AJ480*(AM480+AN480)/1000</f>
        <v>0</v>
      </c>
      <c r="V480">
        <f>0.61365*exp(17.502*AO480/(240.97+AO480))</f>
        <v>0</v>
      </c>
      <c r="W480">
        <v>124</v>
      </c>
      <c r="X480">
        <v>9</v>
      </c>
      <c r="Y480">
        <f>IF(W480*$H$11&gt;=AA480,1.0,(AA480/(AA480-W480*$H$11)))</f>
        <v>0</v>
      </c>
      <c r="Z480">
        <f>(Y480-1)*100</f>
        <v>0</v>
      </c>
      <c r="AA480">
        <f>MAX(0,($B$11+$C$11*AR480)/(1+$D$11*AR480)*AM480/(AO480+273)*$E$11)</f>
        <v>0</v>
      </c>
      <c r="AB480">
        <f>$B$9*AS480+$C$9*AT480</f>
        <v>0</v>
      </c>
      <c r="AC480">
        <f>AB480*AD480</f>
        <v>0</v>
      </c>
      <c r="AD480">
        <f>($B$9*$D$7+$C$9*$D$7)/($B$9+$C$9)</f>
        <v>0</v>
      </c>
      <c r="AE480">
        <f>($B$9*$K$7+$C$9*$K$7)/($B$9+$C$9)</f>
        <v>0</v>
      </c>
      <c r="AF480">
        <v>10</v>
      </c>
      <c r="AG480">
        <v>1550837874.5</v>
      </c>
      <c r="AH480">
        <v>401.851</v>
      </c>
      <c r="AI480">
        <v>398.172</v>
      </c>
      <c r="AJ480">
        <v>7.06</v>
      </c>
      <c r="AK480">
        <v>2.89767</v>
      </c>
      <c r="AL480">
        <v>1424.33</v>
      </c>
      <c r="AM480">
        <v>99.4586</v>
      </c>
      <c r="AN480">
        <v>0.0261076</v>
      </c>
      <c r="AO480">
        <v>3.98051</v>
      </c>
      <c r="AP480">
        <v>999.9</v>
      </c>
      <c r="AQ480">
        <v>999.9</v>
      </c>
      <c r="AR480">
        <v>10004.4</v>
      </c>
      <c r="AS480">
        <v>0</v>
      </c>
      <c r="AT480">
        <v>635.587</v>
      </c>
      <c r="AU480">
        <v>0</v>
      </c>
      <c r="AV480" t="s">
        <v>204</v>
      </c>
      <c r="AW480">
        <v>0</v>
      </c>
      <c r="AX480">
        <v>-1.442</v>
      </c>
      <c r="AY480">
        <v>-0.036</v>
      </c>
      <c r="AZ480">
        <v>0</v>
      </c>
      <c r="BA480">
        <v>0</v>
      </c>
      <c r="BB480">
        <v>0</v>
      </c>
      <c r="BC480">
        <v>0</v>
      </c>
      <c r="BD480">
        <v>403.996983606557</v>
      </c>
      <c r="BE480">
        <v>1.31786829678461</v>
      </c>
      <c r="BF480">
        <v>0.388029743316758</v>
      </c>
      <c r="BG480">
        <v>-1</v>
      </c>
      <c r="BH480">
        <v>0</v>
      </c>
      <c r="BI480">
        <v>0</v>
      </c>
      <c r="BJ480" t="s">
        <v>205</v>
      </c>
      <c r="BK480">
        <v>1.88461</v>
      </c>
      <c r="BL480">
        <v>1.88157</v>
      </c>
      <c r="BM480">
        <v>1.88309</v>
      </c>
      <c r="BN480">
        <v>1.88185</v>
      </c>
      <c r="BO480">
        <v>1.88374</v>
      </c>
      <c r="BP480">
        <v>1.88309</v>
      </c>
      <c r="BQ480">
        <v>1.88477</v>
      </c>
      <c r="BR480">
        <v>1.88223</v>
      </c>
      <c r="BS480" t="s">
        <v>206</v>
      </c>
      <c r="BT480" t="s">
        <v>17</v>
      </c>
      <c r="BU480" t="s">
        <v>17</v>
      </c>
      <c r="BV480" t="s">
        <v>17</v>
      </c>
      <c r="BW480" t="s">
        <v>207</v>
      </c>
      <c r="BX480" t="s">
        <v>208</v>
      </c>
      <c r="BY480" t="s">
        <v>209</v>
      </c>
      <c r="BZ480" t="s">
        <v>209</v>
      </c>
      <c r="CA480" t="s">
        <v>209</v>
      </c>
      <c r="CB480" t="s">
        <v>209</v>
      </c>
      <c r="CC480">
        <v>5</v>
      </c>
      <c r="CD480">
        <v>0</v>
      </c>
      <c r="CE480">
        <v>0</v>
      </c>
      <c r="CF480">
        <v>0</v>
      </c>
      <c r="CG480">
        <v>0</v>
      </c>
      <c r="CH480">
        <v>2</v>
      </c>
      <c r="CI480">
        <v>1328.73</v>
      </c>
      <c r="CJ480">
        <v>-1.38656</v>
      </c>
      <c r="CK480">
        <v>4.79717</v>
      </c>
      <c r="CL480">
        <v>7.61029</v>
      </c>
      <c r="CM480">
        <v>29.9997</v>
      </c>
      <c r="CN480">
        <v>7.35529</v>
      </c>
      <c r="CO480">
        <v>7.65002</v>
      </c>
      <c r="CP480">
        <v>-1</v>
      </c>
      <c r="CQ480">
        <v>100</v>
      </c>
      <c r="CR480">
        <v>46.2868</v>
      </c>
      <c r="CS480">
        <v>-999.9</v>
      </c>
      <c r="CT480">
        <v>400</v>
      </c>
      <c r="CU480">
        <v>1.25647</v>
      </c>
      <c r="CV480">
        <v>104.255</v>
      </c>
      <c r="CW480">
        <v>103.685</v>
      </c>
    </row>
    <row r="481" spans="1:101">
      <c r="A481">
        <v>467</v>
      </c>
      <c r="B481">
        <v>1550837876.5</v>
      </c>
      <c r="C481">
        <v>1375.79999995232</v>
      </c>
      <c r="D481" t="s">
        <v>1146</v>
      </c>
      <c r="E481" t="s">
        <v>1147</v>
      </c>
      <c r="F481">
        <f>J481+I481+M481*K481</f>
        <v>0</v>
      </c>
      <c r="G481">
        <f>(1000*AM481)/(L481*(AO481+273.15))</f>
        <v>0</v>
      </c>
      <c r="H481">
        <f>((G481*F481*(1-(AJ481/1000)))/(100*K481))*(BE481/60)</f>
        <v>0</v>
      </c>
      <c r="I481" t="s">
        <v>197</v>
      </c>
      <c r="J481" t="s">
        <v>198</v>
      </c>
      <c r="K481" t="s">
        <v>199</v>
      </c>
      <c r="L481" t="s">
        <v>200</v>
      </c>
      <c r="M481" t="s">
        <v>1048</v>
      </c>
      <c r="N481" t="s">
        <v>1049</v>
      </c>
      <c r="O481" t="s">
        <v>203</v>
      </c>
      <c r="Q481">
        <v>1550837876.5</v>
      </c>
      <c r="R481">
        <f>AL481*Y481*(AJ481-AK481)/(100*AF481*(1000-Y481*AJ481))</f>
        <v>0</v>
      </c>
      <c r="S481">
        <f>AL481*Y481*(AI481-AH481*(1000-Y481*AK481)/(1000-Y481*AJ481))/(100*AF481)</f>
        <v>0</v>
      </c>
      <c r="T481">
        <f>(U481/V481*100)</f>
        <v>0</v>
      </c>
      <c r="U481">
        <f>AJ481*(AM481+AN481)/1000</f>
        <v>0</v>
      </c>
      <c r="V481">
        <f>0.61365*exp(17.502*AO481/(240.97+AO481))</f>
        <v>0</v>
      </c>
      <c r="W481">
        <v>124</v>
      </c>
      <c r="X481">
        <v>9</v>
      </c>
      <c r="Y481">
        <f>IF(W481*$H$11&gt;=AA481,1.0,(AA481/(AA481-W481*$H$11)))</f>
        <v>0</v>
      </c>
      <c r="Z481">
        <f>(Y481-1)*100</f>
        <v>0</v>
      </c>
      <c r="AA481">
        <f>MAX(0,($B$11+$C$11*AR481)/(1+$D$11*AR481)*AM481/(AO481+273)*$E$11)</f>
        <v>0</v>
      </c>
      <c r="AB481">
        <f>$B$9*AS481+$C$9*AT481</f>
        <v>0</v>
      </c>
      <c r="AC481">
        <f>AB481*AD481</f>
        <v>0</v>
      </c>
      <c r="AD481">
        <f>($B$9*$D$7+$C$9*$D$7)/($B$9+$C$9)</f>
        <v>0</v>
      </c>
      <c r="AE481">
        <f>($B$9*$K$7+$C$9*$K$7)/($B$9+$C$9)</f>
        <v>0</v>
      </c>
      <c r="AF481">
        <v>10</v>
      </c>
      <c r="AG481">
        <v>1550837876.5</v>
      </c>
      <c r="AH481">
        <v>401.879</v>
      </c>
      <c r="AI481">
        <v>398.188</v>
      </c>
      <c r="AJ481">
        <v>7.0662</v>
      </c>
      <c r="AK481">
        <v>2.89753</v>
      </c>
      <c r="AL481">
        <v>1423.75</v>
      </c>
      <c r="AM481">
        <v>99.4588</v>
      </c>
      <c r="AN481">
        <v>0.0261707</v>
      </c>
      <c r="AO481">
        <v>3.98741</v>
      </c>
      <c r="AP481">
        <v>999.9</v>
      </c>
      <c r="AQ481">
        <v>999.9</v>
      </c>
      <c r="AR481">
        <v>9990</v>
      </c>
      <c r="AS481">
        <v>0</v>
      </c>
      <c r="AT481">
        <v>635.107</v>
      </c>
      <c r="AU481">
        <v>0</v>
      </c>
      <c r="AV481" t="s">
        <v>204</v>
      </c>
      <c r="AW481">
        <v>0</v>
      </c>
      <c r="AX481">
        <v>-1.442</v>
      </c>
      <c r="AY481">
        <v>-0.036</v>
      </c>
      <c r="AZ481">
        <v>0</v>
      </c>
      <c r="BA481">
        <v>0</v>
      </c>
      <c r="BB481">
        <v>0</v>
      </c>
      <c r="BC481">
        <v>0</v>
      </c>
      <c r="BD481">
        <v>404.040467213115</v>
      </c>
      <c r="BE481">
        <v>1.32855527159363</v>
      </c>
      <c r="BF481">
        <v>0.391115977609474</v>
      </c>
      <c r="BG481">
        <v>-1</v>
      </c>
      <c r="BH481">
        <v>0</v>
      </c>
      <c r="BI481">
        <v>0</v>
      </c>
      <c r="BJ481" t="s">
        <v>205</v>
      </c>
      <c r="BK481">
        <v>1.88461</v>
      </c>
      <c r="BL481">
        <v>1.88158</v>
      </c>
      <c r="BM481">
        <v>1.88309</v>
      </c>
      <c r="BN481">
        <v>1.88186</v>
      </c>
      <c r="BO481">
        <v>1.88374</v>
      </c>
      <c r="BP481">
        <v>1.88309</v>
      </c>
      <c r="BQ481">
        <v>1.88477</v>
      </c>
      <c r="BR481">
        <v>1.88224</v>
      </c>
      <c r="BS481" t="s">
        <v>206</v>
      </c>
      <c r="BT481" t="s">
        <v>17</v>
      </c>
      <c r="BU481" t="s">
        <v>17</v>
      </c>
      <c r="BV481" t="s">
        <v>17</v>
      </c>
      <c r="BW481" t="s">
        <v>207</v>
      </c>
      <c r="BX481" t="s">
        <v>208</v>
      </c>
      <c r="BY481" t="s">
        <v>209</v>
      </c>
      <c r="BZ481" t="s">
        <v>209</v>
      </c>
      <c r="CA481" t="s">
        <v>209</v>
      </c>
      <c r="CB481" t="s">
        <v>209</v>
      </c>
      <c r="CC481">
        <v>5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1328.06</v>
      </c>
      <c r="CJ481">
        <v>-1.38656</v>
      </c>
      <c r="CK481">
        <v>4.80217</v>
      </c>
      <c r="CL481">
        <v>7.6095</v>
      </c>
      <c r="CM481">
        <v>29.9998</v>
      </c>
      <c r="CN481">
        <v>7.35424</v>
      </c>
      <c r="CO481">
        <v>7.64896</v>
      </c>
      <c r="CP481">
        <v>-1</v>
      </c>
      <c r="CQ481">
        <v>100</v>
      </c>
      <c r="CR481">
        <v>46.2868</v>
      </c>
      <c r="CS481">
        <v>-999.9</v>
      </c>
      <c r="CT481">
        <v>400</v>
      </c>
      <c r="CU481">
        <v>1.20416</v>
      </c>
      <c r="CV481">
        <v>104.255</v>
      </c>
      <c r="CW481">
        <v>103.685</v>
      </c>
    </row>
    <row r="482" spans="1:101">
      <c r="A482">
        <v>468</v>
      </c>
      <c r="B482">
        <v>1550837878.5</v>
      </c>
      <c r="C482">
        <v>1377.79999995232</v>
      </c>
      <c r="D482" t="s">
        <v>1148</v>
      </c>
      <c r="E482" t="s">
        <v>1149</v>
      </c>
      <c r="F482">
        <f>J482+I482+M482*K482</f>
        <v>0</v>
      </c>
      <c r="G482">
        <f>(1000*AM482)/(L482*(AO482+273.15))</f>
        <v>0</v>
      </c>
      <c r="H482">
        <f>((G482*F482*(1-(AJ482/1000)))/(100*K482))*(BE482/60)</f>
        <v>0</v>
      </c>
      <c r="I482" t="s">
        <v>197</v>
      </c>
      <c r="J482" t="s">
        <v>198</v>
      </c>
      <c r="K482" t="s">
        <v>199</v>
      </c>
      <c r="L482" t="s">
        <v>200</v>
      </c>
      <c r="M482" t="s">
        <v>1048</v>
      </c>
      <c r="N482" t="s">
        <v>1049</v>
      </c>
      <c r="O482" t="s">
        <v>203</v>
      </c>
      <c r="Q482">
        <v>1550837878.5</v>
      </c>
      <c r="R482">
        <f>AL482*Y482*(AJ482-AK482)/(100*AF482*(1000-Y482*AJ482))</f>
        <v>0</v>
      </c>
      <c r="S482">
        <f>AL482*Y482*(AI482-AH482*(1000-Y482*AK482)/(1000-Y482*AJ482))/(100*AF482)</f>
        <v>0</v>
      </c>
      <c r="T482">
        <f>(U482/V482*100)</f>
        <v>0</v>
      </c>
      <c r="U482">
        <f>AJ482*(AM482+AN482)/1000</f>
        <v>0</v>
      </c>
      <c r="V482">
        <f>0.61365*exp(17.502*AO482/(240.97+AO482))</f>
        <v>0</v>
      </c>
      <c r="W482">
        <v>147</v>
      </c>
      <c r="X482">
        <v>10</v>
      </c>
      <c r="Y482">
        <f>IF(W482*$H$11&gt;=AA482,1.0,(AA482/(AA482-W482*$H$11)))</f>
        <v>0</v>
      </c>
      <c r="Z482">
        <f>(Y482-1)*100</f>
        <v>0</v>
      </c>
      <c r="AA482">
        <f>MAX(0,($B$11+$C$11*AR482)/(1+$D$11*AR482)*AM482/(AO482+273)*$E$11)</f>
        <v>0</v>
      </c>
      <c r="AB482">
        <f>$B$9*AS482+$C$9*AT482</f>
        <v>0</v>
      </c>
      <c r="AC482">
        <f>AB482*AD482</f>
        <v>0</v>
      </c>
      <c r="AD482">
        <f>($B$9*$D$7+$C$9*$D$7)/($B$9+$C$9)</f>
        <v>0</v>
      </c>
      <c r="AE482">
        <f>($B$9*$K$7+$C$9*$K$7)/($B$9+$C$9)</f>
        <v>0</v>
      </c>
      <c r="AF482">
        <v>10</v>
      </c>
      <c r="AG482">
        <v>1550837878.5</v>
      </c>
      <c r="AH482">
        <v>401.933</v>
      </c>
      <c r="AI482">
        <v>398.191</v>
      </c>
      <c r="AJ482">
        <v>7.0724</v>
      </c>
      <c r="AK482">
        <v>2.89726</v>
      </c>
      <c r="AL482">
        <v>1423.48</v>
      </c>
      <c r="AM482">
        <v>99.4583</v>
      </c>
      <c r="AN482">
        <v>0.0260808</v>
      </c>
      <c r="AO482">
        <v>3.99692</v>
      </c>
      <c r="AP482">
        <v>999.9</v>
      </c>
      <c r="AQ482">
        <v>999.9</v>
      </c>
      <c r="AR482">
        <v>9997.5</v>
      </c>
      <c r="AS482">
        <v>0</v>
      </c>
      <c r="AT482">
        <v>635.316</v>
      </c>
      <c r="AU482">
        <v>0</v>
      </c>
      <c r="AV482" t="s">
        <v>204</v>
      </c>
      <c r="AW482">
        <v>0</v>
      </c>
      <c r="AX482">
        <v>-1.442</v>
      </c>
      <c r="AY482">
        <v>-0.036</v>
      </c>
      <c r="AZ482">
        <v>0</v>
      </c>
      <c r="BA482">
        <v>0</v>
      </c>
      <c r="BB482">
        <v>0</v>
      </c>
      <c r="BC482">
        <v>0</v>
      </c>
      <c r="BD482">
        <v>404.084073770492</v>
      </c>
      <c r="BE482">
        <v>1.33741040044456</v>
      </c>
      <c r="BF482">
        <v>0.393556298554203</v>
      </c>
      <c r="BG482">
        <v>-1</v>
      </c>
      <c r="BH482">
        <v>0</v>
      </c>
      <c r="BI482">
        <v>0</v>
      </c>
      <c r="BJ482" t="s">
        <v>205</v>
      </c>
      <c r="BK482">
        <v>1.88461</v>
      </c>
      <c r="BL482">
        <v>1.88157</v>
      </c>
      <c r="BM482">
        <v>1.88309</v>
      </c>
      <c r="BN482">
        <v>1.88187</v>
      </c>
      <c r="BO482">
        <v>1.88372</v>
      </c>
      <c r="BP482">
        <v>1.88308</v>
      </c>
      <c r="BQ482">
        <v>1.88477</v>
      </c>
      <c r="BR482">
        <v>1.88223</v>
      </c>
      <c r="BS482" t="s">
        <v>206</v>
      </c>
      <c r="BT482" t="s">
        <v>17</v>
      </c>
      <c r="BU482" t="s">
        <v>17</v>
      </c>
      <c r="BV482" t="s">
        <v>17</v>
      </c>
      <c r="BW482" t="s">
        <v>207</v>
      </c>
      <c r="BX482" t="s">
        <v>208</v>
      </c>
      <c r="BY482" t="s">
        <v>209</v>
      </c>
      <c r="BZ482" t="s">
        <v>209</v>
      </c>
      <c r="CA482" t="s">
        <v>209</v>
      </c>
      <c r="CB482" t="s">
        <v>209</v>
      </c>
      <c r="CC482">
        <v>5</v>
      </c>
      <c r="CD482">
        <v>0</v>
      </c>
      <c r="CE482">
        <v>0</v>
      </c>
      <c r="CF482">
        <v>0</v>
      </c>
      <c r="CG482">
        <v>0</v>
      </c>
      <c r="CH482">
        <v>2</v>
      </c>
      <c r="CI482">
        <v>1310.88</v>
      </c>
      <c r="CJ482">
        <v>-1.38656</v>
      </c>
      <c r="CK482">
        <v>4.80715</v>
      </c>
      <c r="CL482">
        <v>7.60896</v>
      </c>
      <c r="CM482">
        <v>29.9999</v>
      </c>
      <c r="CN482">
        <v>7.35333</v>
      </c>
      <c r="CO482">
        <v>7.64764</v>
      </c>
      <c r="CP482">
        <v>-1</v>
      </c>
      <c r="CQ482">
        <v>100</v>
      </c>
      <c r="CR482">
        <v>46.2868</v>
      </c>
      <c r="CS482">
        <v>-999.9</v>
      </c>
      <c r="CT482">
        <v>400</v>
      </c>
      <c r="CU482">
        <v>1.14443</v>
      </c>
      <c r="CV482">
        <v>104.255</v>
      </c>
      <c r="CW482">
        <v>103.686</v>
      </c>
    </row>
    <row r="483" spans="1:101">
      <c r="A483">
        <v>469</v>
      </c>
      <c r="B483">
        <v>1550837880.5</v>
      </c>
      <c r="C483">
        <v>1379.79999995232</v>
      </c>
      <c r="D483" t="s">
        <v>1150</v>
      </c>
      <c r="E483" t="s">
        <v>1151</v>
      </c>
      <c r="F483">
        <f>J483+I483+M483*K483</f>
        <v>0</v>
      </c>
      <c r="G483">
        <f>(1000*AM483)/(L483*(AO483+273.15))</f>
        <v>0</v>
      </c>
      <c r="H483">
        <f>((G483*F483*(1-(AJ483/1000)))/(100*K483))*(BE483/60)</f>
        <v>0</v>
      </c>
      <c r="I483" t="s">
        <v>197</v>
      </c>
      <c r="J483" t="s">
        <v>198</v>
      </c>
      <c r="K483" t="s">
        <v>199</v>
      </c>
      <c r="L483" t="s">
        <v>200</v>
      </c>
      <c r="M483" t="s">
        <v>1048</v>
      </c>
      <c r="N483" t="s">
        <v>1049</v>
      </c>
      <c r="O483" t="s">
        <v>203</v>
      </c>
      <c r="Q483">
        <v>1550837880.5</v>
      </c>
      <c r="R483">
        <f>AL483*Y483*(AJ483-AK483)/(100*AF483*(1000-Y483*AJ483))</f>
        <v>0</v>
      </c>
      <c r="S483">
        <f>AL483*Y483*(AI483-AH483*(1000-Y483*AK483)/(1000-Y483*AJ483))/(100*AF483)</f>
        <v>0</v>
      </c>
      <c r="T483">
        <f>(U483/V483*100)</f>
        <v>0</v>
      </c>
      <c r="U483">
        <f>AJ483*(AM483+AN483)/1000</f>
        <v>0</v>
      </c>
      <c r="V483">
        <f>0.61365*exp(17.502*AO483/(240.97+AO483))</f>
        <v>0</v>
      </c>
      <c r="W483">
        <v>144</v>
      </c>
      <c r="X483">
        <v>10</v>
      </c>
      <c r="Y483">
        <f>IF(W483*$H$11&gt;=AA483,1.0,(AA483/(AA483-W483*$H$11)))</f>
        <v>0</v>
      </c>
      <c r="Z483">
        <f>(Y483-1)*100</f>
        <v>0</v>
      </c>
      <c r="AA483">
        <f>MAX(0,($B$11+$C$11*AR483)/(1+$D$11*AR483)*AM483/(AO483+273)*$E$11)</f>
        <v>0</v>
      </c>
      <c r="AB483">
        <f>$B$9*AS483+$C$9*AT483</f>
        <v>0</v>
      </c>
      <c r="AC483">
        <f>AB483*AD483</f>
        <v>0</v>
      </c>
      <c r="AD483">
        <f>($B$9*$D$7+$C$9*$D$7)/($B$9+$C$9)</f>
        <v>0</v>
      </c>
      <c r="AE483">
        <f>($B$9*$K$7+$C$9*$K$7)/($B$9+$C$9)</f>
        <v>0</v>
      </c>
      <c r="AF483">
        <v>10</v>
      </c>
      <c r="AG483">
        <v>1550837880.5</v>
      </c>
      <c r="AH483">
        <v>401.994</v>
      </c>
      <c r="AI483">
        <v>398.154</v>
      </c>
      <c r="AJ483">
        <v>7.07686</v>
      </c>
      <c r="AK483">
        <v>2.89705</v>
      </c>
      <c r="AL483">
        <v>1424.17</v>
      </c>
      <c r="AM483">
        <v>99.4584</v>
      </c>
      <c r="AN483">
        <v>0.0256097</v>
      </c>
      <c r="AO483">
        <v>4.00384</v>
      </c>
      <c r="AP483">
        <v>999.9</v>
      </c>
      <c r="AQ483">
        <v>999.9</v>
      </c>
      <c r="AR483">
        <v>9997.5</v>
      </c>
      <c r="AS483">
        <v>0</v>
      </c>
      <c r="AT483">
        <v>635.502</v>
      </c>
      <c r="AU483">
        <v>0</v>
      </c>
      <c r="AV483" t="s">
        <v>204</v>
      </c>
      <c r="AW483">
        <v>0</v>
      </c>
      <c r="AX483">
        <v>-1.442</v>
      </c>
      <c r="AY483">
        <v>-0.036</v>
      </c>
      <c r="AZ483">
        <v>0</v>
      </c>
      <c r="BA483">
        <v>0</v>
      </c>
      <c r="BB483">
        <v>0</v>
      </c>
      <c r="BC483">
        <v>0</v>
      </c>
      <c r="BD483">
        <v>404.127319672131</v>
      </c>
      <c r="BE483">
        <v>1.35117110307388</v>
      </c>
      <c r="BF483">
        <v>0.397334299237697</v>
      </c>
      <c r="BG483">
        <v>-1</v>
      </c>
      <c r="BH483">
        <v>0</v>
      </c>
      <c r="BI483">
        <v>0</v>
      </c>
      <c r="BJ483" t="s">
        <v>205</v>
      </c>
      <c r="BK483">
        <v>1.88461</v>
      </c>
      <c r="BL483">
        <v>1.88156</v>
      </c>
      <c r="BM483">
        <v>1.88309</v>
      </c>
      <c r="BN483">
        <v>1.88186</v>
      </c>
      <c r="BO483">
        <v>1.88374</v>
      </c>
      <c r="BP483">
        <v>1.88309</v>
      </c>
      <c r="BQ483">
        <v>1.88477</v>
      </c>
      <c r="BR483">
        <v>1.88221</v>
      </c>
      <c r="BS483" t="s">
        <v>206</v>
      </c>
      <c r="BT483" t="s">
        <v>17</v>
      </c>
      <c r="BU483" t="s">
        <v>17</v>
      </c>
      <c r="BV483" t="s">
        <v>17</v>
      </c>
      <c r="BW483" t="s">
        <v>207</v>
      </c>
      <c r="BX483" t="s">
        <v>208</v>
      </c>
      <c r="BY483" t="s">
        <v>209</v>
      </c>
      <c r="BZ483" t="s">
        <v>209</v>
      </c>
      <c r="CA483" t="s">
        <v>209</v>
      </c>
      <c r="CB483" t="s">
        <v>209</v>
      </c>
      <c r="CC483">
        <v>5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1313.68</v>
      </c>
      <c r="CJ483">
        <v>-1.38656</v>
      </c>
      <c r="CK483">
        <v>4.81208</v>
      </c>
      <c r="CL483">
        <v>7.60845</v>
      </c>
      <c r="CM483">
        <v>29.9999</v>
      </c>
      <c r="CN483">
        <v>7.35256</v>
      </c>
      <c r="CO483">
        <v>7.64633</v>
      </c>
      <c r="CP483">
        <v>-1</v>
      </c>
      <c r="CQ483">
        <v>100</v>
      </c>
      <c r="CR483">
        <v>46.2868</v>
      </c>
      <c r="CS483">
        <v>-999.9</v>
      </c>
      <c r="CT483">
        <v>400</v>
      </c>
      <c r="CU483">
        <v>1.12154</v>
      </c>
      <c r="CV483">
        <v>104.255</v>
      </c>
      <c r="CW483">
        <v>103.687</v>
      </c>
    </row>
    <row r="484" spans="1:101">
      <c r="A484">
        <v>470</v>
      </c>
      <c r="B484">
        <v>1550837882.5</v>
      </c>
      <c r="C484">
        <v>1381.79999995232</v>
      </c>
      <c r="D484" t="s">
        <v>1152</v>
      </c>
      <c r="E484" t="s">
        <v>1153</v>
      </c>
      <c r="F484">
        <f>J484+I484+M484*K484</f>
        <v>0</v>
      </c>
      <c r="G484">
        <f>(1000*AM484)/(L484*(AO484+273.15))</f>
        <v>0</v>
      </c>
      <c r="H484">
        <f>((G484*F484*(1-(AJ484/1000)))/(100*K484))*(BE484/60)</f>
        <v>0</v>
      </c>
      <c r="I484" t="s">
        <v>197</v>
      </c>
      <c r="J484" t="s">
        <v>198</v>
      </c>
      <c r="K484" t="s">
        <v>199</v>
      </c>
      <c r="L484" t="s">
        <v>200</v>
      </c>
      <c r="M484" t="s">
        <v>1048</v>
      </c>
      <c r="N484" t="s">
        <v>1049</v>
      </c>
      <c r="O484" t="s">
        <v>203</v>
      </c>
      <c r="Q484">
        <v>1550837882.5</v>
      </c>
      <c r="R484">
        <f>AL484*Y484*(AJ484-AK484)/(100*AF484*(1000-Y484*AJ484))</f>
        <v>0</v>
      </c>
      <c r="S484">
        <f>AL484*Y484*(AI484-AH484*(1000-Y484*AK484)/(1000-Y484*AJ484))/(100*AF484)</f>
        <v>0</v>
      </c>
      <c r="T484">
        <f>(U484/V484*100)</f>
        <v>0</v>
      </c>
      <c r="U484">
        <f>AJ484*(AM484+AN484)/1000</f>
        <v>0</v>
      </c>
      <c r="V484">
        <f>0.61365*exp(17.502*AO484/(240.97+AO484))</f>
        <v>0</v>
      </c>
      <c r="W484">
        <v>152</v>
      </c>
      <c r="X484">
        <v>11</v>
      </c>
      <c r="Y484">
        <f>IF(W484*$H$11&gt;=AA484,1.0,(AA484/(AA484-W484*$H$11)))</f>
        <v>0</v>
      </c>
      <c r="Z484">
        <f>(Y484-1)*100</f>
        <v>0</v>
      </c>
      <c r="AA484">
        <f>MAX(0,($B$11+$C$11*AR484)/(1+$D$11*AR484)*AM484/(AO484+273)*$E$11)</f>
        <v>0</v>
      </c>
      <c r="AB484">
        <f>$B$9*AS484+$C$9*AT484</f>
        <v>0</v>
      </c>
      <c r="AC484">
        <f>AB484*AD484</f>
        <v>0</v>
      </c>
      <c r="AD484">
        <f>($B$9*$D$7+$C$9*$D$7)/($B$9+$C$9)</f>
        <v>0</v>
      </c>
      <c r="AE484">
        <f>($B$9*$K$7+$C$9*$K$7)/($B$9+$C$9)</f>
        <v>0</v>
      </c>
      <c r="AF484">
        <v>10</v>
      </c>
      <c r="AG484">
        <v>1550837882.5</v>
      </c>
      <c r="AH484">
        <v>402.027</v>
      </c>
      <c r="AI484">
        <v>398.14</v>
      </c>
      <c r="AJ484">
        <v>7.07783</v>
      </c>
      <c r="AK484">
        <v>2.89628</v>
      </c>
      <c r="AL484">
        <v>1424.43</v>
      </c>
      <c r="AM484">
        <v>99.4599</v>
      </c>
      <c r="AN484">
        <v>0.0252975</v>
      </c>
      <c r="AO484">
        <v>4.00325</v>
      </c>
      <c r="AP484">
        <v>999.9</v>
      </c>
      <c r="AQ484">
        <v>999.9</v>
      </c>
      <c r="AR484">
        <v>9999.38</v>
      </c>
      <c r="AS484">
        <v>0</v>
      </c>
      <c r="AT484">
        <v>635.266</v>
      </c>
      <c r="AU484">
        <v>0</v>
      </c>
      <c r="AV484" t="s">
        <v>204</v>
      </c>
      <c r="AW484">
        <v>0</v>
      </c>
      <c r="AX484">
        <v>-1.442</v>
      </c>
      <c r="AY484">
        <v>-0.036</v>
      </c>
      <c r="AZ484">
        <v>0</v>
      </c>
      <c r="BA484">
        <v>0</v>
      </c>
      <c r="BB484">
        <v>0</v>
      </c>
      <c r="BC484">
        <v>0</v>
      </c>
      <c r="BD484">
        <v>404.171573770492</v>
      </c>
      <c r="BE484">
        <v>1.36538160130601</v>
      </c>
      <c r="BF484">
        <v>0.401347135590176</v>
      </c>
      <c r="BG484">
        <v>-1</v>
      </c>
      <c r="BH484">
        <v>0</v>
      </c>
      <c r="BI484">
        <v>0</v>
      </c>
      <c r="BJ484" t="s">
        <v>205</v>
      </c>
      <c r="BK484">
        <v>1.88461</v>
      </c>
      <c r="BL484">
        <v>1.88157</v>
      </c>
      <c r="BM484">
        <v>1.88309</v>
      </c>
      <c r="BN484">
        <v>1.88186</v>
      </c>
      <c r="BO484">
        <v>1.88374</v>
      </c>
      <c r="BP484">
        <v>1.88309</v>
      </c>
      <c r="BQ484">
        <v>1.88477</v>
      </c>
      <c r="BR484">
        <v>1.88221</v>
      </c>
      <c r="BS484" t="s">
        <v>206</v>
      </c>
      <c r="BT484" t="s">
        <v>17</v>
      </c>
      <c r="BU484" t="s">
        <v>17</v>
      </c>
      <c r="BV484" t="s">
        <v>17</v>
      </c>
      <c r="BW484" t="s">
        <v>207</v>
      </c>
      <c r="BX484" t="s">
        <v>208</v>
      </c>
      <c r="BY484" t="s">
        <v>209</v>
      </c>
      <c r="BZ484" t="s">
        <v>209</v>
      </c>
      <c r="CA484" t="s">
        <v>209</v>
      </c>
      <c r="CB484" t="s">
        <v>209</v>
      </c>
      <c r="CC484">
        <v>5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1307.59</v>
      </c>
      <c r="CJ484">
        <v>-1.38868</v>
      </c>
      <c r="CK484">
        <v>4.81658</v>
      </c>
      <c r="CL484">
        <v>7.60795</v>
      </c>
      <c r="CM484">
        <v>29.9997</v>
      </c>
      <c r="CN484">
        <v>7.35164</v>
      </c>
      <c r="CO484">
        <v>7.64528</v>
      </c>
      <c r="CP484">
        <v>-1</v>
      </c>
      <c r="CQ484">
        <v>100</v>
      </c>
      <c r="CR484">
        <v>46.2868</v>
      </c>
      <c r="CS484">
        <v>-999.9</v>
      </c>
      <c r="CT484">
        <v>400</v>
      </c>
      <c r="CU484">
        <v>1.07233</v>
      </c>
      <c r="CV484">
        <v>104.256</v>
      </c>
      <c r="CW484">
        <v>103.687</v>
      </c>
    </row>
    <row r="485" spans="1:101">
      <c r="A485">
        <v>471</v>
      </c>
      <c r="B485">
        <v>1550837884.5</v>
      </c>
      <c r="C485">
        <v>1383.79999995232</v>
      </c>
      <c r="D485" t="s">
        <v>1154</v>
      </c>
      <c r="E485" t="s">
        <v>1155</v>
      </c>
      <c r="F485">
        <f>J485+I485+M485*K485</f>
        <v>0</v>
      </c>
      <c r="G485">
        <f>(1000*AM485)/(L485*(AO485+273.15))</f>
        <v>0</v>
      </c>
      <c r="H485">
        <f>((G485*F485*(1-(AJ485/1000)))/(100*K485))*(BE485/60)</f>
        <v>0</v>
      </c>
      <c r="I485" t="s">
        <v>197</v>
      </c>
      <c r="J485" t="s">
        <v>198</v>
      </c>
      <c r="K485" t="s">
        <v>199</v>
      </c>
      <c r="L485" t="s">
        <v>200</v>
      </c>
      <c r="M485" t="s">
        <v>1048</v>
      </c>
      <c r="N485" t="s">
        <v>1049</v>
      </c>
      <c r="O485" t="s">
        <v>203</v>
      </c>
      <c r="Q485">
        <v>1550837884.5</v>
      </c>
      <c r="R485">
        <f>AL485*Y485*(AJ485-AK485)/(100*AF485*(1000-Y485*AJ485))</f>
        <v>0</v>
      </c>
      <c r="S485">
        <f>AL485*Y485*(AI485-AH485*(1000-Y485*AK485)/(1000-Y485*AJ485))/(100*AF485)</f>
        <v>0</v>
      </c>
      <c r="T485">
        <f>(U485/V485*100)</f>
        <v>0</v>
      </c>
      <c r="U485">
        <f>AJ485*(AM485+AN485)/1000</f>
        <v>0</v>
      </c>
      <c r="V485">
        <f>0.61365*exp(17.502*AO485/(240.97+AO485))</f>
        <v>0</v>
      </c>
      <c r="W485">
        <v>158</v>
      </c>
      <c r="X485">
        <v>11</v>
      </c>
      <c r="Y485">
        <f>IF(W485*$H$11&gt;=AA485,1.0,(AA485/(AA485-W485*$H$11)))</f>
        <v>0</v>
      </c>
      <c r="Z485">
        <f>(Y485-1)*100</f>
        <v>0</v>
      </c>
      <c r="AA485">
        <f>MAX(0,($B$11+$C$11*AR485)/(1+$D$11*AR485)*AM485/(AO485+273)*$E$11)</f>
        <v>0</v>
      </c>
      <c r="AB485">
        <f>$B$9*AS485+$C$9*AT485</f>
        <v>0</v>
      </c>
      <c r="AC485">
        <f>AB485*AD485</f>
        <v>0</v>
      </c>
      <c r="AD485">
        <f>($B$9*$D$7+$C$9*$D$7)/($B$9+$C$9)</f>
        <v>0</v>
      </c>
      <c r="AE485">
        <f>($B$9*$K$7+$C$9*$K$7)/($B$9+$C$9)</f>
        <v>0</v>
      </c>
      <c r="AF485">
        <v>10</v>
      </c>
      <c r="AG485">
        <v>1550837884.5</v>
      </c>
      <c r="AH485">
        <v>402.085</v>
      </c>
      <c r="AI485">
        <v>398.164</v>
      </c>
      <c r="AJ485">
        <v>7.08129</v>
      </c>
      <c r="AK485">
        <v>2.89639</v>
      </c>
      <c r="AL485">
        <v>1424.08</v>
      </c>
      <c r="AM485">
        <v>99.4598</v>
      </c>
      <c r="AN485">
        <v>0.0255319</v>
      </c>
      <c r="AO485">
        <v>4.00468</v>
      </c>
      <c r="AP485">
        <v>999.9</v>
      </c>
      <c r="AQ485">
        <v>999.9</v>
      </c>
      <c r="AR485">
        <v>10012.5</v>
      </c>
      <c r="AS485">
        <v>0</v>
      </c>
      <c r="AT485">
        <v>635.129</v>
      </c>
      <c r="AU485">
        <v>0</v>
      </c>
      <c r="AV485" t="s">
        <v>204</v>
      </c>
      <c r="AW485">
        <v>0</v>
      </c>
      <c r="AX485">
        <v>-1.442</v>
      </c>
      <c r="AY485">
        <v>-0.036</v>
      </c>
      <c r="AZ485">
        <v>0</v>
      </c>
      <c r="BA485">
        <v>0</v>
      </c>
      <c r="BB485">
        <v>0</v>
      </c>
      <c r="BC485">
        <v>0</v>
      </c>
      <c r="BD485">
        <v>404.216836065574</v>
      </c>
      <c r="BE485">
        <v>1.37487170581287</v>
      </c>
      <c r="BF485">
        <v>0.404078903199299</v>
      </c>
      <c r="BG485">
        <v>-1</v>
      </c>
      <c r="BH485">
        <v>0</v>
      </c>
      <c r="BI485">
        <v>0</v>
      </c>
      <c r="BJ485" t="s">
        <v>205</v>
      </c>
      <c r="BK485">
        <v>1.88461</v>
      </c>
      <c r="BL485">
        <v>1.88156</v>
      </c>
      <c r="BM485">
        <v>1.88309</v>
      </c>
      <c r="BN485">
        <v>1.88186</v>
      </c>
      <c r="BO485">
        <v>1.88373</v>
      </c>
      <c r="BP485">
        <v>1.88308</v>
      </c>
      <c r="BQ485">
        <v>1.88477</v>
      </c>
      <c r="BR485">
        <v>1.88221</v>
      </c>
      <c r="BS485" t="s">
        <v>206</v>
      </c>
      <c r="BT485" t="s">
        <v>17</v>
      </c>
      <c r="BU485" t="s">
        <v>17</v>
      </c>
      <c r="BV485" t="s">
        <v>17</v>
      </c>
      <c r="BW485" t="s">
        <v>207</v>
      </c>
      <c r="BX485" t="s">
        <v>208</v>
      </c>
      <c r="BY485" t="s">
        <v>209</v>
      </c>
      <c r="BZ485" t="s">
        <v>209</v>
      </c>
      <c r="CA485" t="s">
        <v>209</v>
      </c>
      <c r="CB485" t="s">
        <v>209</v>
      </c>
      <c r="CC485">
        <v>5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1303.06</v>
      </c>
      <c r="CJ485">
        <v>-1.38868</v>
      </c>
      <c r="CK485">
        <v>4.82062</v>
      </c>
      <c r="CL485">
        <v>7.60742</v>
      </c>
      <c r="CM485">
        <v>29.9997</v>
      </c>
      <c r="CN485">
        <v>7.35086</v>
      </c>
      <c r="CO485">
        <v>7.64423</v>
      </c>
      <c r="CP485">
        <v>-1</v>
      </c>
      <c r="CQ485">
        <v>100</v>
      </c>
      <c r="CR485">
        <v>45.9053</v>
      </c>
      <c r="CS485">
        <v>-999.9</v>
      </c>
      <c r="CT485">
        <v>400</v>
      </c>
      <c r="CU485">
        <v>1.01722</v>
      </c>
      <c r="CV485">
        <v>104.256</v>
      </c>
      <c r="CW485">
        <v>103.688</v>
      </c>
    </row>
    <row r="486" spans="1:101">
      <c r="A486">
        <v>472</v>
      </c>
      <c r="B486">
        <v>1550837886.5</v>
      </c>
      <c r="C486">
        <v>1385.79999995232</v>
      </c>
      <c r="D486" t="s">
        <v>1156</v>
      </c>
      <c r="E486" t="s">
        <v>1157</v>
      </c>
      <c r="F486">
        <f>J486+I486+M486*K486</f>
        <v>0</v>
      </c>
      <c r="G486">
        <f>(1000*AM486)/(L486*(AO486+273.15))</f>
        <v>0</v>
      </c>
      <c r="H486">
        <f>((G486*F486*(1-(AJ486/1000)))/(100*K486))*(BE486/60)</f>
        <v>0</v>
      </c>
      <c r="I486" t="s">
        <v>197</v>
      </c>
      <c r="J486" t="s">
        <v>198</v>
      </c>
      <c r="K486" t="s">
        <v>199</v>
      </c>
      <c r="L486" t="s">
        <v>200</v>
      </c>
      <c r="M486" t="s">
        <v>1048</v>
      </c>
      <c r="N486" t="s">
        <v>1049</v>
      </c>
      <c r="O486" t="s">
        <v>203</v>
      </c>
      <c r="Q486">
        <v>1550837886.5</v>
      </c>
      <c r="R486">
        <f>AL486*Y486*(AJ486-AK486)/(100*AF486*(1000-Y486*AJ486))</f>
        <v>0</v>
      </c>
      <c r="S486">
        <f>AL486*Y486*(AI486-AH486*(1000-Y486*AK486)/(1000-Y486*AJ486))/(100*AF486)</f>
        <v>0</v>
      </c>
      <c r="T486">
        <f>(U486/V486*100)</f>
        <v>0</v>
      </c>
      <c r="U486">
        <f>AJ486*(AM486+AN486)/1000</f>
        <v>0</v>
      </c>
      <c r="V486">
        <f>0.61365*exp(17.502*AO486/(240.97+AO486))</f>
        <v>0</v>
      </c>
      <c r="W486">
        <v>155</v>
      </c>
      <c r="X486">
        <v>11</v>
      </c>
      <c r="Y486">
        <f>IF(W486*$H$11&gt;=AA486,1.0,(AA486/(AA486-W486*$H$11)))</f>
        <v>0</v>
      </c>
      <c r="Z486">
        <f>(Y486-1)*100</f>
        <v>0</v>
      </c>
      <c r="AA486">
        <f>MAX(0,($B$11+$C$11*AR486)/(1+$D$11*AR486)*AM486/(AO486+273)*$E$11)</f>
        <v>0</v>
      </c>
      <c r="AB486">
        <f>$B$9*AS486+$C$9*AT486</f>
        <v>0</v>
      </c>
      <c r="AC486">
        <f>AB486*AD486</f>
        <v>0</v>
      </c>
      <c r="AD486">
        <f>($B$9*$D$7+$C$9*$D$7)/($B$9+$C$9)</f>
        <v>0</v>
      </c>
      <c r="AE486">
        <f>($B$9*$K$7+$C$9*$K$7)/($B$9+$C$9)</f>
        <v>0</v>
      </c>
      <c r="AF486">
        <v>10</v>
      </c>
      <c r="AG486">
        <v>1550837886.5</v>
      </c>
      <c r="AH486">
        <v>402.164</v>
      </c>
      <c r="AI486">
        <v>398.17</v>
      </c>
      <c r="AJ486">
        <v>7.08785</v>
      </c>
      <c r="AK486">
        <v>2.89657</v>
      </c>
      <c r="AL486">
        <v>1424.18</v>
      </c>
      <c r="AM486">
        <v>99.4591</v>
      </c>
      <c r="AN486">
        <v>0.0257324</v>
      </c>
      <c r="AO486">
        <v>4.01182</v>
      </c>
      <c r="AP486">
        <v>999.9</v>
      </c>
      <c r="AQ486">
        <v>999.9</v>
      </c>
      <c r="AR486">
        <v>9997.5</v>
      </c>
      <c r="AS486">
        <v>0</v>
      </c>
      <c r="AT486">
        <v>635.102</v>
      </c>
      <c r="AU486">
        <v>0</v>
      </c>
      <c r="AV486" t="s">
        <v>204</v>
      </c>
      <c r="AW486">
        <v>0</v>
      </c>
      <c r="AX486">
        <v>-1.442</v>
      </c>
      <c r="AY486">
        <v>-0.036</v>
      </c>
      <c r="AZ486">
        <v>0</v>
      </c>
      <c r="BA486">
        <v>0</v>
      </c>
      <c r="BB486">
        <v>0</v>
      </c>
      <c r="BC486">
        <v>0</v>
      </c>
      <c r="BD486">
        <v>404.262704918033</v>
      </c>
      <c r="BE486">
        <v>1.38725955503509</v>
      </c>
      <c r="BF486">
        <v>0.407639962658397</v>
      </c>
      <c r="BG486">
        <v>-1</v>
      </c>
      <c r="BH486">
        <v>0</v>
      </c>
      <c r="BI486">
        <v>0</v>
      </c>
      <c r="BJ486" t="s">
        <v>205</v>
      </c>
      <c r="BK486">
        <v>1.88461</v>
      </c>
      <c r="BL486">
        <v>1.88156</v>
      </c>
      <c r="BM486">
        <v>1.88309</v>
      </c>
      <c r="BN486">
        <v>1.88186</v>
      </c>
      <c r="BO486">
        <v>1.88373</v>
      </c>
      <c r="BP486">
        <v>1.88308</v>
      </c>
      <c r="BQ486">
        <v>1.88477</v>
      </c>
      <c r="BR486">
        <v>1.88223</v>
      </c>
      <c r="BS486" t="s">
        <v>206</v>
      </c>
      <c r="BT486" t="s">
        <v>17</v>
      </c>
      <c r="BU486" t="s">
        <v>17</v>
      </c>
      <c r="BV486" t="s">
        <v>17</v>
      </c>
      <c r="BW486" t="s">
        <v>207</v>
      </c>
      <c r="BX486" t="s">
        <v>208</v>
      </c>
      <c r="BY486" t="s">
        <v>209</v>
      </c>
      <c r="BZ486" t="s">
        <v>209</v>
      </c>
      <c r="CA486" t="s">
        <v>209</v>
      </c>
      <c r="CB486" t="s">
        <v>209</v>
      </c>
      <c r="CC486">
        <v>5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1305.49</v>
      </c>
      <c r="CJ486">
        <v>-1.38656</v>
      </c>
      <c r="CK486">
        <v>4.8251</v>
      </c>
      <c r="CL486">
        <v>7.60689</v>
      </c>
      <c r="CM486">
        <v>29.9998</v>
      </c>
      <c r="CN486">
        <v>7.35024</v>
      </c>
      <c r="CO486">
        <v>7.64317</v>
      </c>
      <c r="CP486">
        <v>-1</v>
      </c>
      <c r="CQ486">
        <v>100</v>
      </c>
      <c r="CR486">
        <v>45.9053</v>
      </c>
      <c r="CS486">
        <v>-999.9</v>
      </c>
      <c r="CT486">
        <v>400</v>
      </c>
      <c r="CU486">
        <v>0.964938</v>
      </c>
      <c r="CV486">
        <v>104.257</v>
      </c>
      <c r="CW486">
        <v>103.688</v>
      </c>
    </row>
    <row r="487" spans="1:101">
      <c r="A487">
        <v>473</v>
      </c>
      <c r="B487">
        <v>1550837888.5</v>
      </c>
      <c r="C487">
        <v>1387.79999995232</v>
      </c>
      <c r="D487" t="s">
        <v>1158</v>
      </c>
      <c r="E487" t="s">
        <v>1159</v>
      </c>
      <c r="F487">
        <f>J487+I487+M487*K487</f>
        <v>0</v>
      </c>
      <c r="G487">
        <f>(1000*AM487)/(L487*(AO487+273.15))</f>
        <v>0</v>
      </c>
      <c r="H487">
        <f>((G487*F487*(1-(AJ487/1000)))/(100*K487))*(BE487/60)</f>
        <v>0</v>
      </c>
      <c r="I487" t="s">
        <v>197</v>
      </c>
      <c r="J487" t="s">
        <v>198</v>
      </c>
      <c r="K487" t="s">
        <v>199</v>
      </c>
      <c r="L487" t="s">
        <v>200</v>
      </c>
      <c r="M487" t="s">
        <v>1048</v>
      </c>
      <c r="N487" t="s">
        <v>1049</v>
      </c>
      <c r="O487" t="s">
        <v>203</v>
      </c>
      <c r="Q487">
        <v>1550837888.5</v>
      </c>
      <c r="R487">
        <f>AL487*Y487*(AJ487-AK487)/(100*AF487*(1000-Y487*AJ487))</f>
        <v>0</v>
      </c>
      <c r="S487">
        <f>AL487*Y487*(AI487-AH487*(1000-Y487*AK487)/(1000-Y487*AJ487))/(100*AF487)</f>
        <v>0</v>
      </c>
      <c r="T487">
        <f>(U487/V487*100)</f>
        <v>0</v>
      </c>
      <c r="U487">
        <f>AJ487*(AM487+AN487)/1000</f>
        <v>0</v>
      </c>
      <c r="V487">
        <f>0.61365*exp(17.502*AO487/(240.97+AO487))</f>
        <v>0</v>
      </c>
      <c r="W487">
        <v>132</v>
      </c>
      <c r="X487">
        <v>9</v>
      </c>
      <c r="Y487">
        <f>IF(W487*$H$11&gt;=AA487,1.0,(AA487/(AA487-W487*$H$11)))</f>
        <v>0</v>
      </c>
      <c r="Z487">
        <f>(Y487-1)*100</f>
        <v>0</v>
      </c>
      <c r="AA487">
        <f>MAX(0,($B$11+$C$11*AR487)/(1+$D$11*AR487)*AM487/(AO487+273)*$E$11)</f>
        <v>0</v>
      </c>
      <c r="AB487">
        <f>$B$9*AS487+$C$9*AT487</f>
        <v>0</v>
      </c>
      <c r="AC487">
        <f>AB487*AD487</f>
        <v>0</v>
      </c>
      <c r="AD487">
        <f>($B$9*$D$7+$C$9*$D$7)/($B$9+$C$9)</f>
        <v>0</v>
      </c>
      <c r="AE487">
        <f>($B$9*$K$7+$C$9*$K$7)/($B$9+$C$9)</f>
        <v>0</v>
      </c>
      <c r="AF487">
        <v>10</v>
      </c>
      <c r="AG487">
        <v>1550837888.5</v>
      </c>
      <c r="AH487">
        <v>402.198</v>
      </c>
      <c r="AI487">
        <v>398.156</v>
      </c>
      <c r="AJ487">
        <v>7.09339</v>
      </c>
      <c r="AK487">
        <v>2.89612</v>
      </c>
      <c r="AL487">
        <v>1424.26</v>
      </c>
      <c r="AM487">
        <v>99.4591</v>
      </c>
      <c r="AN487">
        <v>0.0258907</v>
      </c>
      <c r="AO487">
        <v>4.01886</v>
      </c>
      <c r="AP487">
        <v>999.9</v>
      </c>
      <c r="AQ487">
        <v>999.9</v>
      </c>
      <c r="AR487">
        <v>9993.75</v>
      </c>
      <c r="AS487">
        <v>0</v>
      </c>
      <c r="AT487">
        <v>635.033</v>
      </c>
      <c r="AU487">
        <v>0</v>
      </c>
      <c r="AV487" t="s">
        <v>204</v>
      </c>
      <c r="AW487">
        <v>0</v>
      </c>
      <c r="AX487">
        <v>-1.442</v>
      </c>
      <c r="AY487">
        <v>-0.036</v>
      </c>
      <c r="AZ487">
        <v>0</v>
      </c>
      <c r="BA487">
        <v>0</v>
      </c>
      <c r="BB487">
        <v>0</v>
      </c>
      <c r="BC487">
        <v>0</v>
      </c>
      <c r="BD487">
        <v>404.309819672131</v>
      </c>
      <c r="BE487">
        <v>1.39938683777037</v>
      </c>
      <c r="BF487">
        <v>0.411211824007008</v>
      </c>
      <c r="BG487">
        <v>-1</v>
      </c>
      <c r="BH487">
        <v>0</v>
      </c>
      <c r="BI487">
        <v>0</v>
      </c>
      <c r="BJ487" t="s">
        <v>205</v>
      </c>
      <c r="BK487">
        <v>1.88461</v>
      </c>
      <c r="BL487">
        <v>1.88156</v>
      </c>
      <c r="BM487">
        <v>1.88309</v>
      </c>
      <c r="BN487">
        <v>1.88186</v>
      </c>
      <c r="BO487">
        <v>1.88374</v>
      </c>
      <c r="BP487">
        <v>1.88309</v>
      </c>
      <c r="BQ487">
        <v>1.88477</v>
      </c>
      <c r="BR487">
        <v>1.88225</v>
      </c>
      <c r="BS487" t="s">
        <v>206</v>
      </c>
      <c r="BT487" t="s">
        <v>17</v>
      </c>
      <c r="BU487" t="s">
        <v>17</v>
      </c>
      <c r="BV487" t="s">
        <v>17</v>
      </c>
      <c r="BW487" t="s">
        <v>207</v>
      </c>
      <c r="BX487" t="s">
        <v>208</v>
      </c>
      <c r="BY487" t="s">
        <v>209</v>
      </c>
      <c r="BZ487" t="s">
        <v>209</v>
      </c>
      <c r="CA487" t="s">
        <v>209</v>
      </c>
      <c r="CB487" t="s">
        <v>209</v>
      </c>
      <c r="CC487">
        <v>5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1322.58</v>
      </c>
      <c r="CJ487">
        <v>-1.38656</v>
      </c>
      <c r="CK487">
        <v>4.83006</v>
      </c>
      <c r="CL487">
        <v>7.60663</v>
      </c>
      <c r="CM487">
        <v>29.9999</v>
      </c>
      <c r="CN487">
        <v>7.34946</v>
      </c>
      <c r="CO487">
        <v>7.64213</v>
      </c>
      <c r="CP487">
        <v>-1</v>
      </c>
      <c r="CQ487">
        <v>100</v>
      </c>
      <c r="CR487">
        <v>45.9053</v>
      </c>
      <c r="CS487">
        <v>-999.9</v>
      </c>
      <c r="CT487">
        <v>400</v>
      </c>
      <c r="CU487">
        <v>0.913499</v>
      </c>
      <c r="CV487">
        <v>104.257</v>
      </c>
      <c r="CW487">
        <v>103.688</v>
      </c>
    </row>
    <row r="488" spans="1:101">
      <c r="A488">
        <v>474</v>
      </c>
      <c r="B488">
        <v>1550837890.5</v>
      </c>
      <c r="C488">
        <v>1389.79999995232</v>
      </c>
      <c r="D488" t="s">
        <v>1160</v>
      </c>
      <c r="E488" t="s">
        <v>1161</v>
      </c>
      <c r="F488">
        <f>J488+I488+M488*K488</f>
        <v>0</v>
      </c>
      <c r="G488">
        <f>(1000*AM488)/(L488*(AO488+273.15))</f>
        <v>0</v>
      </c>
      <c r="H488">
        <f>((G488*F488*(1-(AJ488/1000)))/(100*K488))*(BE488/60)</f>
        <v>0</v>
      </c>
      <c r="I488" t="s">
        <v>197</v>
      </c>
      <c r="J488" t="s">
        <v>198</v>
      </c>
      <c r="K488" t="s">
        <v>199</v>
      </c>
      <c r="L488" t="s">
        <v>200</v>
      </c>
      <c r="M488" t="s">
        <v>1048</v>
      </c>
      <c r="N488" t="s">
        <v>1049</v>
      </c>
      <c r="O488" t="s">
        <v>203</v>
      </c>
      <c r="Q488">
        <v>1550837890.5</v>
      </c>
      <c r="R488">
        <f>AL488*Y488*(AJ488-AK488)/(100*AF488*(1000-Y488*AJ488))</f>
        <v>0</v>
      </c>
      <c r="S488">
        <f>AL488*Y488*(AI488-AH488*(1000-Y488*AK488)/(1000-Y488*AJ488))/(100*AF488)</f>
        <v>0</v>
      </c>
      <c r="T488">
        <f>(U488/V488*100)</f>
        <v>0</v>
      </c>
      <c r="U488">
        <f>AJ488*(AM488+AN488)/1000</f>
        <v>0</v>
      </c>
      <c r="V488">
        <f>0.61365*exp(17.502*AO488/(240.97+AO488))</f>
        <v>0</v>
      </c>
      <c r="W488">
        <v>123</v>
      </c>
      <c r="X488">
        <v>9</v>
      </c>
      <c r="Y488">
        <f>IF(W488*$H$11&gt;=AA488,1.0,(AA488/(AA488-W488*$H$11)))</f>
        <v>0</v>
      </c>
      <c r="Z488">
        <f>(Y488-1)*100</f>
        <v>0</v>
      </c>
      <c r="AA488">
        <f>MAX(0,($B$11+$C$11*AR488)/(1+$D$11*AR488)*AM488/(AO488+273)*$E$11)</f>
        <v>0</v>
      </c>
      <c r="AB488">
        <f>$B$9*AS488+$C$9*AT488</f>
        <v>0</v>
      </c>
      <c r="AC488">
        <f>AB488*AD488</f>
        <v>0</v>
      </c>
      <c r="AD488">
        <f>($B$9*$D$7+$C$9*$D$7)/($B$9+$C$9)</f>
        <v>0</v>
      </c>
      <c r="AE488">
        <f>($B$9*$K$7+$C$9*$K$7)/($B$9+$C$9)</f>
        <v>0</v>
      </c>
      <c r="AF488">
        <v>10</v>
      </c>
      <c r="AG488">
        <v>1550837890.5</v>
      </c>
      <c r="AH488">
        <v>402.219</v>
      </c>
      <c r="AI488">
        <v>398.143</v>
      </c>
      <c r="AJ488">
        <v>7.09677</v>
      </c>
      <c r="AK488">
        <v>2.89566</v>
      </c>
      <c r="AL488">
        <v>1424.22</v>
      </c>
      <c r="AM488">
        <v>99.4594</v>
      </c>
      <c r="AN488">
        <v>0.0259868</v>
      </c>
      <c r="AO488">
        <v>4.02269</v>
      </c>
      <c r="AP488">
        <v>999.9</v>
      </c>
      <c r="AQ488">
        <v>999.9</v>
      </c>
      <c r="AR488">
        <v>10005</v>
      </c>
      <c r="AS488">
        <v>0</v>
      </c>
      <c r="AT488">
        <v>635.154</v>
      </c>
      <c r="AU488">
        <v>0</v>
      </c>
      <c r="AV488" t="s">
        <v>204</v>
      </c>
      <c r="AW488">
        <v>0</v>
      </c>
      <c r="AX488">
        <v>-1.442</v>
      </c>
      <c r="AY488">
        <v>-0.036</v>
      </c>
      <c r="AZ488">
        <v>0</v>
      </c>
      <c r="BA488">
        <v>0</v>
      </c>
      <c r="BB488">
        <v>0</v>
      </c>
      <c r="BC488">
        <v>0</v>
      </c>
      <c r="BD488">
        <v>404.35693442623</v>
      </c>
      <c r="BE488">
        <v>1.4085954918469</v>
      </c>
      <c r="BF488">
        <v>0.413888947996742</v>
      </c>
      <c r="BG488">
        <v>-1</v>
      </c>
      <c r="BH488">
        <v>0</v>
      </c>
      <c r="BI488">
        <v>0</v>
      </c>
      <c r="BJ488" t="s">
        <v>205</v>
      </c>
      <c r="BK488">
        <v>1.88461</v>
      </c>
      <c r="BL488">
        <v>1.88156</v>
      </c>
      <c r="BM488">
        <v>1.88309</v>
      </c>
      <c r="BN488">
        <v>1.88184</v>
      </c>
      <c r="BO488">
        <v>1.88372</v>
      </c>
      <c r="BP488">
        <v>1.88309</v>
      </c>
      <c r="BQ488">
        <v>1.88477</v>
      </c>
      <c r="BR488">
        <v>1.88223</v>
      </c>
      <c r="BS488" t="s">
        <v>206</v>
      </c>
      <c r="BT488" t="s">
        <v>17</v>
      </c>
      <c r="BU488" t="s">
        <v>17</v>
      </c>
      <c r="BV488" t="s">
        <v>17</v>
      </c>
      <c r="BW488" t="s">
        <v>207</v>
      </c>
      <c r="BX488" t="s">
        <v>208</v>
      </c>
      <c r="BY488" t="s">
        <v>209</v>
      </c>
      <c r="BZ488" t="s">
        <v>209</v>
      </c>
      <c r="CA488" t="s">
        <v>209</v>
      </c>
      <c r="CB488" t="s">
        <v>209</v>
      </c>
      <c r="CC488">
        <v>5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1329.04</v>
      </c>
      <c r="CJ488">
        <v>-1.38868</v>
      </c>
      <c r="CK488">
        <v>4.83513</v>
      </c>
      <c r="CL488">
        <v>7.60613</v>
      </c>
      <c r="CM488">
        <v>29.9999</v>
      </c>
      <c r="CN488">
        <v>7.34879</v>
      </c>
      <c r="CO488">
        <v>7.64109</v>
      </c>
      <c r="CP488">
        <v>-1</v>
      </c>
      <c r="CQ488">
        <v>100</v>
      </c>
      <c r="CR488">
        <v>45.9053</v>
      </c>
      <c r="CS488">
        <v>-999.9</v>
      </c>
      <c r="CT488">
        <v>400</v>
      </c>
      <c r="CU488">
        <v>0.860542</v>
      </c>
      <c r="CV488">
        <v>104.257</v>
      </c>
      <c r="CW488">
        <v>103.687</v>
      </c>
    </row>
    <row r="489" spans="1:101">
      <c r="A489">
        <v>475</v>
      </c>
      <c r="B489">
        <v>1550837892.5</v>
      </c>
      <c r="C489">
        <v>1391.79999995232</v>
      </c>
      <c r="D489" t="s">
        <v>1162</v>
      </c>
      <c r="E489" t="s">
        <v>1163</v>
      </c>
      <c r="F489">
        <f>J489+I489+M489*K489</f>
        <v>0</v>
      </c>
      <c r="G489">
        <f>(1000*AM489)/(L489*(AO489+273.15))</f>
        <v>0</v>
      </c>
      <c r="H489">
        <f>((G489*F489*(1-(AJ489/1000)))/(100*K489))*(BE489/60)</f>
        <v>0</v>
      </c>
      <c r="I489" t="s">
        <v>197</v>
      </c>
      <c r="J489" t="s">
        <v>198</v>
      </c>
      <c r="K489" t="s">
        <v>199</v>
      </c>
      <c r="L489" t="s">
        <v>200</v>
      </c>
      <c r="M489" t="s">
        <v>1048</v>
      </c>
      <c r="N489" t="s">
        <v>1049</v>
      </c>
      <c r="O489" t="s">
        <v>203</v>
      </c>
      <c r="Q489">
        <v>1550837892.5</v>
      </c>
      <c r="R489">
        <f>AL489*Y489*(AJ489-AK489)/(100*AF489*(1000-Y489*AJ489))</f>
        <v>0</v>
      </c>
      <c r="S489">
        <f>AL489*Y489*(AI489-AH489*(1000-Y489*AK489)/(1000-Y489*AJ489))/(100*AF489)</f>
        <v>0</v>
      </c>
      <c r="T489">
        <f>(U489/V489*100)</f>
        <v>0</v>
      </c>
      <c r="U489">
        <f>AJ489*(AM489+AN489)/1000</f>
        <v>0</v>
      </c>
      <c r="V489">
        <f>0.61365*exp(17.502*AO489/(240.97+AO489))</f>
        <v>0</v>
      </c>
      <c r="W489">
        <v>148</v>
      </c>
      <c r="X489">
        <v>10</v>
      </c>
      <c r="Y489">
        <f>IF(W489*$H$11&gt;=AA489,1.0,(AA489/(AA489-W489*$H$11)))</f>
        <v>0</v>
      </c>
      <c r="Z489">
        <f>(Y489-1)*100</f>
        <v>0</v>
      </c>
      <c r="AA489">
        <f>MAX(0,($B$11+$C$11*AR489)/(1+$D$11*AR489)*AM489/(AO489+273)*$E$11)</f>
        <v>0</v>
      </c>
      <c r="AB489">
        <f>$B$9*AS489+$C$9*AT489</f>
        <v>0</v>
      </c>
      <c r="AC489">
        <f>AB489*AD489</f>
        <v>0</v>
      </c>
      <c r="AD489">
        <f>($B$9*$D$7+$C$9*$D$7)/($B$9+$C$9)</f>
        <v>0</v>
      </c>
      <c r="AE489">
        <f>($B$9*$K$7+$C$9*$K$7)/($B$9+$C$9)</f>
        <v>0</v>
      </c>
      <c r="AF489">
        <v>10</v>
      </c>
      <c r="AG489">
        <v>1550837892.5</v>
      </c>
      <c r="AH489">
        <v>402.285</v>
      </c>
      <c r="AI489">
        <v>398.151</v>
      </c>
      <c r="AJ489">
        <v>7.09886</v>
      </c>
      <c r="AK489">
        <v>2.89571</v>
      </c>
      <c r="AL489">
        <v>1424.07</v>
      </c>
      <c r="AM489">
        <v>99.4592</v>
      </c>
      <c r="AN489">
        <v>0.0260566</v>
      </c>
      <c r="AO489">
        <v>4.02043</v>
      </c>
      <c r="AP489">
        <v>999.9</v>
      </c>
      <c r="AQ489">
        <v>999.9</v>
      </c>
      <c r="AR489">
        <v>9982.5</v>
      </c>
      <c r="AS489">
        <v>0</v>
      </c>
      <c r="AT489">
        <v>635.283</v>
      </c>
      <c r="AU489">
        <v>0</v>
      </c>
      <c r="AV489" t="s">
        <v>204</v>
      </c>
      <c r="AW489">
        <v>0</v>
      </c>
      <c r="AX489">
        <v>-1.442</v>
      </c>
      <c r="AY489">
        <v>-0.036</v>
      </c>
      <c r="AZ489">
        <v>0</v>
      </c>
      <c r="BA489">
        <v>0</v>
      </c>
      <c r="BB489">
        <v>0</v>
      </c>
      <c r="BC489">
        <v>0</v>
      </c>
      <c r="BD489">
        <v>404.403540983607</v>
      </c>
      <c r="BE489">
        <v>1.4140311241912</v>
      </c>
      <c r="BF489">
        <v>0.415465355276583</v>
      </c>
      <c r="BG489">
        <v>-1</v>
      </c>
      <c r="BH489">
        <v>0</v>
      </c>
      <c r="BI489">
        <v>0</v>
      </c>
      <c r="BJ489" t="s">
        <v>205</v>
      </c>
      <c r="BK489">
        <v>1.88461</v>
      </c>
      <c r="BL489">
        <v>1.88156</v>
      </c>
      <c r="BM489">
        <v>1.88309</v>
      </c>
      <c r="BN489">
        <v>1.88183</v>
      </c>
      <c r="BO489">
        <v>1.88372</v>
      </c>
      <c r="BP489">
        <v>1.88309</v>
      </c>
      <c r="BQ489">
        <v>1.88477</v>
      </c>
      <c r="BR489">
        <v>1.88224</v>
      </c>
      <c r="BS489" t="s">
        <v>206</v>
      </c>
      <c r="BT489" t="s">
        <v>17</v>
      </c>
      <c r="BU489" t="s">
        <v>17</v>
      </c>
      <c r="BV489" t="s">
        <v>17</v>
      </c>
      <c r="BW489" t="s">
        <v>207</v>
      </c>
      <c r="BX489" t="s">
        <v>208</v>
      </c>
      <c r="BY489" t="s">
        <v>209</v>
      </c>
      <c r="BZ489" t="s">
        <v>209</v>
      </c>
      <c r="CA489" t="s">
        <v>209</v>
      </c>
      <c r="CB489" t="s">
        <v>209</v>
      </c>
      <c r="CC489">
        <v>5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1310.38</v>
      </c>
      <c r="CJ489">
        <v>-1.38868</v>
      </c>
      <c r="CK489">
        <v>4.84016</v>
      </c>
      <c r="CL489">
        <v>7.60577</v>
      </c>
      <c r="CM489">
        <v>29.9999</v>
      </c>
      <c r="CN489">
        <v>7.348</v>
      </c>
      <c r="CO489">
        <v>7.64031</v>
      </c>
      <c r="CP489">
        <v>-1</v>
      </c>
      <c r="CQ489">
        <v>100</v>
      </c>
      <c r="CR489">
        <v>45.9053</v>
      </c>
      <c r="CS489">
        <v>-999.9</v>
      </c>
      <c r="CT489">
        <v>400</v>
      </c>
      <c r="CU489">
        <v>0.808774</v>
      </c>
      <c r="CV489">
        <v>104.258</v>
      </c>
      <c r="CW489">
        <v>103.687</v>
      </c>
    </row>
    <row r="490" spans="1:101">
      <c r="A490">
        <v>476</v>
      </c>
      <c r="B490">
        <v>1550837894.5</v>
      </c>
      <c r="C490">
        <v>1393.79999995232</v>
      </c>
      <c r="D490" t="s">
        <v>1164</v>
      </c>
      <c r="E490" t="s">
        <v>1165</v>
      </c>
      <c r="F490">
        <f>J490+I490+M490*K490</f>
        <v>0</v>
      </c>
      <c r="G490">
        <f>(1000*AM490)/(L490*(AO490+273.15))</f>
        <v>0</v>
      </c>
      <c r="H490">
        <f>((G490*F490*(1-(AJ490/1000)))/(100*K490))*(BE490/60)</f>
        <v>0</v>
      </c>
      <c r="I490" t="s">
        <v>197</v>
      </c>
      <c r="J490" t="s">
        <v>198</v>
      </c>
      <c r="K490" t="s">
        <v>199</v>
      </c>
      <c r="L490" t="s">
        <v>200</v>
      </c>
      <c r="M490" t="s">
        <v>1048</v>
      </c>
      <c r="N490" t="s">
        <v>1049</v>
      </c>
      <c r="O490" t="s">
        <v>203</v>
      </c>
      <c r="Q490">
        <v>1550837894.5</v>
      </c>
      <c r="R490">
        <f>AL490*Y490*(AJ490-AK490)/(100*AF490*(1000-Y490*AJ490))</f>
        <v>0</v>
      </c>
      <c r="S490">
        <f>AL490*Y490*(AI490-AH490*(1000-Y490*AK490)/(1000-Y490*AJ490))/(100*AF490)</f>
        <v>0</v>
      </c>
      <c r="T490">
        <f>(U490/V490*100)</f>
        <v>0</v>
      </c>
      <c r="U490">
        <f>AJ490*(AM490+AN490)/1000</f>
        <v>0</v>
      </c>
      <c r="V490">
        <f>0.61365*exp(17.502*AO490/(240.97+AO490))</f>
        <v>0</v>
      </c>
      <c r="W490">
        <v>147</v>
      </c>
      <c r="X490">
        <v>10</v>
      </c>
      <c r="Y490">
        <f>IF(W490*$H$11&gt;=AA490,1.0,(AA490/(AA490-W490*$H$11)))</f>
        <v>0</v>
      </c>
      <c r="Z490">
        <f>(Y490-1)*100</f>
        <v>0</v>
      </c>
      <c r="AA490">
        <f>MAX(0,($B$11+$C$11*AR490)/(1+$D$11*AR490)*AM490/(AO490+273)*$E$11)</f>
        <v>0</v>
      </c>
      <c r="AB490">
        <f>$B$9*AS490+$C$9*AT490</f>
        <v>0</v>
      </c>
      <c r="AC490">
        <f>AB490*AD490</f>
        <v>0</v>
      </c>
      <c r="AD490">
        <f>($B$9*$D$7+$C$9*$D$7)/($B$9+$C$9)</f>
        <v>0</v>
      </c>
      <c r="AE490">
        <f>($B$9*$K$7+$C$9*$K$7)/($B$9+$C$9)</f>
        <v>0</v>
      </c>
      <c r="AF490">
        <v>10</v>
      </c>
      <c r="AG490">
        <v>1550837894.5</v>
      </c>
      <c r="AH490">
        <v>402.334</v>
      </c>
      <c r="AI490">
        <v>398.165</v>
      </c>
      <c r="AJ490">
        <v>7.10178</v>
      </c>
      <c r="AK490">
        <v>2.89585</v>
      </c>
      <c r="AL490">
        <v>1424.29</v>
      </c>
      <c r="AM490">
        <v>99.4595</v>
      </c>
      <c r="AN490">
        <v>0.0260978</v>
      </c>
      <c r="AO490">
        <v>4.02064</v>
      </c>
      <c r="AP490">
        <v>999.9</v>
      </c>
      <c r="AQ490">
        <v>999.9</v>
      </c>
      <c r="AR490">
        <v>10008.8</v>
      </c>
      <c r="AS490">
        <v>0</v>
      </c>
      <c r="AT490">
        <v>634.954</v>
      </c>
      <c r="AU490">
        <v>0</v>
      </c>
      <c r="AV490" t="s">
        <v>204</v>
      </c>
      <c r="AW490">
        <v>0</v>
      </c>
      <c r="AX490">
        <v>-1.442</v>
      </c>
      <c r="AY490">
        <v>-0.036</v>
      </c>
      <c r="AZ490">
        <v>0</v>
      </c>
      <c r="BA490">
        <v>0</v>
      </c>
      <c r="BB490">
        <v>0</v>
      </c>
      <c r="BC490">
        <v>0</v>
      </c>
      <c r="BD490">
        <v>404.450344262295</v>
      </c>
      <c r="BE490">
        <v>1.4203789406563</v>
      </c>
      <c r="BF490">
        <v>0.417300964051398</v>
      </c>
      <c r="BG490">
        <v>-1</v>
      </c>
      <c r="BH490">
        <v>0</v>
      </c>
      <c r="BI490">
        <v>0</v>
      </c>
      <c r="BJ490" t="s">
        <v>205</v>
      </c>
      <c r="BK490">
        <v>1.88461</v>
      </c>
      <c r="BL490">
        <v>1.88156</v>
      </c>
      <c r="BM490">
        <v>1.88309</v>
      </c>
      <c r="BN490">
        <v>1.88185</v>
      </c>
      <c r="BO490">
        <v>1.88373</v>
      </c>
      <c r="BP490">
        <v>1.88309</v>
      </c>
      <c r="BQ490">
        <v>1.88477</v>
      </c>
      <c r="BR490">
        <v>1.88223</v>
      </c>
      <c r="BS490" t="s">
        <v>206</v>
      </c>
      <c r="BT490" t="s">
        <v>17</v>
      </c>
      <c r="BU490" t="s">
        <v>17</v>
      </c>
      <c r="BV490" t="s">
        <v>17</v>
      </c>
      <c r="BW490" t="s">
        <v>207</v>
      </c>
      <c r="BX490" t="s">
        <v>208</v>
      </c>
      <c r="BY490" t="s">
        <v>209</v>
      </c>
      <c r="BZ490" t="s">
        <v>209</v>
      </c>
      <c r="CA490" t="s">
        <v>209</v>
      </c>
      <c r="CB490" t="s">
        <v>209</v>
      </c>
      <c r="CC490">
        <v>5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1311.29</v>
      </c>
      <c r="CJ490">
        <v>-1.38869</v>
      </c>
      <c r="CK490">
        <v>4.84515</v>
      </c>
      <c r="CL490">
        <v>7.60561</v>
      </c>
      <c r="CM490">
        <v>29.9999</v>
      </c>
      <c r="CN490">
        <v>7.34711</v>
      </c>
      <c r="CO490">
        <v>7.63965</v>
      </c>
      <c r="CP490">
        <v>-1</v>
      </c>
      <c r="CQ490">
        <v>100</v>
      </c>
      <c r="CR490">
        <v>45.9053</v>
      </c>
      <c r="CS490">
        <v>-999.9</v>
      </c>
      <c r="CT490">
        <v>400</v>
      </c>
      <c r="CU490">
        <v>0.754083</v>
      </c>
      <c r="CV490">
        <v>104.258</v>
      </c>
      <c r="CW490">
        <v>103.688</v>
      </c>
    </row>
    <row r="491" spans="1:101">
      <c r="A491">
        <v>477</v>
      </c>
      <c r="B491">
        <v>1550837945</v>
      </c>
      <c r="C491">
        <v>1444.29999995232</v>
      </c>
      <c r="D491" t="s">
        <v>1166</v>
      </c>
      <c r="E491" t="s">
        <v>1167</v>
      </c>
      <c r="F491">
        <f>J491+I491+M491*K491</f>
        <v>0</v>
      </c>
      <c r="G491">
        <f>(1000*AM491)/(L491*(AO491+273.15))</f>
        <v>0</v>
      </c>
      <c r="H491">
        <f>((G491*F491*(1-(AJ491/1000)))/(100*K491))*(BE491/60)</f>
        <v>0</v>
      </c>
      <c r="I491" t="s">
        <v>197</v>
      </c>
      <c r="J491" t="s">
        <v>198</v>
      </c>
      <c r="K491" t="s">
        <v>199</v>
      </c>
      <c r="L491" t="s">
        <v>200</v>
      </c>
      <c r="M491" t="s">
        <v>1048</v>
      </c>
      <c r="N491" t="s">
        <v>1049</v>
      </c>
      <c r="O491" t="s">
        <v>203</v>
      </c>
      <c r="Q491">
        <v>1550837945</v>
      </c>
      <c r="R491">
        <f>AL491*Y491*(AJ491-AK491)/(100*AF491*(1000-Y491*AJ491))</f>
        <v>0</v>
      </c>
      <c r="S491">
        <f>AL491*Y491*(AI491-AH491*(1000-Y491*AK491)/(1000-Y491*AJ491))/(100*AF491)</f>
        <v>0</v>
      </c>
      <c r="T491">
        <f>(U491/V491*100)</f>
        <v>0</v>
      </c>
      <c r="U491">
        <f>AJ491*(AM491+AN491)/1000</f>
        <v>0</v>
      </c>
      <c r="V491">
        <f>0.61365*exp(17.502*AO491/(240.97+AO491))</f>
        <v>0</v>
      </c>
      <c r="W491">
        <v>149</v>
      </c>
      <c r="X491">
        <v>10</v>
      </c>
      <c r="Y491">
        <f>IF(W491*$H$11&gt;=AA491,1.0,(AA491/(AA491-W491*$H$11)))</f>
        <v>0</v>
      </c>
      <c r="Z491">
        <f>(Y491-1)*100</f>
        <v>0</v>
      </c>
      <c r="AA491">
        <f>MAX(0,($B$11+$C$11*AR491)/(1+$D$11*AR491)*AM491/(AO491+273)*$E$11)</f>
        <v>0</v>
      </c>
      <c r="AB491">
        <f>$B$9*AS491+$C$9*AT491</f>
        <v>0</v>
      </c>
      <c r="AC491">
        <f>AB491*AD491</f>
        <v>0</v>
      </c>
      <c r="AD491">
        <f>($B$9*$D$7+$C$9*$D$7)/($B$9+$C$9)</f>
        <v>0</v>
      </c>
      <c r="AE491">
        <f>($B$9*$K$7+$C$9*$K$7)/($B$9+$C$9)</f>
        <v>0</v>
      </c>
      <c r="AF491">
        <v>10</v>
      </c>
      <c r="AG491">
        <v>1550837945</v>
      </c>
      <c r="AH491">
        <v>400.887</v>
      </c>
      <c r="AI491">
        <v>398.153</v>
      </c>
      <c r="AJ491">
        <v>6.44532</v>
      </c>
      <c r="AK491">
        <v>2.89006</v>
      </c>
      <c r="AL491">
        <v>1425.15</v>
      </c>
      <c r="AM491">
        <v>99.4596</v>
      </c>
      <c r="AN491">
        <v>0.0256394</v>
      </c>
      <c r="AO491">
        <v>3.75332</v>
      </c>
      <c r="AP491">
        <v>999.9</v>
      </c>
      <c r="AQ491">
        <v>999.9</v>
      </c>
      <c r="AR491">
        <v>9986.25</v>
      </c>
      <c r="AS491">
        <v>0</v>
      </c>
      <c r="AT491">
        <v>0.764206</v>
      </c>
      <c r="AU491">
        <v>0</v>
      </c>
      <c r="AV491" t="s">
        <v>204</v>
      </c>
      <c r="AW491">
        <v>0</v>
      </c>
      <c r="AX491">
        <v>-1.442</v>
      </c>
      <c r="AY491">
        <v>-0.036</v>
      </c>
      <c r="AZ491">
        <v>0</v>
      </c>
      <c r="BA491">
        <v>0</v>
      </c>
      <c r="BB491">
        <v>0</v>
      </c>
      <c r="BC491">
        <v>0</v>
      </c>
      <c r="BD491">
        <v>403.544196721311</v>
      </c>
      <c r="BE491">
        <v>-2.78817663017443</v>
      </c>
      <c r="BF491">
        <v>1.15300090739265</v>
      </c>
      <c r="BG491">
        <v>-1</v>
      </c>
      <c r="BH491">
        <v>0</v>
      </c>
      <c r="BI491">
        <v>0</v>
      </c>
      <c r="BJ491" t="s">
        <v>205</v>
      </c>
      <c r="BK491">
        <v>1.88461</v>
      </c>
      <c r="BL491">
        <v>1.88156</v>
      </c>
      <c r="BM491">
        <v>1.88309</v>
      </c>
      <c r="BN491">
        <v>1.88187</v>
      </c>
      <c r="BO491">
        <v>1.88373</v>
      </c>
      <c r="BP491">
        <v>1.88309</v>
      </c>
      <c r="BQ491">
        <v>1.88477</v>
      </c>
      <c r="BR491">
        <v>1.88226</v>
      </c>
      <c r="BS491" t="s">
        <v>206</v>
      </c>
      <c r="BT491" t="s">
        <v>17</v>
      </c>
      <c r="BU491" t="s">
        <v>17</v>
      </c>
      <c r="BV491" t="s">
        <v>17</v>
      </c>
      <c r="BW491" t="s">
        <v>207</v>
      </c>
      <c r="BX491" t="s">
        <v>208</v>
      </c>
      <c r="BY491" t="s">
        <v>209</v>
      </c>
      <c r="BZ491" t="s">
        <v>209</v>
      </c>
      <c r="CA491" t="s">
        <v>209</v>
      </c>
      <c r="CB491" t="s">
        <v>209</v>
      </c>
      <c r="CC491">
        <v>5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1310.27</v>
      </c>
      <c r="CJ491">
        <v>-1.30373</v>
      </c>
      <c r="CK491">
        <v>4.80686</v>
      </c>
      <c r="CL491">
        <v>7.60156</v>
      </c>
      <c r="CM491">
        <v>29.9998</v>
      </c>
      <c r="CN491">
        <v>7.3478</v>
      </c>
      <c r="CO491">
        <v>7.63503</v>
      </c>
      <c r="CP491">
        <v>-1</v>
      </c>
      <c r="CQ491">
        <v>100</v>
      </c>
      <c r="CR491">
        <v>45.1496</v>
      </c>
      <c r="CS491">
        <v>-999.9</v>
      </c>
      <c r="CT491">
        <v>400</v>
      </c>
      <c r="CU491">
        <v>2.52017</v>
      </c>
      <c r="CV491">
        <v>104.26</v>
      </c>
      <c r="CW491">
        <v>103.694</v>
      </c>
    </row>
    <row r="492" spans="1:101">
      <c r="A492">
        <v>478</v>
      </c>
      <c r="B492">
        <v>1550837947</v>
      </c>
      <c r="C492">
        <v>1446.29999995232</v>
      </c>
      <c r="D492" t="s">
        <v>1168</v>
      </c>
      <c r="E492" t="s">
        <v>1169</v>
      </c>
      <c r="F492">
        <f>J492+I492+M492*K492</f>
        <v>0</v>
      </c>
      <c r="G492">
        <f>(1000*AM492)/(L492*(AO492+273.15))</f>
        <v>0</v>
      </c>
      <c r="H492">
        <f>((G492*F492*(1-(AJ492/1000)))/(100*K492))*(BE492/60)</f>
        <v>0</v>
      </c>
      <c r="I492" t="s">
        <v>197</v>
      </c>
      <c r="J492" t="s">
        <v>198</v>
      </c>
      <c r="K492" t="s">
        <v>199</v>
      </c>
      <c r="L492" t="s">
        <v>200</v>
      </c>
      <c r="M492" t="s">
        <v>1048</v>
      </c>
      <c r="N492" t="s">
        <v>1049</v>
      </c>
      <c r="O492" t="s">
        <v>203</v>
      </c>
      <c r="Q492">
        <v>1550837947</v>
      </c>
      <c r="R492">
        <f>AL492*Y492*(AJ492-AK492)/(100*AF492*(1000-Y492*AJ492))</f>
        <v>0</v>
      </c>
      <c r="S492">
        <f>AL492*Y492*(AI492-AH492*(1000-Y492*AK492)/(1000-Y492*AJ492))/(100*AF492)</f>
        <v>0</v>
      </c>
      <c r="T492">
        <f>(U492/V492*100)</f>
        <v>0</v>
      </c>
      <c r="U492">
        <f>AJ492*(AM492+AN492)/1000</f>
        <v>0</v>
      </c>
      <c r="V492">
        <f>0.61365*exp(17.502*AO492/(240.97+AO492))</f>
        <v>0</v>
      </c>
      <c r="W492">
        <v>149</v>
      </c>
      <c r="X492">
        <v>10</v>
      </c>
      <c r="Y492">
        <f>IF(W492*$H$11&gt;=AA492,1.0,(AA492/(AA492-W492*$H$11)))</f>
        <v>0</v>
      </c>
      <c r="Z492">
        <f>(Y492-1)*100</f>
        <v>0</v>
      </c>
      <c r="AA492">
        <f>MAX(0,($B$11+$C$11*AR492)/(1+$D$11*AR492)*AM492/(AO492+273)*$E$11)</f>
        <v>0</v>
      </c>
      <c r="AB492">
        <f>$B$9*AS492+$C$9*AT492</f>
        <v>0</v>
      </c>
      <c r="AC492">
        <f>AB492*AD492</f>
        <v>0</v>
      </c>
      <c r="AD492">
        <f>($B$9*$D$7+$C$9*$D$7)/($B$9+$C$9)</f>
        <v>0</v>
      </c>
      <c r="AE492">
        <f>($B$9*$K$7+$C$9*$K$7)/($B$9+$C$9)</f>
        <v>0</v>
      </c>
      <c r="AF492">
        <v>10</v>
      </c>
      <c r="AG492">
        <v>1550837947</v>
      </c>
      <c r="AH492">
        <v>400.927</v>
      </c>
      <c r="AI492">
        <v>398.177</v>
      </c>
      <c r="AJ492">
        <v>6.50004</v>
      </c>
      <c r="AK492">
        <v>2.88971</v>
      </c>
      <c r="AL492">
        <v>1424.69</v>
      </c>
      <c r="AM492">
        <v>99.459</v>
      </c>
      <c r="AN492">
        <v>0.0255954</v>
      </c>
      <c r="AO492">
        <v>3.76054</v>
      </c>
      <c r="AP492">
        <v>999.9</v>
      </c>
      <c r="AQ492">
        <v>999.9</v>
      </c>
      <c r="AR492">
        <v>10015.6</v>
      </c>
      <c r="AS492">
        <v>0</v>
      </c>
      <c r="AT492">
        <v>0.590274</v>
      </c>
      <c r="AU492">
        <v>0</v>
      </c>
      <c r="AV492" t="s">
        <v>204</v>
      </c>
      <c r="AW492">
        <v>0</v>
      </c>
      <c r="AX492">
        <v>-1.442</v>
      </c>
      <c r="AY492">
        <v>-0.036</v>
      </c>
      <c r="AZ492">
        <v>0</v>
      </c>
      <c r="BA492">
        <v>0</v>
      </c>
      <c r="BB492">
        <v>0</v>
      </c>
      <c r="BC492">
        <v>0</v>
      </c>
      <c r="BD492">
        <v>403.496196721311</v>
      </c>
      <c r="BE492">
        <v>-2.51020993255592</v>
      </c>
      <c r="BF492">
        <v>1.12269355291627</v>
      </c>
      <c r="BG492">
        <v>-1</v>
      </c>
      <c r="BH492">
        <v>0</v>
      </c>
      <c r="BI492">
        <v>0</v>
      </c>
      <c r="BJ492" t="s">
        <v>205</v>
      </c>
      <c r="BK492">
        <v>1.88461</v>
      </c>
      <c r="BL492">
        <v>1.88157</v>
      </c>
      <c r="BM492">
        <v>1.88309</v>
      </c>
      <c r="BN492">
        <v>1.88187</v>
      </c>
      <c r="BO492">
        <v>1.88371</v>
      </c>
      <c r="BP492">
        <v>1.88309</v>
      </c>
      <c r="BQ492">
        <v>1.88477</v>
      </c>
      <c r="BR492">
        <v>1.88229</v>
      </c>
      <c r="BS492" t="s">
        <v>206</v>
      </c>
      <c r="BT492" t="s">
        <v>17</v>
      </c>
      <c r="BU492" t="s">
        <v>17</v>
      </c>
      <c r="BV492" t="s">
        <v>17</v>
      </c>
      <c r="BW492" t="s">
        <v>207</v>
      </c>
      <c r="BX492" t="s">
        <v>208</v>
      </c>
      <c r="BY492" t="s">
        <v>209</v>
      </c>
      <c r="BZ492" t="s">
        <v>209</v>
      </c>
      <c r="CA492" t="s">
        <v>209</v>
      </c>
      <c r="CB492" t="s">
        <v>209</v>
      </c>
      <c r="CC492">
        <v>5</v>
      </c>
      <c r="CD492">
        <v>0</v>
      </c>
      <c r="CE492">
        <v>0</v>
      </c>
      <c r="CF492">
        <v>0</v>
      </c>
      <c r="CG492">
        <v>0</v>
      </c>
      <c r="CH492">
        <v>2</v>
      </c>
      <c r="CI492">
        <v>1310.01</v>
      </c>
      <c r="CJ492">
        <v>-1.30373</v>
      </c>
      <c r="CK492">
        <v>4.81065</v>
      </c>
      <c r="CL492">
        <v>7.60156</v>
      </c>
      <c r="CM492">
        <v>29.9998</v>
      </c>
      <c r="CN492">
        <v>7.3478</v>
      </c>
      <c r="CO492">
        <v>7.63526</v>
      </c>
      <c r="CP492">
        <v>-1</v>
      </c>
      <c r="CQ492">
        <v>100</v>
      </c>
      <c r="CR492">
        <v>45.1496</v>
      </c>
      <c r="CS492">
        <v>-999.9</v>
      </c>
      <c r="CT492">
        <v>400</v>
      </c>
      <c r="CU492">
        <v>2.49453</v>
      </c>
      <c r="CV492">
        <v>104.26</v>
      </c>
      <c r="CW492">
        <v>103.694</v>
      </c>
    </row>
    <row r="493" spans="1:101">
      <c r="A493">
        <v>479</v>
      </c>
      <c r="B493">
        <v>1550837949</v>
      </c>
      <c r="C493">
        <v>1448.29999995232</v>
      </c>
      <c r="D493" t="s">
        <v>1170</v>
      </c>
      <c r="E493" t="s">
        <v>1171</v>
      </c>
      <c r="F493">
        <f>J493+I493+M493*K493</f>
        <v>0</v>
      </c>
      <c r="G493">
        <f>(1000*AM493)/(L493*(AO493+273.15))</f>
        <v>0</v>
      </c>
      <c r="H493">
        <f>((G493*F493*(1-(AJ493/1000)))/(100*K493))*(BE493/60)</f>
        <v>0</v>
      </c>
      <c r="I493" t="s">
        <v>197</v>
      </c>
      <c r="J493" t="s">
        <v>198</v>
      </c>
      <c r="K493" t="s">
        <v>199</v>
      </c>
      <c r="L493" t="s">
        <v>200</v>
      </c>
      <c r="M493" t="s">
        <v>1048</v>
      </c>
      <c r="N493" t="s">
        <v>1049</v>
      </c>
      <c r="O493" t="s">
        <v>203</v>
      </c>
      <c r="Q493">
        <v>1550837949</v>
      </c>
      <c r="R493">
        <f>AL493*Y493*(AJ493-AK493)/(100*AF493*(1000-Y493*AJ493))</f>
        <v>0</v>
      </c>
      <c r="S493">
        <f>AL493*Y493*(AI493-AH493*(1000-Y493*AK493)/(1000-Y493*AJ493))/(100*AF493)</f>
        <v>0</v>
      </c>
      <c r="T493">
        <f>(U493/V493*100)</f>
        <v>0</v>
      </c>
      <c r="U493">
        <f>AJ493*(AM493+AN493)/1000</f>
        <v>0</v>
      </c>
      <c r="V493">
        <f>0.61365*exp(17.502*AO493/(240.97+AO493))</f>
        <v>0</v>
      </c>
      <c r="W493">
        <v>153</v>
      </c>
      <c r="X493">
        <v>11</v>
      </c>
      <c r="Y493">
        <f>IF(W493*$H$11&gt;=AA493,1.0,(AA493/(AA493-W493*$H$11)))</f>
        <v>0</v>
      </c>
      <c r="Z493">
        <f>(Y493-1)*100</f>
        <v>0</v>
      </c>
      <c r="AA493">
        <f>MAX(0,($B$11+$C$11*AR493)/(1+$D$11*AR493)*AM493/(AO493+273)*$E$11)</f>
        <v>0</v>
      </c>
      <c r="AB493">
        <f>$B$9*AS493+$C$9*AT493</f>
        <v>0</v>
      </c>
      <c r="AC493">
        <f>AB493*AD493</f>
        <v>0</v>
      </c>
      <c r="AD493">
        <f>($B$9*$D$7+$C$9*$D$7)/($B$9+$C$9)</f>
        <v>0</v>
      </c>
      <c r="AE493">
        <f>($B$9*$K$7+$C$9*$K$7)/($B$9+$C$9)</f>
        <v>0</v>
      </c>
      <c r="AF493">
        <v>10</v>
      </c>
      <c r="AG493">
        <v>1550837949</v>
      </c>
      <c r="AH493">
        <v>401.018</v>
      </c>
      <c r="AI493">
        <v>398.194</v>
      </c>
      <c r="AJ493">
        <v>6.53908</v>
      </c>
      <c r="AK493">
        <v>2.88994</v>
      </c>
      <c r="AL493">
        <v>1424.71</v>
      </c>
      <c r="AM493">
        <v>99.4583</v>
      </c>
      <c r="AN493">
        <v>0.025816</v>
      </c>
      <c r="AO493">
        <v>3.75584</v>
      </c>
      <c r="AP493">
        <v>999.9</v>
      </c>
      <c r="AQ493">
        <v>999.9</v>
      </c>
      <c r="AR493">
        <v>10011.9</v>
      </c>
      <c r="AS493">
        <v>0</v>
      </c>
      <c r="AT493">
        <v>0.575209</v>
      </c>
      <c r="AU493">
        <v>0</v>
      </c>
      <c r="AV493" t="s">
        <v>204</v>
      </c>
      <c r="AW493">
        <v>0</v>
      </c>
      <c r="AX493">
        <v>-1.442</v>
      </c>
      <c r="AY493">
        <v>-0.036</v>
      </c>
      <c r="AZ493">
        <v>0</v>
      </c>
      <c r="BA493">
        <v>0</v>
      </c>
      <c r="BB493">
        <v>0</v>
      </c>
      <c r="BC493">
        <v>0</v>
      </c>
      <c r="BD493">
        <v>403.448860655738</v>
      </c>
      <c r="BE493">
        <v>-2.1845285026485</v>
      </c>
      <c r="BF493">
        <v>1.08665412413574</v>
      </c>
      <c r="BG493">
        <v>-1</v>
      </c>
      <c r="BH493">
        <v>0</v>
      </c>
      <c r="BI493">
        <v>0</v>
      </c>
      <c r="BJ493" t="s">
        <v>205</v>
      </c>
      <c r="BK493">
        <v>1.88461</v>
      </c>
      <c r="BL493">
        <v>1.88157</v>
      </c>
      <c r="BM493">
        <v>1.88309</v>
      </c>
      <c r="BN493">
        <v>1.88187</v>
      </c>
      <c r="BO493">
        <v>1.88371</v>
      </c>
      <c r="BP493">
        <v>1.88309</v>
      </c>
      <c r="BQ493">
        <v>1.88477</v>
      </c>
      <c r="BR493">
        <v>1.88227</v>
      </c>
      <c r="BS493" t="s">
        <v>206</v>
      </c>
      <c r="BT493" t="s">
        <v>17</v>
      </c>
      <c r="BU493" t="s">
        <v>17</v>
      </c>
      <c r="BV493" t="s">
        <v>17</v>
      </c>
      <c r="BW493" t="s">
        <v>207</v>
      </c>
      <c r="BX493" t="s">
        <v>208</v>
      </c>
      <c r="BY493" t="s">
        <v>209</v>
      </c>
      <c r="BZ493" t="s">
        <v>209</v>
      </c>
      <c r="CA493" t="s">
        <v>209</v>
      </c>
      <c r="CB493" t="s">
        <v>209</v>
      </c>
      <c r="CC493">
        <v>5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1307.29</v>
      </c>
      <c r="CJ493">
        <v>-1.30373</v>
      </c>
      <c r="CK493">
        <v>4.81439</v>
      </c>
      <c r="CL493">
        <v>7.60154</v>
      </c>
      <c r="CM493">
        <v>29.9998</v>
      </c>
      <c r="CN493">
        <v>7.34751</v>
      </c>
      <c r="CO493">
        <v>7.63578</v>
      </c>
      <c r="CP493">
        <v>-1</v>
      </c>
      <c r="CQ493">
        <v>100</v>
      </c>
      <c r="CR493">
        <v>45.1496</v>
      </c>
      <c r="CS493">
        <v>-999.9</v>
      </c>
      <c r="CT493">
        <v>400</v>
      </c>
      <c r="CU493">
        <v>2.45501</v>
      </c>
      <c r="CV493">
        <v>104.26</v>
      </c>
      <c r="CW493">
        <v>103.694</v>
      </c>
    </row>
    <row r="494" spans="1:101">
      <c r="A494">
        <v>480</v>
      </c>
      <c r="B494">
        <v>1550837951</v>
      </c>
      <c r="C494">
        <v>1450.29999995232</v>
      </c>
      <c r="D494" t="s">
        <v>1172</v>
      </c>
      <c r="E494" t="s">
        <v>1173</v>
      </c>
      <c r="F494">
        <f>J494+I494+M494*K494</f>
        <v>0</v>
      </c>
      <c r="G494">
        <f>(1000*AM494)/(L494*(AO494+273.15))</f>
        <v>0</v>
      </c>
      <c r="H494">
        <f>((G494*F494*(1-(AJ494/1000)))/(100*K494))*(BE494/60)</f>
        <v>0</v>
      </c>
      <c r="I494" t="s">
        <v>197</v>
      </c>
      <c r="J494" t="s">
        <v>198</v>
      </c>
      <c r="K494" t="s">
        <v>199</v>
      </c>
      <c r="L494" t="s">
        <v>200</v>
      </c>
      <c r="M494" t="s">
        <v>1048</v>
      </c>
      <c r="N494" t="s">
        <v>1049</v>
      </c>
      <c r="O494" t="s">
        <v>203</v>
      </c>
      <c r="Q494">
        <v>1550837951</v>
      </c>
      <c r="R494">
        <f>AL494*Y494*(AJ494-AK494)/(100*AF494*(1000-Y494*AJ494))</f>
        <v>0</v>
      </c>
      <c r="S494">
        <f>AL494*Y494*(AI494-AH494*(1000-Y494*AK494)/(1000-Y494*AJ494))/(100*AF494)</f>
        <v>0</v>
      </c>
      <c r="T494">
        <f>(U494/V494*100)</f>
        <v>0</v>
      </c>
      <c r="U494">
        <f>AJ494*(AM494+AN494)/1000</f>
        <v>0</v>
      </c>
      <c r="V494">
        <f>0.61365*exp(17.502*AO494/(240.97+AO494))</f>
        <v>0</v>
      </c>
      <c r="W494">
        <v>142</v>
      </c>
      <c r="X494">
        <v>10</v>
      </c>
      <c r="Y494">
        <f>IF(W494*$H$11&gt;=AA494,1.0,(AA494/(AA494-W494*$H$11)))</f>
        <v>0</v>
      </c>
      <c r="Z494">
        <f>(Y494-1)*100</f>
        <v>0</v>
      </c>
      <c r="AA494">
        <f>MAX(0,($B$11+$C$11*AR494)/(1+$D$11*AR494)*AM494/(AO494+273)*$E$11)</f>
        <v>0</v>
      </c>
      <c r="AB494">
        <f>$B$9*AS494+$C$9*AT494</f>
        <v>0</v>
      </c>
      <c r="AC494">
        <f>AB494*AD494</f>
        <v>0</v>
      </c>
      <c r="AD494">
        <f>($B$9*$D$7+$C$9*$D$7)/($B$9+$C$9)</f>
        <v>0</v>
      </c>
      <c r="AE494">
        <f>($B$9*$K$7+$C$9*$K$7)/($B$9+$C$9)</f>
        <v>0</v>
      </c>
      <c r="AF494">
        <v>10</v>
      </c>
      <c r="AG494">
        <v>1550837951</v>
      </c>
      <c r="AH494">
        <v>401.11</v>
      </c>
      <c r="AI494">
        <v>398.17</v>
      </c>
      <c r="AJ494">
        <v>6.572</v>
      </c>
      <c r="AK494">
        <v>2.89043</v>
      </c>
      <c r="AL494">
        <v>1424.81</v>
      </c>
      <c r="AM494">
        <v>99.4587</v>
      </c>
      <c r="AN494">
        <v>0.0256313</v>
      </c>
      <c r="AO494">
        <v>3.75023</v>
      </c>
      <c r="AP494">
        <v>999.9</v>
      </c>
      <c r="AQ494">
        <v>999.9</v>
      </c>
      <c r="AR494">
        <v>9988.12</v>
      </c>
      <c r="AS494">
        <v>0</v>
      </c>
      <c r="AT494">
        <v>0.613556</v>
      </c>
      <c r="AU494">
        <v>0</v>
      </c>
      <c r="AV494" t="s">
        <v>204</v>
      </c>
      <c r="AW494">
        <v>0</v>
      </c>
      <c r="AX494">
        <v>-1.442</v>
      </c>
      <c r="AY494">
        <v>-0.036</v>
      </c>
      <c r="AZ494">
        <v>0</v>
      </c>
      <c r="BA494">
        <v>0</v>
      </c>
      <c r="BB494">
        <v>0</v>
      </c>
      <c r="BC494">
        <v>0</v>
      </c>
      <c r="BD494">
        <v>403.403827868852</v>
      </c>
      <c r="BE494">
        <v>-1.81198647813613</v>
      </c>
      <c r="BF494">
        <v>1.04602338071088</v>
      </c>
      <c r="BG494">
        <v>-1</v>
      </c>
      <c r="BH494">
        <v>0</v>
      </c>
      <c r="BI494">
        <v>0</v>
      </c>
      <c r="BJ494" t="s">
        <v>205</v>
      </c>
      <c r="BK494">
        <v>1.88461</v>
      </c>
      <c r="BL494">
        <v>1.88157</v>
      </c>
      <c r="BM494">
        <v>1.88309</v>
      </c>
      <c r="BN494">
        <v>1.88187</v>
      </c>
      <c r="BO494">
        <v>1.88371</v>
      </c>
      <c r="BP494">
        <v>1.88309</v>
      </c>
      <c r="BQ494">
        <v>1.88477</v>
      </c>
      <c r="BR494">
        <v>1.88227</v>
      </c>
      <c r="BS494" t="s">
        <v>206</v>
      </c>
      <c r="BT494" t="s">
        <v>17</v>
      </c>
      <c r="BU494" t="s">
        <v>17</v>
      </c>
      <c r="BV494" t="s">
        <v>17</v>
      </c>
      <c r="BW494" t="s">
        <v>207</v>
      </c>
      <c r="BX494" t="s">
        <v>208</v>
      </c>
      <c r="BY494" t="s">
        <v>209</v>
      </c>
      <c r="BZ494" t="s">
        <v>209</v>
      </c>
      <c r="CA494" t="s">
        <v>209</v>
      </c>
      <c r="CB494" t="s">
        <v>209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1315.63</v>
      </c>
      <c r="CJ494">
        <v>-1.30373</v>
      </c>
      <c r="CK494">
        <v>4.81743</v>
      </c>
      <c r="CL494">
        <v>7.601</v>
      </c>
      <c r="CM494">
        <v>29.9998</v>
      </c>
      <c r="CN494">
        <v>7.347</v>
      </c>
      <c r="CO494">
        <v>7.63607</v>
      </c>
      <c r="CP494">
        <v>-1</v>
      </c>
      <c r="CQ494">
        <v>100</v>
      </c>
      <c r="CR494">
        <v>45.1496</v>
      </c>
      <c r="CS494">
        <v>-999.9</v>
      </c>
      <c r="CT494">
        <v>400</v>
      </c>
      <c r="CU494">
        <v>2.43173</v>
      </c>
      <c r="CV494">
        <v>104.26</v>
      </c>
      <c r="CW494">
        <v>103.693</v>
      </c>
    </row>
    <row r="495" spans="1:101">
      <c r="A495">
        <v>481</v>
      </c>
      <c r="B495">
        <v>1550837953</v>
      </c>
      <c r="C495">
        <v>1452.29999995232</v>
      </c>
      <c r="D495" t="s">
        <v>1174</v>
      </c>
      <c r="E495" t="s">
        <v>1175</v>
      </c>
      <c r="F495">
        <f>J495+I495+M495*K495</f>
        <v>0</v>
      </c>
      <c r="G495">
        <f>(1000*AM495)/(L495*(AO495+273.15))</f>
        <v>0</v>
      </c>
      <c r="H495">
        <f>((G495*F495*(1-(AJ495/1000)))/(100*K495))*(BE495/60)</f>
        <v>0</v>
      </c>
      <c r="I495" t="s">
        <v>197</v>
      </c>
      <c r="J495" t="s">
        <v>198</v>
      </c>
      <c r="K495" t="s">
        <v>199</v>
      </c>
      <c r="L495" t="s">
        <v>200</v>
      </c>
      <c r="M495" t="s">
        <v>1048</v>
      </c>
      <c r="N495" t="s">
        <v>1049</v>
      </c>
      <c r="O495" t="s">
        <v>203</v>
      </c>
      <c r="Q495">
        <v>1550837953</v>
      </c>
      <c r="R495">
        <f>AL495*Y495*(AJ495-AK495)/(100*AF495*(1000-Y495*AJ495))</f>
        <v>0</v>
      </c>
      <c r="S495">
        <f>AL495*Y495*(AI495-AH495*(1000-Y495*AK495)/(1000-Y495*AJ495))/(100*AF495)</f>
        <v>0</v>
      </c>
      <c r="T495">
        <f>(U495/V495*100)</f>
        <v>0</v>
      </c>
      <c r="U495">
        <f>AJ495*(AM495+AN495)/1000</f>
        <v>0</v>
      </c>
      <c r="V495">
        <f>0.61365*exp(17.502*AO495/(240.97+AO495))</f>
        <v>0</v>
      </c>
      <c r="W495">
        <v>142</v>
      </c>
      <c r="X495">
        <v>10</v>
      </c>
      <c r="Y495">
        <f>IF(W495*$H$11&gt;=AA495,1.0,(AA495/(AA495-W495*$H$11)))</f>
        <v>0</v>
      </c>
      <c r="Z495">
        <f>(Y495-1)*100</f>
        <v>0</v>
      </c>
      <c r="AA495">
        <f>MAX(0,($B$11+$C$11*AR495)/(1+$D$11*AR495)*AM495/(AO495+273)*$E$11)</f>
        <v>0</v>
      </c>
      <c r="AB495">
        <f>$B$9*AS495+$C$9*AT495</f>
        <v>0</v>
      </c>
      <c r="AC495">
        <f>AB495*AD495</f>
        <v>0</v>
      </c>
      <c r="AD495">
        <f>($B$9*$D$7+$C$9*$D$7)/($B$9+$C$9)</f>
        <v>0</v>
      </c>
      <c r="AE495">
        <f>($B$9*$K$7+$C$9*$K$7)/($B$9+$C$9)</f>
        <v>0</v>
      </c>
      <c r="AF495">
        <v>10</v>
      </c>
      <c r="AG495">
        <v>1550837953</v>
      </c>
      <c r="AH495">
        <v>401.188</v>
      </c>
      <c r="AI495">
        <v>398.182</v>
      </c>
      <c r="AJ495">
        <v>6.59458</v>
      </c>
      <c r="AK495">
        <v>2.89042</v>
      </c>
      <c r="AL495">
        <v>1424.91</v>
      </c>
      <c r="AM495">
        <v>99.4593</v>
      </c>
      <c r="AN495">
        <v>0.0255574</v>
      </c>
      <c r="AO495">
        <v>3.73988</v>
      </c>
      <c r="AP495">
        <v>999.9</v>
      </c>
      <c r="AQ495">
        <v>999.9</v>
      </c>
      <c r="AR495">
        <v>9978.75</v>
      </c>
      <c r="AS495">
        <v>0</v>
      </c>
      <c r="AT495">
        <v>0.564253</v>
      </c>
      <c r="AU495">
        <v>0</v>
      </c>
      <c r="AV495" t="s">
        <v>204</v>
      </c>
      <c r="AW495">
        <v>0</v>
      </c>
      <c r="AX495">
        <v>-1.442</v>
      </c>
      <c r="AY495">
        <v>-0.036</v>
      </c>
      <c r="AZ495">
        <v>0</v>
      </c>
      <c r="BA495">
        <v>0</v>
      </c>
      <c r="BB495">
        <v>0</v>
      </c>
      <c r="BC495">
        <v>0</v>
      </c>
      <c r="BD495">
        <v>403.36087704918</v>
      </c>
      <c r="BE495">
        <v>-1.39873452271996</v>
      </c>
      <c r="BF495">
        <v>1.00123439041776</v>
      </c>
      <c r="BG495">
        <v>-1</v>
      </c>
      <c r="BH495">
        <v>0</v>
      </c>
      <c r="BI495">
        <v>0</v>
      </c>
      <c r="BJ495" t="s">
        <v>205</v>
      </c>
      <c r="BK495">
        <v>1.88461</v>
      </c>
      <c r="BL495">
        <v>1.88157</v>
      </c>
      <c r="BM495">
        <v>1.88309</v>
      </c>
      <c r="BN495">
        <v>1.88187</v>
      </c>
      <c r="BO495">
        <v>1.8837</v>
      </c>
      <c r="BP495">
        <v>1.88309</v>
      </c>
      <c r="BQ495">
        <v>1.88477</v>
      </c>
      <c r="BR495">
        <v>1.88227</v>
      </c>
      <c r="BS495" t="s">
        <v>206</v>
      </c>
      <c r="BT495" t="s">
        <v>17</v>
      </c>
      <c r="BU495" t="s">
        <v>17</v>
      </c>
      <c r="BV495" t="s">
        <v>17</v>
      </c>
      <c r="BW495" t="s">
        <v>207</v>
      </c>
      <c r="BX495" t="s">
        <v>208</v>
      </c>
      <c r="BY495" t="s">
        <v>209</v>
      </c>
      <c r="BZ495" t="s">
        <v>209</v>
      </c>
      <c r="CA495" t="s">
        <v>209</v>
      </c>
      <c r="CB495" t="s">
        <v>209</v>
      </c>
      <c r="CC495">
        <v>5</v>
      </c>
      <c r="CD495">
        <v>0</v>
      </c>
      <c r="CE495">
        <v>0</v>
      </c>
      <c r="CF495">
        <v>0</v>
      </c>
      <c r="CG495">
        <v>0</v>
      </c>
      <c r="CH495">
        <v>2</v>
      </c>
      <c r="CI495">
        <v>1315.47</v>
      </c>
      <c r="CJ495">
        <v>-1.30373</v>
      </c>
      <c r="CK495">
        <v>4.82019</v>
      </c>
      <c r="CL495">
        <v>7.60049</v>
      </c>
      <c r="CM495">
        <v>29.9998</v>
      </c>
      <c r="CN495">
        <v>7.34729</v>
      </c>
      <c r="CO495">
        <v>7.63607</v>
      </c>
      <c r="CP495">
        <v>-1</v>
      </c>
      <c r="CQ495">
        <v>100</v>
      </c>
      <c r="CR495">
        <v>45.1496</v>
      </c>
      <c r="CS495">
        <v>-999.9</v>
      </c>
      <c r="CT495">
        <v>400</v>
      </c>
      <c r="CU495">
        <v>2.40629</v>
      </c>
      <c r="CV495">
        <v>104.26</v>
      </c>
      <c r="CW495">
        <v>103.693</v>
      </c>
    </row>
    <row r="496" spans="1:101">
      <c r="A496">
        <v>482</v>
      </c>
      <c r="B496">
        <v>1550837955</v>
      </c>
      <c r="C496">
        <v>1454.29999995232</v>
      </c>
      <c r="D496" t="s">
        <v>1176</v>
      </c>
      <c r="E496" t="s">
        <v>1177</v>
      </c>
      <c r="F496">
        <f>J496+I496+M496*K496</f>
        <v>0</v>
      </c>
      <c r="G496">
        <f>(1000*AM496)/(L496*(AO496+273.15))</f>
        <v>0</v>
      </c>
      <c r="H496">
        <f>((G496*F496*(1-(AJ496/1000)))/(100*K496))*(BE496/60)</f>
        <v>0</v>
      </c>
      <c r="I496" t="s">
        <v>197</v>
      </c>
      <c r="J496" t="s">
        <v>198</v>
      </c>
      <c r="K496" t="s">
        <v>199</v>
      </c>
      <c r="L496" t="s">
        <v>200</v>
      </c>
      <c r="M496" t="s">
        <v>1048</v>
      </c>
      <c r="N496" t="s">
        <v>1049</v>
      </c>
      <c r="O496" t="s">
        <v>203</v>
      </c>
      <c r="Q496">
        <v>1550837955</v>
      </c>
      <c r="R496">
        <f>AL496*Y496*(AJ496-AK496)/(100*AF496*(1000-Y496*AJ496))</f>
        <v>0</v>
      </c>
      <c r="S496">
        <f>AL496*Y496*(AI496-AH496*(1000-Y496*AK496)/(1000-Y496*AJ496))/(100*AF496)</f>
        <v>0</v>
      </c>
      <c r="T496">
        <f>(U496/V496*100)</f>
        <v>0</v>
      </c>
      <c r="U496">
        <f>AJ496*(AM496+AN496)/1000</f>
        <v>0</v>
      </c>
      <c r="V496">
        <f>0.61365*exp(17.502*AO496/(240.97+AO496))</f>
        <v>0</v>
      </c>
      <c r="W496">
        <v>155</v>
      </c>
      <c r="X496">
        <v>11</v>
      </c>
      <c r="Y496">
        <f>IF(W496*$H$11&gt;=AA496,1.0,(AA496/(AA496-W496*$H$11)))</f>
        <v>0</v>
      </c>
      <c r="Z496">
        <f>(Y496-1)*100</f>
        <v>0</v>
      </c>
      <c r="AA496">
        <f>MAX(0,($B$11+$C$11*AR496)/(1+$D$11*AR496)*AM496/(AO496+273)*$E$11)</f>
        <v>0</v>
      </c>
      <c r="AB496">
        <f>$B$9*AS496+$C$9*AT496</f>
        <v>0</v>
      </c>
      <c r="AC496">
        <f>AB496*AD496</f>
        <v>0</v>
      </c>
      <c r="AD496">
        <f>($B$9*$D$7+$C$9*$D$7)/($B$9+$C$9)</f>
        <v>0</v>
      </c>
      <c r="AE496">
        <f>($B$9*$K$7+$C$9*$K$7)/($B$9+$C$9)</f>
        <v>0</v>
      </c>
      <c r="AF496">
        <v>10</v>
      </c>
      <c r="AG496">
        <v>1550837955</v>
      </c>
      <c r="AH496">
        <v>401.269</v>
      </c>
      <c r="AI496">
        <v>398.208</v>
      </c>
      <c r="AJ496">
        <v>6.61834</v>
      </c>
      <c r="AK496">
        <v>2.89024</v>
      </c>
      <c r="AL496">
        <v>1424.46</v>
      </c>
      <c r="AM496">
        <v>99.4586</v>
      </c>
      <c r="AN496">
        <v>0.0257806</v>
      </c>
      <c r="AO496">
        <v>3.72814</v>
      </c>
      <c r="AP496">
        <v>999.9</v>
      </c>
      <c r="AQ496">
        <v>999.9</v>
      </c>
      <c r="AR496">
        <v>10033.1</v>
      </c>
      <c r="AS496">
        <v>0</v>
      </c>
      <c r="AT496">
        <v>0.535492</v>
      </c>
      <c r="AU496">
        <v>0</v>
      </c>
      <c r="AV496" t="s">
        <v>204</v>
      </c>
      <c r="AW496">
        <v>0</v>
      </c>
      <c r="AX496">
        <v>-1.442</v>
      </c>
      <c r="AY496">
        <v>-0.036</v>
      </c>
      <c r="AZ496">
        <v>0</v>
      </c>
      <c r="BA496">
        <v>0</v>
      </c>
      <c r="BB496">
        <v>0</v>
      </c>
      <c r="BC496">
        <v>0</v>
      </c>
      <c r="BD496">
        <v>403.319352459016</v>
      </c>
      <c r="BE496">
        <v>-0.940559049107639</v>
      </c>
      <c r="BF496">
        <v>0.95089478070361</v>
      </c>
      <c r="BG496">
        <v>-1</v>
      </c>
      <c r="BH496">
        <v>0</v>
      </c>
      <c r="BI496">
        <v>0</v>
      </c>
      <c r="BJ496" t="s">
        <v>205</v>
      </c>
      <c r="BK496">
        <v>1.88461</v>
      </c>
      <c r="BL496">
        <v>1.88157</v>
      </c>
      <c r="BM496">
        <v>1.88309</v>
      </c>
      <c r="BN496">
        <v>1.88186</v>
      </c>
      <c r="BO496">
        <v>1.8837</v>
      </c>
      <c r="BP496">
        <v>1.88309</v>
      </c>
      <c r="BQ496">
        <v>1.88477</v>
      </c>
      <c r="BR496">
        <v>1.88224</v>
      </c>
      <c r="BS496" t="s">
        <v>206</v>
      </c>
      <c r="BT496" t="s">
        <v>17</v>
      </c>
      <c r="BU496" t="s">
        <v>17</v>
      </c>
      <c r="BV496" t="s">
        <v>17</v>
      </c>
      <c r="BW496" t="s">
        <v>207</v>
      </c>
      <c r="BX496" t="s">
        <v>208</v>
      </c>
      <c r="BY496" t="s">
        <v>209</v>
      </c>
      <c r="BZ496" t="s">
        <v>209</v>
      </c>
      <c r="CA496" t="s">
        <v>209</v>
      </c>
      <c r="CB496" t="s">
        <v>209</v>
      </c>
      <c r="CC496">
        <v>5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1305.9</v>
      </c>
      <c r="CJ496">
        <v>-1.30373</v>
      </c>
      <c r="CK496">
        <v>4.82345</v>
      </c>
      <c r="CL496">
        <v>7.60049</v>
      </c>
      <c r="CM496">
        <v>29.9999</v>
      </c>
      <c r="CN496">
        <v>7.3478</v>
      </c>
      <c r="CO496">
        <v>7.6363</v>
      </c>
      <c r="CP496">
        <v>-1</v>
      </c>
      <c r="CQ496">
        <v>100</v>
      </c>
      <c r="CR496">
        <v>45.1496</v>
      </c>
      <c r="CS496">
        <v>-999.9</v>
      </c>
      <c r="CT496">
        <v>400</v>
      </c>
      <c r="CU496">
        <v>2.36998</v>
      </c>
      <c r="CV496">
        <v>104.26</v>
      </c>
      <c r="CW496">
        <v>103.694</v>
      </c>
    </row>
    <row r="497" spans="1:101">
      <c r="A497">
        <v>483</v>
      </c>
      <c r="B497">
        <v>1550837957</v>
      </c>
      <c r="C497">
        <v>1456.29999995232</v>
      </c>
      <c r="D497" t="s">
        <v>1178</v>
      </c>
      <c r="E497" t="s">
        <v>1179</v>
      </c>
      <c r="F497">
        <f>J497+I497+M497*K497</f>
        <v>0</v>
      </c>
      <c r="G497">
        <f>(1000*AM497)/(L497*(AO497+273.15))</f>
        <v>0</v>
      </c>
      <c r="H497">
        <f>((G497*F497*(1-(AJ497/1000)))/(100*K497))*(BE497/60)</f>
        <v>0</v>
      </c>
      <c r="I497" t="s">
        <v>197</v>
      </c>
      <c r="J497" t="s">
        <v>198</v>
      </c>
      <c r="K497" t="s">
        <v>199</v>
      </c>
      <c r="L497" t="s">
        <v>200</v>
      </c>
      <c r="M497" t="s">
        <v>1048</v>
      </c>
      <c r="N497" t="s">
        <v>1049</v>
      </c>
      <c r="O497" t="s">
        <v>203</v>
      </c>
      <c r="Q497">
        <v>1550837957</v>
      </c>
      <c r="R497">
        <f>AL497*Y497*(AJ497-AK497)/(100*AF497*(1000-Y497*AJ497))</f>
        <v>0</v>
      </c>
      <c r="S497">
        <f>AL497*Y497*(AI497-AH497*(1000-Y497*AK497)/(1000-Y497*AJ497))/(100*AF497)</f>
        <v>0</v>
      </c>
      <c r="T497">
        <f>(U497/V497*100)</f>
        <v>0</v>
      </c>
      <c r="U497">
        <f>AJ497*(AM497+AN497)/1000</f>
        <v>0</v>
      </c>
      <c r="V497">
        <f>0.61365*exp(17.502*AO497/(240.97+AO497))</f>
        <v>0</v>
      </c>
      <c r="W497">
        <v>154</v>
      </c>
      <c r="X497">
        <v>11</v>
      </c>
      <c r="Y497">
        <f>IF(W497*$H$11&gt;=AA497,1.0,(AA497/(AA497-W497*$H$11)))</f>
        <v>0</v>
      </c>
      <c r="Z497">
        <f>(Y497-1)*100</f>
        <v>0</v>
      </c>
      <c r="AA497">
        <f>MAX(0,($B$11+$C$11*AR497)/(1+$D$11*AR497)*AM497/(AO497+273)*$E$11)</f>
        <v>0</v>
      </c>
      <c r="AB497">
        <f>$B$9*AS497+$C$9*AT497</f>
        <v>0</v>
      </c>
      <c r="AC497">
        <f>AB497*AD497</f>
        <v>0</v>
      </c>
      <c r="AD497">
        <f>($B$9*$D$7+$C$9*$D$7)/($B$9+$C$9)</f>
        <v>0</v>
      </c>
      <c r="AE497">
        <f>($B$9*$K$7+$C$9*$K$7)/($B$9+$C$9)</f>
        <v>0</v>
      </c>
      <c r="AF497">
        <v>10</v>
      </c>
      <c r="AG497">
        <v>1550837957</v>
      </c>
      <c r="AH497">
        <v>401.332</v>
      </c>
      <c r="AI497">
        <v>398.181</v>
      </c>
      <c r="AJ497">
        <v>6.64153</v>
      </c>
      <c r="AK497">
        <v>2.88979</v>
      </c>
      <c r="AL497">
        <v>1424.32</v>
      </c>
      <c r="AM497">
        <v>99.4581</v>
      </c>
      <c r="AN497">
        <v>0.0257639</v>
      </c>
      <c r="AO497">
        <v>3.72374</v>
      </c>
      <c r="AP497">
        <v>999.9</v>
      </c>
      <c r="AQ497">
        <v>999.9</v>
      </c>
      <c r="AR497">
        <v>10025.6</v>
      </c>
      <c r="AS497">
        <v>0</v>
      </c>
      <c r="AT497">
        <v>0.599861</v>
      </c>
      <c r="AU497">
        <v>0</v>
      </c>
      <c r="AV497" t="s">
        <v>204</v>
      </c>
      <c r="AW497">
        <v>0</v>
      </c>
      <c r="AX497">
        <v>-1.442</v>
      </c>
      <c r="AY497">
        <v>-0.036</v>
      </c>
      <c r="AZ497">
        <v>0</v>
      </c>
      <c r="BA497">
        <v>0</v>
      </c>
      <c r="BB497">
        <v>0</v>
      </c>
      <c r="BC497">
        <v>0</v>
      </c>
      <c r="BD497">
        <v>403.278663934426</v>
      </c>
      <c r="BE497">
        <v>-0.438583839191491</v>
      </c>
      <c r="BF497">
        <v>0.893678616185454</v>
      </c>
      <c r="BG497">
        <v>-1</v>
      </c>
      <c r="BH497">
        <v>0</v>
      </c>
      <c r="BI497">
        <v>0</v>
      </c>
      <c r="BJ497" t="s">
        <v>205</v>
      </c>
      <c r="BK497">
        <v>1.88461</v>
      </c>
      <c r="BL497">
        <v>1.88157</v>
      </c>
      <c r="BM497">
        <v>1.88309</v>
      </c>
      <c r="BN497">
        <v>1.88186</v>
      </c>
      <c r="BO497">
        <v>1.8837</v>
      </c>
      <c r="BP497">
        <v>1.88309</v>
      </c>
      <c r="BQ497">
        <v>1.88477</v>
      </c>
      <c r="BR497">
        <v>1.88221</v>
      </c>
      <c r="BS497" t="s">
        <v>206</v>
      </c>
      <c r="BT497" t="s">
        <v>17</v>
      </c>
      <c r="BU497" t="s">
        <v>17</v>
      </c>
      <c r="BV497" t="s">
        <v>17</v>
      </c>
      <c r="BW497" t="s">
        <v>207</v>
      </c>
      <c r="BX497" t="s">
        <v>208</v>
      </c>
      <c r="BY497" t="s">
        <v>209</v>
      </c>
      <c r="BZ497" t="s">
        <v>209</v>
      </c>
      <c r="CA497" t="s">
        <v>209</v>
      </c>
      <c r="CB497" t="s">
        <v>209</v>
      </c>
      <c r="CC497">
        <v>5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1306.46</v>
      </c>
      <c r="CJ497">
        <v>-1.30373</v>
      </c>
      <c r="CK497">
        <v>4.82697</v>
      </c>
      <c r="CL497">
        <v>7.60049</v>
      </c>
      <c r="CM497">
        <v>29.9999</v>
      </c>
      <c r="CN497">
        <v>7.34783</v>
      </c>
      <c r="CO497">
        <v>7.63682</v>
      </c>
      <c r="CP497">
        <v>-1</v>
      </c>
      <c r="CQ497">
        <v>100</v>
      </c>
      <c r="CR497">
        <v>45.1496</v>
      </c>
      <c r="CS497">
        <v>-999.9</v>
      </c>
      <c r="CT497">
        <v>400</v>
      </c>
      <c r="CU497">
        <v>2.34128</v>
      </c>
      <c r="CV497">
        <v>104.26</v>
      </c>
      <c r="CW497">
        <v>103.695</v>
      </c>
    </row>
    <row r="498" spans="1:101">
      <c r="A498">
        <v>484</v>
      </c>
      <c r="B498">
        <v>1550837959</v>
      </c>
      <c r="C498">
        <v>1458.29999995232</v>
      </c>
      <c r="D498" t="s">
        <v>1180</v>
      </c>
      <c r="E498" t="s">
        <v>1181</v>
      </c>
      <c r="F498">
        <f>J498+I498+M498*K498</f>
        <v>0</v>
      </c>
      <c r="G498">
        <f>(1000*AM498)/(L498*(AO498+273.15))</f>
        <v>0</v>
      </c>
      <c r="H498">
        <f>((G498*F498*(1-(AJ498/1000)))/(100*K498))*(BE498/60)</f>
        <v>0</v>
      </c>
      <c r="I498" t="s">
        <v>197</v>
      </c>
      <c r="J498" t="s">
        <v>198</v>
      </c>
      <c r="K498" t="s">
        <v>199</v>
      </c>
      <c r="L498" t="s">
        <v>200</v>
      </c>
      <c r="M498" t="s">
        <v>1048</v>
      </c>
      <c r="N498" t="s">
        <v>1049</v>
      </c>
      <c r="O498" t="s">
        <v>203</v>
      </c>
      <c r="Q498">
        <v>1550837959</v>
      </c>
      <c r="R498">
        <f>AL498*Y498*(AJ498-AK498)/(100*AF498*(1000-Y498*AJ498))</f>
        <v>0</v>
      </c>
      <c r="S498">
        <f>AL498*Y498*(AI498-AH498*(1000-Y498*AK498)/(1000-Y498*AJ498))/(100*AF498)</f>
        <v>0</v>
      </c>
      <c r="T498">
        <f>(U498/V498*100)</f>
        <v>0</v>
      </c>
      <c r="U498">
        <f>AJ498*(AM498+AN498)/1000</f>
        <v>0</v>
      </c>
      <c r="V498">
        <f>0.61365*exp(17.502*AO498/(240.97+AO498))</f>
        <v>0</v>
      </c>
      <c r="W498">
        <v>144</v>
      </c>
      <c r="X498">
        <v>10</v>
      </c>
      <c r="Y498">
        <f>IF(W498*$H$11&gt;=AA498,1.0,(AA498/(AA498-W498*$H$11)))</f>
        <v>0</v>
      </c>
      <c r="Z498">
        <f>(Y498-1)*100</f>
        <v>0</v>
      </c>
      <c r="AA498">
        <f>MAX(0,($B$11+$C$11*AR498)/(1+$D$11*AR498)*AM498/(AO498+273)*$E$11)</f>
        <v>0</v>
      </c>
      <c r="AB498">
        <f>$B$9*AS498+$C$9*AT498</f>
        <v>0</v>
      </c>
      <c r="AC498">
        <f>AB498*AD498</f>
        <v>0</v>
      </c>
      <c r="AD498">
        <f>($B$9*$D$7+$C$9*$D$7)/($B$9+$C$9)</f>
        <v>0</v>
      </c>
      <c r="AE498">
        <f>($B$9*$K$7+$C$9*$K$7)/($B$9+$C$9)</f>
        <v>0</v>
      </c>
      <c r="AF498">
        <v>10</v>
      </c>
      <c r="AG498">
        <v>1550837959</v>
      </c>
      <c r="AH498">
        <v>401.404</v>
      </c>
      <c r="AI498">
        <v>398.145</v>
      </c>
      <c r="AJ498">
        <v>6.65644</v>
      </c>
      <c r="AK498">
        <v>2.88914</v>
      </c>
      <c r="AL498">
        <v>1424.99</v>
      </c>
      <c r="AM498">
        <v>99.4592</v>
      </c>
      <c r="AN498">
        <v>0.025624</v>
      </c>
      <c r="AO498">
        <v>3.71903</v>
      </c>
      <c r="AP498">
        <v>999.9</v>
      </c>
      <c r="AQ498">
        <v>999.9</v>
      </c>
      <c r="AR498">
        <v>9988.12</v>
      </c>
      <c r="AS498">
        <v>0</v>
      </c>
      <c r="AT498">
        <v>0.590274</v>
      </c>
      <c r="AU498">
        <v>0</v>
      </c>
      <c r="AV498" t="s">
        <v>204</v>
      </c>
      <c r="AW498">
        <v>0</v>
      </c>
      <c r="AX498">
        <v>-1.442</v>
      </c>
      <c r="AY498">
        <v>-0.036</v>
      </c>
      <c r="AZ498">
        <v>0</v>
      </c>
      <c r="BA498">
        <v>0</v>
      </c>
      <c r="BB498">
        <v>0</v>
      </c>
      <c r="BC498">
        <v>0</v>
      </c>
      <c r="BD498">
        <v>403.238057377049</v>
      </c>
      <c r="BE498">
        <v>0.104456597526184</v>
      </c>
      <c r="BF498">
        <v>0.827470729502432</v>
      </c>
      <c r="BG498">
        <v>-1</v>
      </c>
      <c r="BH498">
        <v>0</v>
      </c>
      <c r="BI498">
        <v>0</v>
      </c>
      <c r="BJ498" t="s">
        <v>205</v>
      </c>
      <c r="BK498">
        <v>1.88461</v>
      </c>
      <c r="BL498">
        <v>1.88157</v>
      </c>
      <c r="BM498">
        <v>1.88309</v>
      </c>
      <c r="BN498">
        <v>1.88187</v>
      </c>
      <c r="BO498">
        <v>1.88372</v>
      </c>
      <c r="BP498">
        <v>1.88309</v>
      </c>
      <c r="BQ498">
        <v>1.88477</v>
      </c>
      <c r="BR498">
        <v>1.88226</v>
      </c>
      <c r="BS498" t="s">
        <v>206</v>
      </c>
      <c r="BT498" t="s">
        <v>17</v>
      </c>
      <c r="BU498" t="s">
        <v>17</v>
      </c>
      <c r="BV498" t="s">
        <v>17</v>
      </c>
      <c r="BW498" t="s">
        <v>207</v>
      </c>
      <c r="BX498" t="s">
        <v>208</v>
      </c>
      <c r="BY498" t="s">
        <v>209</v>
      </c>
      <c r="BZ498" t="s">
        <v>209</v>
      </c>
      <c r="CA498" t="s">
        <v>209</v>
      </c>
      <c r="CB498" t="s">
        <v>209</v>
      </c>
      <c r="CC498">
        <v>5</v>
      </c>
      <c r="CD498">
        <v>0</v>
      </c>
      <c r="CE498">
        <v>0</v>
      </c>
      <c r="CF498">
        <v>0</v>
      </c>
      <c r="CG498">
        <v>0</v>
      </c>
      <c r="CH498">
        <v>2</v>
      </c>
      <c r="CI498">
        <v>1314.46</v>
      </c>
      <c r="CJ498">
        <v>-1.30373</v>
      </c>
      <c r="CK498">
        <v>4.83037</v>
      </c>
      <c r="CL498">
        <v>7.60049</v>
      </c>
      <c r="CM498">
        <v>30</v>
      </c>
      <c r="CN498">
        <v>7.34835</v>
      </c>
      <c r="CO498">
        <v>7.63711</v>
      </c>
      <c r="CP498">
        <v>-1</v>
      </c>
      <c r="CQ498">
        <v>100</v>
      </c>
      <c r="CR498">
        <v>44.7715</v>
      </c>
      <c r="CS498">
        <v>-999.9</v>
      </c>
      <c r="CT498">
        <v>400</v>
      </c>
      <c r="CU498">
        <v>2.31471</v>
      </c>
      <c r="CV498">
        <v>104.26</v>
      </c>
      <c r="CW498">
        <v>103.695</v>
      </c>
    </row>
    <row r="499" spans="1:101">
      <c r="A499">
        <v>485</v>
      </c>
      <c r="B499">
        <v>1550837961</v>
      </c>
      <c r="C499">
        <v>1460.29999995232</v>
      </c>
      <c r="D499" t="s">
        <v>1182</v>
      </c>
      <c r="E499" t="s">
        <v>1183</v>
      </c>
      <c r="F499">
        <f>J499+I499+M499*K499</f>
        <v>0</v>
      </c>
      <c r="G499">
        <f>(1000*AM499)/(L499*(AO499+273.15))</f>
        <v>0</v>
      </c>
      <c r="H499">
        <f>((G499*F499*(1-(AJ499/1000)))/(100*K499))*(BE499/60)</f>
        <v>0</v>
      </c>
      <c r="I499" t="s">
        <v>197</v>
      </c>
      <c r="J499" t="s">
        <v>198</v>
      </c>
      <c r="K499" t="s">
        <v>199</v>
      </c>
      <c r="L499" t="s">
        <v>200</v>
      </c>
      <c r="M499" t="s">
        <v>1048</v>
      </c>
      <c r="N499" t="s">
        <v>1049</v>
      </c>
      <c r="O499" t="s">
        <v>203</v>
      </c>
      <c r="Q499">
        <v>1550837961</v>
      </c>
      <c r="R499">
        <f>AL499*Y499*(AJ499-AK499)/(100*AF499*(1000-Y499*AJ499))</f>
        <v>0</v>
      </c>
      <c r="S499">
        <f>AL499*Y499*(AI499-AH499*(1000-Y499*AK499)/(1000-Y499*AJ499))/(100*AF499)</f>
        <v>0</v>
      </c>
      <c r="T499">
        <f>(U499/V499*100)</f>
        <v>0</v>
      </c>
      <c r="U499">
        <f>AJ499*(AM499+AN499)/1000</f>
        <v>0</v>
      </c>
      <c r="V499">
        <f>0.61365*exp(17.502*AO499/(240.97+AO499))</f>
        <v>0</v>
      </c>
      <c r="W499">
        <v>153</v>
      </c>
      <c r="X499">
        <v>11</v>
      </c>
      <c r="Y499">
        <f>IF(W499*$H$11&gt;=AA499,1.0,(AA499/(AA499-W499*$H$11)))</f>
        <v>0</v>
      </c>
      <c r="Z499">
        <f>(Y499-1)*100</f>
        <v>0</v>
      </c>
      <c r="AA499">
        <f>MAX(0,($B$11+$C$11*AR499)/(1+$D$11*AR499)*AM499/(AO499+273)*$E$11)</f>
        <v>0</v>
      </c>
      <c r="AB499">
        <f>$B$9*AS499+$C$9*AT499</f>
        <v>0</v>
      </c>
      <c r="AC499">
        <f>AB499*AD499</f>
        <v>0</v>
      </c>
      <c r="AD499">
        <f>($B$9*$D$7+$C$9*$D$7)/($B$9+$C$9)</f>
        <v>0</v>
      </c>
      <c r="AE499">
        <f>($B$9*$K$7+$C$9*$K$7)/($B$9+$C$9)</f>
        <v>0</v>
      </c>
      <c r="AF499">
        <v>10</v>
      </c>
      <c r="AG499">
        <v>1550837961</v>
      </c>
      <c r="AH499">
        <v>401.468</v>
      </c>
      <c r="AI499">
        <v>398.156</v>
      </c>
      <c r="AJ499">
        <v>6.66999</v>
      </c>
      <c r="AK499">
        <v>2.88848</v>
      </c>
      <c r="AL499">
        <v>1424.66</v>
      </c>
      <c r="AM499">
        <v>99.4587</v>
      </c>
      <c r="AN499">
        <v>0.0255871</v>
      </c>
      <c r="AO499">
        <v>3.7112</v>
      </c>
      <c r="AP499">
        <v>999.9</v>
      </c>
      <c r="AQ499">
        <v>999.9</v>
      </c>
      <c r="AR499">
        <v>10003.1</v>
      </c>
      <c r="AS499">
        <v>0</v>
      </c>
      <c r="AT499">
        <v>0.562883</v>
      </c>
      <c r="AU499">
        <v>0</v>
      </c>
      <c r="AV499" t="s">
        <v>204</v>
      </c>
      <c r="AW499">
        <v>0</v>
      </c>
      <c r="AX499">
        <v>-1.442</v>
      </c>
      <c r="AY499">
        <v>-0.036</v>
      </c>
      <c r="AZ499">
        <v>0</v>
      </c>
      <c r="BA499">
        <v>0</v>
      </c>
      <c r="BB499">
        <v>0</v>
      </c>
      <c r="BC499">
        <v>0</v>
      </c>
      <c r="BD499">
        <v>403.19843442623</v>
      </c>
      <c r="BE499">
        <v>0.686283767484684</v>
      </c>
      <c r="BF499">
        <v>0.752057985073755</v>
      </c>
      <c r="BG499">
        <v>-1</v>
      </c>
      <c r="BH499">
        <v>0</v>
      </c>
      <c r="BI499">
        <v>0</v>
      </c>
      <c r="BJ499" t="s">
        <v>205</v>
      </c>
      <c r="BK499">
        <v>1.88461</v>
      </c>
      <c r="BL499">
        <v>1.88156</v>
      </c>
      <c r="BM499">
        <v>1.88309</v>
      </c>
      <c r="BN499">
        <v>1.88187</v>
      </c>
      <c r="BO499">
        <v>1.88371</v>
      </c>
      <c r="BP499">
        <v>1.88309</v>
      </c>
      <c r="BQ499">
        <v>1.88477</v>
      </c>
      <c r="BR499">
        <v>1.88228</v>
      </c>
      <c r="BS499" t="s">
        <v>206</v>
      </c>
      <c r="BT499" t="s">
        <v>17</v>
      </c>
      <c r="BU499" t="s">
        <v>17</v>
      </c>
      <c r="BV499" t="s">
        <v>17</v>
      </c>
      <c r="BW499" t="s">
        <v>207</v>
      </c>
      <c r="BX499" t="s">
        <v>208</v>
      </c>
      <c r="BY499" t="s">
        <v>209</v>
      </c>
      <c r="BZ499" t="s">
        <v>209</v>
      </c>
      <c r="CA499" t="s">
        <v>209</v>
      </c>
      <c r="CB499" t="s">
        <v>209</v>
      </c>
      <c r="CC499">
        <v>5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1306.9</v>
      </c>
      <c r="CJ499">
        <v>-1.30373</v>
      </c>
      <c r="CK499">
        <v>4.8337</v>
      </c>
      <c r="CL499">
        <v>7.60049</v>
      </c>
      <c r="CM499">
        <v>30</v>
      </c>
      <c r="CN499">
        <v>7.34912</v>
      </c>
      <c r="CO499">
        <v>7.63761</v>
      </c>
      <c r="CP499">
        <v>-1</v>
      </c>
      <c r="CQ499">
        <v>100</v>
      </c>
      <c r="CR499">
        <v>44.7715</v>
      </c>
      <c r="CS499">
        <v>-999.9</v>
      </c>
      <c r="CT499">
        <v>400</v>
      </c>
      <c r="CU499">
        <v>2.28223</v>
      </c>
      <c r="CV499">
        <v>104.259</v>
      </c>
      <c r="CW499">
        <v>103.694</v>
      </c>
    </row>
    <row r="500" spans="1:101">
      <c r="A500">
        <v>486</v>
      </c>
      <c r="B500">
        <v>1550837963</v>
      </c>
      <c r="C500">
        <v>1462.29999995232</v>
      </c>
      <c r="D500" t="s">
        <v>1184</v>
      </c>
      <c r="E500" t="s">
        <v>1185</v>
      </c>
      <c r="F500">
        <f>J500+I500+M500*K500</f>
        <v>0</v>
      </c>
      <c r="G500">
        <f>(1000*AM500)/(L500*(AO500+273.15))</f>
        <v>0</v>
      </c>
      <c r="H500">
        <f>((G500*F500*(1-(AJ500/1000)))/(100*K500))*(BE500/60)</f>
        <v>0</v>
      </c>
      <c r="I500" t="s">
        <v>197</v>
      </c>
      <c r="J500" t="s">
        <v>198</v>
      </c>
      <c r="K500" t="s">
        <v>199</v>
      </c>
      <c r="L500" t="s">
        <v>200</v>
      </c>
      <c r="M500" t="s">
        <v>1048</v>
      </c>
      <c r="N500" t="s">
        <v>1049</v>
      </c>
      <c r="O500" t="s">
        <v>203</v>
      </c>
      <c r="Q500">
        <v>1550837963</v>
      </c>
      <c r="R500">
        <f>AL500*Y500*(AJ500-AK500)/(100*AF500*(1000-Y500*AJ500))</f>
        <v>0</v>
      </c>
      <c r="S500">
        <f>AL500*Y500*(AI500-AH500*(1000-Y500*AK500)/(1000-Y500*AJ500))/(100*AF500)</f>
        <v>0</v>
      </c>
      <c r="T500">
        <f>(U500/V500*100)</f>
        <v>0</v>
      </c>
      <c r="U500">
        <f>AJ500*(AM500+AN500)/1000</f>
        <v>0</v>
      </c>
      <c r="V500">
        <f>0.61365*exp(17.502*AO500/(240.97+AO500))</f>
        <v>0</v>
      </c>
      <c r="W500">
        <v>163</v>
      </c>
      <c r="X500">
        <v>11</v>
      </c>
      <c r="Y500">
        <f>IF(W500*$H$11&gt;=AA500,1.0,(AA500/(AA500-W500*$H$11)))</f>
        <v>0</v>
      </c>
      <c r="Z500">
        <f>(Y500-1)*100</f>
        <v>0</v>
      </c>
      <c r="AA500">
        <f>MAX(0,($B$11+$C$11*AR500)/(1+$D$11*AR500)*AM500/(AO500+273)*$E$11)</f>
        <v>0</v>
      </c>
      <c r="AB500">
        <f>$B$9*AS500+$C$9*AT500</f>
        <v>0</v>
      </c>
      <c r="AC500">
        <f>AB500*AD500</f>
        <v>0</v>
      </c>
      <c r="AD500">
        <f>($B$9*$D$7+$C$9*$D$7)/($B$9+$C$9)</f>
        <v>0</v>
      </c>
      <c r="AE500">
        <f>($B$9*$K$7+$C$9*$K$7)/($B$9+$C$9)</f>
        <v>0</v>
      </c>
      <c r="AF500">
        <v>10</v>
      </c>
      <c r="AG500">
        <v>1550837963</v>
      </c>
      <c r="AH500">
        <v>401.503</v>
      </c>
      <c r="AI500">
        <v>398.176</v>
      </c>
      <c r="AJ500">
        <v>6.68335</v>
      </c>
      <c r="AK500">
        <v>2.88849</v>
      </c>
      <c r="AL500">
        <v>1424.65</v>
      </c>
      <c r="AM500">
        <v>99.4587</v>
      </c>
      <c r="AN500">
        <v>0.0256214</v>
      </c>
      <c r="AO500">
        <v>3.70786</v>
      </c>
      <c r="AP500">
        <v>999.9</v>
      </c>
      <c r="AQ500">
        <v>999.9</v>
      </c>
      <c r="AR500">
        <v>9993.75</v>
      </c>
      <c r="AS500">
        <v>0</v>
      </c>
      <c r="AT500">
        <v>0.547818</v>
      </c>
      <c r="AU500">
        <v>0</v>
      </c>
      <c r="AV500" t="s">
        <v>204</v>
      </c>
      <c r="AW500">
        <v>0</v>
      </c>
      <c r="AX500">
        <v>-1.442</v>
      </c>
      <c r="AY500">
        <v>-0.036</v>
      </c>
      <c r="AZ500">
        <v>0</v>
      </c>
      <c r="BA500">
        <v>0</v>
      </c>
      <c r="BB500">
        <v>0</v>
      </c>
      <c r="BC500">
        <v>0</v>
      </c>
      <c r="BD500">
        <v>403.160213114754</v>
      </c>
      <c r="BE500">
        <v>1.2964533194986</v>
      </c>
      <c r="BF500">
        <v>0.667140782320015</v>
      </c>
      <c r="BG500">
        <v>-1</v>
      </c>
      <c r="BH500">
        <v>0</v>
      </c>
      <c r="BI500">
        <v>0</v>
      </c>
      <c r="BJ500" t="s">
        <v>205</v>
      </c>
      <c r="BK500">
        <v>1.88461</v>
      </c>
      <c r="BL500">
        <v>1.88156</v>
      </c>
      <c r="BM500">
        <v>1.88309</v>
      </c>
      <c r="BN500">
        <v>1.88187</v>
      </c>
      <c r="BO500">
        <v>1.8837</v>
      </c>
      <c r="BP500">
        <v>1.88309</v>
      </c>
      <c r="BQ500">
        <v>1.88477</v>
      </c>
      <c r="BR500">
        <v>1.88226</v>
      </c>
      <c r="BS500" t="s">
        <v>206</v>
      </c>
      <c r="BT500" t="s">
        <v>17</v>
      </c>
      <c r="BU500" t="s">
        <v>17</v>
      </c>
      <c r="BV500" t="s">
        <v>17</v>
      </c>
      <c r="BW500" t="s">
        <v>207</v>
      </c>
      <c r="BX500" t="s">
        <v>208</v>
      </c>
      <c r="BY500" t="s">
        <v>209</v>
      </c>
      <c r="BZ500" t="s">
        <v>209</v>
      </c>
      <c r="CA500" t="s">
        <v>209</v>
      </c>
      <c r="CB500" t="s">
        <v>209</v>
      </c>
      <c r="CC500">
        <v>5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1299.96</v>
      </c>
      <c r="CJ500">
        <v>-1.30373</v>
      </c>
      <c r="CK500">
        <v>4.83695</v>
      </c>
      <c r="CL500">
        <v>7.60049</v>
      </c>
      <c r="CM500">
        <v>30.0001</v>
      </c>
      <c r="CN500">
        <v>7.34967</v>
      </c>
      <c r="CO500">
        <v>7.63815</v>
      </c>
      <c r="CP500">
        <v>-1</v>
      </c>
      <c r="CQ500">
        <v>100</v>
      </c>
      <c r="CR500">
        <v>44.7715</v>
      </c>
      <c r="CS500">
        <v>-999.9</v>
      </c>
      <c r="CT500">
        <v>400</v>
      </c>
      <c r="CU500">
        <v>2.25421</v>
      </c>
      <c r="CV500">
        <v>104.259</v>
      </c>
      <c r="CW500">
        <v>103.694</v>
      </c>
    </row>
    <row r="501" spans="1:101">
      <c r="A501">
        <v>487</v>
      </c>
      <c r="B501">
        <v>1550837965</v>
      </c>
      <c r="C501">
        <v>1464.29999995232</v>
      </c>
      <c r="D501" t="s">
        <v>1186</v>
      </c>
      <c r="E501" t="s">
        <v>1187</v>
      </c>
      <c r="F501">
        <f>J501+I501+M501*K501</f>
        <v>0</v>
      </c>
      <c r="G501">
        <f>(1000*AM501)/(L501*(AO501+273.15))</f>
        <v>0</v>
      </c>
      <c r="H501">
        <f>((G501*F501*(1-(AJ501/1000)))/(100*K501))*(BE501/60)</f>
        <v>0</v>
      </c>
      <c r="I501" t="s">
        <v>197</v>
      </c>
      <c r="J501" t="s">
        <v>198</v>
      </c>
      <c r="K501" t="s">
        <v>199</v>
      </c>
      <c r="L501" t="s">
        <v>200</v>
      </c>
      <c r="M501" t="s">
        <v>1048</v>
      </c>
      <c r="N501" t="s">
        <v>1049</v>
      </c>
      <c r="O501" t="s">
        <v>203</v>
      </c>
      <c r="Q501">
        <v>1550837965</v>
      </c>
      <c r="R501">
        <f>AL501*Y501*(AJ501-AK501)/(100*AF501*(1000-Y501*AJ501))</f>
        <v>0</v>
      </c>
      <c r="S501">
        <f>AL501*Y501*(AI501-AH501*(1000-Y501*AK501)/(1000-Y501*AJ501))/(100*AF501)</f>
        <v>0</v>
      </c>
      <c r="T501">
        <f>(U501/V501*100)</f>
        <v>0</v>
      </c>
      <c r="U501">
        <f>AJ501*(AM501+AN501)/1000</f>
        <v>0</v>
      </c>
      <c r="V501">
        <f>0.61365*exp(17.502*AO501/(240.97+AO501))</f>
        <v>0</v>
      </c>
      <c r="W501">
        <v>145</v>
      </c>
      <c r="X501">
        <v>10</v>
      </c>
      <c r="Y501">
        <f>IF(W501*$H$11&gt;=AA501,1.0,(AA501/(AA501-W501*$H$11)))</f>
        <v>0</v>
      </c>
      <c r="Z501">
        <f>(Y501-1)*100</f>
        <v>0</v>
      </c>
      <c r="AA501">
        <f>MAX(0,($B$11+$C$11*AR501)/(1+$D$11*AR501)*AM501/(AO501+273)*$E$11)</f>
        <v>0</v>
      </c>
      <c r="AB501">
        <f>$B$9*AS501+$C$9*AT501</f>
        <v>0</v>
      </c>
      <c r="AC501">
        <f>AB501*AD501</f>
        <v>0</v>
      </c>
      <c r="AD501">
        <f>($B$9*$D$7+$C$9*$D$7)/($B$9+$C$9)</f>
        <v>0</v>
      </c>
      <c r="AE501">
        <f>($B$9*$K$7+$C$9*$K$7)/($B$9+$C$9)</f>
        <v>0</v>
      </c>
      <c r="AF501">
        <v>10</v>
      </c>
      <c r="AG501">
        <v>1550837965</v>
      </c>
      <c r="AH501">
        <v>401.563</v>
      </c>
      <c r="AI501">
        <v>398.164</v>
      </c>
      <c r="AJ501">
        <v>6.69758</v>
      </c>
      <c r="AK501">
        <v>2.88838</v>
      </c>
      <c r="AL501">
        <v>1424.81</v>
      </c>
      <c r="AM501">
        <v>99.4588</v>
      </c>
      <c r="AN501">
        <v>0.0257089</v>
      </c>
      <c r="AO501">
        <v>3.70567</v>
      </c>
      <c r="AP501">
        <v>999.9</v>
      </c>
      <c r="AQ501">
        <v>999.9</v>
      </c>
      <c r="AR501">
        <v>9999.38</v>
      </c>
      <c r="AS501">
        <v>0</v>
      </c>
      <c r="AT501">
        <v>0.547818</v>
      </c>
      <c r="AU501">
        <v>0</v>
      </c>
      <c r="AV501" t="s">
        <v>204</v>
      </c>
      <c r="AW501">
        <v>0</v>
      </c>
      <c r="AX501">
        <v>-1.442</v>
      </c>
      <c r="AY501">
        <v>-0.036</v>
      </c>
      <c r="AZ501">
        <v>0</v>
      </c>
      <c r="BA501">
        <v>0</v>
      </c>
      <c r="BB501">
        <v>0</v>
      </c>
      <c r="BC501">
        <v>0</v>
      </c>
      <c r="BD501">
        <v>403.141204918033</v>
      </c>
      <c r="BE501">
        <v>1.83054910267302</v>
      </c>
      <c r="BF501">
        <v>0.624062417256119</v>
      </c>
      <c r="BG501">
        <v>-1</v>
      </c>
      <c r="BH501">
        <v>0</v>
      </c>
      <c r="BI501">
        <v>0</v>
      </c>
      <c r="BJ501" t="s">
        <v>205</v>
      </c>
      <c r="BK501">
        <v>1.88461</v>
      </c>
      <c r="BL501">
        <v>1.88156</v>
      </c>
      <c r="BM501">
        <v>1.88309</v>
      </c>
      <c r="BN501">
        <v>1.88185</v>
      </c>
      <c r="BO501">
        <v>1.88371</v>
      </c>
      <c r="BP501">
        <v>1.88309</v>
      </c>
      <c r="BQ501">
        <v>1.88477</v>
      </c>
      <c r="BR501">
        <v>1.88223</v>
      </c>
      <c r="BS501" t="s">
        <v>206</v>
      </c>
      <c r="BT501" t="s">
        <v>17</v>
      </c>
      <c r="BU501" t="s">
        <v>17</v>
      </c>
      <c r="BV501" t="s">
        <v>17</v>
      </c>
      <c r="BW501" t="s">
        <v>207</v>
      </c>
      <c r="BX501" t="s">
        <v>208</v>
      </c>
      <c r="BY501" t="s">
        <v>209</v>
      </c>
      <c r="BZ501" t="s">
        <v>209</v>
      </c>
      <c r="CA501" t="s">
        <v>209</v>
      </c>
      <c r="CB501" t="s">
        <v>209</v>
      </c>
      <c r="CC501">
        <v>5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1312.99</v>
      </c>
      <c r="CJ501">
        <v>-1.30373</v>
      </c>
      <c r="CK501">
        <v>4.84006</v>
      </c>
      <c r="CL501">
        <v>7.60049</v>
      </c>
      <c r="CM501">
        <v>30.0002</v>
      </c>
      <c r="CN501">
        <v>7.35042</v>
      </c>
      <c r="CO501">
        <v>7.63868</v>
      </c>
      <c r="CP501">
        <v>-1</v>
      </c>
      <c r="CQ501">
        <v>100</v>
      </c>
      <c r="CR501">
        <v>44.7715</v>
      </c>
      <c r="CS501">
        <v>-999.9</v>
      </c>
      <c r="CT501">
        <v>400</v>
      </c>
      <c r="CU501">
        <v>2.21813</v>
      </c>
      <c r="CV501">
        <v>104.259</v>
      </c>
      <c r="CW501">
        <v>103.694</v>
      </c>
    </row>
    <row r="502" spans="1:101">
      <c r="A502">
        <v>488</v>
      </c>
      <c r="B502">
        <v>1550837967</v>
      </c>
      <c r="C502">
        <v>1466.29999995232</v>
      </c>
      <c r="D502" t="s">
        <v>1188</v>
      </c>
      <c r="E502" t="s">
        <v>1189</v>
      </c>
      <c r="F502">
        <f>J502+I502+M502*K502</f>
        <v>0</v>
      </c>
      <c r="G502">
        <f>(1000*AM502)/(L502*(AO502+273.15))</f>
        <v>0</v>
      </c>
      <c r="H502">
        <f>((G502*F502*(1-(AJ502/1000)))/(100*K502))*(BE502/60)</f>
        <v>0</v>
      </c>
      <c r="I502" t="s">
        <v>197</v>
      </c>
      <c r="J502" t="s">
        <v>198</v>
      </c>
      <c r="K502" t="s">
        <v>199</v>
      </c>
      <c r="L502" t="s">
        <v>200</v>
      </c>
      <c r="M502" t="s">
        <v>1048</v>
      </c>
      <c r="N502" t="s">
        <v>1049</v>
      </c>
      <c r="O502" t="s">
        <v>203</v>
      </c>
      <c r="Q502">
        <v>1550837967</v>
      </c>
      <c r="R502">
        <f>AL502*Y502*(AJ502-AK502)/(100*AF502*(1000-Y502*AJ502))</f>
        <v>0</v>
      </c>
      <c r="S502">
        <f>AL502*Y502*(AI502-AH502*(1000-Y502*AK502)/(1000-Y502*AJ502))/(100*AF502)</f>
        <v>0</v>
      </c>
      <c r="T502">
        <f>(U502/V502*100)</f>
        <v>0</v>
      </c>
      <c r="U502">
        <f>AJ502*(AM502+AN502)/1000</f>
        <v>0</v>
      </c>
      <c r="V502">
        <f>0.61365*exp(17.502*AO502/(240.97+AO502))</f>
        <v>0</v>
      </c>
      <c r="W502">
        <v>140</v>
      </c>
      <c r="X502">
        <v>10</v>
      </c>
      <c r="Y502">
        <f>IF(W502*$H$11&gt;=AA502,1.0,(AA502/(AA502-W502*$H$11)))</f>
        <v>0</v>
      </c>
      <c r="Z502">
        <f>(Y502-1)*100</f>
        <v>0</v>
      </c>
      <c r="AA502">
        <f>MAX(0,($B$11+$C$11*AR502)/(1+$D$11*AR502)*AM502/(AO502+273)*$E$11)</f>
        <v>0</v>
      </c>
      <c r="AB502">
        <f>$B$9*AS502+$C$9*AT502</f>
        <v>0</v>
      </c>
      <c r="AC502">
        <f>AB502*AD502</f>
        <v>0</v>
      </c>
      <c r="AD502">
        <f>($B$9*$D$7+$C$9*$D$7)/($B$9+$C$9)</f>
        <v>0</v>
      </c>
      <c r="AE502">
        <f>($B$9*$K$7+$C$9*$K$7)/($B$9+$C$9)</f>
        <v>0</v>
      </c>
      <c r="AF502">
        <v>10</v>
      </c>
      <c r="AG502">
        <v>1550837967</v>
      </c>
      <c r="AH502">
        <v>401.661</v>
      </c>
      <c r="AI502">
        <v>398.175</v>
      </c>
      <c r="AJ502">
        <v>6.70843</v>
      </c>
      <c r="AK502">
        <v>2.88787</v>
      </c>
      <c r="AL502">
        <v>1424.61</v>
      </c>
      <c r="AM502">
        <v>99.4577</v>
      </c>
      <c r="AN502">
        <v>0.0257644</v>
      </c>
      <c r="AO502">
        <v>3.70108</v>
      </c>
      <c r="AP502">
        <v>999.9</v>
      </c>
      <c r="AQ502">
        <v>999.9</v>
      </c>
      <c r="AR502">
        <v>10005</v>
      </c>
      <c r="AS502">
        <v>0</v>
      </c>
      <c r="AT502">
        <v>0.547818</v>
      </c>
      <c r="AU502">
        <v>0</v>
      </c>
      <c r="AV502" t="s">
        <v>204</v>
      </c>
      <c r="AW502">
        <v>0</v>
      </c>
      <c r="AX502">
        <v>-1.442</v>
      </c>
      <c r="AY502">
        <v>-0.036</v>
      </c>
      <c r="AZ502">
        <v>0</v>
      </c>
      <c r="BA502">
        <v>0</v>
      </c>
      <c r="BB502">
        <v>0</v>
      </c>
      <c r="BC502">
        <v>0</v>
      </c>
      <c r="BD502">
        <v>403.166393442623</v>
      </c>
      <c r="BE502">
        <v>2.12875299466984</v>
      </c>
      <c r="BF502">
        <v>0.650765823225461</v>
      </c>
      <c r="BG502">
        <v>-1</v>
      </c>
      <c r="BH502">
        <v>0</v>
      </c>
      <c r="BI502">
        <v>0</v>
      </c>
      <c r="BJ502" t="s">
        <v>205</v>
      </c>
      <c r="BK502">
        <v>1.88461</v>
      </c>
      <c r="BL502">
        <v>1.88156</v>
      </c>
      <c r="BM502">
        <v>1.88309</v>
      </c>
      <c r="BN502">
        <v>1.88186</v>
      </c>
      <c r="BO502">
        <v>1.88372</v>
      </c>
      <c r="BP502">
        <v>1.88309</v>
      </c>
      <c r="BQ502">
        <v>1.88477</v>
      </c>
      <c r="BR502">
        <v>1.88222</v>
      </c>
      <c r="BS502" t="s">
        <v>206</v>
      </c>
      <c r="BT502" t="s">
        <v>17</v>
      </c>
      <c r="BU502" t="s">
        <v>17</v>
      </c>
      <c r="BV502" t="s">
        <v>17</v>
      </c>
      <c r="BW502" t="s">
        <v>207</v>
      </c>
      <c r="BX502" t="s">
        <v>208</v>
      </c>
      <c r="BY502" t="s">
        <v>209</v>
      </c>
      <c r="BZ502" t="s">
        <v>209</v>
      </c>
      <c r="CA502" t="s">
        <v>209</v>
      </c>
      <c r="CB502" t="s">
        <v>209</v>
      </c>
      <c r="CC502">
        <v>5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1316.82</v>
      </c>
      <c r="CJ502">
        <v>-1.30373</v>
      </c>
      <c r="CK502">
        <v>4.84309</v>
      </c>
      <c r="CL502">
        <v>7.60049</v>
      </c>
      <c r="CM502">
        <v>30.0002</v>
      </c>
      <c r="CN502">
        <v>7.3512</v>
      </c>
      <c r="CO502">
        <v>7.63944</v>
      </c>
      <c r="CP502">
        <v>-1</v>
      </c>
      <c r="CQ502">
        <v>100</v>
      </c>
      <c r="CR502">
        <v>44.7715</v>
      </c>
      <c r="CS502">
        <v>-999.9</v>
      </c>
      <c r="CT502">
        <v>400</v>
      </c>
      <c r="CU502">
        <v>2.19573</v>
      </c>
      <c r="CV502">
        <v>104.259</v>
      </c>
      <c r="CW502">
        <v>103.693</v>
      </c>
    </row>
    <row r="503" spans="1:101">
      <c r="A503">
        <v>489</v>
      </c>
      <c r="B503">
        <v>1550837969</v>
      </c>
      <c r="C503">
        <v>1468.29999995232</v>
      </c>
      <c r="D503" t="s">
        <v>1190</v>
      </c>
      <c r="E503" t="s">
        <v>1191</v>
      </c>
      <c r="F503">
        <f>J503+I503+M503*K503</f>
        <v>0</v>
      </c>
      <c r="G503">
        <f>(1000*AM503)/(L503*(AO503+273.15))</f>
        <v>0</v>
      </c>
      <c r="H503">
        <f>((G503*F503*(1-(AJ503/1000)))/(100*K503))*(BE503/60)</f>
        <v>0</v>
      </c>
      <c r="I503" t="s">
        <v>197</v>
      </c>
      <c r="J503" t="s">
        <v>198</v>
      </c>
      <c r="K503" t="s">
        <v>199</v>
      </c>
      <c r="L503" t="s">
        <v>200</v>
      </c>
      <c r="M503" t="s">
        <v>1048</v>
      </c>
      <c r="N503" t="s">
        <v>1049</v>
      </c>
      <c r="O503" t="s">
        <v>203</v>
      </c>
      <c r="Q503">
        <v>1550837969</v>
      </c>
      <c r="R503">
        <f>AL503*Y503*(AJ503-AK503)/(100*AF503*(1000-Y503*AJ503))</f>
        <v>0</v>
      </c>
      <c r="S503">
        <f>AL503*Y503*(AI503-AH503*(1000-Y503*AK503)/(1000-Y503*AJ503))/(100*AF503)</f>
        <v>0</v>
      </c>
      <c r="T503">
        <f>(U503/V503*100)</f>
        <v>0</v>
      </c>
      <c r="U503">
        <f>AJ503*(AM503+AN503)/1000</f>
        <v>0</v>
      </c>
      <c r="V503">
        <f>0.61365*exp(17.502*AO503/(240.97+AO503))</f>
        <v>0</v>
      </c>
      <c r="W503">
        <v>149</v>
      </c>
      <c r="X503">
        <v>10</v>
      </c>
      <c r="Y503">
        <f>IF(W503*$H$11&gt;=AA503,1.0,(AA503/(AA503-W503*$H$11)))</f>
        <v>0</v>
      </c>
      <c r="Z503">
        <f>(Y503-1)*100</f>
        <v>0</v>
      </c>
      <c r="AA503">
        <f>MAX(0,($B$11+$C$11*AR503)/(1+$D$11*AR503)*AM503/(AO503+273)*$E$11)</f>
        <v>0</v>
      </c>
      <c r="AB503">
        <f>$B$9*AS503+$C$9*AT503</f>
        <v>0</v>
      </c>
      <c r="AC503">
        <f>AB503*AD503</f>
        <v>0</v>
      </c>
      <c r="AD503">
        <f>($B$9*$D$7+$C$9*$D$7)/($B$9+$C$9)</f>
        <v>0</v>
      </c>
      <c r="AE503">
        <f>($B$9*$K$7+$C$9*$K$7)/($B$9+$C$9)</f>
        <v>0</v>
      </c>
      <c r="AF503">
        <v>10</v>
      </c>
      <c r="AG503">
        <v>1550837969</v>
      </c>
      <c r="AH503">
        <v>401.788</v>
      </c>
      <c r="AI503">
        <v>398.179</v>
      </c>
      <c r="AJ503">
        <v>6.7155</v>
      </c>
      <c r="AK503">
        <v>2.88819</v>
      </c>
      <c r="AL503">
        <v>1424.99</v>
      </c>
      <c r="AM503">
        <v>99.4579</v>
      </c>
      <c r="AN503">
        <v>0.0256173</v>
      </c>
      <c r="AO503">
        <v>3.69793</v>
      </c>
      <c r="AP503">
        <v>999.9</v>
      </c>
      <c r="AQ503">
        <v>999.9</v>
      </c>
      <c r="AR503">
        <v>9985.62</v>
      </c>
      <c r="AS503">
        <v>0</v>
      </c>
      <c r="AT503">
        <v>0.547818</v>
      </c>
      <c r="AU503">
        <v>0</v>
      </c>
      <c r="AV503" t="s">
        <v>204</v>
      </c>
      <c r="AW503">
        <v>0</v>
      </c>
      <c r="AX503">
        <v>-1.442</v>
      </c>
      <c r="AY503">
        <v>-0.036</v>
      </c>
      <c r="AZ503">
        <v>0</v>
      </c>
      <c r="BA503">
        <v>0</v>
      </c>
      <c r="BB503">
        <v>0</v>
      </c>
      <c r="BC503">
        <v>0</v>
      </c>
      <c r="BD503">
        <v>403.222844262295</v>
      </c>
      <c r="BE503">
        <v>2.26622752551882</v>
      </c>
      <c r="BF503">
        <v>0.680673365017412</v>
      </c>
      <c r="BG503">
        <v>-1</v>
      </c>
      <c r="BH503">
        <v>0</v>
      </c>
      <c r="BI503">
        <v>0</v>
      </c>
      <c r="BJ503" t="s">
        <v>205</v>
      </c>
      <c r="BK503">
        <v>1.88461</v>
      </c>
      <c r="BL503">
        <v>1.88156</v>
      </c>
      <c r="BM503">
        <v>1.88309</v>
      </c>
      <c r="BN503">
        <v>1.88186</v>
      </c>
      <c r="BO503">
        <v>1.88373</v>
      </c>
      <c r="BP503">
        <v>1.88309</v>
      </c>
      <c r="BQ503">
        <v>1.88477</v>
      </c>
      <c r="BR503">
        <v>1.88225</v>
      </c>
      <c r="BS503" t="s">
        <v>206</v>
      </c>
      <c r="BT503" t="s">
        <v>17</v>
      </c>
      <c r="BU503" t="s">
        <v>17</v>
      </c>
      <c r="BV503" t="s">
        <v>17</v>
      </c>
      <c r="BW503" t="s">
        <v>207</v>
      </c>
      <c r="BX503" t="s">
        <v>208</v>
      </c>
      <c r="BY503" t="s">
        <v>209</v>
      </c>
      <c r="BZ503" t="s">
        <v>209</v>
      </c>
      <c r="CA503" t="s">
        <v>209</v>
      </c>
      <c r="CB503" t="s">
        <v>209</v>
      </c>
      <c r="CC503">
        <v>5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1310.4</v>
      </c>
      <c r="CJ503">
        <v>-1.30373</v>
      </c>
      <c r="CK503">
        <v>4.84612</v>
      </c>
      <c r="CL503">
        <v>7.60049</v>
      </c>
      <c r="CM503">
        <v>30.0003</v>
      </c>
      <c r="CN503">
        <v>7.35199</v>
      </c>
      <c r="CO503">
        <v>7.63997</v>
      </c>
      <c r="CP503">
        <v>-1</v>
      </c>
      <c r="CQ503">
        <v>100</v>
      </c>
      <c r="CR503">
        <v>44.7715</v>
      </c>
      <c r="CS503">
        <v>-999.9</v>
      </c>
      <c r="CT503">
        <v>400</v>
      </c>
      <c r="CU503">
        <v>2.16604</v>
      </c>
      <c r="CV503">
        <v>104.259</v>
      </c>
      <c r="CW503">
        <v>103.693</v>
      </c>
    </row>
    <row r="504" spans="1:101">
      <c r="A504">
        <v>490</v>
      </c>
      <c r="B504">
        <v>1550837971</v>
      </c>
      <c r="C504">
        <v>1470.29999995232</v>
      </c>
      <c r="D504" t="s">
        <v>1192</v>
      </c>
      <c r="E504" t="s">
        <v>1193</v>
      </c>
      <c r="F504">
        <f>J504+I504+M504*K504</f>
        <v>0</v>
      </c>
      <c r="G504">
        <f>(1000*AM504)/(L504*(AO504+273.15))</f>
        <v>0</v>
      </c>
      <c r="H504">
        <f>((G504*F504*(1-(AJ504/1000)))/(100*K504))*(BE504/60)</f>
        <v>0</v>
      </c>
      <c r="I504" t="s">
        <v>197</v>
      </c>
      <c r="J504" t="s">
        <v>198</v>
      </c>
      <c r="K504" t="s">
        <v>199</v>
      </c>
      <c r="L504" t="s">
        <v>200</v>
      </c>
      <c r="M504" t="s">
        <v>1048</v>
      </c>
      <c r="N504" t="s">
        <v>1049</v>
      </c>
      <c r="O504" t="s">
        <v>203</v>
      </c>
      <c r="Q504">
        <v>1550837971</v>
      </c>
      <c r="R504">
        <f>AL504*Y504*(AJ504-AK504)/(100*AF504*(1000-Y504*AJ504))</f>
        <v>0</v>
      </c>
      <c r="S504">
        <f>AL504*Y504*(AI504-AH504*(1000-Y504*AK504)/(1000-Y504*AJ504))/(100*AF504)</f>
        <v>0</v>
      </c>
      <c r="T504">
        <f>(U504/V504*100)</f>
        <v>0</v>
      </c>
      <c r="U504">
        <f>AJ504*(AM504+AN504)/1000</f>
        <v>0</v>
      </c>
      <c r="V504">
        <f>0.61365*exp(17.502*AO504/(240.97+AO504))</f>
        <v>0</v>
      </c>
      <c r="W504">
        <v>145</v>
      </c>
      <c r="X504">
        <v>10</v>
      </c>
      <c r="Y504">
        <f>IF(W504*$H$11&gt;=AA504,1.0,(AA504/(AA504-W504*$H$11)))</f>
        <v>0</v>
      </c>
      <c r="Z504">
        <f>(Y504-1)*100</f>
        <v>0</v>
      </c>
      <c r="AA504">
        <f>MAX(0,($B$11+$C$11*AR504)/(1+$D$11*AR504)*AM504/(AO504+273)*$E$11)</f>
        <v>0</v>
      </c>
      <c r="AB504">
        <f>$B$9*AS504+$C$9*AT504</f>
        <v>0</v>
      </c>
      <c r="AC504">
        <f>AB504*AD504</f>
        <v>0</v>
      </c>
      <c r="AD504">
        <f>($B$9*$D$7+$C$9*$D$7)/($B$9+$C$9)</f>
        <v>0</v>
      </c>
      <c r="AE504">
        <f>($B$9*$K$7+$C$9*$K$7)/($B$9+$C$9)</f>
        <v>0</v>
      </c>
      <c r="AF504">
        <v>10</v>
      </c>
      <c r="AG504">
        <v>1550837971</v>
      </c>
      <c r="AH504">
        <v>401.859</v>
      </c>
      <c r="AI504">
        <v>398.167</v>
      </c>
      <c r="AJ504">
        <v>6.72263</v>
      </c>
      <c r="AK504">
        <v>2.88803</v>
      </c>
      <c r="AL504">
        <v>1425.26</v>
      </c>
      <c r="AM504">
        <v>99.4582</v>
      </c>
      <c r="AN504">
        <v>0.0255853</v>
      </c>
      <c r="AO504">
        <v>3.69178</v>
      </c>
      <c r="AP504">
        <v>999.9</v>
      </c>
      <c r="AQ504">
        <v>999.9</v>
      </c>
      <c r="AR504">
        <v>9989.38</v>
      </c>
      <c r="AS504">
        <v>0</v>
      </c>
      <c r="AT504">
        <v>0.547818</v>
      </c>
      <c r="AU504">
        <v>0</v>
      </c>
      <c r="AV504" t="s">
        <v>204</v>
      </c>
      <c r="AW504">
        <v>0</v>
      </c>
      <c r="AX504">
        <v>-1.442</v>
      </c>
      <c r="AY504">
        <v>-0.036</v>
      </c>
      <c r="AZ504">
        <v>0</v>
      </c>
      <c r="BA504">
        <v>0</v>
      </c>
      <c r="BB504">
        <v>0</v>
      </c>
      <c r="BC504">
        <v>0</v>
      </c>
      <c r="BD504">
        <v>403.289008196721</v>
      </c>
      <c r="BE504">
        <v>2.37347295792422</v>
      </c>
      <c r="BF504">
        <v>0.707037336365472</v>
      </c>
      <c r="BG504">
        <v>-1</v>
      </c>
      <c r="BH504">
        <v>0</v>
      </c>
      <c r="BI504">
        <v>0</v>
      </c>
      <c r="BJ504" t="s">
        <v>205</v>
      </c>
      <c r="BK504">
        <v>1.88461</v>
      </c>
      <c r="BL504">
        <v>1.88156</v>
      </c>
      <c r="BM504">
        <v>1.88309</v>
      </c>
      <c r="BN504">
        <v>1.88185</v>
      </c>
      <c r="BO504">
        <v>1.88372</v>
      </c>
      <c r="BP504">
        <v>1.88309</v>
      </c>
      <c r="BQ504">
        <v>1.88477</v>
      </c>
      <c r="BR504">
        <v>1.88224</v>
      </c>
      <c r="BS504" t="s">
        <v>206</v>
      </c>
      <c r="BT504" t="s">
        <v>17</v>
      </c>
      <c r="BU504" t="s">
        <v>17</v>
      </c>
      <c r="BV504" t="s">
        <v>17</v>
      </c>
      <c r="BW504" t="s">
        <v>207</v>
      </c>
      <c r="BX504" t="s">
        <v>208</v>
      </c>
      <c r="BY504" t="s">
        <v>209</v>
      </c>
      <c r="BZ504" t="s">
        <v>209</v>
      </c>
      <c r="CA504" t="s">
        <v>209</v>
      </c>
      <c r="CB504" t="s">
        <v>209</v>
      </c>
      <c r="CC504">
        <v>5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1313.71</v>
      </c>
      <c r="CJ504">
        <v>-1.30373</v>
      </c>
      <c r="CK504">
        <v>4.84905</v>
      </c>
      <c r="CL504">
        <v>7.60052</v>
      </c>
      <c r="CM504">
        <v>30.0003</v>
      </c>
      <c r="CN504">
        <v>7.35276</v>
      </c>
      <c r="CO504">
        <v>7.64076</v>
      </c>
      <c r="CP504">
        <v>-1</v>
      </c>
      <c r="CQ504">
        <v>100</v>
      </c>
      <c r="CR504">
        <v>44.7715</v>
      </c>
      <c r="CS504">
        <v>-999.9</v>
      </c>
      <c r="CT504">
        <v>400</v>
      </c>
      <c r="CU504">
        <v>2.13589</v>
      </c>
      <c r="CV504">
        <v>104.258</v>
      </c>
      <c r="CW504">
        <v>103.693</v>
      </c>
    </row>
    <row r="505" spans="1:101">
      <c r="A505">
        <v>491</v>
      </c>
      <c r="B505">
        <v>1550837973</v>
      </c>
      <c r="C505">
        <v>1472.29999995232</v>
      </c>
      <c r="D505" t="s">
        <v>1194</v>
      </c>
      <c r="E505" t="s">
        <v>1195</v>
      </c>
      <c r="F505">
        <f>J505+I505+M505*K505</f>
        <v>0</v>
      </c>
      <c r="G505">
        <f>(1000*AM505)/(L505*(AO505+273.15))</f>
        <v>0</v>
      </c>
      <c r="H505">
        <f>((G505*F505*(1-(AJ505/1000)))/(100*K505))*(BE505/60)</f>
        <v>0</v>
      </c>
      <c r="I505" t="s">
        <v>197</v>
      </c>
      <c r="J505" t="s">
        <v>198</v>
      </c>
      <c r="K505" t="s">
        <v>199</v>
      </c>
      <c r="L505" t="s">
        <v>200</v>
      </c>
      <c r="M505" t="s">
        <v>1048</v>
      </c>
      <c r="N505" t="s">
        <v>1049</v>
      </c>
      <c r="O505" t="s">
        <v>203</v>
      </c>
      <c r="Q505">
        <v>1550837973</v>
      </c>
      <c r="R505">
        <f>AL505*Y505*(AJ505-AK505)/(100*AF505*(1000-Y505*AJ505))</f>
        <v>0</v>
      </c>
      <c r="S505">
        <f>AL505*Y505*(AI505-AH505*(1000-Y505*AK505)/(1000-Y505*AJ505))/(100*AF505)</f>
        <v>0</v>
      </c>
      <c r="T505">
        <f>(U505/V505*100)</f>
        <v>0</v>
      </c>
      <c r="U505">
        <f>AJ505*(AM505+AN505)/1000</f>
        <v>0</v>
      </c>
      <c r="V505">
        <f>0.61365*exp(17.502*AO505/(240.97+AO505))</f>
        <v>0</v>
      </c>
      <c r="W505">
        <v>155</v>
      </c>
      <c r="X505">
        <v>11</v>
      </c>
      <c r="Y505">
        <f>IF(W505*$H$11&gt;=AA505,1.0,(AA505/(AA505-W505*$H$11)))</f>
        <v>0</v>
      </c>
      <c r="Z505">
        <f>(Y505-1)*100</f>
        <v>0</v>
      </c>
      <c r="AA505">
        <f>MAX(0,($B$11+$C$11*AR505)/(1+$D$11*AR505)*AM505/(AO505+273)*$E$11)</f>
        <v>0</v>
      </c>
      <c r="AB505">
        <f>$B$9*AS505+$C$9*AT505</f>
        <v>0</v>
      </c>
      <c r="AC505">
        <f>AB505*AD505</f>
        <v>0</v>
      </c>
      <c r="AD505">
        <f>($B$9*$D$7+$C$9*$D$7)/($B$9+$C$9)</f>
        <v>0</v>
      </c>
      <c r="AE505">
        <f>($B$9*$K$7+$C$9*$K$7)/($B$9+$C$9)</f>
        <v>0</v>
      </c>
      <c r="AF505">
        <v>10</v>
      </c>
      <c r="AG505">
        <v>1550837973</v>
      </c>
      <c r="AH505">
        <v>401.922</v>
      </c>
      <c r="AI505">
        <v>398.167</v>
      </c>
      <c r="AJ505">
        <v>6.73006</v>
      </c>
      <c r="AK505">
        <v>2.88776</v>
      </c>
      <c r="AL505">
        <v>1425.12</v>
      </c>
      <c r="AM505">
        <v>99.4587</v>
      </c>
      <c r="AN505">
        <v>0.0255699</v>
      </c>
      <c r="AO505">
        <v>3.6852</v>
      </c>
      <c r="AP505">
        <v>999.9</v>
      </c>
      <c r="AQ505">
        <v>999.9</v>
      </c>
      <c r="AR505">
        <v>10018.1</v>
      </c>
      <c r="AS505">
        <v>0</v>
      </c>
      <c r="AT505">
        <v>0.547818</v>
      </c>
      <c r="AU505">
        <v>0</v>
      </c>
      <c r="AV505" t="s">
        <v>204</v>
      </c>
      <c r="AW505">
        <v>0</v>
      </c>
      <c r="AX505">
        <v>-1.442</v>
      </c>
      <c r="AY505">
        <v>-0.036</v>
      </c>
      <c r="AZ505">
        <v>0</v>
      </c>
      <c r="BA505">
        <v>0</v>
      </c>
      <c r="BB505">
        <v>0</v>
      </c>
      <c r="BC505">
        <v>0</v>
      </c>
      <c r="BD505">
        <v>403.360040983607</v>
      </c>
      <c r="BE505">
        <v>2.45457162589508</v>
      </c>
      <c r="BF505">
        <v>0.727764502055088</v>
      </c>
      <c r="BG505">
        <v>-1</v>
      </c>
      <c r="BH505">
        <v>0</v>
      </c>
      <c r="BI505">
        <v>0</v>
      </c>
      <c r="BJ505" t="s">
        <v>205</v>
      </c>
      <c r="BK505">
        <v>1.88461</v>
      </c>
      <c r="BL505">
        <v>1.88156</v>
      </c>
      <c r="BM505">
        <v>1.88309</v>
      </c>
      <c r="BN505">
        <v>1.88186</v>
      </c>
      <c r="BO505">
        <v>1.88372</v>
      </c>
      <c r="BP505">
        <v>1.88309</v>
      </c>
      <c r="BQ505">
        <v>1.88477</v>
      </c>
      <c r="BR505">
        <v>1.88221</v>
      </c>
      <c r="BS505" t="s">
        <v>206</v>
      </c>
      <c r="BT505" t="s">
        <v>17</v>
      </c>
      <c r="BU505" t="s">
        <v>17</v>
      </c>
      <c r="BV505" t="s">
        <v>17</v>
      </c>
      <c r="BW505" t="s">
        <v>207</v>
      </c>
      <c r="BX505" t="s">
        <v>208</v>
      </c>
      <c r="BY505" t="s">
        <v>209</v>
      </c>
      <c r="BZ505" t="s">
        <v>209</v>
      </c>
      <c r="CA505" t="s">
        <v>209</v>
      </c>
      <c r="CB505" t="s">
        <v>209</v>
      </c>
      <c r="CC505">
        <v>5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1306.35</v>
      </c>
      <c r="CJ505">
        <v>-1.30373</v>
      </c>
      <c r="CK505">
        <v>4.85186</v>
      </c>
      <c r="CL505">
        <v>7.60106</v>
      </c>
      <c r="CM505">
        <v>30.0003</v>
      </c>
      <c r="CN505">
        <v>7.35355</v>
      </c>
      <c r="CO505">
        <v>7.64152</v>
      </c>
      <c r="CP505">
        <v>-1</v>
      </c>
      <c r="CQ505">
        <v>100</v>
      </c>
      <c r="CR505">
        <v>44.7715</v>
      </c>
      <c r="CS505">
        <v>-999.9</v>
      </c>
      <c r="CT505">
        <v>400</v>
      </c>
      <c r="CU505">
        <v>2.10127</v>
      </c>
      <c r="CV505">
        <v>104.258</v>
      </c>
      <c r="CW505">
        <v>103.692</v>
      </c>
    </row>
    <row r="506" spans="1:101">
      <c r="A506">
        <v>492</v>
      </c>
      <c r="B506">
        <v>1550837975</v>
      </c>
      <c r="C506">
        <v>1474.29999995232</v>
      </c>
      <c r="D506" t="s">
        <v>1196</v>
      </c>
      <c r="E506" t="s">
        <v>1197</v>
      </c>
      <c r="F506">
        <f>J506+I506+M506*K506</f>
        <v>0</v>
      </c>
      <c r="G506">
        <f>(1000*AM506)/(L506*(AO506+273.15))</f>
        <v>0</v>
      </c>
      <c r="H506">
        <f>((G506*F506*(1-(AJ506/1000)))/(100*K506))*(BE506/60)</f>
        <v>0</v>
      </c>
      <c r="I506" t="s">
        <v>197</v>
      </c>
      <c r="J506" t="s">
        <v>198</v>
      </c>
      <c r="K506" t="s">
        <v>199</v>
      </c>
      <c r="L506" t="s">
        <v>200</v>
      </c>
      <c r="M506" t="s">
        <v>1048</v>
      </c>
      <c r="N506" t="s">
        <v>1049</v>
      </c>
      <c r="O506" t="s">
        <v>203</v>
      </c>
      <c r="Q506">
        <v>1550837975</v>
      </c>
      <c r="R506">
        <f>AL506*Y506*(AJ506-AK506)/(100*AF506*(1000-Y506*AJ506))</f>
        <v>0</v>
      </c>
      <c r="S506">
        <f>AL506*Y506*(AI506-AH506*(1000-Y506*AK506)/(1000-Y506*AJ506))/(100*AF506)</f>
        <v>0</v>
      </c>
      <c r="T506">
        <f>(U506/V506*100)</f>
        <v>0</v>
      </c>
      <c r="U506">
        <f>AJ506*(AM506+AN506)/1000</f>
        <v>0</v>
      </c>
      <c r="V506">
        <f>0.61365*exp(17.502*AO506/(240.97+AO506))</f>
        <v>0</v>
      </c>
      <c r="W506">
        <v>159</v>
      </c>
      <c r="X506">
        <v>11</v>
      </c>
      <c r="Y506">
        <f>IF(W506*$H$11&gt;=AA506,1.0,(AA506/(AA506-W506*$H$11)))</f>
        <v>0</v>
      </c>
      <c r="Z506">
        <f>(Y506-1)*100</f>
        <v>0</v>
      </c>
      <c r="AA506">
        <f>MAX(0,($B$11+$C$11*AR506)/(1+$D$11*AR506)*AM506/(AO506+273)*$E$11)</f>
        <v>0</v>
      </c>
      <c r="AB506">
        <f>$B$9*AS506+$C$9*AT506</f>
        <v>0</v>
      </c>
      <c r="AC506">
        <f>AB506*AD506</f>
        <v>0</v>
      </c>
      <c r="AD506">
        <f>($B$9*$D$7+$C$9*$D$7)/($B$9+$C$9)</f>
        <v>0</v>
      </c>
      <c r="AE506">
        <f>($B$9*$K$7+$C$9*$K$7)/($B$9+$C$9)</f>
        <v>0</v>
      </c>
      <c r="AF506">
        <v>10</v>
      </c>
      <c r="AG506">
        <v>1550837975</v>
      </c>
      <c r="AH506">
        <v>402.01</v>
      </c>
      <c r="AI506">
        <v>398.197</v>
      </c>
      <c r="AJ506">
        <v>6.73803</v>
      </c>
      <c r="AK506">
        <v>2.88768</v>
      </c>
      <c r="AL506">
        <v>1425.08</v>
      </c>
      <c r="AM506">
        <v>99.4576</v>
      </c>
      <c r="AN506">
        <v>0.0253282</v>
      </c>
      <c r="AO506">
        <v>3.68325</v>
      </c>
      <c r="AP506">
        <v>999.9</v>
      </c>
      <c r="AQ506">
        <v>999.9</v>
      </c>
      <c r="AR506">
        <v>9996.88</v>
      </c>
      <c r="AS506">
        <v>0</v>
      </c>
      <c r="AT506">
        <v>0.547818</v>
      </c>
      <c r="AU506">
        <v>0</v>
      </c>
      <c r="AV506" t="s">
        <v>204</v>
      </c>
      <c r="AW506">
        <v>0</v>
      </c>
      <c r="AX506">
        <v>-1.442</v>
      </c>
      <c r="AY506">
        <v>-0.036</v>
      </c>
      <c r="AZ506">
        <v>0</v>
      </c>
      <c r="BA506">
        <v>0</v>
      </c>
      <c r="BB506">
        <v>0</v>
      </c>
      <c r="BC506">
        <v>0</v>
      </c>
      <c r="BD506">
        <v>403.43287704918</v>
      </c>
      <c r="BE506">
        <v>2.51799987443038</v>
      </c>
      <c r="BF506">
        <v>0.743982610164619</v>
      </c>
      <c r="BG506">
        <v>-1</v>
      </c>
      <c r="BH506">
        <v>0</v>
      </c>
      <c r="BI506">
        <v>0</v>
      </c>
      <c r="BJ506" t="s">
        <v>205</v>
      </c>
      <c r="BK506">
        <v>1.88461</v>
      </c>
      <c r="BL506">
        <v>1.88156</v>
      </c>
      <c r="BM506">
        <v>1.88309</v>
      </c>
      <c r="BN506">
        <v>1.88187</v>
      </c>
      <c r="BO506">
        <v>1.88373</v>
      </c>
      <c r="BP506">
        <v>1.88309</v>
      </c>
      <c r="BQ506">
        <v>1.88477</v>
      </c>
      <c r="BR506">
        <v>1.88222</v>
      </c>
      <c r="BS506" t="s">
        <v>206</v>
      </c>
      <c r="BT506" t="s">
        <v>17</v>
      </c>
      <c r="BU506" t="s">
        <v>17</v>
      </c>
      <c r="BV506" t="s">
        <v>17</v>
      </c>
      <c r="BW506" t="s">
        <v>207</v>
      </c>
      <c r="BX506" t="s">
        <v>208</v>
      </c>
      <c r="BY506" t="s">
        <v>209</v>
      </c>
      <c r="BZ506" t="s">
        <v>209</v>
      </c>
      <c r="CA506" t="s">
        <v>209</v>
      </c>
      <c r="CB506" t="s">
        <v>209</v>
      </c>
      <c r="CC506">
        <v>5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1303</v>
      </c>
      <c r="CJ506">
        <v>-1.30373</v>
      </c>
      <c r="CK506">
        <v>4.85466</v>
      </c>
      <c r="CL506">
        <v>7.60156</v>
      </c>
      <c r="CM506">
        <v>30.0002</v>
      </c>
      <c r="CN506">
        <v>7.35461</v>
      </c>
      <c r="CO506">
        <v>7.64229</v>
      </c>
      <c r="CP506">
        <v>-1</v>
      </c>
      <c r="CQ506">
        <v>100</v>
      </c>
      <c r="CR506">
        <v>44.7715</v>
      </c>
      <c r="CS506">
        <v>-999.9</v>
      </c>
      <c r="CT506">
        <v>400</v>
      </c>
      <c r="CU506">
        <v>2.07192</v>
      </c>
      <c r="CV506">
        <v>104.257</v>
      </c>
      <c r="CW506">
        <v>103.691</v>
      </c>
    </row>
    <row r="507" spans="1:101">
      <c r="A507">
        <v>493</v>
      </c>
      <c r="B507">
        <v>1550837977</v>
      </c>
      <c r="C507">
        <v>1476.29999995232</v>
      </c>
      <c r="D507" t="s">
        <v>1198</v>
      </c>
      <c r="E507" t="s">
        <v>1199</v>
      </c>
      <c r="F507">
        <f>J507+I507+M507*K507</f>
        <v>0</v>
      </c>
      <c r="G507">
        <f>(1000*AM507)/(L507*(AO507+273.15))</f>
        <v>0</v>
      </c>
      <c r="H507">
        <f>((G507*F507*(1-(AJ507/1000)))/(100*K507))*(BE507/60)</f>
        <v>0</v>
      </c>
      <c r="I507" t="s">
        <v>197</v>
      </c>
      <c r="J507" t="s">
        <v>198</v>
      </c>
      <c r="K507" t="s">
        <v>199</v>
      </c>
      <c r="L507" t="s">
        <v>200</v>
      </c>
      <c r="M507" t="s">
        <v>1048</v>
      </c>
      <c r="N507" t="s">
        <v>1049</v>
      </c>
      <c r="O507" t="s">
        <v>203</v>
      </c>
      <c r="Q507">
        <v>1550837977</v>
      </c>
      <c r="R507">
        <f>AL507*Y507*(AJ507-AK507)/(100*AF507*(1000-Y507*AJ507))</f>
        <v>0</v>
      </c>
      <c r="S507">
        <f>AL507*Y507*(AI507-AH507*(1000-Y507*AK507)/(1000-Y507*AJ507))/(100*AF507)</f>
        <v>0</v>
      </c>
      <c r="T507">
        <f>(U507/V507*100)</f>
        <v>0</v>
      </c>
      <c r="U507">
        <f>AJ507*(AM507+AN507)/1000</f>
        <v>0</v>
      </c>
      <c r="V507">
        <f>0.61365*exp(17.502*AO507/(240.97+AO507))</f>
        <v>0</v>
      </c>
      <c r="W507">
        <v>145</v>
      </c>
      <c r="X507">
        <v>10</v>
      </c>
      <c r="Y507">
        <f>IF(W507*$H$11&gt;=AA507,1.0,(AA507/(AA507-W507*$H$11)))</f>
        <v>0</v>
      </c>
      <c r="Z507">
        <f>(Y507-1)*100</f>
        <v>0</v>
      </c>
      <c r="AA507">
        <f>MAX(0,($B$11+$C$11*AR507)/(1+$D$11*AR507)*AM507/(AO507+273)*$E$11)</f>
        <v>0</v>
      </c>
      <c r="AB507">
        <f>$B$9*AS507+$C$9*AT507</f>
        <v>0</v>
      </c>
      <c r="AC507">
        <f>AB507*AD507</f>
        <v>0</v>
      </c>
      <c r="AD507">
        <f>($B$9*$D$7+$C$9*$D$7)/($B$9+$C$9)</f>
        <v>0</v>
      </c>
      <c r="AE507">
        <f>($B$9*$K$7+$C$9*$K$7)/($B$9+$C$9)</f>
        <v>0</v>
      </c>
      <c r="AF507">
        <v>10</v>
      </c>
      <c r="AG507">
        <v>1550837977</v>
      </c>
      <c r="AH507">
        <v>402.086</v>
      </c>
      <c r="AI507">
        <v>398.201</v>
      </c>
      <c r="AJ507">
        <v>6.74108</v>
      </c>
      <c r="AK507">
        <v>2.88758</v>
      </c>
      <c r="AL507">
        <v>1424.95</v>
      </c>
      <c r="AM507">
        <v>99.4576</v>
      </c>
      <c r="AN507">
        <v>0.0253303</v>
      </c>
      <c r="AO507">
        <v>3.68043</v>
      </c>
      <c r="AP507">
        <v>999.9</v>
      </c>
      <c r="AQ507">
        <v>999.9</v>
      </c>
      <c r="AR507">
        <v>9995</v>
      </c>
      <c r="AS507">
        <v>0</v>
      </c>
      <c r="AT507">
        <v>0.547818</v>
      </c>
      <c r="AU507">
        <v>0</v>
      </c>
      <c r="AV507" t="s">
        <v>204</v>
      </c>
      <c r="AW507">
        <v>0</v>
      </c>
      <c r="AX507">
        <v>-1.442</v>
      </c>
      <c r="AY507">
        <v>-0.036</v>
      </c>
      <c r="AZ507">
        <v>0</v>
      </c>
      <c r="BA507">
        <v>0</v>
      </c>
      <c r="BB507">
        <v>0</v>
      </c>
      <c r="BC507">
        <v>0</v>
      </c>
      <c r="BD507">
        <v>403.507967213115</v>
      </c>
      <c r="BE507">
        <v>2.57270711550092</v>
      </c>
      <c r="BF507">
        <v>0.758106711360787</v>
      </c>
      <c r="BG507">
        <v>-1</v>
      </c>
      <c r="BH507">
        <v>0</v>
      </c>
      <c r="BI507">
        <v>0</v>
      </c>
      <c r="BJ507" t="s">
        <v>205</v>
      </c>
      <c r="BK507">
        <v>1.88461</v>
      </c>
      <c r="BL507">
        <v>1.88156</v>
      </c>
      <c r="BM507">
        <v>1.88309</v>
      </c>
      <c r="BN507">
        <v>1.88187</v>
      </c>
      <c r="BO507">
        <v>1.88372</v>
      </c>
      <c r="BP507">
        <v>1.88309</v>
      </c>
      <c r="BQ507">
        <v>1.88477</v>
      </c>
      <c r="BR507">
        <v>1.88224</v>
      </c>
      <c r="BS507" t="s">
        <v>206</v>
      </c>
      <c r="BT507" t="s">
        <v>17</v>
      </c>
      <c r="BU507" t="s">
        <v>17</v>
      </c>
      <c r="BV507" t="s">
        <v>17</v>
      </c>
      <c r="BW507" t="s">
        <v>207</v>
      </c>
      <c r="BX507" t="s">
        <v>208</v>
      </c>
      <c r="BY507" t="s">
        <v>209</v>
      </c>
      <c r="BZ507" t="s">
        <v>209</v>
      </c>
      <c r="CA507" t="s">
        <v>209</v>
      </c>
      <c r="CB507" t="s">
        <v>209</v>
      </c>
      <c r="CC507">
        <v>5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1313.41</v>
      </c>
      <c r="CJ507">
        <v>-1.30373</v>
      </c>
      <c r="CK507">
        <v>4.85737</v>
      </c>
      <c r="CL507">
        <v>7.60185</v>
      </c>
      <c r="CM507">
        <v>30.0001</v>
      </c>
      <c r="CN507">
        <v>7.35565</v>
      </c>
      <c r="CO507">
        <v>7.64333</v>
      </c>
      <c r="CP507">
        <v>-1</v>
      </c>
      <c r="CQ507">
        <v>100</v>
      </c>
      <c r="CR507">
        <v>44.3904</v>
      </c>
      <c r="CS507">
        <v>-999.9</v>
      </c>
      <c r="CT507">
        <v>400</v>
      </c>
      <c r="CU507">
        <v>2.04745</v>
      </c>
      <c r="CV507">
        <v>104.257</v>
      </c>
      <c r="CW507">
        <v>103.691</v>
      </c>
    </row>
    <row r="508" spans="1:101">
      <c r="A508">
        <v>494</v>
      </c>
      <c r="B508">
        <v>1550837979</v>
      </c>
      <c r="C508">
        <v>1478.29999995232</v>
      </c>
      <c r="D508" t="s">
        <v>1200</v>
      </c>
      <c r="E508" t="s">
        <v>1201</v>
      </c>
      <c r="F508">
        <f>J508+I508+M508*K508</f>
        <v>0</v>
      </c>
      <c r="G508">
        <f>(1000*AM508)/(L508*(AO508+273.15))</f>
        <v>0</v>
      </c>
      <c r="H508">
        <f>((G508*F508*(1-(AJ508/1000)))/(100*K508))*(BE508/60)</f>
        <v>0</v>
      </c>
      <c r="I508" t="s">
        <v>197</v>
      </c>
      <c r="J508" t="s">
        <v>198</v>
      </c>
      <c r="K508" t="s">
        <v>199</v>
      </c>
      <c r="L508" t="s">
        <v>200</v>
      </c>
      <c r="M508" t="s">
        <v>1048</v>
      </c>
      <c r="N508" t="s">
        <v>1049</v>
      </c>
      <c r="O508" t="s">
        <v>203</v>
      </c>
      <c r="Q508">
        <v>1550837979</v>
      </c>
      <c r="R508">
        <f>AL508*Y508*(AJ508-AK508)/(100*AF508*(1000-Y508*AJ508))</f>
        <v>0</v>
      </c>
      <c r="S508">
        <f>AL508*Y508*(AI508-AH508*(1000-Y508*AK508)/(1000-Y508*AJ508))/(100*AF508)</f>
        <v>0</v>
      </c>
      <c r="T508">
        <f>(U508/V508*100)</f>
        <v>0</v>
      </c>
      <c r="U508">
        <f>AJ508*(AM508+AN508)/1000</f>
        <v>0</v>
      </c>
      <c r="V508">
        <f>0.61365*exp(17.502*AO508/(240.97+AO508))</f>
        <v>0</v>
      </c>
      <c r="W508">
        <v>144</v>
      </c>
      <c r="X508">
        <v>10</v>
      </c>
      <c r="Y508">
        <f>IF(W508*$H$11&gt;=AA508,1.0,(AA508/(AA508-W508*$H$11)))</f>
        <v>0</v>
      </c>
      <c r="Z508">
        <f>(Y508-1)*100</f>
        <v>0</v>
      </c>
      <c r="AA508">
        <f>MAX(0,($B$11+$C$11*AR508)/(1+$D$11*AR508)*AM508/(AO508+273)*$E$11)</f>
        <v>0</v>
      </c>
      <c r="AB508">
        <f>$B$9*AS508+$C$9*AT508</f>
        <v>0</v>
      </c>
      <c r="AC508">
        <f>AB508*AD508</f>
        <v>0</v>
      </c>
      <c r="AD508">
        <f>($B$9*$D$7+$C$9*$D$7)/($B$9+$C$9)</f>
        <v>0</v>
      </c>
      <c r="AE508">
        <f>($B$9*$K$7+$C$9*$K$7)/($B$9+$C$9)</f>
        <v>0</v>
      </c>
      <c r="AF508">
        <v>10</v>
      </c>
      <c r="AG508">
        <v>1550837979</v>
      </c>
      <c r="AH508">
        <v>402.159</v>
      </c>
      <c r="AI508">
        <v>398.194</v>
      </c>
      <c r="AJ508">
        <v>6.74428</v>
      </c>
      <c r="AK508">
        <v>2.88754</v>
      </c>
      <c r="AL508">
        <v>1424.84</v>
      </c>
      <c r="AM508">
        <v>99.4582</v>
      </c>
      <c r="AN508">
        <v>0.0255043</v>
      </c>
      <c r="AO508">
        <v>3.67306</v>
      </c>
      <c r="AP508">
        <v>999.9</v>
      </c>
      <c r="AQ508">
        <v>999.9</v>
      </c>
      <c r="AR508">
        <v>10006.9</v>
      </c>
      <c r="AS508">
        <v>0</v>
      </c>
      <c r="AT508">
        <v>0.547818</v>
      </c>
      <c r="AU508">
        <v>0</v>
      </c>
      <c r="AV508" t="s">
        <v>204</v>
      </c>
      <c r="AW508">
        <v>0</v>
      </c>
      <c r="AX508">
        <v>-1.442</v>
      </c>
      <c r="AY508">
        <v>-0.036</v>
      </c>
      <c r="AZ508">
        <v>0</v>
      </c>
      <c r="BA508">
        <v>0</v>
      </c>
      <c r="BB508">
        <v>0</v>
      </c>
      <c r="BC508">
        <v>0</v>
      </c>
      <c r="BD508">
        <v>403.58612295082</v>
      </c>
      <c r="BE508">
        <v>2.61669203393023</v>
      </c>
      <c r="BF508">
        <v>0.769718136380622</v>
      </c>
      <c r="BG508">
        <v>-1</v>
      </c>
      <c r="BH508">
        <v>0</v>
      </c>
      <c r="BI508">
        <v>0</v>
      </c>
      <c r="BJ508" t="s">
        <v>205</v>
      </c>
      <c r="BK508">
        <v>1.88461</v>
      </c>
      <c r="BL508">
        <v>1.88156</v>
      </c>
      <c r="BM508">
        <v>1.88309</v>
      </c>
      <c r="BN508">
        <v>1.88187</v>
      </c>
      <c r="BO508">
        <v>1.88372</v>
      </c>
      <c r="BP508">
        <v>1.88309</v>
      </c>
      <c r="BQ508">
        <v>1.88477</v>
      </c>
      <c r="BR508">
        <v>1.88223</v>
      </c>
      <c r="BS508" t="s">
        <v>206</v>
      </c>
      <c r="BT508" t="s">
        <v>17</v>
      </c>
      <c r="BU508" t="s">
        <v>17</v>
      </c>
      <c r="BV508" t="s">
        <v>17</v>
      </c>
      <c r="BW508" t="s">
        <v>207</v>
      </c>
      <c r="BX508" t="s">
        <v>208</v>
      </c>
      <c r="BY508" t="s">
        <v>209</v>
      </c>
      <c r="BZ508" t="s">
        <v>209</v>
      </c>
      <c r="CA508" t="s">
        <v>209</v>
      </c>
      <c r="CB508" t="s">
        <v>209</v>
      </c>
      <c r="CC508">
        <v>5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1314.01</v>
      </c>
      <c r="CJ508">
        <v>-1.30373</v>
      </c>
      <c r="CK508">
        <v>4.85994</v>
      </c>
      <c r="CL508">
        <v>7.60237</v>
      </c>
      <c r="CM508">
        <v>30.0003</v>
      </c>
      <c r="CN508">
        <v>7.35669</v>
      </c>
      <c r="CO508">
        <v>7.64439</v>
      </c>
      <c r="CP508">
        <v>-1</v>
      </c>
      <c r="CQ508">
        <v>100</v>
      </c>
      <c r="CR508">
        <v>44.3904</v>
      </c>
      <c r="CS508">
        <v>-999.9</v>
      </c>
      <c r="CT508">
        <v>400</v>
      </c>
      <c r="CU508">
        <v>2.01205</v>
      </c>
      <c r="CV508">
        <v>104.257</v>
      </c>
      <c r="CW508">
        <v>103.69</v>
      </c>
    </row>
    <row r="509" spans="1:101">
      <c r="A509">
        <v>495</v>
      </c>
      <c r="B509">
        <v>1550837981</v>
      </c>
      <c r="C509">
        <v>1480.29999995232</v>
      </c>
      <c r="D509" t="s">
        <v>1202</v>
      </c>
      <c r="E509" t="s">
        <v>1203</v>
      </c>
      <c r="F509">
        <f>J509+I509+M509*K509</f>
        <v>0</v>
      </c>
      <c r="G509">
        <f>(1000*AM509)/(L509*(AO509+273.15))</f>
        <v>0</v>
      </c>
      <c r="H509">
        <f>((G509*F509*(1-(AJ509/1000)))/(100*K509))*(BE509/60)</f>
        <v>0</v>
      </c>
      <c r="I509" t="s">
        <v>197</v>
      </c>
      <c r="J509" t="s">
        <v>198</v>
      </c>
      <c r="K509" t="s">
        <v>199</v>
      </c>
      <c r="L509" t="s">
        <v>200</v>
      </c>
      <c r="M509" t="s">
        <v>1048</v>
      </c>
      <c r="N509" t="s">
        <v>1049</v>
      </c>
      <c r="O509" t="s">
        <v>203</v>
      </c>
      <c r="Q509">
        <v>1550837981</v>
      </c>
      <c r="R509">
        <f>AL509*Y509*(AJ509-AK509)/(100*AF509*(1000-Y509*AJ509))</f>
        <v>0</v>
      </c>
      <c r="S509">
        <f>AL509*Y509*(AI509-AH509*(1000-Y509*AK509)/(1000-Y509*AJ509))/(100*AF509)</f>
        <v>0</v>
      </c>
      <c r="T509">
        <f>(U509/V509*100)</f>
        <v>0</v>
      </c>
      <c r="U509">
        <f>AJ509*(AM509+AN509)/1000</f>
        <v>0</v>
      </c>
      <c r="V509">
        <f>0.61365*exp(17.502*AO509/(240.97+AO509))</f>
        <v>0</v>
      </c>
      <c r="W509">
        <v>138</v>
      </c>
      <c r="X509">
        <v>10</v>
      </c>
      <c r="Y509">
        <f>IF(W509*$H$11&gt;=AA509,1.0,(AA509/(AA509-W509*$H$11)))</f>
        <v>0</v>
      </c>
      <c r="Z509">
        <f>(Y509-1)*100</f>
        <v>0</v>
      </c>
      <c r="AA509">
        <f>MAX(0,($B$11+$C$11*AR509)/(1+$D$11*AR509)*AM509/(AO509+273)*$E$11)</f>
        <v>0</v>
      </c>
      <c r="AB509">
        <f>$B$9*AS509+$C$9*AT509</f>
        <v>0</v>
      </c>
      <c r="AC509">
        <f>AB509*AD509</f>
        <v>0</v>
      </c>
      <c r="AD509">
        <f>($B$9*$D$7+$C$9*$D$7)/($B$9+$C$9)</f>
        <v>0</v>
      </c>
      <c r="AE509">
        <f>($B$9*$K$7+$C$9*$K$7)/($B$9+$C$9)</f>
        <v>0</v>
      </c>
      <c r="AF509">
        <v>10</v>
      </c>
      <c r="AG509">
        <v>1550837981</v>
      </c>
      <c r="AH509">
        <v>402.247</v>
      </c>
      <c r="AI509">
        <v>398.214</v>
      </c>
      <c r="AJ509">
        <v>6.74906</v>
      </c>
      <c r="AK509">
        <v>2.88767</v>
      </c>
      <c r="AL509">
        <v>1425.16</v>
      </c>
      <c r="AM509">
        <v>99.4575</v>
      </c>
      <c r="AN509">
        <v>0.025555</v>
      </c>
      <c r="AO509">
        <v>3.66394</v>
      </c>
      <c r="AP509">
        <v>999.9</v>
      </c>
      <c r="AQ509">
        <v>999.9</v>
      </c>
      <c r="AR509">
        <v>9995.62</v>
      </c>
      <c r="AS509">
        <v>0</v>
      </c>
      <c r="AT509">
        <v>0.547818</v>
      </c>
      <c r="AU509">
        <v>0</v>
      </c>
      <c r="AV509" t="s">
        <v>204</v>
      </c>
      <c r="AW509">
        <v>0</v>
      </c>
      <c r="AX509">
        <v>-1.442</v>
      </c>
      <c r="AY509">
        <v>-0.036</v>
      </c>
      <c r="AZ509">
        <v>0</v>
      </c>
      <c r="BA509">
        <v>0</v>
      </c>
      <c r="BB509">
        <v>0</v>
      </c>
      <c r="BC509">
        <v>0</v>
      </c>
      <c r="BD509">
        <v>403.667057377049</v>
      </c>
      <c r="BE509">
        <v>2.64184428707857</v>
      </c>
      <c r="BF509">
        <v>0.77650462402622</v>
      </c>
      <c r="BG509">
        <v>-1</v>
      </c>
      <c r="BH509">
        <v>0</v>
      </c>
      <c r="BI509">
        <v>0</v>
      </c>
      <c r="BJ509" t="s">
        <v>205</v>
      </c>
      <c r="BK509">
        <v>1.88461</v>
      </c>
      <c r="BL509">
        <v>1.88156</v>
      </c>
      <c r="BM509">
        <v>1.88309</v>
      </c>
      <c r="BN509">
        <v>1.88186</v>
      </c>
      <c r="BO509">
        <v>1.88372</v>
      </c>
      <c r="BP509">
        <v>1.88309</v>
      </c>
      <c r="BQ509">
        <v>1.88477</v>
      </c>
      <c r="BR509">
        <v>1.88222</v>
      </c>
      <c r="BS509" t="s">
        <v>206</v>
      </c>
      <c r="BT509" t="s">
        <v>17</v>
      </c>
      <c r="BU509" t="s">
        <v>17</v>
      </c>
      <c r="BV509" t="s">
        <v>17</v>
      </c>
      <c r="BW509" t="s">
        <v>207</v>
      </c>
      <c r="BX509" t="s">
        <v>208</v>
      </c>
      <c r="BY509" t="s">
        <v>209</v>
      </c>
      <c r="BZ509" t="s">
        <v>209</v>
      </c>
      <c r="CA509" t="s">
        <v>209</v>
      </c>
      <c r="CB509" t="s">
        <v>209</v>
      </c>
      <c r="CC509">
        <v>5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1318.55</v>
      </c>
      <c r="CJ509">
        <v>-1.30373</v>
      </c>
      <c r="CK509">
        <v>4.86248</v>
      </c>
      <c r="CL509">
        <v>7.60289</v>
      </c>
      <c r="CM509">
        <v>30.0006</v>
      </c>
      <c r="CN509">
        <v>7.358</v>
      </c>
      <c r="CO509">
        <v>7.64544</v>
      </c>
      <c r="CP509">
        <v>-1</v>
      </c>
      <c r="CQ509">
        <v>100</v>
      </c>
      <c r="CR509">
        <v>44.3904</v>
      </c>
      <c r="CS509">
        <v>-999.9</v>
      </c>
      <c r="CT509">
        <v>400</v>
      </c>
      <c r="CU509">
        <v>1.9856</v>
      </c>
      <c r="CV509">
        <v>104.256</v>
      </c>
      <c r="CW509">
        <v>103.689</v>
      </c>
    </row>
    <row r="510" spans="1:101">
      <c r="A510">
        <v>496</v>
      </c>
      <c r="B510">
        <v>1550837983</v>
      </c>
      <c r="C510">
        <v>1482.29999995232</v>
      </c>
      <c r="D510" t="s">
        <v>1204</v>
      </c>
      <c r="E510" t="s">
        <v>1205</v>
      </c>
      <c r="F510">
        <f>J510+I510+M510*K510</f>
        <v>0</v>
      </c>
      <c r="G510">
        <f>(1000*AM510)/(L510*(AO510+273.15))</f>
        <v>0</v>
      </c>
      <c r="H510">
        <f>((G510*F510*(1-(AJ510/1000)))/(100*K510))*(BE510/60)</f>
        <v>0</v>
      </c>
      <c r="I510" t="s">
        <v>197</v>
      </c>
      <c r="J510" t="s">
        <v>198</v>
      </c>
      <c r="K510" t="s">
        <v>199</v>
      </c>
      <c r="L510" t="s">
        <v>200</v>
      </c>
      <c r="M510" t="s">
        <v>1048</v>
      </c>
      <c r="N510" t="s">
        <v>1049</v>
      </c>
      <c r="O510" t="s">
        <v>203</v>
      </c>
      <c r="Q510">
        <v>1550837983</v>
      </c>
      <c r="R510">
        <f>AL510*Y510*(AJ510-AK510)/(100*AF510*(1000-Y510*AJ510))</f>
        <v>0</v>
      </c>
      <c r="S510">
        <f>AL510*Y510*(AI510-AH510*(1000-Y510*AK510)/(1000-Y510*AJ510))/(100*AF510)</f>
        <v>0</v>
      </c>
      <c r="T510">
        <f>(U510/V510*100)</f>
        <v>0</v>
      </c>
      <c r="U510">
        <f>AJ510*(AM510+AN510)/1000</f>
        <v>0</v>
      </c>
      <c r="V510">
        <f>0.61365*exp(17.502*AO510/(240.97+AO510))</f>
        <v>0</v>
      </c>
      <c r="W510">
        <v>128</v>
      </c>
      <c r="X510">
        <v>9</v>
      </c>
      <c r="Y510">
        <f>IF(W510*$H$11&gt;=AA510,1.0,(AA510/(AA510-W510*$H$11)))</f>
        <v>0</v>
      </c>
      <c r="Z510">
        <f>(Y510-1)*100</f>
        <v>0</v>
      </c>
      <c r="AA510">
        <f>MAX(0,($B$11+$C$11*AR510)/(1+$D$11*AR510)*AM510/(AO510+273)*$E$11)</f>
        <v>0</v>
      </c>
      <c r="AB510">
        <f>$B$9*AS510+$C$9*AT510</f>
        <v>0</v>
      </c>
      <c r="AC510">
        <f>AB510*AD510</f>
        <v>0</v>
      </c>
      <c r="AD510">
        <f>($B$9*$D$7+$C$9*$D$7)/($B$9+$C$9)</f>
        <v>0</v>
      </c>
      <c r="AE510">
        <f>($B$9*$K$7+$C$9*$K$7)/($B$9+$C$9)</f>
        <v>0</v>
      </c>
      <c r="AF510">
        <v>10</v>
      </c>
      <c r="AG510">
        <v>1550837983</v>
      </c>
      <c r="AH510">
        <v>402.359</v>
      </c>
      <c r="AI510">
        <v>398.213</v>
      </c>
      <c r="AJ510">
        <v>6.75473</v>
      </c>
      <c r="AK510">
        <v>2.88759</v>
      </c>
      <c r="AL510">
        <v>1425.17</v>
      </c>
      <c r="AM510">
        <v>99.4579</v>
      </c>
      <c r="AN510">
        <v>0.0256358</v>
      </c>
      <c r="AO510">
        <v>3.66122</v>
      </c>
      <c r="AP510">
        <v>999.9</v>
      </c>
      <c r="AQ510">
        <v>999.9</v>
      </c>
      <c r="AR510">
        <v>10029.4</v>
      </c>
      <c r="AS510">
        <v>0</v>
      </c>
      <c r="AT510">
        <v>0.535492</v>
      </c>
      <c r="AU510">
        <v>0</v>
      </c>
      <c r="AV510" t="s">
        <v>204</v>
      </c>
      <c r="AW510">
        <v>0</v>
      </c>
      <c r="AX510">
        <v>-1.442</v>
      </c>
      <c r="AY510">
        <v>-0.036</v>
      </c>
      <c r="AZ510">
        <v>0</v>
      </c>
      <c r="BA510">
        <v>0</v>
      </c>
      <c r="BB510">
        <v>0</v>
      </c>
      <c r="BC510">
        <v>0</v>
      </c>
      <c r="BD510">
        <v>403.751418032787</v>
      </c>
      <c r="BE510">
        <v>2.65044435118512</v>
      </c>
      <c r="BF510">
        <v>0.778908250664675</v>
      </c>
      <c r="BG510">
        <v>-1</v>
      </c>
      <c r="BH510">
        <v>0</v>
      </c>
      <c r="BI510">
        <v>0</v>
      </c>
      <c r="BJ510" t="s">
        <v>205</v>
      </c>
      <c r="BK510">
        <v>1.88461</v>
      </c>
      <c r="BL510">
        <v>1.88156</v>
      </c>
      <c r="BM510">
        <v>1.88309</v>
      </c>
      <c r="BN510">
        <v>1.88186</v>
      </c>
      <c r="BO510">
        <v>1.88373</v>
      </c>
      <c r="BP510">
        <v>1.88309</v>
      </c>
      <c r="BQ510">
        <v>1.88477</v>
      </c>
      <c r="BR510">
        <v>1.88224</v>
      </c>
      <c r="BS510" t="s">
        <v>206</v>
      </c>
      <c r="BT510" t="s">
        <v>17</v>
      </c>
      <c r="BU510" t="s">
        <v>17</v>
      </c>
      <c r="BV510" t="s">
        <v>17</v>
      </c>
      <c r="BW510" t="s">
        <v>207</v>
      </c>
      <c r="BX510" t="s">
        <v>208</v>
      </c>
      <c r="BY510" t="s">
        <v>209</v>
      </c>
      <c r="BZ510" t="s">
        <v>209</v>
      </c>
      <c r="CA510" t="s">
        <v>209</v>
      </c>
      <c r="CB510" t="s">
        <v>209</v>
      </c>
      <c r="CC510">
        <v>5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1325.98</v>
      </c>
      <c r="CJ510">
        <v>-1.30373</v>
      </c>
      <c r="CK510">
        <v>4.86482</v>
      </c>
      <c r="CL510">
        <v>7.60343</v>
      </c>
      <c r="CM510">
        <v>30.0005</v>
      </c>
      <c r="CN510">
        <v>7.35929</v>
      </c>
      <c r="CO510">
        <v>7.64648</v>
      </c>
      <c r="CP510">
        <v>-1</v>
      </c>
      <c r="CQ510">
        <v>100</v>
      </c>
      <c r="CR510">
        <v>44.3904</v>
      </c>
      <c r="CS510">
        <v>-999.9</v>
      </c>
      <c r="CT510">
        <v>400</v>
      </c>
      <c r="CU510">
        <v>1.94959</v>
      </c>
      <c r="CV510">
        <v>104.256</v>
      </c>
      <c r="CW510">
        <v>103.689</v>
      </c>
    </row>
    <row r="511" spans="1:101">
      <c r="A511">
        <v>497</v>
      </c>
      <c r="B511">
        <v>1550837985</v>
      </c>
      <c r="C511">
        <v>1484.29999995232</v>
      </c>
      <c r="D511" t="s">
        <v>1206</v>
      </c>
      <c r="E511" t="s">
        <v>1207</v>
      </c>
      <c r="F511">
        <f>J511+I511+M511*K511</f>
        <v>0</v>
      </c>
      <c r="G511">
        <f>(1000*AM511)/(L511*(AO511+273.15))</f>
        <v>0</v>
      </c>
      <c r="H511">
        <f>((G511*F511*(1-(AJ511/1000)))/(100*K511))*(BE511/60)</f>
        <v>0</v>
      </c>
      <c r="I511" t="s">
        <v>197</v>
      </c>
      <c r="J511" t="s">
        <v>198</v>
      </c>
      <c r="K511" t="s">
        <v>199</v>
      </c>
      <c r="L511" t="s">
        <v>200</v>
      </c>
      <c r="M511" t="s">
        <v>1048</v>
      </c>
      <c r="N511" t="s">
        <v>1049</v>
      </c>
      <c r="O511" t="s">
        <v>203</v>
      </c>
      <c r="Q511">
        <v>1550837985</v>
      </c>
      <c r="R511">
        <f>AL511*Y511*(AJ511-AK511)/(100*AF511*(1000-Y511*AJ511))</f>
        <v>0</v>
      </c>
      <c r="S511">
        <f>AL511*Y511*(AI511-AH511*(1000-Y511*AK511)/(1000-Y511*AJ511))/(100*AF511)</f>
        <v>0</v>
      </c>
      <c r="T511">
        <f>(U511/V511*100)</f>
        <v>0</v>
      </c>
      <c r="U511">
        <f>AJ511*(AM511+AN511)/1000</f>
        <v>0</v>
      </c>
      <c r="V511">
        <f>0.61365*exp(17.502*AO511/(240.97+AO511))</f>
        <v>0</v>
      </c>
      <c r="W511">
        <v>149</v>
      </c>
      <c r="X511">
        <v>10</v>
      </c>
      <c r="Y511">
        <f>IF(W511*$H$11&gt;=AA511,1.0,(AA511/(AA511-W511*$H$11)))</f>
        <v>0</v>
      </c>
      <c r="Z511">
        <f>(Y511-1)*100</f>
        <v>0</v>
      </c>
      <c r="AA511">
        <f>MAX(0,($B$11+$C$11*AR511)/(1+$D$11*AR511)*AM511/(AO511+273)*$E$11)</f>
        <v>0</v>
      </c>
      <c r="AB511">
        <f>$B$9*AS511+$C$9*AT511</f>
        <v>0</v>
      </c>
      <c r="AC511">
        <f>AB511*AD511</f>
        <v>0</v>
      </c>
      <c r="AD511">
        <f>($B$9*$D$7+$C$9*$D$7)/($B$9+$C$9)</f>
        <v>0</v>
      </c>
      <c r="AE511">
        <f>($B$9*$K$7+$C$9*$K$7)/($B$9+$C$9)</f>
        <v>0</v>
      </c>
      <c r="AF511">
        <v>10</v>
      </c>
      <c r="AG511">
        <v>1550837985</v>
      </c>
      <c r="AH511">
        <v>402.417</v>
      </c>
      <c r="AI511">
        <v>398.219</v>
      </c>
      <c r="AJ511">
        <v>6.76062</v>
      </c>
      <c r="AK511">
        <v>2.88751</v>
      </c>
      <c r="AL511">
        <v>1424.87</v>
      </c>
      <c r="AM511">
        <v>99.4587</v>
      </c>
      <c r="AN511">
        <v>0.0254605</v>
      </c>
      <c r="AO511">
        <v>3.66156</v>
      </c>
      <c r="AP511">
        <v>999.9</v>
      </c>
      <c r="AQ511">
        <v>999.9</v>
      </c>
      <c r="AR511">
        <v>10027.5</v>
      </c>
      <c r="AS511">
        <v>0</v>
      </c>
      <c r="AT511">
        <v>0.534123</v>
      </c>
      <c r="AU511">
        <v>0</v>
      </c>
      <c r="AV511" t="s">
        <v>204</v>
      </c>
      <c r="AW511">
        <v>0</v>
      </c>
      <c r="AX511">
        <v>-1.442</v>
      </c>
      <c r="AY511">
        <v>-0.036</v>
      </c>
      <c r="AZ511">
        <v>0</v>
      </c>
      <c r="BA511">
        <v>0</v>
      </c>
      <c r="BB511">
        <v>0</v>
      </c>
      <c r="BC511">
        <v>0</v>
      </c>
      <c r="BD511">
        <v>403.838180327869</v>
      </c>
      <c r="BE511">
        <v>2.64739776816546</v>
      </c>
      <c r="BF511">
        <v>0.778027581967073</v>
      </c>
      <c r="BG511">
        <v>-1</v>
      </c>
      <c r="BH511">
        <v>0</v>
      </c>
      <c r="BI511">
        <v>0</v>
      </c>
      <c r="BJ511" t="s">
        <v>205</v>
      </c>
      <c r="BK511">
        <v>1.88461</v>
      </c>
      <c r="BL511">
        <v>1.88156</v>
      </c>
      <c r="BM511">
        <v>1.88309</v>
      </c>
      <c r="BN511">
        <v>1.88186</v>
      </c>
      <c r="BO511">
        <v>1.88374</v>
      </c>
      <c r="BP511">
        <v>1.88309</v>
      </c>
      <c r="BQ511">
        <v>1.88477</v>
      </c>
      <c r="BR511">
        <v>1.88226</v>
      </c>
      <c r="BS511" t="s">
        <v>206</v>
      </c>
      <c r="BT511" t="s">
        <v>17</v>
      </c>
      <c r="BU511" t="s">
        <v>17</v>
      </c>
      <c r="BV511" t="s">
        <v>17</v>
      </c>
      <c r="BW511" t="s">
        <v>207</v>
      </c>
      <c r="BX511" t="s">
        <v>208</v>
      </c>
      <c r="BY511" t="s">
        <v>209</v>
      </c>
      <c r="BZ511" t="s">
        <v>209</v>
      </c>
      <c r="CA511" t="s">
        <v>209</v>
      </c>
      <c r="CB511" t="s">
        <v>209</v>
      </c>
      <c r="CC511">
        <v>5</v>
      </c>
      <c r="CD511">
        <v>0</v>
      </c>
      <c r="CE511">
        <v>0</v>
      </c>
      <c r="CF511">
        <v>0</v>
      </c>
      <c r="CG511">
        <v>0</v>
      </c>
      <c r="CH511">
        <v>2</v>
      </c>
      <c r="CI511">
        <v>1310.66</v>
      </c>
      <c r="CJ511">
        <v>-1.30373</v>
      </c>
      <c r="CK511">
        <v>4.8671</v>
      </c>
      <c r="CL511">
        <v>7.6042</v>
      </c>
      <c r="CM511">
        <v>30.0005</v>
      </c>
      <c r="CN511">
        <v>7.36032</v>
      </c>
      <c r="CO511">
        <v>7.64753</v>
      </c>
      <c r="CP511">
        <v>-1</v>
      </c>
      <c r="CQ511">
        <v>100</v>
      </c>
      <c r="CR511">
        <v>44.3904</v>
      </c>
      <c r="CS511">
        <v>-999.9</v>
      </c>
      <c r="CT511">
        <v>400</v>
      </c>
      <c r="CU511">
        <v>1.89282</v>
      </c>
      <c r="CV511">
        <v>104.255</v>
      </c>
      <c r="CW511">
        <v>103.688</v>
      </c>
    </row>
    <row r="512" spans="1:101">
      <c r="A512">
        <v>498</v>
      </c>
      <c r="B512">
        <v>1550837987</v>
      </c>
      <c r="C512">
        <v>1486.29999995232</v>
      </c>
      <c r="D512" t="s">
        <v>1208</v>
      </c>
      <c r="E512" t="s">
        <v>1209</v>
      </c>
      <c r="F512">
        <f>J512+I512+M512*K512</f>
        <v>0</v>
      </c>
      <c r="G512">
        <f>(1000*AM512)/(L512*(AO512+273.15))</f>
        <v>0</v>
      </c>
      <c r="H512">
        <f>((G512*F512*(1-(AJ512/1000)))/(100*K512))*(BE512/60)</f>
        <v>0</v>
      </c>
      <c r="I512" t="s">
        <v>197</v>
      </c>
      <c r="J512" t="s">
        <v>198</v>
      </c>
      <c r="K512" t="s">
        <v>199</v>
      </c>
      <c r="L512" t="s">
        <v>200</v>
      </c>
      <c r="M512" t="s">
        <v>1048</v>
      </c>
      <c r="N512" t="s">
        <v>1049</v>
      </c>
      <c r="O512" t="s">
        <v>203</v>
      </c>
      <c r="Q512">
        <v>1550837987</v>
      </c>
      <c r="R512">
        <f>AL512*Y512*(AJ512-AK512)/(100*AF512*(1000-Y512*AJ512))</f>
        <v>0</v>
      </c>
      <c r="S512">
        <f>AL512*Y512*(AI512-AH512*(1000-Y512*AK512)/(1000-Y512*AJ512))/(100*AF512)</f>
        <v>0</v>
      </c>
      <c r="T512">
        <f>(U512/V512*100)</f>
        <v>0</v>
      </c>
      <c r="U512">
        <f>AJ512*(AM512+AN512)/1000</f>
        <v>0</v>
      </c>
      <c r="V512">
        <f>0.61365*exp(17.502*AO512/(240.97+AO512))</f>
        <v>0</v>
      </c>
      <c r="W512">
        <v>159</v>
      </c>
      <c r="X512">
        <v>11</v>
      </c>
      <c r="Y512">
        <f>IF(W512*$H$11&gt;=AA512,1.0,(AA512/(AA512-W512*$H$11)))</f>
        <v>0</v>
      </c>
      <c r="Z512">
        <f>(Y512-1)*100</f>
        <v>0</v>
      </c>
      <c r="AA512">
        <f>MAX(0,($B$11+$C$11*AR512)/(1+$D$11*AR512)*AM512/(AO512+273)*$E$11)</f>
        <v>0</v>
      </c>
      <c r="AB512">
        <f>$B$9*AS512+$C$9*AT512</f>
        <v>0</v>
      </c>
      <c r="AC512">
        <f>AB512*AD512</f>
        <v>0</v>
      </c>
      <c r="AD512">
        <f>($B$9*$D$7+$C$9*$D$7)/($B$9+$C$9)</f>
        <v>0</v>
      </c>
      <c r="AE512">
        <f>($B$9*$K$7+$C$9*$K$7)/($B$9+$C$9)</f>
        <v>0</v>
      </c>
      <c r="AF512">
        <v>10</v>
      </c>
      <c r="AG512">
        <v>1550837987</v>
      </c>
      <c r="AH512">
        <v>402.503</v>
      </c>
      <c r="AI512">
        <v>398.22</v>
      </c>
      <c r="AJ512">
        <v>6.76228</v>
      </c>
      <c r="AK512">
        <v>2.88789</v>
      </c>
      <c r="AL512">
        <v>1424.79</v>
      </c>
      <c r="AM512">
        <v>99.4583</v>
      </c>
      <c r="AN512">
        <v>0.0254795</v>
      </c>
      <c r="AO512">
        <v>3.65504</v>
      </c>
      <c r="AP512">
        <v>999.9</v>
      </c>
      <c r="AQ512">
        <v>999.9</v>
      </c>
      <c r="AR512">
        <v>9978.75</v>
      </c>
      <c r="AS512">
        <v>0</v>
      </c>
      <c r="AT512">
        <v>0.546449</v>
      </c>
      <c r="AU512">
        <v>0</v>
      </c>
      <c r="AV512" t="s">
        <v>204</v>
      </c>
      <c r="AW512">
        <v>0</v>
      </c>
      <c r="AX512">
        <v>-1.442</v>
      </c>
      <c r="AY512">
        <v>-0.036</v>
      </c>
      <c r="AZ512">
        <v>0</v>
      </c>
      <c r="BA512">
        <v>0</v>
      </c>
      <c r="BB512">
        <v>0</v>
      </c>
      <c r="BC512">
        <v>0</v>
      </c>
      <c r="BD512">
        <v>403.926401639344</v>
      </c>
      <c r="BE512">
        <v>2.63513252550219</v>
      </c>
      <c r="BF512">
        <v>0.774414349419917</v>
      </c>
      <c r="BG512">
        <v>-1</v>
      </c>
      <c r="BH512">
        <v>0</v>
      </c>
      <c r="BI512">
        <v>0</v>
      </c>
      <c r="BJ512" t="s">
        <v>205</v>
      </c>
      <c r="BK512">
        <v>1.88461</v>
      </c>
      <c r="BL512">
        <v>1.88156</v>
      </c>
      <c r="BM512">
        <v>1.88309</v>
      </c>
      <c r="BN512">
        <v>1.88186</v>
      </c>
      <c r="BO512">
        <v>1.88373</v>
      </c>
      <c r="BP512">
        <v>1.88309</v>
      </c>
      <c r="BQ512">
        <v>1.88477</v>
      </c>
      <c r="BR512">
        <v>1.88224</v>
      </c>
      <c r="BS512" t="s">
        <v>206</v>
      </c>
      <c r="BT512" t="s">
        <v>17</v>
      </c>
      <c r="BU512" t="s">
        <v>17</v>
      </c>
      <c r="BV512" t="s">
        <v>17</v>
      </c>
      <c r="BW512" t="s">
        <v>207</v>
      </c>
      <c r="BX512" t="s">
        <v>208</v>
      </c>
      <c r="BY512" t="s">
        <v>209</v>
      </c>
      <c r="BZ512" t="s">
        <v>209</v>
      </c>
      <c r="CA512" t="s">
        <v>209</v>
      </c>
      <c r="CB512" t="s">
        <v>209</v>
      </c>
      <c r="CC512">
        <v>5</v>
      </c>
      <c r="CD512">
        <v>0</v>
      </c>
      <c r="CE512">
        <v>0</v>
      </c>
      <c r="CF512">
        <v>0</v>
      </c>
      <c r="CG512">
        <v>0</v>
      </c>
      <c r="CH512">
        <v>2</v>
      </c>
      <c r="CI512">
        <v>1303.09</v>
      </c>
      <c r="CJ512">
        <v>-1.30373</v>
      </c>
      <c r="CK512">
        <v>4.86931</v>
      </c>
      <c r="CL512">
        <v>7.605</v>
      </c>
      <c r="CM512">
        <v>30.0004</v>
      </c>
      <c r="CN512">
        <v>7.36136</v>
      </c>
      <c r="CO512">
        <v>7.64859</v>
      </c>
      <c r="CP512">
        <v>-1</v>
      </c>
      <c r="CQ512">
        <v>100</v>
      </c>
      <c r="CR512">
        <v>44.3904</v>
      </c>
      <c r="CS512">
        <v>-999.9</v>
      </c>
      <c r="CT512">
        <v>400</v>
      </c>
      <c r="CU512">
        <v>1.8625</v>
      </c>
      <c r="CV512">
        <v>104.255</v>
      </c>
      <c r="CW512">
        <v>103.687</v>
      </c>
    </row>
    <row r="513" spans="1:101">
      <c r="A513">
        <v>499</v>
      </c>
      <c r="B513">
        <v>1550837989</v>
      </c>
      <c r="C513">
        <v>1488.29999995232</v>
      </c>
      <c r="D513" t="s">
        <v>1210</v>
      </c>
      <c r="E513" t="s">
        <v>1211</v>
      </c>
      <c r="F513">
        <f>J513+I513+M513*K513</f>
        <v>0</v>
      </c>
      <c r="G513">
        <f>(1000*AM513)/(L513*(AO513+273.15))</f>
        <v>0</v>
      </c>
      <c r="H513">
        <f>((G513*F513*(1-(AJ513/1000)))/(100*K513))*(BE513/60)</f>
        <v>0</v>
      </c>
      <c r="I513" t="s">
        <v>197</v>
      </c>
      <c r="J513" t="s">
        <v>198</v>
      </c>
      <c r="K513" t="s">
        <v>199</v>
      </c>
      <c r="L513" t="s">
        <v>200</v>
      </c>
      <c r="M513" t="s">
        <v>1048</v>
      </c>
      <c r="N513" t="s">
        <v>1049</v>
      </c>
      <c r="O513" t="s">
        <v>203</v>
      </c>
      <c r="Q513">
        <v>1550837989</v>
      </c>
      <c r="R513">
        <f>AL513*Y513*(AJ513-AK513)/(100*AF513*(1000-Y513*AJ513))</f>
        <v>0</v>
      </c>
      <c r="S513">
        <f>AL513*Y513*(AI513-AH513*(1000-Y513*AK513)/(1000-Y513*AJ513))/(100*AF513)</f>
        <v>0</v>
      </c>
      <c r="T513">
        <f>(U513/V513*100)</f>
        <v>0</v>
      </c>
      <c r="U513">
        <f>AJ513*(AM513+AN513)/1000</f>
        <v>0</v>
      </c>
      <c r="V513">
        <f>0.61365*exp(17.502*AO513/(240.97+AO513))</f>
        <v>0</v>
      </c>
      <c r="W513">
        <v>142</v>
      </c>
      <c r="X513">
        <v>10</v>
      </c>
      <c r="Y513">
        <f>IF(W513*$H$11&gt;=AA513,1.0,(AA513/(AA513-W513*$H$11)))</f>
        <v>0</v>
      </c>
      <c r="Z513">
        <f>(Y513-1)*100</f>
        <v>0</v>
      </c>
      <c r="AA513">
        <f>MAX(0,($B$11+$C$11*AR513)/(1+$D$11*AR513)*AM513/(AO513+273)*$E$11)</f>
        <v>0</v>
      </c>
      <c r="AB513">
        <f>$B$9*AS513+$C$9*AT513</f>
        <v>0</v>
      </c>
      <c r="AC513">
        <f>AB513*AD513</f>
        <v>0</v>
      </c>
      <c r="AD513">
        <f>($B$9*$D$7+$C$9*$D$7)/($B$9+$C$9)</f>
        <v>0</v>
      </c>
      <c r="AE513">
        <f>($B$9*$K$7+$C$9*$K$7)/($B$9+$C$9)</f>
        <v>0</v>
      </c>
      <c r="AF513">
        <v>10</v>
      </c>
      <c r="AG513">
        <v>1550837989</v>
      </c>
      <c r="AH513">
        <v>402.574</v>
      </c>
      <c r="AI513">
        <v>398.216</v>
      </c>
      <c r="AJ513">
        <v>6.76116</v>
      </c>
      <c r="AK513">
        <v>2.88734</v>
      </c>
      <c r="AL513">
        <v>1424.41</v>
      </c>
      <c r="AM513">
        <v>99.4578</v>
      </c>
      <c r="AN513">
        <v>0.0256584</v>
      </c>
      <c r="AO513">
        <v>3.64265</v>
      </c>
      <c r="AP513">
        <v>999.9</v>
      </c>
      <c r="AQ513">
        <v>999.9</v>
      </c>
      <c r="AR513">
        <v>9991.88</v>
      </c>
      <c r="AS513">
        <v>0</v>
      </c>
      <c r="AT513">
        <v>0.547818</v>
      </c>
      <c r="AU513">
        <v>0</v>
      </c>
      <c r="AV513" t="s">
        <v>204</v>
      </c>
      <c r="AW513">
        <v>0</v>
      </c>
      <c r="AX513">
        <v>-1.442</v>
      </c>
      <c r="AY513">
        <v>-0.036</v>
      </c>
      <c r="AZ513">
        <v>0</v>
      </c>
      <c r="BA513">
        <v>0</v>
      </c>
      <c r="BB513">
        <v>0</v>
      </c>
      <c r="BC513">
        <v>0</v>
      </c>
      <c r="BD513">
        <v>404.016106557377</v>
      </c>
      <c r="BE513">
        <v>2.61497820706428</v>
      </c>
      <c r="BF513">
        <v>0.768357667391278</v>
      </c>
      <c r="BG513">
        <v>-1</v>
      </c>
      <c r="BH513">
        <v>0</v>
      </c>
      <c r="BI513">
        <v>0</v>
      </c>
      <c r="BJ513" t="s">
        <v>205</v>
      </c>
      <c r="BK513">
        <v>1.88461</v>
      </c>
      <c r="BL513">
        <v>1.88156</v>
      </c>
      <c r="BM513">
        <v>1.8831</v>
      </c>
      <c r="BN513">
        <v>1.88187</v>
      </c>
      <c r="BO513">
        <v>1.88373</v>
      </c>
      <c r="BP513">
        <v>1.88309</v>
      </c>
      <c r="BQ513">
        <v>1.88477</v>
      </c>
      <c r="BR513">
        <v>1.88223</v>
      </c>
      <c r="BS513" t="s">
        <v>206</v>
      </c>
      <c r="BT513" t="s">
        <v>17</v>
      </c>
      <c r="BU513" t="s">
        <v>17</v>
      </c>
      <c r="BV513" t="s">
        <v>17</v>
      </c>
      <c r="BW513" t="s">
        <v>207</v>
      </c>
      <c r="BX513" t="s">
        <v>208</v>
      </c>
      <c r="BY513" t="s">
        <v>209</v>
      </c>
      <c r="BZ513" t="s">
        <v>209</v>
      </c>
      <c r="CA513" t="s">
        <v>209</v>
      </c>
      <c r="CB513" t="s">
        <v>209</v>
      </c>
      <c r="CC513">
        <v>5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1315.32</v>
      </c>
      <c r="CJ513">
        <v>-1.30373</v>
      </c>
      <c r="CK513">
        <v>4.87147</v>
      </c>
      <c r="CL513">
        <v>7.60556</v>
      </c>
      <c r="CM513">
        <v>30.0004</v>
      </c>
      <c r="CN513">
        <v>7.36242</v>
      </c>
      <c r="CO513">
        <v>7.64991</v>
      </c>
      <c r="CP513">
        <v>-1</v>
      </c>
      <c r="CQ513">
        <v>100</v>
      </c>
      <c r="CR513">
        <v>44.3904</v>
      </c>
      <c r="CS513">
        <v>-999.9</v>
      </c>
      <c r="CT513">
        <v>400</v>
      </c>
      <c r="CU513">
        <v>1.83222</v>
      </c>
      <c r="CV513">
        <v>104.254</v>
      </c>
      <c r="CW513">
        <v>103.687</v>
      </c>
    </row>
    <row r="514" spans="1:101">
      <c r="A514">
        <v>500</v>
      </c>
      <c r="B514">
        <v>1550837991</v>
      </c>
      <c r="C514">
        <v>1490.29999995232</v>
      </c>
      <c r="D514" t="s">
        <v>1212</v>
      </c>
      <c r="E514" t="s">
        <v>1213</v>
      </c>
      <c r="F514">
        <f>J514+I514+M514*K514</f>
        <v>0</v>
      </c>
      <c r="G514">
        <f>(1000*AM514)/(L514*(AO514+273.15))</f>
        <v>0</v>
      </c>
      <c r="H514">
        <f>((G514*F514*(1-(AJ514/1000)))/(100*K514))*(BE514/60)</f>
        <v>0</v>
      </c>
      <c r="I514" t="s">
        <v>197</v>
      </c>
      <c r="J514" t="s">
        <v>198</v>
      </c>
      <c r="K514" t="s">
        <v>199</v>
      </c>
      <c r="L514" t="s">
        <v>200</v>
      </c>
      <c r="M514" t="s">
        <v>1048</v>
      </c>
      <c r="N514" t="s">
        <v>1049</v>
      </c>
      <c r="O514" t="s">
        <v>203</v>
      </c>
      <c r="Q514">
        <v>1550837991</v>
      </c>
      <c r="R514">
        <f>AL514*Y514*(AJ514-AK514)/(100*AF514*(1000-Y514*AJ514))</f>
        <v>0</v>
      </c>
      <c r="S514">
        <f>AL514*Y514*(AI514-AH514*(1000-Y514*AK514)/(1000-Y514*AJ514))/(100*AF514)</f>
        <v>0</v>
      </c>
      <c r="T514">
        <f>(U514/V514*100)</f>
        <v>0</v>
      </c>
      <c r="U514">
        <f>AJ514*(AM514+AN514)/1000</f>
        <v>0</v>
      </c>
      <c r="V514">
        <f>0.61365*exp(17.502*AO514/(240.97+AO514))</f>
        <v>0</v>
      </c>
      <c r="W514">
        <v>133</v>
      </c>
      <c r="X514">
        <v>9</v>
      </c>
      <c r="Y514">
        <f>IF(W514*$H$11&gt;=AA514,1.0,(AA514/(AA514-W514*$H$11)))</f>
        <v>0</v>
      </c>
      <c r="Z514">
        <f>(Y514-1)*100</f>
        <v>0</v>
      </c>
      <c r="AA514">
        <f>MAX(0,($B$11+$C$11*AR514)/(1+$D$11*AR514)*AM514/(AO514+273)*$E$11)</f>
        <v>0</v>
      </c>
      <c r="AB514">
        <f>$B$9*AS514+$C$9*AT514</f>
        <v>0</v>
      </c>
      <c r="AC514">
        <f>AB514*AD514</f>
        <v>0</v>
      </c>
      <c r="AD514">
        <f>($B$9*$D$7+$C$9*$D$7)/($B$9+$C$9)</f>
        <v>0</v>
      </c>
      <c r="AE514">
        <f>($B$9*$K$7+$C$9*$K$7)/($B$9+$C$9)</f>
        <v>0</v>
      </c>
      <c r="AF514">
        <v>10</v>
      </c>
      <c r="AG514">
        <v>1550837991</v>
      </c>
      <c r="AH514">
        <v>402.63</v>
      </c>
      <c r="AI514">
        <v>398.248</v>
      </c>
      <c r="AJ514">
        <v>6.76159</v>
      </c>
      <c r="AK514">
        <v>2.88682</v>
      </c>
      <c r="AL514">
        <v>1424.11</v>
      </c>
      <c r="AM514">
        <v>99.4571</v>
      </c>
      <c r="AN514">
        <v>0.025523</v>
      </c>
      <c r="AO514">
        <v>3.63471</v>
      </c>
      <c r="AP514">
        <v>999.9</v>
      </c>
      <c r="AQ514">
        <v>999.9</v>
      </c>
      <c r="AR514">
        <v>10005</v>
      </c>
      <c r="AS514">
        <v>0</v>
      </c>
      <c r="AT514">
        <v>0.547818</v>
      </c>
      <c r="AU514">
        <v>0</v>
      </c>
      <c r="AV514" t="s">
        <v>204</v>
      </c>
      <c r="AW514">
        <v>0</v>
      </c>
      <c r="AX514">
        <v>-1.442</v>
      </c>
      <c r="AY514">
        <v>-0.036</v>
      </c>
      <c r="AZ514">
        <v>0</v>
      </c>
      <c r="BA514">
        <v>0</v>
      </c>
      <c r="BB514">
        <v>0</v>
      </c>
      <c r="BC514">
        <v>0</v>
      </c>
      <c r="BD514">
        <v>404.103573770492</v>
      </c>
      <c r="BE514">
        <v>2.58706011810152</v>
      </c>
      <c r="BF514">
        <v>0.760107325446385</v>
      </c>
      <c r="BG514">
        <v>-1</v>
      </c>
      <c r="BH514">
        <v>0</v>
      </c>
      <c r="BI514">
        <v>0</v>
      </c>
      <c r="BJ514" t="s">
        <v>205</v>
      </c>
      <c r="BK514">
        <v>1.88461</v>
      </c>
      <c r="BL514">
        <v>1.88156</v>
      </c>
      <c r="BM514">
        <v>1.88309</v>
      </c>
      <c r="BN514">
        <v>1.88186</v>
      </c>
      <c r="BO514">
        <v>1.88373</v>
      </c>
      <c r="BP514">
        <v>1.88309</v>
      </c>
      <c r="BQ514">
        <v>1.88477</v>
      </c>
      <c r="BR514">
        <v>1.88223</v>
      </c>
      <c r="BS514" t="s">
        <v>206</v>
      </c>
      <c r="BT514" t="s">
        <v>17</v>
      </c>
      <c r="BU514" t="s">
        <v>17</v>
      </c>
      <c r="BV514" t="s">
        <v>17</v>
      </c>
      <c r="BW514" t="s">
        <v>207</v>
      </c>
      <c r="BX514" t="s">
        <v>208</v>
      </c>
      <c r="BY514" t="s">
        <v>209</v>
      </c>
      <c r="BZ514" t="s">
        <v>209</v>
      </c>
      <c r="CA514" t="s">
        <v>209</v>
      </c>
      <c r="CB514" t="s">
        <v>209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1321.6</v>
      </c>
      <c r="CJ514">
        <v>-1.30372</v>
      </c>
      <c r="CK514">
        <v>4.87362</v>
      </c>
      <c r="CL514">
        <v>7.60633</v>
      </c>
      <c r="CM514">
        <v>30.0005</v>
      </c>
      <c r="CN514">
        <v>7.36373</v>
      </c>
      <c r="CO514">
        <v>7.65145</v>
      </c>
      <c r="CP514">
        <v>-1</v>
      </c>
      <c r="CQ514">
        <v>100</v>
      </c>
      <c r="CR514">
        <v>44.3904</v>
      </c>
      <c r="CS514">
        <v>-999.9</v>
      </c>
      <c r="CT514">
        <v>400</v>
      </c>
      <c r="CU514">
        <v>1.7977</v>
      </c>
      <c r="CV514">
        <v>104.253</v>
      </c>
      <c r="CW514">
        <v>103.686</v>
      </c>
    </row>
    <row r="515" spans="1:101">
      <c r="A515">
        <v>501</v>
      </c>
      <c r="B515">
        <v>1550837993</v>
      </c>
      <c r="C515">
        <v>1492.29999995232</v>
      </c>
      <c r="D515" t="s">
        <v>1214</v>
      </c>
      <c r="E515" t="s">
        <v>1215</v>
      </c>
      <c r="F515">
        <f>J515+I515+M515*K515</f>
        <v>0</v>
      </c>
      <c r="G515">
        <f>(1000*AM515)/(L515*(AO515+273.15))</f>
        <v>0</v>
      </c>
      <c r="H515">
        <f>((G515*F515*(1-(AJ515/1000)))/(100*K515))*(BE515/60)</f>
        <v>0</v>
      </c>
      <c r="I515" t="s">
        <v>197</v>
      </c>
      <c r="J515" t="s">
        <v>198</v>
      </c>
      <c r="K515" t="s">
        <v>199</v>
      </c>
      <c r="L515" t="s">
        <v>200</v>
      </c>
      <c r="M515" t="s">
        <v>1048</v>
      </c>
      <c r="N515" t="s">
        <v>1049</v>
      </c>
      <c r="O515" t="s">
        <v>203</v>
      </c>
      <c r="Q515">
        <v>1550837993</v>
      </c>
      <c r="R515">
        <f>AL515*Y515*(AJ515-AK515)/(100*AF515*(1000-Y515*AJ515))</f>
        <v>0</v>
      </c>
      <c r="S515">
        <f>AL515*Y515*(AI515-AH515*(1000-Y515*AK515)/(1000-Y515*AJ515))/(100*AF515)</f>
        <v>0</v>
      </c>
      <c r="T515">
        <f>(U515/V515*100)</f>
        <v>0</v>
      </c>
      <c r="U515">
        <f>AJ515*(AM515+AN515)/1000</f>
        <v>0</v>
      </c>
      <c r="V515">
        <f>0.61365*exp(17.502*AO515/(240.97+AO515))</f>
        <v>0</v>
      </c>
      <c r="W515">
        <v>136</v>
      </c>
      <c r="X515">
        <v>10</v>
      </c>
      <c r="Y515">
        <f>IF(W515*$H$11&gt;=AA515,1.0,(AA515/(AA515-W515*$H$11)))</f>
        <v>0</v>
      </c>
      <c r="Z515">
        <f>(Y515-1)*100</f>
        <v>0</v>
      </c>
      <c r="AA515">
        <f>MAX(0,($B$11+$C$11*AR515)/(1+$D$11*AR515)*AM515/(AO515+273)*$E$11)</f>
        <v>0</v>
      </c>
      <c r="AB515">
        <f>$B$9*AS515+$C$9*AT515</f>
        <v>0</v>
      </c>
      <c r="AC515">
        <f>AB515*AD515</f>
        <v>0</v>
      </c>
      <c r="AD515">
        <f>($B$9*$D$7+$C$9*$D$7)/($B$9+$C$9)</f>
        <v>0</v>
      </c>
      <c r="AE515">
        <f>($B$9*$K$7+$C$9*$K$7)/($B$9+$C$9)</f>
        <v>0</v>
      </c>
      <c r="AF515">
        <v>10</v>
      </c>
      <c r="AG515">
        <v>1550837993</v>
      </c>
      <c r="AH515">
        <v>402.737</v>
      </c>
      <c r="AI515">
        <v>398.218</v>
      </c>
      <c r="AJ515">
        <v>6.76488</v>
      </c>
      <c r="AK515">
        <v>2.88701</v>
      </c>
      <c r="AL515">
        <v>1424.65</v>
      </c>
      <c r="AM515">
        <v>99.4575</v>
      </c>
      <c r="AN515">
        <v>0.0256462</v>
      </c>
      <c r="AO515">
        <v>3.63124</v>
      </c>
      <c r="AP515">
        <v>999.9</v>
      </c>
      <c r="AQ515">
        <v>999.9</v>
      </c>
      <c r="AR515">
        <v>9981.25</v>
      </c>
      <c r="AS515">
        <v>0</v>
      </c>
      <c r="AT515">
        <v>0.535492</v>
      </c>
      <c r="AU515">
        <v>0</v>
      </c>
      <c r="AV515" t="s">
        <v>204</v>
      </c>
      <c r="AW515">
        <v>0</v>
      </c>
      <c r="AX515">
        <v>-1.442</v>
      </c>
      <c r="AY515">
        <v>-0.036</v>
      </c>
      <c r="AZ515">
        <v>0</v>
      </c>
      <c r="BA515">
        <v>0</v>
      </c>
      <c r="BB515">
        <v>0</v>
      </c>
      <c r="BC515">
        <v>0</v>
      </c>
      <c r="BD515">
        <v>404.190073770492</v>
      </c>
      <c r="BE515">
        <v>2.56319700219083</v>
      </c>
      <c r="BF515">
        <v>0.75305932503152</v>
      </c>
      <c r="BG515">
        <v>-1</v>
      </c>
      <c r="BH515">
        <v>0</v>
      </c>
      <c r="BI515">
        <v>0</v>
      </c>
      <c r="BJ515" t="s">
        <v>205</v>
      </c>
      <c r="BK515">
        <v>1.88461</v>
      </c>
      <c r="BL515">
        <v>1.88157</v>
      </c>
      <c r="BM515">
        <v>1.88309</v>
      </c>
      <c r="BN515">
        <v>1.88185</v>
      </c>
      <c r="BO515">
        <v>1.88372</v>
      </c>
      <c r="BP515">
        <v>1.88309</v>
      </c>
      <c r="BQ515">
        <v>1.88477</v>
      </c>
      <c r="BR515">
        <v>1.8822</v>
      </c>
      <c r="BS515" t="s">
        <v>206</v>
      </c>
      <c r="BT515" t="s">
        <v>17</v>
      </c>
      <c r="BU515" t="s">
        <v>17</v>
      </c>
      <c r="BV515" t="s">
        <v>17</v>
      </c>
      <c r="BW515" t="s">
        <v>207</v>
      </c>
      <c r="BX515" t="s">
        <v>208</v>
      </c>
      <c r="BY515" t="s">
        <v>209</v>
      </c>
      <c r="BZ515" t="s">
        <v>209</v>
      </c>
      <c r="CA515" t="s">
        <v>209</v>
      </c>
      <c r="CB515" t="s">
        <v>209</v>
      </c>
      <c r="CC515">
        <v>5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1320.26</v>
      </c>
      <c r="CJ515">
        <v>-1.30372</v>
      </c>
      <c r="CK515">
        <v>4.87559</v>
      </c>
      <c r="CL515">
        <v>7.60734</v>
      </c>
      <c r="CM515">
        <v>30.0004</v>
      </c>
      <c r="CN515">
        <v>7.36526</v>
      </c>
      <c r="CO515">
        <v>7.65276</v>
      </c>
      <c r="CP515">
        <v>-1</v>
      </c>
      <c r="CQ515">
        <v>100</v>
      </c>
      <c r="CR515">
        <v>44.0194</v>
      </c>
      <c r="CS515">
        <v>-999.9</v>
      </c>
      <c r="CT515">
        <v>400</v>
      </c>
      <c r="CU515">
        <v>1.76238</v>
      </c>
      <c r="CV515">
        <v>104.254</v>
      </c>
      <c r="CW515">
        <v>103.686</v>
      </c>
    </row>
    <row r="516" spans="1:101">
      <c r="A516">
        <v>502</v>
      </c>
      <c r="B516">
        <v>1550837995</v>
      </c>
      <c r="C516">
        <v>1494.29999995232</v>
      </c>
      <c r="D516" t="s">
        <v>1216</v>
      </c>
      <c r="E516" t="s">
        <v>1217</v>
      </c>
      <c r="F516">
        <f>J516+I516+M516*K516</f>
        <v>0</v>
      </c>
      <c r="G516">
        <f>(1000*AM516)/(L516*(AO516+273.15))</f>
        <v>0</v>
      </c>
      <c r="H516">
        <f>((G516*F516*(1-(AJ516/1000)))/(100*K516))*(BE516/60)</f>
        <v>0</v>
      </c>
      <c r="I516" t="s">
        <v>197</v>
      </c>
      <c r="J516" t="s">
        <v>198</v>
      </c>
      <c r="K516" t="s">
        <v>199</v>
      </c>
      <c r="L516" t="s">
        <v>200</v>
      </c>
      <c r="M516" t="s">
        <v>1048</v>
      </c>
      <c r="N516" t="s">
        <v>1049</v>
      </c>
      <c r="O516" t="s">
        <v>203</v>
      </c>
      <c r="Q516">
        <v>1550837995</v>
      </c>
      <c r="R516">
        <f>AL516*Y516*(AJ516-AK516)/(100*AF516*(1000-Y516*AJ516))</f>
        <v>0</v>
      </c>
      <c r="S516">
        <f>AL516*Y516*(AI516-AH516*(1000-Y516*AK516)/(1000-Y516*AJ516))/(100*AF516)</f>
        <v>0</v>
      </c>
      <c r="T516">
        <f>(U516/V516*100)</f>
        <v>0</v>
      </c>
      <c r="U516">
        <f>AJ516*(AM516+AN516)/1000</f>
        <v>0</v>
      </c>
      <c r="V516">
        <f>0.61365*exp(17.502*AO516/(240.97+AO516))</f>
        <v>0</v>
      </c>
      <c r="W516">
        <v>154</v>
      </c>
      <c r="X516">
        <v>11</v>
      </c>
      <c r="Y516">
        <f>IF(W516*$H$11&gt;=AA516,1.0,(AA516/(AA516-W516*$H$11)))</f>
        <v>0</v>
      </c>
      <c r="Z516">
        <f>(Y516-1)*100</f>
        <v>0</v>
      </c>
      <c r="AA516">
        <f>MAX(0,($B$11+$C$11*AR516)/(1+$D$11*AR516)*AM516/(AO516+273)*$E$11)</f>
        <v>0</v>
      </c>
      <c r="AB516">
        <f>$B$9*AS516+$C$9*AT516</f>
        <v>0</v>
      </c>
      <c r="AC516">
        <f>AB516*AD516</f>
        <v>0</v>
      </c>
      <c r="AD516">
        <f>($B$9*$D$7+$C$9*$D$7)/($B$9+$C$9)</f>
        <v>0</v>
      </c>
      <c r="AE516">
        <f>($B$9*$K$7+$C$9*$K$7)/($B$9+$C$9)</f>
        <v>0</v>
      </c>
      <c r="AF516">
        <v>10</v>
      </c>
      <c r="AG516">
        <v>1550837995</v>
      </c>
      <c r="AH516">
        <v>402.856</v>
      </c>
      <c r="AI516">
        <v>398.196</v>
      </c>
      <c r="AJ516">
        <v>6.76728</v>
      </c>
      <c r="AK516">
        <v>2.88695</v>
      </c>
      <c r="AL516">
        <v>1424.98</v>
      </c>
      <c r="AM516">
        <v>99.4585</v>
      </c>
      <c r="AN516">
        <v>0.0256748</v>
      </c>
      <c r="AO516">
        <v>3.62815</v>
      </c>
      <c r="AP516">
        <v>999.9</v>
      </c>
      <c r="AQ516">
        <v>999.9</v>
      </c>
      <c r="AR516">
        <v>10003.8</v>
      </c>
      <c r="AS516">
        <v>0</v>
      </c>
      <c r="AT516">
        <v>0.520427</v>
      </c>
      <c r="AU516">
        <v>0</v>
      </c>
      <c r="AV516" t="s">
        <v>204</v>
      </c>
      <c r="AW516">
        <v>0</v>
      </c>
      <c r="AX516">
        <v>-1.442</v>
      </c>
      <c r="AY516">
        <v>-0.036</v>
      </c>
      <c r="AZ516">
        <v>0</v>
      </c>
      <c r="BA516">
        <v>0</v>
      </c>
      <c r="BB516">
        <v>0</v>
      </c>
      <c r="BC516">
        <v>0</v>
      </c>
      <c r="BD516">
        <v>404.27781147541</v>
      </c>
      <c r="BE516">
        <v>2.55170460741322</v>
      </c>
      <c r="BF516">
        <v>0.749591203693851</v>
      </c>
      <c r="BG516">
        <v>-1</v>
      </c>
      <c r="BH516">
        <v>0</v>
      </c>
      <c r="BI516">
        <v>0</v>
      </c>
      <c r="BJ516" t="s">
        <v>205</v>
      </c>
      <c r="BK516">
        <v>1.88461</v>
      </c>
      <c r="BL516">
        <v>1.88157</v>
      </c>
      <c r="BM516">
        <v>1.88309</v>
      </c>
      <c r="BN516">
        <v>1.88185</v>
      </c>
      <c r="BO516">
        <v>1.88373</v>
      </c>
      <c r="BP516">
        <v>1.88309</v>
      </c>
      <c r="BQ516">
        <v>1.88477</v>
      </c>
      <c r="BR516">
        <v>1.88221</v>
      </c>
      <c r="BS516" t="s">
        <v>206</v>
      </c>
      <c r="BT516" t="s">
        <v>17</v>
      </c>
      <c r="BU516" t="s">
        <v>17</v>
      </c>
      <c r="BV516" t="s">
        <v>17</v>
      </c>
      <c r="BW516" t="s">
        <v>207</v>
      </c>
      <c r="BX516" t="s">
        <v>208</v>
      </c>
      <c r="BY516" t="s">
        <v>209</v>
      </c>
      <c r="BZ516" t="s">
        <v>209</v>
      </c>
      <c r="CA516" t="s">
        <v>209</v>
      </c>
      <c r="CB516" t="s">
        <v>209</v>
      </c>
      <c r="CC516">
        <v>5</v>
      </c>
      <c r="CD516">
        <v>0</v>
      </c>
      <c r="CE516">
        <v>0</v>
      </c>
      <c r="CF516">
        <v>0</v>
      </c>
      <c r="CG516">
        <v>0</v>
      </c>
      <c r="CH516">
        <v>2</v>
      </c>
      <c r="CI516">
        <v>1306.91</v>
      </c>
      <c r="CJ516">
        <v>-1.30372</v>
      </c>
      <c r="CK516">
        <v>4.87767</v>
      </c>
      <c r="CL516">
        <v>7.60815</v>
      </c>
      <c r="CM516">
        <v>30.0006</v>
      </c>
      <c r="CN516">
        <v>7.36659</v>
      </c>
      <c r="CO516">
        <v>7.65409</v>
      </c>
      <c r="CP516">
        <v>-1</v>
      </c>
      <c r="CQ516">
        <v>100</v>
      </c>
      <c r="CR516">
        <v>44.0194</v>
      </c>
      <c r="CS516">
        <v>-999.9</v>
      </c>
      <c r="CT516">
        <v>400</v>
      </c>
      <c r="CU516">
        <v>1.73074</v>
      </c>
      <c r="CV516">
        <v>104.254</v>
      </c>
      <c r="CW516">
        <v>103.685</v>
      </c>
    </row>
    <row r="517" spans="1:101">
      <c r="A517">
        <v>503</v>
      </c>
      <c r="B517">
        <v>1550837997</v>
      </c>
      <c r="C517">
        <v>1496.29999995232</v>
      </c>
      <c r="D517" t="s">
        <v>1218</v>
      </c>
      <c r="E517" t="s">
        <v>1219</v>
      </c>
      <c r="F517">
        <f>J517+I517+M517*K517</f>
        <v>0</v>
      </c>
      <c r="G517">
        <f>(1000*AM517)/(L517*(AO517+273.15))</f>
        <v>0</v>
      </c>
      <c r="H517">
        <f>((G517*F517*(1-(AJ517/1000)))/(100*K517))*(BE517/60)</f>
        <v>0</v>
      </c>
      <c r="I517" t="s">
        <v>197</v>
      </c>
      <c r="J517" t="s">
        <v>198</v>
      </c>
      <c r="K517" t="s">
        <v>199</v>
      </c>
      <c r="L517" t="s">
        <v>200</v>
      </c>
      <c r="M517" t="s">
        <v>1048</v>
      </c>
      <c r="N517" t="s">
        <v>1049</v>
      </c>
      <c r="O517" t="s">
        <v>203</v>
      </c>
      <c r="Q517">
        <v>1550837997</v>
      </c>
      <c r="R517">
        <f>AL517*Y517*(AJ517-AK517)/(100*AF517*(1000-Y517*AJ517))</f>
        <v>0</v>
      </c>
      <c r="S517">
        <f>AL517*Y517*(AI517-AH517*(1000-Y517*AK517)/(1000-Y517*AJ517))/(100*AF517)</f>
        <v>0</v>
      </c>
      <c r="T517">
        <f>(U517/V517*100)</f>
        <v>0</v>
      </c>
      <c r="U517">
        <f>AJ517*(AM517+AN517)/1000</f>
        <v>0</v>
      </c>
      <c r="V517">
        <f>0.61365*exp(17.502*AO517/(240.97+AO517))</f>
        <v>0</v>
      </c>
      <c r="W517">
        <v>163</v>
      </c>
      <c r="X517">
        <v>11</v>
      </c>
      <c r="Y517">
        <f>IF(W517*$H$11&gt;=AA517,1.0,(AA517/(AA517-W517*$H$11)))</f>
        <v>0</v>
      </c>
      <c r="Z517">
        <f>(Y517-1)*100</f>
        <v>0</v>
      </c>
      <c r="AA517">
        <f>MAX(0,($B$11+$C$11*AR517)/(1+$D$11*AR517)*AM517/(AO517+273)*$E$11)</f>
        <v>0</v>
      </c>
      <c r="AB517">
        <f>$B$9*AS517+$C$9*AT517</f>
        <v>0</v>
      </c>
      <c r="AC517">
        <f>AB517*AD517</f>
        <v>0</v>
      </c>
      <c r="AD517">
        <f>($B$9*$D$7+$C$9*$D$7)/($B$9+$C$9)</f>
        <v>0</v>
      </c>
      <c r="AE517">
        <f>($B$9*$K$7+$C$9*$K$7)/($B$9+$C$9)</f>
        <v>0</v>
      </c>
      <c r="AF517">
        <v>10</v>
      </c>
      <c r="AG517">
        <v>1550837997</v>
      </c>
      <c r="AH517">
        <v>402.928</v>
      </c>
      <c r="AI517">
        <v>398.196</v>
      </c>
      <c r="AJ517">
        <v>6.76926</v>
      </c>
      <c r="AK517">
        <v>2.88633</v>
      </c>
      <c r="AL517">
        <v>1424.7</v>
      </c>
      <c r="AM517">
        <v>99.4579</v>
      </c>
      <c r="AN517">
        <v>0.0255102</v>
      </c>
      <c r="AO517">
        <v>3.62677</v>
      </c>
      <c r="AP517">
        <v>999.9</v>
      </c>
      <c r="AQ517">
        <v>999.9</v>
      </c>
      <c r="AR517">
        <v>9999.38</v>
      </c>
      <c r="AS517">
        <v>0</v>
      </c>
      <c r="AT517">
        <v>0.532753</v>
      </c>
      <c r="AU517">
        <v>0</v>
      </c>
      <c r="AV517" t="s">
        <v>204</v>
      </c>
      <c r="AW517">
        <v>0</v>
      </c>
      <c r="AX517">
        <v>-1.442</v>
      </c>
      <c r="AY517">
        <v>-0.036</v>
      </c>
      <c r="AZ517">
        <v>0</v>
      </c>
      <c r="BA517">
        <v>0</v>
      </c>
      <c r="BB517">
        <v>0</v>
      </c>
      <c r="BC517">
        <v>0</v>
      </c>
      <c r="BD517">
        <v>404.365049180328</v>
      </c>
      <c r="BE517">
        <v>2.54509713469983</v>
      </c>
      <c r="BF517">
        <v>0.747601222407526</v>
      </c>
      <c r="BG517">
        <v>-1</v>
      </c>
      <c r="BH517">
        <v>0</v>
      </c>
      <c r="BI517">
        <v>0</v>
      </c>
      <c r="BJ517" t="s">
        <v>205</v>
      </c>
      <c r="BK517">
        <v>1.88461</v>
      </c>
      <c r="BL517">
        <v>1.88157</v>
      </c>
      <c r="BM517">
        <v>1.88309</v>
      </c>
      <c r="BN517">
        <v>1.88186</v>
      </c>
      <c r="BO517">
        <v>1.88373</v>
      </c>
      <c r="BP517">
        <v>1.88309</v>
      </c>
      <c r="BQ517">
        <v>1.88477</v>
      </c>
      <c r="BR517">
        <v>1.88222</v>
      </c>
      <c r="BS517" t="s">
        <v>206</v>
      </c>
      <c r="BT517" t="s">
        <v>17</v>
      </c>
      <c r="BU517" t="s">
        <v>17</v>
      </c>
      <c r="BV517" t="s">
        <v>17</v>
      </c>
      <c r="BW517" t="s">
        <v>207</v>
      </c>
      <c r="BX517" t="s">
        <v>208</v>
      </c>
      <c r="BY517" t="s">
        <v>209</v>
      </c>
      <c r="BZ517" t="s">
        <v>209</v>
      </c>
      <c r="CA517" t="s">
        <v>209</v>
      </c>
      <c r="CB517" t="s">
        <v>209</v>
      </c>
      <c r="CC517">
        <v>5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1299.91</v>
      </c>
      <c r="CJ517">
        <v>-1.30372</v>
      </c>
      <c r="CK517">
        <v>4.87978</v>
      </c>
      <c r="CL517">
        <v>7.60919</v>
      </c>
      <c r="CM517">
        <v>30.0005</v>
      </c>
      <c r="CN517">
        <v>7.3679</v>
      </c>
      <c r="CO517">
        <v>7.65541</v>
      </c>
      <c r="CP517">
        <v>-1</v>
      </c>
      <c r="CQ517">
        <v>100</v>
      </c>
      <c r="CR517">
        <v>44.0194</v>
      </c>
      <c r="CS517">
        <v>-999.9</v>
      </c>
      <c r="CT517">
        <v>400</v>
      </c>
      <c r="CU517">
        <v>1.69549</v>
      </c>
      <c r="CV517">
        <v>104.253</v>
      </c>
      <c r="CW517">
        <v>103.684</v>
      </c>
    </row>
    <row r="518" spans="1:101">
      <c r="A518">
        <v>504</v>
      </c>
      <c r="B518">
        <v>1550837999</v>
      </c>
      <c r="C518">
        <v>1498.29999995232</v>
      </c>
      <c r="D518" t="s">
        <v>1220</v>
      </c>
      <c r="E518" t="s">
        <v>1221</v>
      </c>
      <c r="F518">
        <f>J518+I518+M518*K518</f>
        <v>0</v>
      </c>
      <c r="G518">
        <f>(1000*AM518)/(L518*(AO518+273.15))</f>
        <v>0</v>
      </c>
      <c r="H518">
        <f>((G518*F518*(1-(AJ518/1000)))/(100*K518))*(BE518/60)</f>
        <v>0</v>
      </c>
      <c r="I518" t="s">
        <v>197</v>
      </c>
      <c r="J518" t="s">
        <v>198</v>
      </c>
      <c r="K518" t="s">
        <v>199</v>
      </c>
      <c r="L518" t="s">
        <v>200</v>
      </c>
      <c r="M518" t="s">
        <v>1048</v>
      </c>
      <c r="N518" t="s">
        <v>1049</v>
      </c>
      <c r="O518" t="s">
        <v>203</v>
      </c>
      <c r="Q518">
        <v>1550837999</v>
      </c>
      <c r="R518">
        <f>AL518*Y518*(AJ518-AK518)/(100*AF518*(1000-Y518*AJ518))</f>
        <v>0</v>
      </c>
      <c r="S518">
        <f>AL518*Y518*(AI518-AH518*(1000-Y518*AK518)/(1000-Y518*AJ518))/(100*AF518)</f>
        <v>0</v>
      </c>
      <c r="T518">
        <f>(U518/V518*100)</f>
        <v>0</v>
      </c>
      <c r="U518">
        <f>AJ518*(AM518+AN518)/1000</f>
        <v>0</v>
      </c>
      <c r="V518">
        <f>0.61365*exp(17.502*AO518/(240.97+AO518))</f>
        <v>0</v>
      </c>
      <c r="W518">
        <v>168</v>
      </c>
      <c r="X518">
        <v>12</v>
      </c>
      <c r="Y518">
        <f>IF(W518*$H$11&gt;=AA518,1.0,(AA518/(AA518-W518*$H$11)))</f>
        <v>0</v>
      </c>
      <c r="Z518">
        <f>(Y518-1)*100</f>
        <v>0</v>
      </c>
      <c r="AA518">
        <f>MAX(0,($B$11+$C$11*AR518)/(1+$D$11*AR518)*AM518/(AO518+273)*$E$11)</f>
        <v>0</v>
      </c>
      <c r="AB518">
        <f>$B$9*AS518+$C$9*AT518</f>
        <v>0</v>
      </c>
      <c r="AC518">
        <f>AB518*AD518</f>
        <v>0</v>
      </c>
      <c r="AD518">
        <f>($B$9*$D$7+$C$9*$D$7)/($B$9+$C$9)</f>
        <v>0</v>
      </c>
      <c r="AE518">
        <f>($B$9*$K$7+$C$9*$K$7)/($B$9+$C$9)</f>
        <v>0</v>
      </c>
      <c r="AF518">
        <v>10</v>
      </c>
      <c r="AG518">
        <v>1550837999</v>
      </c>
      <c r="AH518">
        <v>402.988</v>
      </c>
      <c r="AI518">
        <v>398.186</v>
      </c>
      <c r="AJ518">
        <v>6.77019</v>
      </c>
      <c r="AK518">
        <v>2.88626</v>
      </c>
      <c r="AL518">
        <v>1424.95</v>
      </c>
      <c r="AM518">
        <v>99.4578</v>
      </c>
      <c r="AN518">
        <v>0.0256483</v>
      </c>
      <c r="AO518">
        <v>3.62279</v>
      </c>
      <c r="AP518">
        <v>999.9</v>
      </c>
      <c r="AQ518">
        <v>999.9</v>
      </c>
      <c r="AR518">
        <v>10000</v>
      </c>
      <c r="AS518">
        <v>0</v>
      </c>
      <c r="AT518">
        <v>0.521797</v>
      </c>
      <c r="AU518">
        <v>0</v>
      </c>
      <c r="AV518" t="s">
        <v>204</v>
      </c>
      <c r="AW518">
        <v>0</v>
      </c>
      <c r="AX518">
        <v>-1.442</v>
      </c>
      <c r="AY518">
        <v>-0.036</v>
      </c>
      <c r="AZ518">
        <v>0</v>
      </c>
      <c r="BA518">
        <v>0</v>
      </c>
      <c r="BB518">
        <v>0</v>
      </c>
      <c r="BC518">
        <v>0</v>
      </c>
      <c r="BD518">
        <v>404.450565573771</v>
      </c>
      <c r="BE518">
        <v>2.53580194368534</v>
      </c>
      <c r="BF518">
        <v>0.74485187203487</v>
      </c>
      <c r="BG518">
        <v>-1</v>
      </c>
      <c r="BH518">
        <v>0</v>
      </c>
      <c r="BI518">
        <v>0</v>
      </c>
      <c r="BJ518" t="s">
        <v>205</v>
      </c>
      <c r="BK518">
        <v>1.88461</v>
      </c>
      <c r="BL518">
        <v>1.88157</v>
      </c>
      <c r="BM518">
        <v>1.8831</v>
      </c>
      <c r="BN518">
        <v>1.88185</v>
      </c>
      <c r="BO518">
        <v>1.88372</v>
      </c>
      <c r="BP518">
        <v>1.88309</v>
      </c>
      <c r="BQ518">
        <v>1.88477</v>
      </c>
      <c r="BR518">
        <v>1.8822</v>
      </c>
      <c r="BS518" t="s">
        <v>206</v>
      </c>
      <c r="BT518" t="s">
        <v>17</v>
      </c>
      <c r="BU518" t="s">
        <v>17</v>
      </c>
      <c r="BV518" t="s">
        <v>17</v>
      </c>
      <c r="BW518" t="s">
        <v>207</v>
      </c>
      <c r="BX518" t="s">
        <v>208</v>
      </c>
      <c r="BY518" t="s">
        <v>209</v>
      </c>
      <c r="BZ518" t="s">
        <v>209</v>
      </c>
      <c r="CA518" t="s">
        <v>209</v>
      </c>
      <c r="CB518" t="s">
        <v>209</v>
      </c>
      <c r="CC518">
        <v>5</v>
      </c>
      <c r="CD518">
        <v>0</v>
      </c>
      <c r="CE518">
        <v>0</v>
      </c>
      <c r="CF518">
        <v>0</v>
      </c>
      <c r="CG518">
        <v>0</v>
      </c>
      <c r="CH518">
        <v>2</v>
      </c>
      <c r="CI518">
        <v>1296.09</v>
      </c>
      <c r="CJ518">
        <v>-1.30372</v>
      </c>
      <c r="CK518">
        <v>4.88161</v>
      </c>
      <c r="CL518">
        <v>7.61024</v>
      </c>
      <c r="CM518">
        <v>30.0005</v>
      </c>
      <c r="CN518">
        <v>7.36917</v>
      </c>
      <c r="CO518">
        <v>7.6567</v>
      </c>
      <c r="CP518">
        <v>-1</v>
      </c>
      <c r="CQ518">
        <v>100</v>
      </c>
      <c r="CR518">
        <v>44.0194</v>
      </c>
      <c r="CS518">
        <v>-999.9</v>
      </c>
      <c r="CT518">
        <v>400</v>
      </c>
      <c r="CU518">
        <v>1.66334</v>
      </c>
      <c r="CV518">
        <v>104.253</v>
      </c>
      <c r="CW518">
        <v>103.684</v>
      </c>
    </row>
    <row r="519" spans="1:101">
      <c r="A519">
        <v>505</v>
      </c>
      <c r="B519">
        <v>1550838001</v>
      </c>
      <c r="C519">
        <v>1500.29999995232</v>
      </c>
      <c r="D519" t="s">
        <v>1222</v>
      </c>
      <c r="E519" t="s">
        <v>1223</v>
      </c>
      <c r="F519">
        <f>J519+I519+M519*K519</f>
        <v>0</v>
      </c>
      <c r="G519">
        <f>(1000*AM519)/(L519*(AO519+273.15))</f>
        <v>0</v>
      </c>
      <c r="H519">
        <f>((G519*F519*(1-(AJ519/1000)))/(100*K519))*(BE519/60)</f>
        <v>0</v>
      </c>
      <c r="I519" t="s">
        <v>197</v>
      </c>
      <c r="J519" t="s">
        <v>198</v>
      </c>
      <c r="K519" t="s">
        <v>199</v>
      </c>
      <c r="L519" t="s">
        <v>200</v>
      </c>
      <c r="M519" t="s">
        <v>1048</v>
      </c>
      <c r="N519" t="s">
        <v>1049</v>
      </c>
      <c r="O519" t="s">
        <v>203</v>
      </c>
      <c r="Q519">
        <v>1550838001</v>
      </c>
      <c r="R519">
        <f>AL519*Y519*(AJ519-AK519)/(100*AF519*(1000-Y519*AJ519))</f>
        <v>0</v>
      </c>
      <c r="S519">
        <f>AL519*Y519*(AI519-AH519*(1000-Y519*AK519)/(1000-Y519*AJ519))/(100*AF519)</f>
        <v>0</v>
      </c>
      <c r="T519">
        <f>(U519/V519*100)</f>
        <v>0</v>
      </c>
      <c r="U519">
        <f>AJ519*(AM519+AN519)/1000</f>
        <v>0</v>
      </c>
      <c r="V519">
        <f>0.61365*exp(17.502*AO519/(240.97+AO519))</f>
        <v>0</v>
      </c>
      <c r="W519">
        <v>171</v>
      </c>
      <c r="X519">
        <v>12</v>
      </c>
      <c r="Y519">
        <f>IF(W519*$H$11&gt;=AA519,1.0,(AA519/(AA519-W519*$H$11)))</f>
        <v>0</v>
      </c>
      <c r="Z519">
        <f>(Y519-1)*100</f>
        <v>0</v>
      </c>
      <c r="AA519">
        <f>MAX(0,($B$11+$C$11*AR519)/(1+$D$11*AR519)*AM519/(AO519+273)*$E$11)</f>
        <v>0</v>
      </c>
      <c r="AB519">
        <f>$B$9*AS519+$C$9*AT519</f>
        <v>0</v>
      </c>
      <c r="AC519">
        <f>AB519*AD519</f>
        <v>0</v>
      </c>
      <c r="AD519">
        <f>($B$9*$D$7+$C$9*$D$7)/($B$9+$C$9)</f>
        <v>0</v>
      </c>
      <c r="AE519">
        <f>($B$9*$K$7+$C$9*$K$7)/($B$9+$C$9)</f>
        <v>0</v>
      </c>
      <c r="AF519">
        <v>10</v>
      </c>
      <c r="AG519">
        <v>1550838001</v>
      </c>
      <c r="AH519">
        <v>403.071</v>
      </c>
      <c r="AI519">
        <v>398.192</v>
      </c>
      <c r="AJ519">
        <v>6.76969</v>
      </c>
      <c r="AK519">
        <v>2.88628</v>
      </c>
      <c r="AL519">
        <v>1424.88</v>
      </c>
      <c r="AM519">
        <v>99.4571</v>
      </c>
      <c r="AN519">
        <v>0.02571</v>
      </c>
      <c r="AO519">
        <v>3.61724</v>
      </c>
      <c r="AP519">
        <v>999.9</v>
      </c>
      <c r="AQ519">
        <v>999.9</v>
      </c>
      <c r="AR519">
        <v>10003.8</v>
      </c>
      <c r="AS519">
        <v>0</v>
      </c>
      <c r="AT519">
        <v>0.494406</v>
      </c>
      <c r="AU519">
        <v>0</v>
      </c>
      <c r="AV519" t="s">
        <v>204</v>
      </c>
      <c r="AW519">
        <v>0</v>
      </c>
      <c r="AX519">
        <v>-1.442</v>
      </c>
      <c r="AY519">
        <v>-0.036</v>
      </c>
      <c r="AZ519">
        <v>0</v>
      </c>
      <c r="BA519">
        <v>0</v>
      </c>
      <c r="BB519">
        <v>0</v>
      </c>
      <c r="BC519">
        <v>0</v>
      </c>
      <c r="BD519">
        <v>404.536008196721</v>
      </c>
      <c r="BE519">
        <v>2.51970180522836</v>
      </c>
      <c r="BF519">
        <v>0.740067381689674</v>
      </c>
      <c r="BG519">
        <v>-1</v>
      </c>
      <c r="BH519">
        <v>0</v>
      </c>
      <c r="BI519">
        <v>0</v>
      </c>
      <c r="BJ519" t="s">
        <v>205</v>
      </c>
      <c r="BK519">
        <v>1.88461</v>
      </c>
      <c r="BL519">
        <v>1.88157</v>
      </c>
      <c r="BM519">
        <v>1.88311</v>
      </c>
      <c r="BN519">
        <v>1.88183</v>
      </c>
      <c r="BO519">
        <v>1.88373</v>
      </c>
      <c r="BP519">
        <v>1.88309</v>
      </c>
      <c r="BQ519">
        <v>1.88477</v>
      </c>
      <c r="BR519">
        <v>1.88221</v>
      </c>
      <c r="BS519" t="s">
        <v>206</v>
      </c>
      <c r="BT519" t="s">
        <v>17</v>
      </c>
      <c r="BU519" t="s">
        <v>17</v>
      </c>
      <c r="BV519" t="s">
        <v>17</v>
      </c>
      <c r="BW519" t="s">
        <v>207</v>
      </c>
      <c r="BX519" t="s">
        <v>208</v>
      </c>
      <c r="BY519" t="s">
        <v>209</v>
      </c>
      <c r="BZ519" t="s">
        <v>209</v>
      </c>
      <c r="CA519" t="s">
        <v>209</v>
      </c>
      <c r="CB519" t="s">
        <v>209</v>
      </c>
      <c r="CC519">
        <v>5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1294.13</v>
      </c>
      <c r="CJ519">
        <v>-1.30372</v>
      </c>
      <c r="CK519">
        <v>4.88346</v>
      </c>
      <c r="CL519">
        <v>7.61132</v>
      </c>
      <c r="CM519">
        <v>30.0006</v>
      </c>
      <c r="CN519">
        <v>7.37046</v>
      </c>
      <c r="CO519">
        <v>7.65827</v>
      </c>
      <c r="CP519">
        <v>-1</v>
      </c>
      <c r="CQ519">
        <v>100</v>
      </c>
      <c r="CR519">
        <v>44.0194</v>
      </c>
      <c r="CS519">
        <v>-999.9</v>
      </c>
      <c r="CT519">
        <v>400</v>
      </c>
      <c r="CU519">
        <v>1.6298</v>
      </c>
      <c r="CV519">
        <v>104.252</v>
      </c>
      <c r="CW519">
        <v>103.684</v>
      </c>
    </row>
    <row r="520" spans="1:101">
      <c r="A520">
        <v>506</v>
      </c>
      <c r="B520">
        <v>1550838003</v>
      </c>
      <c r="C520">
        <v>1502.29999995232</v>
      </c>
      <c r="D520" t="s">
        <v>1224</v>
      </c>
      <c r="E520" t="s">
        <v>1225</v>
      </c>
      <c r="F520">
        <f>J520+I520+M520*K520</f>
        <v>0</v>
      </c>
      <c r="G520">
        <f>(1000*AM520)/(L520*(AO520+273.15))</f>
        <v>0</v>
      </c>
      <c r="H520">
        <f>((G520*F520*(1-(AJ520/1000)))/(100*K520))*(BE520/60)</f>
        <v>0</v>
      </c>
      <c r="I520" t="s">
        <v>197</v>
      </c>
      <c r="J520" t="s">
        <v>198</v>
      </c>
      <c r="K520" t="s">
        <v>199</v>
      </c>
      <c r="L520" t="s">
        <v>200</v>
      </c>
      <c r="M520" t="s">
        <v>1048</v>
      </c>
      <c r="N520" t="s">
        <v>1049</v>
      </c>
      <c r="O520" t="s">
        <v>203</v>
      </c>
      <c r="Q520">
        <v>1550838003</v>
      </c>
      <c r="R520">
        <f>AL520*Y520*(AJ520-AK520)/(100*AF520*(1000-Y520*AJ520))</f>
        <v>0</v>
      </c>
      <c r="S520">
        <f>AL520*Y520*(AI520-AH520*(1000-Y520*AK520)/(1000-Y520*AJ520))/(100*AF520)</f>
        <v>0</v>
      </c>
      <c r="T520">
        <f>(U520/V520*100)</f>
        <v>0</v>
      </c>
      <c r="U520">
        <f>AJ520*(AM520+AN520)/1000</f>
        <v>0</v>
      </c>
      <c r="V520">
        <f>0.61365*exp(17.502*AO520/(240.97+AO520))</f>
        <v>0</v>
      </c>
      <c r="W520">
        <v>155</v>
      </c>
      <c r="X520">
        <v>11</v>
      </c>
      <c r="Y520">
        <f>IF(W520*$H$11&gt;=AA520,1.0,(AA520/(AA520-W520*$H$11)))</f>
        <v>0</v>
      </c>
      <c r="Z520">
        <f>(Y520-1)*100</f>
        <v>0</v>
      </c>
      <c r="AA520">
        <f>MAX(0,($B$11+$C$11*AR520)/(1+$D$11*AR520)*AM520/(AO520+273)*$E$11)</f>
        <v>0</v>
      </c>
      <c r="AB520">
        <f>$B$9*AS520+$C$9*AT520</f>
        <v>0</v>
      </c>
      <c r="AC520">
        <f>AB520*AD520</f>
        <v>0</v>
      </c>
      <c r="AD520">
        <f>($B$9*$D$7+$C$9*$D$7)/($B$9+$C$9)</f>
        <v>0</v>
      </c>
      <c r="AE520">
        <f>($B$9*$K$7+$C$9*$K$7)/($B$9+$C$9)</f>
        <v>0</v>
      </c>
      <c r="AF520">
        <v>10</v>
      </c>
      <c r="AG520">
        <v>1550838003</v>
      </c>
      <c r="AH520">
        <v>403.138</v>
      </c>
      <c r="AI520">
        <v>398.201</v>
      </c>
      <c r="AJ520">
        <v>6.77076</v>
      </c>
      <c r="AK520">
        <v>2.88607</v>
      </c>
      <c r="AL520">
        <v>1424.69</v>
      </c>
      <c r="AM520">
        <v>99.4562</v>
      </c>
      <c r="AN520">
        <v>0.025604</v>
      </c>
      <c r="AO520">
        <v>3.61629</v>
      </c>
      <c r="AP520">
        <v>999.9</v>
      </c>
      <c r="AQ520">
        <v>999.9</v>
      </c>
      <c r="AR520">
        <v>9993.75</v>
      </c>
      <c r="AS520">
        <v>0</v>
      </c>
      <c r="AT520">
        <v>0.493036</v>
      </c>
      <c r="AU520">
        <v>0</v>
      </c>
      <c r="AV520" t="s">
        <v>204</v>
      </c>
      <c r="AW520">
        <v>0</v>
      </c>
      <c r="AX520">
        <v>-1.442</v>
      </c>
      <c r="AY520">
        <v>-0.036</v>
      </c>
      <c r="AZ520">
        <v>0</v>
      </c>
      <c r="BA520">
        <v>0</v>
      </c>
      <c r="BB520">
        <v>0</v>
      </c>
      <c r="BC520">
        <v>0</v>
      </c>
      <c r="BD520">
        <v>404.622278688525</v>
      </c>
      <c r="BE520">
        <v>2.50198737034117</v>
      </c>
      <c r="BF520">
        <v>0.734711276650648</v>
      </c>
      <c r="BG520">
        <v>-1</v>
      </c>
      <c r="BH520">
        <v>0</v>
      </c>
      <c r="BI520">
        <v>0</v>
      </c>
      <c r="BJ520" t="s">
        <v>205</v>
      </c>
      <c r="BK520">
        <v>1.88461</v>
      </c>
      <c r="BL520">
        <v>1.88156</v>
      </c>
      <c r="BM520">
        <v>1.8831</v>
      </c>
      <c r="BN520">
        <v>1.88184</v>
      </c>
      <c r="BO520">
        <v>1.88371</v>
      </c>
      <c r="BP520">
        <v>1.88309</v>
      </c>
      <c r="BQ520">
        <v>1.88477</v>
      </c>
      <c r="BR520">
        <v>1.88221</v>
      </c>
      <c r="BS520" t="s">
        <v>206</v>
      </c>
      <c r="BT520" t="s">
        <v>17</v>
      </c>
      <c r="BU520" t="s">
        <v>17</v>
      </c>
      <c r="BV520" t="s">
        <v>17</v>
      </c>
      <c r="BW520" t="s">
        <v>207</v>
      </c>
      <c r="BX520" t="s">
        <v>208</v>
      </c>
      <c r="BY520" t="s">
        <v>209</v>
      </c>
      <c r="BZ520" t="s">
        <v>209</v>
      </c>
      <c r="CA520" t="s">
        <v>209</v>
      </c>
      <c r="CB520" t="s">
        <v>209</v>
      </c>
      <c r="CC520">
        <v>5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1305.47</v>
      </c>
      <c r="CJ520">
        <v>-1.30372</v>
      </c>
      <c r="CK520">
        <v>4.88539</v>
      </c>
      <c r="CL520">
        <v>7.6126</v>
      </c>
      <c r="CM520">
        <v>30.0004</v>
      </c>
      <c r="CN520">
        <v>7.37179</v>
      </c>
      <c r="CO520">
        <v>7.65985</v>
      </c>
      <c r="CP520">
        <v>-1</v>
      </c>
      <c r="CQ520">
        <v>100</v>
      </c>
      <c r="CR520">
        <v>44.0194</v>
      </c>
      <c r="CS520">
        <v>-999.9</v>
      </c>
      <c r="CT520">
        <v>400</v>
      </c>
      <c r="CU520">
        <v>1.59797</v>
      </c>
      <c r="CV520">
        <v>104.251</v>
      </c>
      <c r="CW520">
        <v>103.683</v>
      </c>
    </row>
    <row r="521" spans="1:101">
      <c r="A521">
        <v>507</v>
      </c>
      <c r="B521">
        <v>1550838005</v>
      </c>
      <c r="C521">
        <v>1504.29999995232</v>
      </c>
      <c r="D521" t="s">
        <v>1226</v>
      </c>
      <c r="E521" t="s">
        <v>1227</v>
      </c>
      <c r="F521">
        <f>J521+I521+M521*K521</f>
        <v>0</v>
      </c>
      <c r="G521">
        <f>(1000*AM521)/(L521*(AO521+273.15))</f>
        <v>0</v>
      </c>
      <c r="H521">
        <f>((G521*F521*(1-(AJ521/1000)))/(100*K521))*(BE521/60)</f>
        <v>0</v>
      </c>
      <c r="I521" t="s">
        <v>197</v>
      </c>
      <c r="J521" t="s">
        <v>198</v>
      </c>
      <c r="K521" t="s">
        <v>199</v>
      </c>
      <c r="L521" t="s">
        <v>200</v>
      </c>
      <c r="M521" t="s">
        <v>1048</v>
      </c>
      <c r="N521" t="s">
        <v>1049</v>
      </c>
      <c r="O521" t="s">
        <v>203</v>
      </c>
      <c r="Q521">
        <v>1550838005</v>
      </c>
      <c r="R521">
        <f>AL521*Y521*(AJ521-AK521)/(100*AF521*(1000-Y521*AJ521))</f>
        <v>0</v>
      </c>
      <c r="S521">
        <f>AL521*Y521*(AI521-AH521*(1000-Y521*AK521)/(1000-Y521*AJ521))/(100*AF521)</f>
        <v>0</v>
      </c>
      <c r="T521">
        <f>(U521/V521*100)</f>
        <v>0</v>
      </c>
      <c r="U521">
        <f>AJ521*(AM521+AN521)/1000</f>
        <v>0</v>
      </c>
      <c r="V521">
        <f>0.61365*exp(17.502*AO521/(240.97+AO521))</f>
        <v>0</v>
      </c>
      <c r="W521">
        <v>139</v>
      </c>
      <c r="X521">
        <v>10</v>
      </c>
      <c r="Y521">
        <f>IF(W521*$H$11&gt;=AA521,1.0,(AA521/(AA521-W521*$H$11)))</f>
        <v>0</v>
      </c>
      <c r="Z521">
        <f>(Y521-1)*100</f>
        <v>0</v>
      </c>
      <c r="AA521">
        <f>MAX(0,($B$11+$C$11*AR521)/(1+$D$11*AR521)*AM521/(AO521+273)*$E$11)</f>
        <v>0</v>
      </c>
      <c r="AB521">
        <f>$B$9*AS521+$C$9*AT521</f>
        <v>0</v>
      </c>
      <c r="AC521">
        <f>AB521*AD521</f>
        <v>0</v>
      </c>
      <c r="AD521">
        <f>($B$9*$D$7+$C$9*$D$7)/($B$9+$C$9)</f>
        <v>0</v>
      </c>
      <c r="AE521">
        <f>($B$9*$K$7+$C$9*$K$7)/($B$9+$C$9)</f>
        <v>0</v>
      </c>
      <c r="AF521">
        <v>10</v>
      </c>
      <c r="AG521">
        <v>1550838005</v>
      </c>
      <c r="AH521">
        <v>403.24</v>
      </c>
      <c r="AI521">
        <v>398.23</v>
      </c>
      <c r="AJ521">
        <v>6.7708</v>
      </c>
      <c r="AK521">
        <v>2.88568</v>
      </c>
      <c r="AL521">
        <v>1424.95</v>
      </c>
      <c r="AM521">
        <v>99.457</v>
      </c>
      <c r="AN521">
        <v>0.025528</v>
      </c>
      <c r="AO521">
        <v>3.61402</v>
      </c>
      <c r="AP521">
        <v>999.9</v>
      </c>
      <c r="AQ521">
        <v>999.9</v>
      </c>
      <c r="AR521">
        <v>10009.4</v>
      </c>
      <c r="AS521">
        <v>0</v>
      </c>
      <c r="AT521">
        <v>0.493036</v>
      </c>
      <c r="AU521">
        <v>0</v>
      </c>
      <c r="AV521" t="s">
        <v>204</v>
      </c>
      <c r="AW521">
        <v>0</v>
      </c>
      <c r="AX521">
        <v>-1.442</v>
      </c>
      <c r="AY521">
        <v>-0.036</v>
      </c>
      <c r="AZ521">
        <v>0</v>
      </c>
      <c r="BA521">
        <v>0</v>
      </c>
      <c r="BB521">
        <v>0</v>
      </c>
      <c r="BC521">
        <v>0</v>
      </c>
      <c r="BD521">
        <v>404.706803278688</v>
      </c>
      <c r="BE521">
        <v>2.49130390818876</v>
      </c>
      <c r="BF521">
        <v>0.731524285976109</v>
      </c>
      <c r="BG521">
        <v>-1</v>
      </c>
      <c r="BH521">
        <v>0</v>
      </c>
      <c r="BI521">
        <v>0</v>
      </c>
      <c r="BJ521" t="s">
        <v>205</v>
      </c>
      <c r="BK521">
        <v>1.88461</v>
      </c>
      <c r="BL521">
        <v>1.88156</v>
      </c>
      <c r="BM521">
        <v>1.88309</v>
      </c>
      <c r="BN521">
        <v>1.88185</v>
      </c>
      <c r="BO521">
        <v>1.88371</v>
      </c>
      <c r="BP521">
        <v>1.88309</v>
      </c>
      <c r="BQ521">
        <v>1.88477</v>
      </c>
      <c r="BR521">
        <v>1.88222</v>
      </c>
      <c r="BS521" t="s">
        <v>206</v>
      </c>
      <c r="BT521" t="s">
        <v>17</v>
      </c>
      <c r="BU521" t="s">
        <v>17</v>
      </c>
      <c r="BV521" t="s">
        <v>17</v>
      </c>
      <c r="BW521" t="s">
        <v>207</v>
      </c>
      <c r="BX521" t="s">
        <v>208</v>
      </c>
      <c r="BY521" t="s">
        <v>209</v>
      </c>
      <c r="BZ521" t="s">
        <v>209</v>
      </c>
      <c r="CA521" t="s">
        <v>209</v>
      </c>
      <c r="CB521" t="s">
        <v>209</v>
      </c>
      <c r="CC521">
        <v>5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1317.56</v>
      </c>
      <c r="CJ521">
        <v>-1.30372</v>
      </c>
      <c r="CK521">
        <v>4.8871</v>
      </c>
      <c r="CL521">
        <v>7.61364</v>
      </c>
      <c r="CM521">
        <v>30.0005</v>
      </c>
      <c r="CN521">
        <v>7.37308</v>
      </c>
      <c r="CO521">
        <v>7.66143</v>
      </c>
      <c r="CP521">
        <v>-1</v>
      </c>
      <c r="CQ521">
        <v>100</v>
      </c>
      <c r="CR521">
        <v>44.0194</v>
      </c>
      <c r="CS521">
        <v>-999.9</v>
      </c>
      <c r="CT521">
        <v>400</v>
      </c>
      <c r="CU521">
        <v>1.56685</v>
      </c>
      <c r="CV521">
        <v>104.251</v>
      </c>
      <c r="CW521">
        <v>103.683</v>
      </c>
    </row>
    <row r="522" spans="1:101">
      <c r="A522">
        <v>508</v>
      </c>
      <c r="B522">
        <v>1550838007</v>
      </c>
      <c r="C522">
        <v>1506.29999995232</v>
      </c>
      <c r="D522" t="s">
        <v>1228</v>
      </c>
      <c r="E522" t="s">
        <v>1229</v>
      </c>
      <c r="F522">
        <f>J522+I522+M522*K522</f>
        <v>0</v>
      </c>
      <c r="G522">
        <f>(1000*AM522)/(L522*(AO522+273.15))</f>
        <v>0</v>
      </c>
      <c r="H522">
        <f>((G522*F522*(1-(AJ522/1000)))/(100*K522))*(BE522/60)</f>
        <v>0</v>
      </c>
      <c r="I522" t="s">
        <v>197</v>
      </c>
      <c r="J522" t="s">
        <v>198</v>
      </c>
      <c r="K522" t="s">
        <v>199</v>
      </c>
      <c r="L522" t="s">
        <v>200</v>
      </c>
      <c r="M522" t="s">
        <v>1048</v>
      </c>
      <c r="N522" t="s">
        <v>1049</v>
      </c>
      <c r="O522" t="s">
        <v>203</v>
      </c>
      <c r="Q522">
        <v>1550838007</v>
      </c>
      <c r="R522">
        <f>AL522*Y522*(AJ522-AK522)/(100*AF522*(1000-Y522*AJ522))</f>
        <v>0</v>
      </c>
      <c r="S522">
        <f>AL522*Y522*(AI522-AH522*(1000-Y522*AK522)/(1000-Y522*AJ522))/(100*AF522)</f>
        <v>0</v>
      </c>
      <c r="T522">
        <f>(U522/V522*100)</f>
        <v>0</v>
      </c>
      <c r="U522">
        <f>AJ522*(AM522+AN522)/1000</f>
        <v>0</v>
      </c>
      <c r="V522">
        <f>0.61365*exp(17.502*AO522/(240.97+AO522))</f>
        <v>0</v>
      </c>
      <c r="W522">
        <v>138</v>
      </c>
      <c r="X522">
        <v>10</v>
      </c>
      <c r="Y522">
        <f>IF(W522*$H$11&gt;=AA522,1.0,(AA522/(AA522-W522*$H$11)))</f>
        <v>0</v>
      </c>
      <c r="Z522">
        <f>(Y522-1)*100</f>
        <v>0</v>
      </c>
      <c r="AA522">
        <f>MAX(0,($B$11+$C$11*AR522)/(1+$D$11*AR522)*AM522/(AO522+273)*$E$11)</f>
        <v>0</v>
      </c>
      <c r="AB522">
        <f>$B$9*AS522+$C$9*AT522</f>
        <v>0</v>
      </c>
      <c r="AC522">
        <f>AB522*AD522</f>
        <v>0</v>
      </c>
      <c r="AD522">
        <f>($B$9*$D$7+$C$9*$D$7)/($B$9+$C$9)</f>
        <v>0</v>
      </c>
      <c r="AE522">
        <f>($B$9*$K$7+$C$9*$K$7)/($B$9+$C$9)</f>
        <v>0</v>
      </c>
      <c r="AF522">
        <v>10</v>
      </c>
      <c r="AG522">
        <v>1550838007</v>
      </c>
      <c r="AH522">
        <v>403.314</v>
      </c>
      <c r="AI522">
        <v>398.221</v>
      </c>
      <c r="AJ522">
        <v>6.76964</v>
      </c>
      <c r="AK522">
        <v>2.88489</v>
      </c>
      <c r="AL522">
        <v>1425.09</v>
      </c>
      <c r="AM522">
        <v>99.457</v>
      </c>
      <c r="AN522">
        <v>0.0255522</v>
      </c>
      <c r="AO522">
        <v>3.60948</v>
      </c>
      <c r="AP522">
        <v>999.9</v>
      </c>
      <c r="AQ522">
        <v>999.9</v>
      </c>
      <c r="AR522">
        <v>10005.6</v>
      </c>
      <c r="AS522">
        <v>0</v>
      </c>
      <c r="AT522">
        <v>0.493036</v>
      </c>
      <c r="AU522">
        <v>0</v>
      </c>
      <c r="AV522" t="s">
        <v>204</v>
      </c>
      <c r="AW522">
        <v>0</v>
      </c>
      <c r="AX522">
        <v>-1.442</v>
      </c>
      <c r="AY522">
        <v>-0.036</v>
      </c>
      <c r="AZ522">
        <v>0</v>
      </c>
      <c r="BA522">
        <v>0</v>
      </c>
      <c r="BB522">
        <v>0</v>
      </c>
      <c r="BC522">
        <v>0</v>
      </c>
      <c r="BD522">
        <v>404.790385245902</v>
      </c>
      <c r="BE522">
        <v>2.48603593273442</v>
      </c>
      <c r="BF522">
        <v>0.729965746408594</v>
      </c>
      <c r="BG522">
        <v>-1</v>
      </c>
      <c r="BH522">
        <v>0</v>
      </c>
      <c r="BI522">
        <v>0</v>
      </c>
      <c r="BJ522" t="s">
        <v>205</v>
      </c>
      <c r="BK522">
        <v>1.88461</v>
      </c>
      <c r="BL522">
        <v>1.88156</v>
      </c>
      <c r="BM522">
        <v>1.88309</v>
      </c>
      <c r="BN522">
        <v>1.88186</v>
      </c>
      <c r="BO522">
        <v>1.88372</v>
      </c>
      <c r="BP522">
        <v>1.88309</v>
      </c>
      <c r="BQ522">
        <v>1.88477</v>
      </c>
      <c r="BR522">
        <v>1.88223</v>
      </c>
      <c r="BS522" t="s">
        <v>206</v>
      </c>
      <c r="BT522" t="s">
        <v>17</v>
      </c>
      <c r="BU522" t="s">
        <v>17</v>
      </c>
      <c r="BV522" t="s">
        <v>17</v>
      </c>
      <c r="BW522" t="s">
        <v>207</v>
      </c>
      <c r="BX522" t="s">
        <v>208</v>
      </c>
      <c r="BY522" t="s">
        <v>209</v>
      </c>
      <c r="BZ522" t="s">
        <v>209</v>
      </c>
      <c r="CA522" t="s">
        <v>209</v>
      </c>
      <c r="CB522" t="s">
        <v>209</v>
      </c>
      <c r="CC522">
        <v>5</v>
      </c>
      <c r="CD522">
        <v>0</v>
      </c>
      <c r="CE522">
        <v>0</v>
      </c>
      <c r="CF522">
        <v>0</v>
      </c>
      <c r="CG522">
        <v>0</v>
      </c>
      <c r="CH522">
        <v>2</v>
      </c>
      <c r="CI522">
        <v>1318.82</v>
      </c>
      <c r="CJ522">
        <v>-1.30372</v>
      </c>
      <c r="CK522">
        <v>4.8887</v>
      </c>
      <c r="CL522">
        <v>7.61469</v>
      </c>
      <c r="CM522">
        <v>30.0005</v>
      </c>
      <c r="CN522">
        <v>7.37461</v>
      </c>
      <c r="CO522">
        <v>7.66301</v>
      </c>
      <c r="CP522">
        <v>-1</v>
      </c>
      <c r="CQ522">
        <v>100</v>
      </c>
      <c r="CR522">
        <v>43.6468</v>
      </c>
      <c r="CS522">
        <v>-999.9</v>
      </c>
      <c r="CT522">
        <v>400</v>
      </c>
      <c r="CU522">
        <v>1.53259</v>
      </c>
      <c r="CV522">
        <v>104.25</v>
      </c>
      <c r="CW522">
        <v>103.681</v>
      </c>
    </row>
    <row r="523" spans="1:101">
      <c r="A523">
        <v>509</v>
      </c>
      <c r="B523">
        <v>1550838009</v>
      </c>
      <c r="C523">
        <v>1508.29999995232</v>
      </c>
      <c r="D523" t="s">
        <v>1230</v>
      </c>
      <c r="E523" t="s">
        <v>1231</v>
      </c>
      <c r="F523">
        <f>J523+I523+M523*K523</f>
        <v>0</v>
      </c>
      <c r="G523">
        <f>(1000*AM523)/(L523*(AO523+273.15))</f>
        <v>0</v>
      </c>
      <c r="H523">
        <f>((G523*F523*(1-(AJ523/1000)))/(100*K523))*(BE523/60)</f>
        <v>0</v>
      </c>
      <c r="I523" t="s">
        <v>197</v>
      </c>
      <c r="J523" t="s">
        <v>198</v>
      </c>
      <c r="K523" t="s">
        <v>199</v>
      </c>
      <c r="L523" t="s">
        <v>200</v>
      </c>
      <c r="M523" t="s">
        <v>1048</v>
      </c>
      <c r="N523" t="s">
        <v>1049</v>
      </c>
      <c r="O523" t="s">
        <v>203</v>
      </c>
      <c r="Q523">
        <v>1550838009</v>
      </c>
      <c r="R523">
        <f>AL523*Y523*(AJ523-AK523)/(100*AF523*(1000-Y523*AJ523))</f>
        <v>0</v>
      </c>
      <c r="S523">
        <f>AL523*Y523*(AI523-AH523*(1000-Y523*AK523)/(1000-Y523*AJ523))/(100*AF523)</f>
        <v>0</v>
      </c>
      <c r="T523">
        <f>(U523/V523*100)</f>
        <v>0</v>
      </c>
      <c r="U523">
        <f>AJ523*(AM523+AN523)/1000</f>
        <v>0</v>
      </c>
      <c r="V523">
        <f>0.61365*exp(17.502*AO523/(240.97+AO523))</f>
        <v>0</v>
      </c>
      <c r="W523">
        <v>125</v>
      </c>
      <c r="X523">
        <v>9</v>
      </c>
      <c r="Y523">
        <f>IF(W523*$H$11&gt;=AA523,1.0,(AA523/(AA523-W523*$H$11)))</f>
        <v>0</v>
      </c>
      <c r="Z523">
        <f>(Y523-1)*100</f>
        <v>0</v>
      </c>
      <c r="AA523">
        <f>MAX(0,($B$11+$C$11*AR523)/(1+$D$11*AR523)*AM523/(AO523+273)*$E$11)</f>
        <v>0</v>
      </c>
      <c r="AB523">
        <f>$B$9*AS523+$C$9*AT523</f>
        <v>0</v>
      </c>
      <c r="AC523">
        <f>AB523*AD523</f>
        <v>0</v>
      </c>
      <c r="AD523">
        <f>($B$9*$D$7+$C$9*$D$7)/($B$9+$C$9)</f>
        <v>0</v>
      </c>
      <c r="AE523">
        <f>($B$9*$K$7+$C$9*$K$7)/($B$9+$C$9)</f>
        <v>0</v>
      </c>
      <c r="AF523">
        <v>10</v>
      </c>
      <c r="AG523">
        <v>1550838009</v>
      </c>
      <c r="AH523">
        <v>403.366</v>
      </c>
      <c r="AI523">
        <v>398.222</v>
      </c>
      <c r="AJ523">
        <v>6.76983</v>
      </c>
      <c r="AK523">
        <v>2.88482</v>
      </c>
      <c r="AL523">
        <v>1424.96</v>
      </c>
      <c r="AM523">
        <v>99.4574</v>
      </c>
      <c r="AN523">
        <v>0.0255902</v>
      </c>
      <c r="AO523">
        <v>3.60211</v>
      </c>
      <c r="AP523">
        <v>999.9</v>
      </c>
      <c r="AQ523">
        <v>999.9</v>
      </c>
      <c r="AR523">
        <v>9993.75</v>
      </c>
      <c r="AS523">
        <v>0</v>
      </c>
      <c r="AT523">
        <v>0.493036</v>
      </c>
      <c r="AU523">
        <v>0</v>
      </c>
      <c r="AV523" t="s">
        <v>204</v>
      </c>
      <c r="AW523">
        <v>0</v>
      </c>
      <c r="AX523">
        <v>-1.442</v>
      </c>
      <c r="AY523">
        <v>-0.036</v>
      </c>
      <c r="AZ523">
        <v>0</v>
      </c>
      <c r="BA523">
        <v>0</v>
      </c>
      <c r="BB523">
        <v>0</v>
      </c>
      <c r="BC523">
        <v>0</v>
      </c>
      <c r="BD523">
        <v>404.873672131148</v>
      </c>
      <c r="BE523">
        <v>2.47829912663036</v>
      </c>
      <c r="BF523">
        <v>0.72768363062014</v>
      </c>
      <c r="BG523">
        <v>-1</v>
      </c>
      <c r="BH523">
        <v>0</v>
      </c>
      <c r="BI523">
        <v>0</v>
      </c>
      <c r="BJ523" t="s">
        <v>205</v>
      </c>
      <c r="BK523">
        <v>1.88461</v>
      </c>
      <c r="BL523">
        <v>1.88157</v>
      </c>
      <c r="BM523">
        <v>1.88309</v>
      </c>
      <c r="BN523">
        <v>1.88185</v>
      </c>
      <c r="BO523">
        <v>1.88372</v>
      </c>
      <c r="BP523">
        <v>1.88309</v>
      </c>
      <c r="BQ523">
        <v>1.88477</v>
      </c>
      <c r="BR523">
        <v>1.88223</v>
      </c>
      <c r="BS523" t="s">
        <v>206</v>
      </c>
      <c r="BT523" t="s">
        <v>17</v>
      </c>
      <c r="BU523" t="s">
        <v>17</v>
      </c>
      <c r="BV523" t="s">
        <v>17</v>
      </c>
      <c r="BW523" t="s">
        <v>207</v>
      </c>
      <c r="BX523" t="s">
        <v>208</v>
      </c>
      <c r="BY523" t="s">
        <v>209</v>
      </c>
      <c r="BZ523" t="s">
        <v>209</v>
      </c>
      <c r="CA523" t="s">
        <v>209</v>
      </c>
      <c r="CB523" t="s">
        <v>209</v>
      </c>
      <c r="CC523">
        <v>5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1328.18</v>
      </c>
      <c r="CJ523">
        <v>-1.30372</v>
      </c>
      <c r="CK523">
        <v>4.89034</v>
      </c>
      <c r="CL523">
        <v>7.61602</v>
      </c>
      <c r="CM523">
        <v>30.0005</v>
      </c>
      <c r="CN523">
        <v>7.37594</v>
      </c>
      <c r="CO523">
        <v>7.66479</v>
      </c>
      <c r="CP523">
        <v>-1</v>
      </c>
      <c r="CQ523">
        <v>100</v>
      </c>
      <c r="CR523">
        <v>43.6468</v>
      </c>
      <c r="CS523">
        <v>-999.9</v>
      </c>
      <c r="CT523">
        <v>400</v>
      </c>
      <c r="CU523">
        <v>1.49768</v>
      </c>
      <c r="CV523">
        <v>104.249</v>
      </c>
      <c r="CW523">
        <v>103.681</v>
      </c>
    </row>
    <row r="524" spans="1:101">
      <c r="A524">
        <v>510</v>
      </c>
      <c r="B524">
        <v>1550838011</v>
      </c>
      <c r="C524">
        <v>1510.29999995232</v>
      </c>
      <c r="D524" t="s">
        <v>1232</v>
      </c>
      <c r="E524" t="s">
        <v>1233</v>
      </c>
      <c r="F524">
        <f>J524+I524+M524*K524</f>
        <v>0</v>
      </c>
      <c r="G524">
        <f>(1000*AM524)/(L524*(AO524+273.15))</f>
        <v>0</v>
      </c>
      <c r="H524">
        <f>((G524*F524*(1-(AJ524/1000)))/(100*K524))*(BE524/60)</f>
        <v>0</v>
      </c>
      <c r="I524" t="s">
        <v>197</v>
      </c>
      <c r="J524" t="s">
        <v>198</v>
      </c>
      <c r="K524" t="s">
        <v>199</v>
      </c>
      <c r="L524" t="s">
        <v>200</v>
      </c>
      <c r="M524" t="s">
        <v>1048</v>
      </c>
      <c r="N524" t="s">
        <v>1049</v>
      </c>
      <c r="O524" t="s">
        <v>203</v>
      </c>
      <c r="Q524">
        <v>1550838011</v>
      </c>
      <c r="R524">
        <f>AL524*Y524*(AJ524-AK524)/(100*AF524*(1000-Y524*AJ524))</f>
        <v>0</v>
      </c>
      <c r="S524">
        <f>AL524*Y524*(AI524-AH524*(1000-Y524*AK524)/(1000-Y524*AJ524))/(100*AF524)</f>
        <v>0</v>
      </c>
      <c r="T524">
        <f>(U524/V524*100)</f>
        <v>0</v>
      </c>
      <c r="U524">
        <f>AJ524*(AM524+AN524)/1000</f>
        <v>0</v>
      </c>
      <c r="V524">
        <f>0.61365*exp(17.502*AO524/(240.97+AO524))</f>
        <v>0</v>
      </c>
      <c r="W524">
        <v>146</v>
      </c>
      <c r="X524">
        <v>10</v>
      </c>
      <c r="Y524">
        <f>IF(W524*$H$11&gt;=AA524,1.0,(AA524/(AA524-W524*$H$11)))</f>
        <v>0</v>
      </c>
      <c r="Z524">
        <f>(Y524-1)*100</f>
        <v>0</v>
      </c>
      <c r="AA524">
        <f>MAX(0,($B$11+$C$11*AR524)/(1+$D$11*AR524)*AM524/(AO524+273)*$E$11)</f>
        <v>0</v>
      </c>
      <c r="AB524">
        <f>$B$9*AS524+$C$9*AT524</f>
        <v>0</v>
      </c>
      <c r="AC524">
        <f>AB524*AD524</f>
        <v>0</v>
      </c>
      <c r="AD524">
        <f>($B$9*$D$7+$C$9*$D$7)/($B$9+$C$9)</f>
        <v>0</v>
      </c>
      <c r="AE524">
        <f>($B$9*$K$7+$C$9*$K$7)/($B$9+$C$9)</f>
        <v>0</v>
      </c>
      <c r="AF524">
        <v>10</v>
      </c>
      <c r="AG524">
        <v>1550838011</v>
      </c>
      <c r="AH524">
        <v>403.465</v>
      </c>
      <c r="AI524">
        <v>398.231</v>
      </c>
      <c r="AJ524">
        <v>6.77064</v>
      </c>
      <c r="AK524">
        <v>2.88509</v>
      </c>
      <c r="AL524">
        <v>1424.82</v>
      </c>
      <c r="AM524">
        <v>99.4578</v>
      </c>
      <c r="AN524">
        <v>0.0256076</v>
      </c>
      <c r="AO524">
        <v>3.59635</v>
      </c>
      <c r="AP524">
        <v>999.9</v>
      </c>
      <c r="AQ524">
        <v>999.9</v>
      </c>
      <c r="AR524">
        <v>10001.2</v>
      </c>
      <c r="AS524">
        <v>0</v>
      </c>
      <c r="AT524">
        <v>0.493036</v>
      </c>
      <c r="AU524">
        <v>0</v>
      </c>
      <c r="AV524" t="s">
        <v>204</v>
      </c>
      <c r="AW524">
        <v>0</v>
      </c>
      <c r="AX524">
        <v>-1.442</v>
      </c>
      <c r="AY524">
        <v>-0.036</v>
      </c>
      <c r="AZ524">
        <v>0</v>
      </c>
      <c r="BA524">
        <v>0</v>
      </c>
      <c r="BB524">
        <v>0</v>
      </c>
      <c r="BC524">
        <v>0</v>
      </c>
      <c r="BD524">
        <v>404.956049180328</v>
      </c>
      <c r="BE524">
        <v>2.47479613113424</v>
      </c>
      <c r="BF524">
        <v>0.726659286662444</v>
      </c>
      <c r="BG524">
        <v>-1</v>
      </c>
      <c r="BH524">
        <v>0</v>
      </c>
      <c r="BI524">
        <v>0</v>
      </c>
      <c r="BJ524" t="s">
        <v>205</v>
      </c>
      <c r="BK524">
        <v>1.88461</v>
      </c>
      <c r="BL524">
        <v>1.88156</v>
      </c>
      <c r="BM524">
        <v>1.88309</v>
      </c>
      <c r="BN524">
        <v>1.88184</v>
      </c>
      <c r="BO524">
        <v>1.88372</v>
      </c>
      <c r="BP524">
        <v>1.88309</v>
      </c>
      <c r="BQ524">
        <v>1.88477</v>
      </c>
      <c r="BR524">
        <v>1.88223</v>
      </c>
      <c r="BS524" t="s">
        <v>206</v>
      </c>
      <c r="BT524" t="s">
        <v>17</v>
      </c>
      <c r="BU524" t="s">
        <v>17</v>
      </c>
      <c r="BV524" t="s">
        <v>17</v>
      </c>
      <c r="BW524" t="s">
        <v>207</v>
      </c>
      <c r="BX524" t="s">
        <v>208</v>
      </c>
      <c r="BY524" t="s">
        <v>209</v>
      </c>
      <c r="BZ524" t="s">
        <v>209</v>
      </c>
      <c r="CA524" t="s">
        <v>209</v>
      </c>
      <c r="CB524" t="s">
        <v>209</v>
      </c>
      <c r="CC524">
        <v>5</v>
      </c>
      <c r="CD524">
        <v>0</v>
      </c>
      <c r="CE524">
        <v>0</v>
      </c>
      <c r="CF524">
        <v>0</v>
      </c>
      <c r="CG524">
        <v>0</v>
      </c>
      <c r="CH524">
        <v>2</v>
      </c>
      <c r="CI524">
        <v>1312.75</v>
      </c>
      <c r="CJ524">
        <v>-1.30372</v>
      </c>
      <c r="CK524">
        <v>4.89192</v>
      </c>
      <c r="CL524">
        <v>7.61736</v>
      </c>
      <c r="CM524">
        <v>30.0004</v>
      </c>
      <c r="CN524">
        <v>7.3775</v>
      </c>
      <c r="CO524">
        <v>7.66639</v>
      </c>
      <c r="CP524">
        <v>-1</v>
      </c>
      <c r="CQ524">
        <v>100</v>
      </c>
      <c r="CR524">
        <v>43.6468</v>
      </c>
      <c r="CS524">
        <v>-999.9</v>
      </c>
      <c r="CT524">
        <v>400</v>
      </c>
      <c r="CU524">
        <v>1.46581</v>
      </c>
      <c r="CV524">
        <v>104.249</v>
      </c>
      <c r="CW524">
        <v>103.681</v>
      </c>
    </row>
    <row r="525" spans="1:101">
      <c r="A525">
        <v>511</v>
      </c>
      <c r="B525">
        <v>1550838013</v>
      </c>
      <c r="C525">
        <v>1512.29999995232</v>
      </c>
      <c r="D525" t="s">
        <v>1234</v>
      </c>
      <c r="E525" t="s">
        <v>1235</v>
      </c>
      <c r="F525">
        <f>J525+I525+M525*K525</f>
        <v>0</v>
      </c>
      <c r="G525">
        <f>(1000*AM525)/(L525*(AO525+273.15))</f>
        <v>0</v>
      </c>
      <c r="H525">
        <f>((G525*F525*(1-(AJ525/1000)))/(100*K525))*(BE525/60)</f>
        <v>0</v>
      </c>
      <c r="I525" t="s">
        <v>197</v>
      </c>
      <c r="J525" t="s">
        <v>198</v>
      </c>
      <c r="K525" t="s">
        <v>199</v>
      </c>
      <c r="L525" t="s">
        <v>200</v>
      </c>
      <c r="M525" t="s">
        <v>1048</v>
      </c>
      <c r="N525" t="s">
        <v>1049</v>
      </c>
      <c r="O525" t="s">
        <v>203</v>
      </c>
      <c r="Q525">
        <v>1550838013</v>
      </c>
      <c r="R525">
        <f>AL525*Y525*(AJ525-AK525)/(100*AF525*(1000-Y525*AJ525))</f>
        <v>0</v>
      </c>
      <c r="S525">
        <f>AL525*Y525*(AI525-AH525*(1000-Y525*AK525)/(1000-Y525*AJ525))/(100*AF525)</f>
        <v>0</v>
      </c>
      <c r="T525">
        <f>(U525/V525*100)</f>
        <v>0</v>
      </c>
      <c r="U525">
        <f>AJ525*(AM525+AN525)/1000</f>
        <v>0</v>
      </c>
      <c r="V525">
        <f>0.61365*exp(17.502*AO525/(240.97+AO525))</f>
        <v>0</v>
      </c>
      <c r="W525">
        <v>165</v>
      </c>
      <c r="X525">
        <v>12</v>
      </c>
      <c r="Y525">
        <f>IF(W525*$H$11&gt;=AA525,1.0,(AA525/(AA525-W525*$H$11)))</f>
        <v>0</v>
      </c>
      <c r="Z525">
        <f>(Y525-1)*100</f>
        <v>0</v>
      </c>
      <c r="AA525">
        <f>MAX(0,($B$11+$C$11*AR525)/(1+$D$11*AR525)*AM525/(AO525+273)*$E$11)</f>
        <v>0</v>
      </c>
      <c r="AB525">
        <f>$B$9*AS525+$C$9*AT525</f>
        <v>0</v>
      </c>
      <c r="AC525">
        <f>AB525*AD525</f>
        <v>0</v>
      </c>
      <c r="AD525">
        <f>($B$9*$D$7+$C$9*$D$7)/($B$9+$C$9)</f>
        <v>0</v>
      </c>
      <c r="AE525">
        <f>($B$9*$K$7+$C$9*$K$7)/($B$9+$C$9)</f>
        <v>0</v>
      </c>
      <c r="AF525">
        <v>10</v>
      </c>
      <c r="AG525">
        <v>1550838013</v>
      </c>
      <c r="AH525">
        <v>403.596</v>
      </c>
      <c r="AI525">
        <v>398.201</v>
      </c>
      <c r="AJ525">
        <v>6.77117</v>
      </c>
      <c r="AK525">
        <v>2.88513</v>
      </c>
      <c r="AL525">
        <v>1424.87</v>
      </c>
      <c r="AM525">
        <v>99.458</v>
      </c>
      <c r="AN525">
        <v>0.025716</v>
      </c>
      <c r="AO525">
        <v>3.59597</v>
      </c>
      <c r="AP525">
        <v>999.9</v>
      </c>
      <c r="AQ525">
        <v>999.9</v>
      </c>
      <c r="AR525">
        <v>9995.62</v>
      </c>
      <c r="AS525">
        <v>0</v>
      </c>
      <c r="AT525">
        <v>0.493036</v>
      </c>
      <c r="AU525">
        <v>0</v>
      </c>
      <c r="AV525" t="s">
        <v>204</v>
      </c>
      <c r="AW525">
        <v>0</v>
      </c>
      <c r="AX525">
        <v>-1.442</v>
      </c>
      <c r="AY525">
        <v>-0.036</v>
      </c>
      <c r="AZ525">
        <v>0</v>
      </c>
      <c r="BA525">
        <v>0</v>
      </c>
      <c r="BB525">
        <v>0</v>
      </c>
      <c r="BC525">
        <v>0</v>
      </c>
      <c r="BD525">
        <v>405.038852459016</v>
      </c>
      <c r="BE525">
        <v>2.48135879532483</v>
      </c>
      <c r="BF525">
        <v>0.728598460015237</v>
      </c>
      <c r="BG525">
        <v>-1</v>
      </c>
      <c r="BH525">
        <v>0</v>
      </c>
      <c r="BI525">
        <v>0</v>
      </c>
      <c r="BJ525" t="s">
        <v>205</v>
      </c>
      <c r="BK525">
        <v>1.88461</v>
      </c>
      <c r="BL525">
        <v>1.88156</v>
      </c>
      <c r="BM525">
        <v>1.8831</v>
      </c>
      <c r="BN525">
        <v>1.88186</v>
      </c>
      <c r="BO525">
        <v>1.88371</v>
      </c>
      <c r="BP525">
        <v>1.88309</v>
      </c>
      <c r="BQ525">
        <v>1.88477</v>
      </c>
      <c r="BR525">
        <v>1.88226</v>
      </c>
      <c r="BS525" t="s">
        <v>206</v>
      </c>
      <c r="BT525" t="s">
        <v>17</v>
      </c>
      <c r="BU525" t="s">
        <v>17</v>
      </c>
      <c r="BV525" t="s">
        <v>17</v>
      </c>
      <c r="BW525" t="s">
        <v>207</v>
      </c>
      <c r="BX525" t="s">
        <v>208</v>
      </c>
      <c r="BY525" t="s">
        <v>209</v>
      </c>
      <c r="BZ525" t="s">
        <v>209</v>
      </c>
      <c r="CA525" t="s">
        <v>209</v>
      </c>
      <c r="CB525" t="s">
        <v>209</v>
      </c>
      <c r="CC525">
        <v>5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1298.44</v>
      </c>
      <c r="CJ525">
        <v>-1.30372</v>
      </c>
      <c r="CK525">
        <v>4.89341</v>
      </c>
      <c r="CL525">
        <v>7.61867</v>
      </c>
      <c r="CM525">
        <v>30.0005</v>
      </c>
      <c r="CN525">
        <v>7.37907</v>
      </c>
      <c r="CO525">
        <v>7.66797</v>
      </c>
      <c r="CP525">
        <v>-1</v>
      </c>
      <c r="CQ525">
        <v>100</v>
      </c>
      <c r="CR525">
        <v>43.6468</v>
      </c>
      <c r="CS525">
        <v>-999.9</v>
      </c>
      <c r="CT525">
        <v>400</v>
      </c>
      <c r="CU525">
        <v>1.43274</v>
      </c>
      <c r="CV525">
        <v>104.249</v>
      </c>
      <c r="CW525">
        <v>103.68</v>
      </c>
    </row>
    <row r="526" spans="1:101">
      <c r="A526">
        <v>512</v>
      </c>
      <c r="B526">
        <v>1550838015</v>
      </c>
      <c r="C526">
        <v>1514.29999995232</v>
      </c>
      <c r="D526" t="s">
        <v>1236</v>
      </c>
      <c r="E526" t="s">
        <v>1237</v>
      </c>
      <c r="F526">
        <f>J526+I526+M526*K526</f>
        <v>0</v>
      </c>
      <c r="G526">
        <f>(1000*AM526)/(L526*(AO526+273.15))</f>
        <v>0</v>
      </c>
      <c r="H526">
        <f>((G526*F526*(1-(AJ526/1000)))/(100*K526))*(BE526/60)</f>
        <v>0</v>
      </c>
      <c r="I526" t="s">
        <v>197</v>
      </c>
      <c r="J526" t="s">
        <v>198</v>
      </c>
      <c r="K526" t="s">
        <v>199</v>
      </c>
      <c r="L526" t="s">
        <v>200</v>
      </c>
      <c r="M526" t="s">
        <v>1048</v>
      </c>
      <c r="N526" t="s">
        <v>1049</v>
      </c>
      <c r="O526" t="s">
        <v>203</v>
      </c>
      <c r="Q526">
        <v>1550838015</v>
      </c>
      <c r="R526">
        <f>AL526*Y526*(AJ526-AK526)/(100*AF526*(1000-Y526*AJ526))</f>
        <v>0</v>
      </c>
      <c r="S526">
        <f>AL526*Y526*(AI526-AH526*(1000-Y526*AK526)/(1000-Y526*AJ526))/(100*AF526)</f>
        <v>0</v>
      </c>
      <c r="T526">
        <f>(U526/V526*100)</f>
        <v>0</v>
      </c>
      <c r="U526">
        <f>AJ526*(AM526+AN526)/1000</f>
        <v>0</v>
      </c>
      <c r="V526">
        <f>0.61365*exp(17.502*AO526/(240.97+AO526))</f>
        <v>0</v>
      </c>
      <c r="W526">
        <v>134</v>
      </c>
      <c r="X526">
        <v>9</v>
      </c>
      <c r="Y526">
        <f>IF(W526*$H$11&gt;=AA526,1.0,(AA526/(AA526-W526*$H$11)))</f>
        <v>0</v>
      </c>
      <c r="Z526">
        <f>(Y526-1)*100</f>
        <v>0</v>
      </c>
      <c r="AA526">
        <f>MAX(0,($B$11+$C$11*AR526)/(1+$D$11*AR526)*AM526/(AO526+273)*$E$11)</f>
        <v>0</v>
      </c>
      <c r="AB526">
        <f>$B$9*AS526+$C$9*AT526</f>
        <v>0</v>
      </c>
      <c r="AC526">
        <f>AB526*AD526</f>
        <v>0</v>
      </c>
      <c r="AD526">
        <f>($B$9*$D$7+$C$9*$D$7)/($B$9+$C$9)</f>
        <v>0</v>
      </c>
      <c r="AE526">
        <f>($B$9*$K$7+$C$9*$K$7)/($B$9+$C$9)</f>
        <v>0</v>
      </c>
      <c r="AF526">
        <v>10</v>
      </c>
      <c r="AG526">
        <v>1550838015</v>
      </c>
      <c r="AH526">
        <v>403.685</v>
      </c>
      <c r="AI526">
        <v>398.207</v>
      </c>
      <c r="AJ526">
        <v>6.77</v>
      </c>
      <c r="AK526">
        <v>2.88523</v>
      </c>
      <c r="AL526">
        <v>1424.71</v>
      </c>
      <c r="AM526">
        <v>99.458</v>
      </c>
      <c r="AN526">
        <v>0.0255707</v>
      </c>
      <c r="AO526">
        <v>3.59376</v>
      </c>
      <c r="AP526">
        <v>999.9</v>
      </c>
      <c r="AQ526">
        <v>999.9</v>
      </c>
      <c r="AR526">
        <v>10021.9</v>
      </c>
      <c r="AS526">
        <v>0</v>
      </c>
      <c r="AT526">
        <v>0.493036</v>
      </c>
      <c r="AU526">
        <v>0</v>
      </c>
      <c r="AV526" t="s">
        <v>204</v>
      </c>
      <c r="AW526">
        <v>0</v>
      </c>
      <c r="AX526">
        <v>-1.442</v>
      </c>
      <c r="AY526">
        <v>-0.036</v>
      </c>
      <c r="AZ526">
        <v>0</v>
      </c>
      <c r="BA526">
        <v>0</v>
      </c>
      <c r="BB526">
        <v>0</v>
      </c>
      <c r="BC526">
        <v>0</v>
      </c>
      <c r="BD526">
        <v>405.12218852459</v>
      </c>
      <c r="BE526">
        <v>2.49260256228104</v>
      </c>
      <c r="BF526">
        <v>0.731913440326525</v>
      </c>
      <c r="BG526">
        <v>-1</v>
      </c>
      <c r="BH526">
        <v>0</v>
      </c>
      <c r="BI526">
        <v>0</v>
      </c>
      <c r="BJ526" t="s">
        <v>205</v>
      </c>
      <c r="BK526">
        <v>1.88461</v>
      </c>
      <c r="BL526">
        <v>1.88156</v>
      </c>
      <c r="BM526">
        <v>1.88309</v>
      </c>
      <c r="BN526">
        <v>1.88186</v>
      </c>
      <c r="BO526">
        <v>1.88371</v>
      </c>
      <c r="BP526">
        <v>1.88309</v>
      </c>
      <c r="BQ526">
        <v>1.88477</v>
      </c>
      <c r="BR526">
        <v>1.88225</v>
      </c>
      <c r="BS526" t="s">
        <v>206</v>
      </c>
      <c r="BT526" t="s">
        <v>17</v>
      </c>
      <c r="BU526" t="s">
        <v>17</v>
      </c>
      <c r="BV526" t="s">
        <v>17</v>
      </c>
      <c r="BW526" t="s">
        <v>207</v>
      </c>
      <c r="BX526" t="s">
        <v>208</v>
      </c>
      <c r="BY526" t="s">
        <v>209</v>
      </c>
      <c r="BZ526" t="s">
        <v>209</v>
      </c>
      <c r="CA526" t="s">
        <v>209</v>
      </c>
      <c r="CB526" t="s">
        <v>209</v>
      </c>
      <c r="CC526">
        <v>5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1321.34</v>
      </c>
      <c r="CJ526">
        <v>-1.30372</v>
      </c>
      <c r="CK526">
        <v>4.8949</v>
      </c>
      <c r="CL526">
        <v>7.62021</v>
      </c>
      <c r="CM526">
        <v>30.0005</v>
      </c>
      <c r="CN526">
        <v>7.38037</v>
      </c>
      <c r="CO526">
        <v>7.66981</v>
      </c>
      <c r="CP526">
        <v>-1</v>
      </c>
      <c r="CQ526">
        <v>100</v>
      </c>
      <c r="CR526">
        <v>43.6468</v>
      </c>
      <c r="CS526">
        <v>-999.9</v>
      </c>
      <c r="CT526">
        <v>400</v>
      </c>
      <c r="CU526">
        <v>1.40064</v>
      </c>
      <c r="CV526">
        <v>104.248</v>
      </c>
      <c r="CW526">
        <v>103.68</v>
      </c>
    </row>
    <row r="527" spans="1:101">
      <c r="A527">
        <v>513</v>
      </c>
      <c r="B527">
        <v>1550838017</v>
      </c>
      <c r="C527">
        <v>1516.29999995232</v>
      </c>
      <c r="D527" t="s">
        <v>1238</v>
      </c>
      <c r="E527" t="s">
        <v>1239</v>
      </c>
      <c r="F527">
        <f>J527+I527+M527*K527</f>
        <v>0</v>
      </c>
      <c r="G527">
        <f>(1000*AM527)/(L527*(AO527+273.15))</f>
        <v>0</v>
      </c>
      <c r="H527">
        <f>((G527*F527*(1-(AJ527/1000)))/(100*K527))*(BE527/60)</f>
        <v>0</v>
      </c>
      <c r="I527" t="s">
        <v>197</v>
      </c>
      <c r="J527" t="s">
        <v>198</v>
      </c>
      <c r="K527" t="s">
        <v>199</v>
      </c>
      <c r="L527" t="s">
        <v>200</v>
      </c>
      <c r="M527" t="s">
        <v>1048</v>
      </c>
      <c r="N527" t="s">
        <v>1049</v>
      </c>
      <c r="O527" t="s">
        <v>203</v>
      </c>
      <c r="Q527">
        <v>1550838017</v>
      </c>
      <c r="R527">
        <f>AL527*Y527*(AJ527-AK527)/(100*AF527*(1000-Y527*AJ527))</f>
        <v>0</v>
      </c>
      <c r="S527">
        <f>AL527*Y527*(AI527-AH527*(1000-Y527*AK527)/(1000-Y527*AJ527))/(100*AF527)</f>
        <v>0</v>
      </c>
      <c r="T527">
        <f>(U527/V527*100)</f>
        <v>0</v>
      </c>
      <c r="U527">
        <f>AJ527*(AM527+AN527)/1000</f>
        <v>0</v>
      </c>
      <c r="V527">
        <f>0.61365*exp(17.502*AO527/(240.97+AO527))</f>
        <v>0</v>
      </c>
      <c r="W527">
        <v>127</v>
      </c>
      <c r="X527">
        <v>9</v>
      </c>
      <c r="Y527">
        <f>IF(W527*$H$11&gt;=AA527,1.0,(AA527/(AA527-W527*$H$11)))</f>
        <v>0</v>
      </c>
      <c r="Z527">
        <f>(Y527-1)*100</f>
        <v>0</v>
      </c>
      <c r="AA527">
        <f>MAX(0,($B$11+$C$11*AR527)/(1+$D$11*AR527)*AM527/(AO527+273)*$E$11)</f>
        <v>0</v>
      </c>
      <c r="AB527">
        <f>$B$9*AS527+$C$9*AT527</f>
        <v>0</v>
      </c>
      <c r="AC527">
        <f>AB527*AD527</f>
        <v>0</v>
      </c>
      <c r="AD527">
        <f>($B$9*$D$7+$C$9*$D$7)/($B$9+$C$9)</f>
        <v>0</v>
      </c>
      <c r="AE527">
        <f>($B$9*$K$7+$C$9*$K$7)/($B$9+$C$9)</f>
        <v>0</v>
      </c>
      <c r="AF527">
        <v>10</v>
      </c>
      <c r="AG527">
        <v>1550838017</v>
      </c>
      <c r="AH527">
        <v>403.732</v>
      </c>
      <c r="AI527">
        <v>398.26</v>
      </c>
      <c r="AJ527">
        <v>6.76903</v>
      </c>
      <c r="AK527">
        <v>2.88481</v>
      </c>
      <c r="AL527">
        <v>1424.61</v>
      </c>
      <c r="AM527">
        <v>99.4564</v>
      </c>
      <c r="AN527">
        <v>0.0255428</v>
      </c>
      <c r="AO527">
        <v>3.59242</v>
      </c>
      <c r="AP527">
        <v>999.9</v>
      </c>
      <c r="AQ527">
        <v>999.9</v>
      </c>
      <c r="AR527">
        <v>10016.2</v>
      </c>
      <c r="AS527">
        <v>0</v>
      </c>
      <c r="AT527">
        <v>0.493036</v>
      </c>
      <c r="AU527">
        <v>0</v>
      </c>
      <c r="AV527" t="s">
        <v>204</v>
      </c>
      <c r="AW527">
        <v>0</v>
      </c>
      <c r="AX527">
        <v>-1.442</v>
      </c>
      <c r="AY527">
        <v>-0.036</v>
      </c>
      <c r="AZ527">
        <v>0</v>
      </c>
      <c r="BA527">
        <v>0</v>
      </c>
      <c r="BB527">
        <v>0</v>
      </c>
      <c r="BC527">
        <v>0</v>
      </c>
      <c r="BD527">
        <v>405.20443442623</v>
      </c>
      <c r="BE527">
        <v>2.50337484840778</v>
      </c>
      <c r="BF527">
        <v>0.735038294839396</v>
      </c>
      <c r="BG527">
        <v>-1</v>
      </c>
      <c r="BH527">
        <v>0</v>
      </c>
      <c r="BI527">
        <v>0</v>
      </c>
      <c r="BJ527" t="s">
        <v>205</v>
      </c>
      <c r="BK527">
        <v>1.88461</v>
      </c>
      <c r="BL527">
        <v>1.88156</v>
      </c>
      <c r="BM527">
        <v>1.88309</v>
      </c>
      <c r="BN527">
        <v>1.88185</v>
      </c>
      <c r="BO527">
        <v>1.88373</v>
      </c>
      <c r="BP527">
        <v>1.88309</v>
      </c>
      <c r="BQ527">
        <v>1.88477</v>
      </c>
      <c r="BR527">
        <v>1.88222</v>
      </c>
      <c r="BS527" t="s">
        <v>206</v>
      </c>
      <c r="BT527" t="s">
        <v>17</v>
      </c>
      <c r="BU527" t="s">
        <v>17</v>
      </c>
      <c r="BV527" t="s">
        <v>17</v>
      </c>
      <c r="BW527" t="s">
        <v>207</v>
      </c>
      <c r="BX527" t="s">
        <v>208</v>
      </c>
      <c r="BY527" t="s">
        <v>209</v>
      </c>
      <c r="BZ527" t="s">
        <v>209</v>
      </c>
      <c r="CA527" t="s">
        <v>209</v>
      </c>
      <c r="CB527" t="s">
        <v>209</v>
      </c>
      <c r="CC527">
        <v>5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1326.82</v>
      </c>
      <c r="CJ527">
        <v>-1.30372</v>
      </c>
      <c r="CK527">
        <v>4.89638</v>
      </c>
      <c r="CL527">
        <v>7.62154</v>
      </c>
      <c r="CM527">
        <v>30.0004</v>
      </c>
      <c r="CN527">
        <v>7.38193</v>
      </c>
      <c r="CO527">
        <v>7.67138</v>
      </c>
      <c r="CP527">
        <v>-1</v>
      </c>
      <c r="CQ527">
        <v>100</v>
      </c>
      <c r="CR527">
        <v>43.6468</v>
      </c>
      <c r="CS527">
        <v>-999.9</v>
      </c>
      <c r="CT527">
        <v>400</v>
      </c>
      <c r="CU527">
        <v>1.36895</v>
      </c>
      <c r="CV527">
        <v>104.247</v>
      </c>
      <c r="CW527">
        <v>103.68</v>
      </c>
    </row>
    <row r="528" spans="1:101">
      <c r="A528">
        <v>514</v>
      </c>
      <c r="B528">
        <v>1550838019</v>
      </c>
      <c r="C528">
        <v>1518.29999995232</v>
      </c>
      <c r="D528" t="s">
        <v>1240</v>
      </c>
      <c r="E528" t="s">
        <v>1241</v>
      </c>
      <c r="F528">
        <f>J528+I528+M528*K528</f>
        <v>0</v>
      </c>
      <c r="G528">
        <f>(1000*AM528)/(L528*(AO528+273.15))</f>
        <v>0</v>
      </c>
      <c r="H528">
        <f>((G528*F528*(1-(AJ528/1000)))/(100*K528))*(BE528/60)</f>
        <v>0</v>
      </c>
      <c r="I528" t="s">
        <v>197</v>
      </c>
      <c r="J528" t="s">
        <v>198</v>
      </c>
      <c r="K528" t="s">
        <v>199</v>
      </c>
      <c r="L528" t="s">
        <v>200</v>
      </c>
      <c r="M528" t="s">
        <v>1048</v>
      </c>
      <c r="N528" t="s">
        <v>1049</v>
      </c>
      <c r="O528" t="s">
        <v>203</v>
      </c>
      <c r="Q528">
        <v>1550838019</v>
      </c>
      <c r="R528">
        <f>AL528*Y528*(AJ528-AK528)/(100*AF528*(1000-Y528*AJ528))</f>
        <v>0</v>
      </c>
      <c r="S528">
        <f>AL528*Y528*(AI528-AH528*(1000-Y528*AK528)/(1000-Y528*AJ528))/(100*AF528)</f>
        <v>0</v>
      </c>
      <c r="T528">
        <f>(U528/V528*100)</f>
        <v>0</v>
      </c>
      <c r="U528">
        <f>AJ528*(AM528+AN528)/1000</f>
        <v>0</v>
      </c>
      <c r="V528">
        <f>0.61365*exp(17.502*AO528/(240.97+AO528))</f>
        <v>0</v>
      </c>
      <c r="W528">
        <v>149</v>
      </c>
      <c r="X528">
        <v>10</v>
      </c>
      <c r="Y528">
        <f>IF(W528*$H$11&gt;=AA528,1.0,(AA528/(AA528-W528*$H$11)))</f>
        <v>0</v>
      </c>
      <c r="Z528">
        <f>(Y528-1)*100</f>
        <v>0</v>
      </c>
      <c r="AA528">
        <f>MAX(0,($B$11+$C$11*AR528)/(1+$D$11*AR528)*AM528/(AO528+273)*$E$11)</f>
        <v>0</v>
      </c>
      <c r="AB528">
        <f>$B$9*AS528+$C$9*AT528</f>
        <v>0</v>
      </c>
      <c r="AC528">
        <f>AB528*AD528</f>
        <v>0</v>
      </c>
      <c r="AD528">
        <f>($B$9*$D$7+$C$9*$D$7)/($B$9+$C$9)</f>
        <v>0</v>
      </c>
      <c r="AE528">
        <f>($B$9*$K$7+$C$9*$K$7)/($B$9+$C$9)</f>
        <v>0</v>
      </c>
      <c r="AF528">
        <v>10</v>
      </c>
      <c r="AG528">
        <v>1550838019</v>
      </c>
      <c r="AH528">
        <v>403.792</v>
      </c>
      <c r="AI528">
        <v>398.291</v>
      </c>
      <c r="AJ528">
        <v>6.77054</v>
      </c>
      <c r="AK528">
        <v>2.8847</v>
      </c>
      <c r="AL528">
        <v>1424.65</v>
      </c>
      <c r="AM528">
        <v>99.457</v>
      </c>
      <c r="AN528">
        <v>0.0256394</v>
      </c>
      <c r="AO528">
        <v>3.59252</v>
      </c>
      <c r="AP528">
        <v>999.9</v>
      </c>
      <c r="AQ528">
        <v>999.9</v>
      </c>
      <c r="AR528">
        <v>9990</v>
      </c>
      <c r="AS528">
        <v>0</v>
      </c>
      <c r="AT528">
        <v>0.493036</v>
      </c>
      <c r="AU528">
        <v>0</v>
      </c>
      <c r="AV528" t="s">
        <v>204</v>
      </c>
      <c r="AW528">
        <v>0</v>
      </c>
      <c r="AX528">
        <v>-1.442</v>
      </c>
      <c r="AY528">
        <v>-0.036</v>
      </c>
      <c r="AZ528">
        <v>0</v>
      </c>
      <c r="BA528">
        <v>0</v>
      </c>
      <c r="BB528">
        <v>0</v>
      </c>
      <c r="BC528">
        <v>0</v>
      </c>
      <c r="BD528">
        <v>405.286057377049</v>
      </c>
      <c r="BE528">
        <v>2.50704121657121</v>
      </c>
      <c r="BF528">
        <v>0.736090339911584</v>
      </c>
      <c r="BG528">
        <v>-1</v>
      </c>
      <c r="BH528">
        <v>0</v>
      </c>
      <c r="BI528">
        <v>0</v>
      </c>
      <c r="BJ528" t="s">
        <v>205</v>
      </c>
      <c r="BK528">
        <v>1.88461</v>
      </c>
      <c r="BL528">
        <v>1.88156</v>
      </c>
      <c r="BM528">
        <v>1.88309</v>
      </c>
      <c r="BN528">
        <v>1.88186</v>
      </c>
      <c r="BO528">
        <v>1.88376</v>
      </c>
      <c r="BP528">
        <v>1.88309</v>
      </c>
      <c r="BQ528">
        <v>1.88477</v>
      </c>
      <c r="BR528">
        <v>1.88223</v>
      </c>
      <c r="BS528" t="s">
        <v>206</v>
      </c>
      <c r="BT528" t="s">
        <v>17</v>
      </c>
      <c r="BU528" t="s">
        <v>17</v>
      </c>
      <c r="BV528" t="s">
        <v>17</v>
      </c>
      <c r="BW528" t="s">
        <v>207</v>
      </c>
      <c r="BX528" t="s">
        <v>208</v>
      </c>
      <c r="BY528" t="s">
        <v>209</v>
      </c>
      <c r="BZ528" t="s">
        <v>209</v>
      </c>
      <c r="CA528" t="s">
        <v>209</v>
      </c>
      <c r="CB528" t="s">
        <v>209</v>
      </c>
      <c r="CC528">
        <v>5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1310.01</v>
      </c>
      <c r="CJ528">
        <v>-1.30372</v>
      </c>
      <c r="CK528">
        <v>4.89787</v>
      </c>
      <c r="CL528">
        <v>7.62286</v>
      </c>
      <c r="CM528">
        <v>30.0006</v>
      </c>
      <c r="CN528">
        <v>7.38379</v>
      </c>
      <c r="CO528">
        <v>7.6732</v>
      </c>
      <c r="CP528">
        <v>-1</v>
      </c>
      <c r="CQ528">
        <v>100</v>
      </c>
      <c r="CR528">
        <v>43.6468</v>
      </c>
      <c r="CS528">
        <v>-999.9</v>
      </c>
      <c r="CT528">
        <v>400</v>
      </c>
      <c r="CU528">
        <v>1.33472</v>
      </c>
      <c r="CV528">
        <v>104.246</v>
      </c>
      <c r="CW528">
        <v>103.68</v>
      </c>
    </row>
    <row r="529" spans="1:101">
      <c r="A529">
        <v>515</v>
      </c>
      <c r="B529">
        <v>1550838021</v>
      </c>
      <c r="C529">
        <v>1520.29999995232</v>
      </c>
      <c r="D529" t="s">
        <v>1242</v>
      </c>
      <c r="E529" t="s">
        <v>1243</v>
      </c>
      <c r="F529">
        <f>J529+I529+M529*K529</f>
        <v>0</v>
      </c>
      <c r="G529">
        <f>(1000*AM529)/(L529*(AO529+273.15))</f>
        <v>0</v>
      </c>
      <c r="H529">
        <f>((G529*F529*(1-(AJ529/1000)))/(100*K529))*(BE529/60)</f>
        <v>0</v>
      </c>
      <c r="I529" t="s">
        <v>197</v>
      </c>
      <c r="J529" t="s">
        <v>198</v>
      </c>
      <c r="K529" t="s">
        <v>199</v>
      </c>
      <c r="L529" t="s">
        <v>200</v>
      </c>
      <c r="M529" t="s">
        <v>1048</v>
      </c>
      <c r="N529" t="s">
        <v>1049</v>
      </c>
      <c r="O529" t="s">
        <v>203</v>
      </c>
      <c r="Q529">
        <v>1550838021</v>
      </c>
      <c r="R529">
        <f>AL529*Y529*(AJ529-AK529)/(100*AF529*(1000-Y529*AJ529))</f>
        <v>0</v>
      </c>
      <c r="S529">
        <f>AL529*Y529*(AI529-AH529*(1000-Y529*AK529)/(1000-Y529*AJ529))/(100*AF529)</f>
        <v>0</v>
      </c>
      <c r="T529">
        <f>(U529/V529*100)</f>
        <v>0</v>
      </c>
      <c r="U529">
        <f>AJ529*(AM529+AN529)/1000</f>
        <v>0</v>
      </c>
      <c r="V529">
        <f>0.61365*exp(17.502*AO529/(240.97+AO529))</f>
        <v>0</v>
      </c>
      <c r="W529">
        <v>163</v>
      </c>
      <c r="X529">
        <v>11</v>
      </c>
      <c r="Y529">
        <f>IF(W529*$H$11&gt;=AA529,1.0,(AA529/(AA529-W529*$H$11)))</f>
        <v>0</v>
      </c>
      <c r="Z529">
        <f>(Y529-1)*100</f>
        <v>0</v>
      </c>
      <c r="AA529">
        <f>MAX(0,($B$11+$C$11*AR529)/(1+$D$11*AR529)*AM529/(AO529+273)*$E$11)</f>
        <v>0</v>
      </c>
      <c r="AB529">
        <f>$B$9*AS529+$C$9*AT529</f>
        <v>0</v>
      </c>
      <c r="AC529">
        <f>AB529*AD529</f>
        <v>0</v>
      </c>
      <c r="AD529">
        <f>($B$9*$D$7+$C$9*$D$7)/($B$9+$C$9)</f>
        <v>0</v>
      </c>
      <c r="AE529">
        <f>($B$9*$K$7+$C$9*$K$7)/($B$9+$C$9)</f>
        <v>0</v>
      </c>
      <c r="AF529">
        <v>10</v>
      </c>
      <c r="AG529">
        <v>1550838021</v>
      </c>
      <c r="AH529">
        <v>403.889</v>
      </c>
      <c r="AI529">
        <v>398.265</v>
      </c>
      <c r="AJ529">
        <v>6.77171</v>
      </c>
      <c r="AK529">
        <v>2.8852</v>
      </c>
      <c r="AL529">
        <v>1424.95</v>
      </c>
      <c r="AM529">
        <v>99.457</v>
      </c>
      <c r="AN529">
        <v>0.02556</v>
      </c>
      <c r="AO529">
        <v>3.58846</v>
      </c>
      <c r="AP529">
        <v>999.9</v>
      </c>
      <c r="AQ529">
        <v>999.9</v>
      </c>
      <c r="AR529">
        <v>9990</v>
      </c>
      <c r="AS529">
        <v>0</v>
      </c>
      <c r="AT529">
        <v>0.493036</v>
      </c>
      <c r="AU529">
        <v>0</v>
      </c>
      <c r="AV529" t="s">
        <v>204</v>
      </c>
      <c r="AW529">
        <v>0</v>
      </c>
      <c r="AX529">
        <v>-1.442</v>
      </c>
      <c r="AY529">
        <v>-0.036</v>
      </c>
      <c r="AZ529">
        <v>0</v>
      </c>
      <c r="BA529">
        <v>0</v>
      </c>
      <c r="BB529">
        <v>0</v>
      </c>
      <c r="BC529">
        <v>0</v>
      </c>
      <c r="BD529">
        <v>405.368073770492</v>
      </c>
      <c r="BE529">
        <v>2.50839102375584</v>
      </c>
      <c r="BF529">
        <v>0.736478730709463</v>
      </c>
      <c r="BG529">
        <v>-1</v>
      </c>
      <c r="BH529">
        <v>0</v>
      </c>
      <c r="BI529">
        <v>0</v>
      </c>
      <c r="BJ529" t="s">
        <v>205</v>
      </c>
      <c r="BK529">
        <v>1.88461</v>
      </c>
      <c r="BL529">
        <v>1.88156</v>
      </c>
      <c r="BM529">
        <v>1.8831</v>
      </c>
      <c r="BN529">
        <v>1.88186</v>
      </c>
      <c r="BO529">
        <v>1.88375</v>
      </c>
      <c r="BP529">
        <v>1.88308</v>
      </c>
      <c r="BQ529">
        <v>1.88477</v>
      </c>
      <c r="BR529">
        <v>1.88222</v>
      </c>
      <c r="BS529" t="s">
        <v>206</v>
      </c>
      <c r="BT529" t="s">
        <v>17</v>
      </c>
      <c r="BU529" t="s">
        <v>17</v>
      </c>
      <c r="BV529" t="s">
        <v>17</v>
      </c>
      <c r="BW529" t="s">
        <v>207</v>
      </c>
      <c r="BX529" t="s">
        <v>208</v>
      </c>
      <c r="BY529" t="s">
        <v>209</v>
      </c>
      <c r="BZ529" t="s">
        <v>209</v>
      </c>
      <c r="CA529" t="s">
        <v>209</v>
      </c>
      <c r="CB529" t="s">
        <v>209</v>
      </c>
      <c r="CC529">
        <v>5</v>
      </c>
      <c r="CD529">
        <v>0</v>
      </c>
      <c r="CE529">
        <v>0</v>
      </c>
      <c r="CF529">
        <v>0</v>
      </c>
      <c r="CG529">
        <v>0</v>
      </c>
      <c r="CH529">
        <v>2</v>
      </c>
      <c r="CI529">
        <v>1299.68</v>
      </c>
      <c r="CJ529">
        <v>-1.30372</v>
      </c>
      <c r="CK529">
        <v>4.89923</v>
      </c>
      <c r="CL529">
        <v>7.62443</v>
      </c>
      <c r="CM529">
        <v>30.0005</v>
      </c>
      <c r="CN529">
        <v>7.38558</v>
      </c>
      <c r="CO529">
        <v>7.6753</v>
      </c>
      <c r="CP529">
        <v>-1</v>
      </c>
      <c r="CQ529">
        <v>100</v>
      </c>
      <c r="CR529">
        <v>43.2745</v>
      </c>
      <c r="CS529">
        <v>-999.9</v>
      </c>
      <c r="CT529">
        <v>400</v>
      </c>
      <c r="CU529">
        <v>1.30239</v>
      </c>
      <c r="CV529">
        <v>104.246</v>
      </c>
      <c r="CW529">
        <v>103.679</v>
      </c>
    </row>
    <row r="530" spans="1:101">
      <c r="A530">
        <v>516</v>
      </c>
      <c r="B530">
        <v>1550838023</v>
      </c>
      <c r="C530">
        <v>1522.29999995232</v>
      </c>
      <c r="D530" t="s">
        <v>1244</v>
      </c>
      <c r="E530" t="s">
        <v>1245</v>
      </c>
      <c r="F530">
        <f>J530+I530+M530*K530</f>
        <v>0</v>
      </c>
      <c r="G530">
        <f>(1000*AM530)/(L530*(AO530+273.15))</f>
        <v>0</v>
      </c>
      <c r="H530">
        <f>((G530*F530*(1-(AJ530/1000)))/(100*K530))*(BE530/60)</f>
        <v>0</v>
      </c>
      <c r="I530" t="s">
        <v>197</v>
      </c>
      <c r="J530" t="s">
        <v>198</v>
      </c>
      <c r="K530" t="s">
        <v>199</v>
      </c>
      <c r="L530" t="s">
        <v>200</v>
      </c>
      <c r="M530" t="s">
        <v>1048</v>
      </c>
      <c r="N530" t="s">
        <v>1049</v>
      </c>
      <c r="O530" t="s">
        <v>203</v>
      </c>
      <c r="Q530">
        <v>1550838023</v>
      </c>
      <c r="R530">
        <f>AL530*Y530*(AJ530-AK530)/(100*AF530*(1000-Y530*AJ530))</f>
        <v>0</v>
      </c>
      <c r="S530">
        <f>AL530*Y530*(AI530-AH530*(1000-Y530*AK530)/(1000-Y530*AJ530))/(100*AF530)</f>
        <v>0</v>
      </c>
      <c r="T530">
        <f>(U530/V530*100)</f>
        <v>0</v>
      </c>
      <c r="U530">
        <f>AJ530*(AM530+AN530)/1000</f>
        <v>0</v>
      </c>
      <c r="V530">
        <f>0.61365*exp(17.502*AO530/(240.97+AO530))</f>
        <v>0</v>
      </c>
      <c r="W530">
        <v>143</v>
      </c>
      <c r="X530">
        <v>10</v>
      </c>
      <c r="Y530">
        <f>IF(W530*$H$11&gt;=AA530,1.0,(AA530/(AA530-W530*$H$11)))</f>
        <v>0</v>
      </c>
      <c r="Z530">
        <f>(Y530-1)*100</f>
        <v>0</v>
      </c>
      <c r="AA530">
        <f>MAX(0,($B$11+$C$11*AR530)/(1+$D$11*AR530)*AM530/(AO530+273)*$E$11)</f>
        <v>0</v>
      </c>
      <c r="AB530">
        <f>$B$9*AS530+$C$9*AT530</f>
        <v>0</v>
      </c>
      <c r="AC530">
        <f>AB530*AD530</f>
        <v>0</v>
      </c>
      <c r="AD530">
        <f>($B$9*$D$7+$C$9*$D$7)/($B$9+$C$9)</f>
        <v>0</v>
      </c>
      <c r="AE530">
        <f>($B$9*$K$7+$C$9*$K$7)/($B$9+$C$9)</f>
        <v>0</v>
      </c>
      <c r="AF530">
        <v>10</v>
      </c>
      <c r="AG530">
        <v>1550838023</v>
      </c>
      <c r="AH530">
        <v>403.97</v>
      </c>
      <c r="AI530">
        <v>398.248</v>
      </c>
      <c r="AJ530">
        <v>6.77042</v>
      </c>
      <c r="AK530">
        <v>2.88483</v>
      </c>
      <c r="AL530">
        <v>1424.89</v>
      </c>
      <c r="AM530">
        <v>99.4575</v>
      </c>
      <c r="AN530">
        <v>0.0255975</v>
      </c>
      <c r="AO530">
        <v>3.58155</v>
      </c>
      <c r="AP530">
        <v>999.9</v>
      </c>
      <c r="AQ530">
        <v>999.9</v>
      </c>
      <c r="AR530">
        <v>9982.5</v>
      </c>
      <c r="AS530">
        <v>0</v>
      </c>
      <c r="AT530">
        <v>0.493036</v>
      </c>
      <c r="AU530">
        <v>0</v>
      </c>
      <c r="AV530" t="s">
        <v>204</v>
      </c>
      <c r="AW530">
        <v>0</v>
      </c>
      <c r="AX530">
        <v>-1.442</v>
      </c>
      <c r="AY530">
        <v>-0.036</v>
      </c>
      <c r="AZ530">
        <v>0</v>
      </c>
      <c r="BA530">
        <v>0</v>
      </c>
      <c r="BB530">
        <v>0</v>
      </c>
      <c r="BC530">
        <v>0</v>
      </c>
      <c r="BD530">
        <v>405.451139344262</v>
      </c>
      <c r="BE530">
        <v>2.51148638065441</v>
      </c>
      <c r="BF530">
        <v>0.737379512976151</v>
      </c>
      <c r="BG530">
        <v>-1</v>
      </c>
      <c r="BH530">
        <v>0</v>
      </c>
      <c r="BI530">
        <v>0</v>
      </c>
      <c r="BJ530" t="s">
        <v>205</v>
      </c>
      <c r="BK530">
        <v>1.88461</v>
      </c>
      <c r="BL530">
        <v>1.88156</v>
      </c>
      <c r="BM530">
        <v>1.8831</v>
      </c>
      <c r="BN530">
        <v>1.88186</v>
      </c>
      <c r="BO530">
        <v>1.88374</v>
      </c>
      <c r="BP530">
        <v>1.88308</v>
      </c>
      <c r="BQ530">
        <v>1.88477</v>
      </c>
      <c r="BR530">
        <v>1.88223</v>
      </c>
      <c r="BS530" t="s">
        <v>206</v>
      </c>
      <c r="BT530" t="s">
        <v>17</v>
      </c>
      <c r="BU530" t="s">
        <v>17</v>
      </c>
      <c r="BV530" t="s">
        <v>17</v>
      </c>
      <c r="BW530" t="s">
        <v>207</v>
      </c>
      <c r="BX530" t="s">
        <v>208</v>
      </c>
      <c r="BY530" t="s">
        <v>209</v>
      </c>
      <c r="BZ530" t="s">
        <v>209</v>
      </c>
      <c r="CA530" t="s">
        <v>209</v>
      </c>
      <c r="CB530" t="s">
        <v>209</v>
      </c>
      <c r="CC530">
        <v>5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1314.86</v>
      </c>
      <c r="CJ530">
        <v>-1.30372</v>
      </c>
      <c r="CK530">
        <v>4.90047</v>
      </c>
      <c r="CL530">
        <v>7.626</v>
      </c>
      <c r="CM530">
        <v>30.0005</v>
      </c>
      <c r="CN530">
        <v>7.38711</v>
      </c>
      <c r="CO530">
        <v>7.67715</v>
      </c>
      <c r="CP530">
        <v>-1</v>
      </c>
      <c r="CQ530">
        <v>100</v>
      </c>
      <c r="CR530">
        <v>43.2745</v>
      </c>
      <c r="CS530">
        <v>-999.9</v>
      </c>
      <c r="CT530">
        <v>400</v>
      </c>
      <c r="CU530">
        <v>1.27072</v>
      </c>
      <c r="CV530">
        <v>104.245</v>
      </c>
      <c r="CW530">
        <v>103.679</v>
      </c>
    </row>
    <row r="531" spans="1:101">
      <c r="A531">
        <v>517</v>
      </c>
      <c r="B531">
        <v>1550838025</v>
      </c>
      <c r="C531">
        <v>1524.29999995232</v>
      </c>
      <c r="D531" t="s">
        <v>1246</v>
      </c>
      <c r="E531" t="s">
        <v>1247</v>
      </c>
      <c r="F531">
        <f>J531+I531+M531*K531</f>
        <v>0</v>
      </c>
      <c r="G531">
        <f>(1000*AM531)/(L531*(AO531+273.15))</f>
        <v>0</v>
      </c>
      <c r="H531">
        <f>((G531*F531*(1-(AJ531/1000)))/(100*K531))*(BE531/60)</f>
        <v>0</v>
      </c>
      <c r="I531" t="s">
        <v>197</v>
      </c>
      <c r="J531" t="s">
        <v>198</v>
      </c>
      <c r="K531" t="s">
        <v>199</v>
      </c>
      <c r="L531" t="s">
        <v>200</v>
      </c>
      <c r="M531" t="s">
        <v>1048</v>
      </c>
      <c r="N531" t="s">
        <v>1049</v>
      </c>
      <c r="O531" t="s">
        <v>203</v>
      </c>
      <c r="Q531">
        <v>1550838025</v>
      </c>
      <c r="R531">
        <f>AL531*Y531*(AJ531-AK531)/(100*AF531*(1000-Y531*AJ531))</f>
        <v>0</v>
      </c>
      <c r="S531">
        <f>AL531*Y531*(AI531-AH531*(1000-Y531*AK531)/(1000-Y531*AJ531))/(100*AF531)</f>
        <v>0</v>
      </c>
      <c r="T531">
        <f>(U531/V531*100)</f>
        <v>0</v>
      </c>
      <c r="U531">
        <f>AJ531*(AM531+AN531)/1000</f>
        <v>0</v>
      </c>
      <c r="V531">
        <f>0.61365*exp(17.502*AO531/(240.97+AO531))</f>
        <v>0</v>
      </c>
      <c r="W531">
        <v>145</v>
      </c>
      <c r="X531">
        <v>10</v>
      </c>
      <c r="Y531">
        <f>IF(W531*$H$11&gt;=AA531,1.0,(AA531/(AA531-W531*$H$11)))</f>
        <v>0</v>
      </c>
      <c r="Z531">
        <f>(Y531-1)*100</f>
        <v>0</v>
      </c>
      <c r="AA531">
        <f>MAX(0,($B$11+$C$11*AR531)/(1+$D$11*AR531)*AM531/(AO531+273)*$E$11)</f>
        <v>0</v>
      </c>
      <c r="AB531">
        <f>$B$9*AS531+$C$9*AT531</f>
        <v>0</v>
      </c>
      <c r="AC531">
        <f>AB531*AD531</f>
        <v>0</v>
      </c>
      <c r="AD531">
        <f>($B$9*$D$7+$C$9*$D$7)/($B$9+$C$9)</f>
        <v>0</v>
      </c>
      <c r="AE531">
        <f>($B$9*$K$7+$C$9*$K$7)/($B$9+$C$9)</f>
        <v>0</v>
      </c>
      <c r="AF531">
        <v>10</v>
      </c>
      <c r="AG531">
        <v>1550838025</v>
      </c>
      <c r="AH531">
        <v>404.014</v>
      </c>
      <c r="AI531">
        <v>398.24</v>
      </c>
      <c r="AJ531">
        <v>6.7695</v>
      </c>
      <c r="AK531">
        <v>2.8843</v>
      </c>
      <c r="AL531">
        <v>1424.82</v>
      </c>
      <c r="AM531">
        <v>99.4588</v>
      </c>
      <c r="AN531">
        <v>0.0255199</v>
      </c>
      <c r="AO531">
        <v>3.58015</v>
      </c>
      <c r="AP531">
        <v>999.9</v>
      </c>
      <c r="AQ531">
        <v>999.9</v>
      </c>
      <c r="AR531">
        <v>9990</v>
      </c>
      <c r="AS531">
        <v>0</v>
      </c>
      <c r="AT531">
        <v>0.493036</v>
      </c>
      <c r="AU531">
        <v>0</v>
      </c>
      <c r="AV531" t="s">
        <v>204</v>
      </c>
      <c r="AW531">
        <v>0</v>
      </c>
      <c r="AX531">
        <v>-1.442</v>
      </c>
      <c r="AY531">
        <v>-0.036</v>
      </c>
      <c r="AZ531">
        <v>0</v>
      </c>
      <c r="BA531">
        <v>0</v>
      </c>
      <c r="BB531">
        <v>0</v>
      </c>
      <c r="BC531">
        <v>0</v>
      </c>
      <c r="BD531">
        <v>405.53468852459</v>
      </c>
      <c r="BE531">
        <v>2.50343710449709</v>
      </c>
      <c r="BF531">
        <v>0.735019728540483</v>
      </c>
      <c r="BG531">
        <v>-1</v>
      </c>
      <c r="BH531">
        <v>0</v>
      </c>
      <c r="BI531">
        <v>0</v>
      </c>
      <c r="BJ531" t="s">
        <v>205</v>
      </c>
      <c r="BK531">
        <v>1.88461</v>
      </c>
      <c r="BL531">
        <v>1.88156</v>
      </c>
      <c r="BM531">
        <v>1.88309</v>
      </c>
      <c r="BN531">
        <v>1.88186</v>
      </c>
      <c r="BO531">
        <v>1.88374</v>
      </c>
      <c r="BP531">
        <v>1.88308</v>
      </c>
      <c r="BQ531">
        <v>1.88477</v>
      </c>
      <c r="BR531">
        <v>1.88223</v>
      </c>
      <c r="BS531" t="s">
        <v>206</v>
      </c>
      <c r="BT531" t="s">
        <v>17</v>
      </c>
      <c r="BU531" t="s">
        <v>17</v>
      </c>
      <c r="BV531" t="s">
        <v>17</v>
      </c>
      <c r="BW531" t="s">
        <v>207</v>
      </c>
      <c r="BX531" t="s">
        <v>208</v>
      </c>
      <c r="BY531" t="s">
        <v>209</v>
      </c>
      <c r="BZ531" t="s">
        <v>209</v>
      </c>
      <c r="CA531" t="s">
        <v>209</v>
      </c>
      <c r="CB531" t="s">
        <v>209</v>
      </c>
      <c r="CC531">
        <v>5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1313.25</v>
      </c>
      <c r="CJ531">
        <v>-1.30371</v>
      </c>
      <c r="CK531">
        <v>4.90175</v>
      </c>
      <c r="CL531">
        <v>7.62756</v>
      </c>
      <c r="CM531">
        <v>30.0006</v>
      </c>
      <c r="CN531">
        <v>7.38843</v>
      </c>
      <c r="CO531">
        <v>7.67872</v>
      </c>
      <c r="CP531">
        <v>-1</v>
      </c>
      <c r="CQ531">
        <v>100</v>
      </c>
      <c r="CR531">
        <v>43.2745</v>
      </c>
      <c r="CS531">
        <v>-999.9</v>
      </c>
      <c r="CT531">
        <v>400</v>
      </c>
      <c r="CU531">
        <v>1.20979</v>
      </c>
      <c r="CV531">
        <v>104.244</v>
      </c>
      <c r="CW531">
        <v>103.678</v>
      </c>
    </row>
    <row r="532" spans="1:101">
      <c r="A532">
        <v>518</v>
      </c>
      <c r="B532">
        <v>1550838027</v>
      </c>
      <c r="C532">
        <v>1526.29999995232</v>
      </c>
      <c r="D532" t="s">
        <v>1248</v>
      </c>
      <c r="E532" t="s">
        <v>1249</v>
      </c>
      <c r="F532">
        <f>J532+I532+M532*K532</f>
        <v>0</v>
      </c>
      <c r="G532">
        <f>(1000*AM532)/(L532*(AO532+273.15))</f>
        <v>0</v>
      </c>
      <c r="H532">
        <f>((G532*F532*(1-(AJ532/1000)))/(100*K532))*(BE532/60)</f>
        <v>0</v>
      </c>
      <c r="I532" t="s">
        <v>197</v>
      </c>
      <c r="J532" t="s">
        <v>198</v>
      </c>
      <c r="K532" t="s">
        <v>199</v>
      </c>
      <c r="L532" t="s">
        <v>200</v>
      </c>
      <c r="M532" t="s">
        <v>1048</v>
      </c>
      <c r="N532" t="s">
        <v>1049</v>
      </c>
      <c r="O532" t="s">
        <v>203</v>
      </c>
      <c r="Q532">
        <v>1550838027</v>
      </c>
      <c r="R532">
        <f>AL532*Y532*(AJ532-AK532)/(100*AF532*(1000-Y532*AJ532))</f>
        <v>0</v>
      </c>
      <c r="S532">
        <f>AL532*Y532*(AI532-AH532*(1000-Y532*AK532)/(1000-Y532*AJ532))/(100*AF532)</f>
        <v>0</v>
      </c>
      <c r="T532">
        <f>(U532/V532*100)</f>
        <v>0</v>
      </c>
      <c r="U532">
        <f>AJ532*(AM532+AN532)/1000</f>
        <v>0</v>
      </c>
      <c r="V532">
        <f>0.61365*exp(17.502*AO532/(240.97+AO532))</f>
        <v>0</v>
      </c>
      <c r="W532">
        <v>164</v>
      </c>
      <c r="X532">
        <v>12</v>
      </c>
      <c r="Y532">
        <f>IF(W532*$H$11&gt;=AA532,1.0,(AA532/(AA532-W532*$H$11)))</f>
        <v>0</v>
      </c>
      <c r="Z532">
        <f>(Y532-1)*100</f>
        <v>0</v>
      </c>
      <c r="AA532">
        <f>MAX(0,($B$11+$C$11*AR532)/(1+$D$11*AR532)*AM532/(AO532+273)*$E$11)</f>
        <v>0</v>
      </c>
      <c r="AB532">
        <f>$B$9*AS532+$C$9*AT532</f>
        <v>0</v>
      </c>
      <c r="AC532">
        <f>AB532*AD532</f>
        <v>0</v>
      </c>
      <c r="AD532">
        <f>($B$9*$D$7+$C$9*$D$7)/($B$9+$C$9)</f>
        <v>0</v>
      </c>
      <c r="AE532">
        <f>($B$9*$K$7+$C$9*$K$7)/($B$9+$C$9)</f>
        <v>0</v>
      </c>
      <c r="AF532">
        <v>10</v>
      </c>
      <c r="AG532">
        <v>1550838027</v>
      </c>
      <c r="AH532">
        <v>404.103</v>
      </c>
      <c r="AI532">
        <v>398.251</v>
      </c>
      <c r="AJ532">
        <v>6.76883</v>
      </c>
      <c r="AK532">
        <v>2.88434</v>
      </c>
      <c r="AL532">
        <v>1425.13</v>
      </c>
      <c r="AM532">
        <v>99.4576</v>
      </c>
      <c r="AN532">
        <v>0.0254884</v>
      </c>
      <c r="AO532">
        <v>3.58138</v>
      </c>
      <c r="AP532">
        <v>999.9</v>
      </c>
      <c r="AQ532">
        <v>999.9</v>
      </c>
      <c r="AR532">
        <v>10001.2</v>
      </c>
      <c r="AS532">
        <v>0</v>
      </c>
      <c r="AT532">
        <v>0.493036</v>
      </c>
      <c r="AU532">
        <v>0</v>
      </c>
      <c r="AV532" t="s">
        <v>204</v>
      </c>
      <c r="AW532">
        <v>0</v>
      </c>
      <c r="AX532">
        <v>-1.442</v>
      </c>
      <c r="AY532">
        <v>-0.036</v>
      </c>
      <c r="AZ532">
        <v>0</v>
      </c>
      <c r="BA532">
        <v>0</v>
      </c>
      <c r="BB532">
        <v>0</v>
      </c>
      <c r="BC532">
        <v>0</v>
      </c>
      <c r="BD532">
        <v>405.617434426229</v>
      </c>
      <c r="BE532">
        <v>2.48626830259634</v>
      </c>
      <c r="BF532">
        <v>0.730005861055574</v>
      </c>
      <c r="BG532">
        <v>-1</v>
      </c>
      <c r="BH532">
        <v>0</v>
      </c>
      <c r="BI532">
        <v>0</v>
      </c>
      <c r="BJ532" t="s">
        <v>205</v>
      </c>
      <c r="BK532">
        <v>1.88461</v>
      </c>
      <c r="BL532">
        <v>1.88156</v>
      </c>
      <c r="BM532">
        <v>1.88309</v>
      </c>
      <c r="BN532">
        <v>1.88185</v>
      </c>
      <c r="BO532">
        <v>1.88373</v>
      </c>
      <c r="BP532">
        <v>1.88309</v>
      </c>
      <c r="BQ532">
        <v>1.88477</v>
      </c>
      <c r="BR532">
        <v>1.88222</v>
      </c>
      <c r="BS532" t="s">
        <v>206</v>
      </c>
      <c r="BT532" t="s">
        <v>17</v>
      </c>
      <c r="BU532" t="s">
        <v>17</v>
      </c>
      <c r="BV532" t="s">
        <v>17</v>
      </c>
      <c r="BW532" t="s">
        <v>207</v>
      </c>
      <c r="BX532" t="s">
        <v>208</v>
      </c>
      <c r="BY532" t="s">
        <v>209</v>
      </c>
      <c r="BZ532" t="s">
        <v>209</v>
      </c>
      <c r="CA532" t="s">
        <v>209</v>
      </c>
      <c r="CB532" t="s">
        <v>209</v>
      </c>
      <c r="CC532">
        <v>5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1299.21</v>
      </c>
      <c r="CJ532">
        <v>-1.30371</v>
      </c>
      <c r="CK532">
        <v>4.90311</v>
      </c>
      <c r="CL532">
        <v>7.62891</v>
      </c>
      <c r="CM532">
        <v>30.0005</v>
      </c>
      <c r="CN532">
        <v>7.39003</v>
      </c>
      <c r="CO532">
        <v>7.68056</v>
      </c>
      <c r="CP532">
        <v>-1</v>
      </c>
      <c r="CQ532">
        <v>100</v>
      </c>
      <c r="CR532">
        <v>43.2745</v>
      </c>
      <c r="CS532">
        <v>-999.9</v>
      </c>
      <c r="CT532">
        <v>400</v>
      </c>
      <c r="CU532">
        <v>1.17678</v>
      </c>
      <c r="CV532">
        <v>104.244</v>
      </c>
      <c r="CW532">
        <v>103.678</v>
      </c>
    </row>
    <row r="533" spans="1:101">
      <c r="A533">
        <v>519</v>
      </c>
      <c r="B533">
        <v>1550838029</v>
      </c>
      <c r="C533">
        <v>1528.29999995232</v>
      </c>
      <c r="D533" t="s">
        <v>1250</v>
      </c>
      <c r="E533" t="s">
        <v>1251</v>
      </c>
      <c r="F533">
        <f>J533+I533+M533*K533</f>
        <v>0</v>
      </c>
      <c r="G533">
        <f>(1000*AM533)/(L533*(AO533+273.15))</f>
        <v>0</v>
      </c>
      <c r="H533">
        <f>((G533*F533*(1-(AJ533/1000)))/(100*K533))*(BE533/60)</f>
        <v>0</v>
      </c>
      <c r="I533" t="s">
        <v>197</v>
      </c>
      <c r="J533" t="s">
        <v>198</v>
      </c>
      <c r="K533" t="s">
        <v>199</v>
      </c>
      <c r="L533" t="s">
        <v>200</v>
      </c>
      <c r="M533" t="s">
        <v>1048</v>
      </c>
      <c r="N533" t="s">
        <v>1049</v>
      </c>
      <c r="O533" t="s">
        <v>203</v>
      </c>
      <c r="Q533">
        <v>1550838029</v>
      </c>
      <c r="R533">
        <f>AL533*Y533*(AJ533-AK533)/(100*AF533*(1000-Y533*AJ533))</f>
        <v>0</v>
      </c>
      <c r="S533">
        <f>AL533*Y533*(AI533-AH533*(1000-Y533*AK533)/(1000-Y533*AJ533))/(100*AF533)</f>
        <v>0</v>
      </c>
      <c r="T533">
        <f>(U533/V533*100)</f>
        <v>0</v>
      </c>
      <c r="U533">
        <f>AJ533*(AM533+AN533)/1000</f>
        <v>0</v>
      </c>
      <c r="V533">
        <f>0.61365*exp(17.502*AO533/(240.97+AO533))</f>
        <v>0</v>
      </c>
      <c r="W533">
        <v>156</v>
      </c>
      <c r="X533">
        <v>11</v>
      </c>
      <c r="Y533">
        <f>IF(W533*$H$11&gt;=AA533,1.0,(AA533/(AA533-W533*$H$11)))</f>
        <v>0</v>
      </c>
      <c r="Z533">
        <f>(Y533-1)*100</f>
        <v>0</v>
      </c>
      <c r="AA533">
        <f>MAX(0,($B$11+$C$11*AR533)/(1+$D$11*AR533)*AM533/(AO533+273)*$E$11)</f>
        <v>0</v>
      </c>
      <c r="AB533">
        <f>$B$9*AS533+$C$9*AT533</f>
        <v>0</v>
      </c>
      <c r="AC533">
        <f>AB533*AD533</f>
        <v>0</v>
      </c>
      <c r="AD533">
        <f>($B$9*$D$7+$C$9*$D$7)/($B$9+$C$9)</f>
        <v>0</v>
      </c>
      <c r="AE533">
        <f>($B$9*$K$7+$C$9*$K$7)/($B$9+$C$9)</f>
        <v>0</v>
      </c>
      <c r="AF533">
        <v>10</v>
      </c>
      <c r="AG533">
        <v>1550838029</v>
      </c>
      <c r="AH533">
        <v>404.199</v>
      </c>
      <c r="AI533">
        <v>398.257</v>
      </c>
      <c r="AJ533">
        <v>6.76759</v>
      </c>
      <c r="AK533">
        <v>2.88389</v>
      </c>
      <c r="AL533">
        <v>1424.97</v>
      </c>
      <c r="AM533">
        <v>99.4566</v>
      </c>
      <c r="AN533">
        <v>0.0256701</v>
      </c>
      <c r="AO533">
        <v>3.57654</v>
      </c>
      <c r="AP533">
        <v>999.9</v>
      </c>
      <c r="AQ533">
        <v>999.9</v>
      </c>
      <c r="AR533">
        <v>10005</v>
      </c>
      <c r="AS533">
        <v>0</v>
      </c>
      <c r="AT533">
        <v>0.493036</v>
      </c>
      <c r="AU533">
        <v>0</v>
      </c>
      <c r="AV533" t="s">
        <v>204</v>
      </c>
      <c r="AW533">
        <v>0</v>
      </c>
      <c r="AX533">
        <v>-1.442</v>
      </c>
      <c r="AY533">
        <v>-0.036</v>
      </c>
      <c r="AZ533">
        <v>0</v>
      </c>
      <c r="BA533">
        <v>0</v>
      </c>
      <c r="BB533">
        <v>0</v>
      </c>
      <c r="BC533">
        <v>0</v>
      </c>
      <c r="BD533">
        <v>405.700319672131</v>
      </c>
      <c r="BE533">
        <v>2.47175509961304</v>
      </c>
      <c r="BF533">
        <v>0.725735842138051</v>
      </c>
      <c r="BG533">
        <v>-1</v>
      </c>
      <c r="BH533">
        <v>0</v>
      </c>
      <c r="BI533">
        <v>0</v>
      </c>
      <c r="BJ533" t="s">
        <v>205</v>
      </c>
      <c r="BK533">
        <v>1.88461</v>
      </c>
      <c r="BL533">
        <v>1.88156</v>
      </c>
      <c r="BM533">
        <v>1.88309</v>
      </c>
      <c r="BN533">
        <v>1.88185</v>
      </c>
      <c r="BO533">
        <v>1.88372</v>
      </c>
      <c r="BP533">
        <v>1.88309</v>
      </c>
      <c r="BQ533">
        <v>1.88477</v>
      </c>
      <c r="BR533">
        <v>1.88225</v>
      </c>
      <c r="BS533" t="s">
        <v>206</v>
      </c>
      <c r="BT533" t="s">
        <v>17</v>
      </c>
      <c r="BU533" t="s">
        <v>17</v>
      </c>
      <c r="BV533" t="s">
        <v>17</v>
      </c>
      <c r="BW533" t="s">
        <v>207</v>
      </c>
      <c r="BX533" t="s">
        <v>208</v>
      </c>
      <c r="BY533" t="s">
        <v>209</v>
      </c>
      <c r="BZ533" t="s">
        <v>209</v>
      </c>
      <c r="CA533" t="s">
        <v>209</v>
      </c>
      <c r="CB533" t="s">
        <v>209</v>
      </c>
      <c r="CC533">
        <v>5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1305.06</v>
      </c>
      <c r="CJ533">
        <v>-1.30371</v>
      </c>
      <c r="CK533">
        <v>4.90434</v>
      </c>
      <c r="CL533">
        <v>7.63049</v>
      </c>
      <c r="CM533">
        <v>30.0004</v>
      </c>
      <c r="CN533">
        <v>7.3921</v>
      </c>
      <c r="CO533">
        <v>7.68266</v>
      </c>
      <c r="CP533">
        <v>-1</v>
      </c>
      <c r="CQ533">
        <v>100</v>
      </c>
      <c r="CR533">
        <v>43.2745</v>
      </c>
      <c r="CS533">
        <v>-999.9</v>
      </c>
      <c r="CT533">
        <v>400</v>
      </c>
      <c r="CU533">
        <v>1.14152</v>
      </c>
      <c r="CV533">
        <v>104.244</v>
      </c>
      <c r="CW533">
        <v>103.678</v>
      </c>
    </row>
    <row r="534" spans="1:101">
      <c r="A534">
        <v>520</v>
      </c>
      <c r="B534">
        <v>1550838031</v>
      </c>
      <c r="C534">
        <v>1530.29999995232</v>
      </c>
      <c r="D534" t="s">
        <v>1252</v>
      </c>
      <c r="E534" t="s">
        <v>1253</v>
      </c>
      <c r="F534">
        <f>J534+I534+M534*K534</f>
        <v>0</v>
      </c>
      <c r="G534">
        <f>(1000*AM534)/(L534*(AO534+273.15))</f>
        <v>0</v>
      </c>
      <c r="H534">
        <f>((G534*F534*(1-(AJ534/1000)))/(100*K534))*(BE534/60)</f>
        <v>0</v>
      </c>
      <c r="I534" t="s">
        <v>197</v>
      </c>
      <c r="J534" t="s">
        <v>198</v>
      </c>
      <c r="K534" t="s">
        <v>199</v>
      </c>
      <c r="L534" t="s">
        <v>200</v>
      </c>
      <c r="M534" t="s">
        <v>1048</v>
      </c>
      <c r="N534" t="s">
        <v>1049</v>
      </c>
      <c r="O534" t="s">
        <v>203</v>
      </c>
      <c r="Q534">
        <v>1550838031</v>
      </c>
      <c r="R534">
        <f>AL534*Y534*(AJ534-AK534)/(100*AF534*(1000-Y534*AJ534))</f>
        <v>0</v>
      </c>
      <c r="S534">
        <f>AL534*Y534*(AI534-AH534*(1000-Y534*AK534)/(1000-Y534*AJ534))/(100*AF534)</f>
        <v>0</v>
      </c>
      <c r="T534">
        <f>(U534/V534*100)</f>
        <v>0</v>
      </c>
      <c r="U534">
        <f>AJ534*(AM534+AN534)/1000</f>
        <v>0</v>
      </c>
      <c r="V534">
        <f>0.61365*exp(17.502*AO534/(240.97+AO534))</f>
        <v>0</v>
      </c>
      <c r="W534">
        <v>131</v>
      </c>
      <c r="X534">
        <v>9</v>
      </c>
      <c r="Y534">
        <f>IF(W534*$H$11&gt;=AA534,1.0,(AA534/(AA534-W534*$H$11)))</f>
        <v>0</v>
      </c>
      <c r="Z534">
        <f>(Y534-1)*100</f>
        <v>0</v>
      </c>
      <c r="AA534">
        <f>MAX(0,($B$11+$C$11*AR534)/(1+$D$11*AR534)*AM534/(AO534+273)*$E$11)</f>
        <v>0</v>
      </c>
      <c r="AB534">
        <f>$B$9*AS534+$C$9*AT534</f>
        <v>0</v>
      </c>
      <c r="AC534">
        <f>AB534*AD534</f>
        <v>0</v>
      </c>
      <c r="AD534">
        <f>($B$9*$D$7+$C$9*$D$7)/($B$9+$C$9)</f>
        <v>0</v>
      </c>
      <c r="AE534">
        <f>($B$9*$K$7+$C$9*$K$7)/($B$9+$C$9)</f>
        <v>0</v>
      </c>
      <c r="AF534">
        <v>10</v>
      </c>
      <c r="AG534">
        <v>1550838031</v>
      </c>
      <c r="AH534">
        <v>404.282</v>
      </c>
      <c r="AI534">
        <v>398.238</v>
      </c>
      <c r="AJ534">
        <v>6.76706</v>
      </c>
      <c r="AK534">
        <v>2.88353</v>
      </c>
      <c r="AL534">
        <v>1424.44</v>
      </c>
      <c r="AM534">
        <v>99.4565</v>
      </c>
      <c r="AN534">
        <v>0.0257105</v>
      </c>
      <c r="AO534">
        <v>3.57043</v>
      </c>
      <c r="AP534">
        <v>999.9</v>
      </c>
      <c r="AQ534">
        <v>999.9</v>
      </c>
      <c r="AR534">
        <v>9999.38</v>
      </c>
      <c r="AS534">
        <v>0</v>
      </c>
      <c r="AT534">
        <v>0.493036</v>
      </c>
      <c r="AU534">
        <v>0</v>
      </c>
      <c r="AV534" t="s">
        <v>204</v>
      </c>
      <c r="AW534">
        <v>0</v>
      </c>
      <c r="AX534">
        <v>-1.442</v>
      </c>
      <c r="AY534">
        <v>-0.036</v>
      </c>
      <c r="AZ534">
        <v>0</v>
      </c>
      <c r="BA534">
        <v>0</v>
      </c>
      <c r="BB534">
        <v>0</v>
      </c>
      <c r="BC534">
        <v>0</v>
      </c>
      <c r="BD534">
        <v>405.782770491803</v>
      </c>
      <c r="BE534">
        <v>2.46871486116295</v>
      </c>
      <c r="BF534">
        <v>0.724832064064827</v>
      </c>
      <c r="BG534">
        <v>-1</v>
      </c>
      <c r="BH534">
        <v>0</v>
      </c>
      <c r="BI534">
        <v>0</v>
      </c>
      <c r="BJ534" t="s">
        <v>205</v>
      </c>
      <c r="BK534">
        <v>1.88461</v>
      </c>
      <c r="BL534">
        <v>1.88156</v>
      </c>
      <c r="BM534">
        <v>1.88309</v>
      </c>
      <c r="BN534">
        <v>1.88185</v>
      </c>
      <c r="BO534">
        <v>1.88372</v>
      </c>
      <c r="BP534">
        <v>1.88309</v>
      </c>
      <c r="BQ534">
        <v>1.88477</v>
      </c>
      <c r="BR534">
        <v>1.88225</v>
      </c>
      <c r="BS534" t="s">
        <v>206</v>
      </c>
      <c r="BT534" t="s">
        <v>17</v>
      </c>
      <c r="BU534" t="s">
        <v>17</v>
      </c>
      <c r="BV534" t="s">
        <v>17</v>
      </c>
      <c r="BW534" t="s">
        <v>207</v>
      </c>
      <c r="BX534" t="s">
        <v>208</v>
      </c>
      <c r="BY534" t="s">
        <v>209</v>
      </c>
      <c r="BZ534" t="s">
        <v>209</v>
      </c>
      <c r="CA534" t="s">
        <v>209</v>
      </c>
      <c r="CB534" t="s">
        <v>209</v>
      </c>
      <c r="CC534">
        <v>5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1323.37</v>
      </c>
      <c r="CJ534">
        <v>-1.30371</v>
      </c>
      <c r="CK534">
        <v>4.90545</v>
      </c>
      <c r="CL534">
        <v>7.63229</v>
      </c>
      <c r="CM534">
        <v>30.0005</v>
      </c>
      <c r="CN534">
        <v>7.39416</v>
      </c>
      <c r="CO534">
        <v>7.68474</v>
      </c>
      <c r="CP534">
        <v>-1</v>
      </c>
      <c r="CQ534">
        <v>100</v>
      </c>
      <c r="CR534">
        <v>43.2745</v>
      </c>
      <c r="CS534">
        <v>-999.9</v>
      </c>
      <c r="CT534">
        <v>400</v>
      </c>
      <c r="CU534">
        <v>1.10659</v>
      </c>
      <c r="CV534">
        <v>104.244</v>
      </c>
      <c r="CW534">
        <v>103.677</v>
      </c>
    </row>
    <row r="535" spans="1:101">
      <c r="A535">
        <v>521</v>
      </c>
      <c r="B535">
        <v>1550838033</v>
      </c>
      <c r="C535">
        <v>1532.29999995232</v>
      </c>
      <c r="D535" t="s">
        <v>1254</v>
      </c>
      <c r="E535" t="s">
        <v>1255</v>
      </c>
      <c r="F535">
        <f>J535+I535+M535*K535</f>
        <v>0</v>
      </c>
      <c r="G535">
        <f>(1000*AM535)/(L535*(AO535+273.15))</f>
        <v>0</v>
      </c>
      <c r="H535">
        <f>((G535*F535*(1-(AJ535/1000)))/(100*K535))*(BE535/60)</f>
        <v>0</v>
      </c>
      <c r="I535" t="s">
        <v>197</v>
      </c>
      <c r="J535" t="s">
        <v>198</v>
      </c>
      <c r="K535" t="s">
        <v>199</v>
      </c>
      <c r="L535" t="s">
        <v>200</v>
      </c>
      <c r="M535" t="s">
        <v>1048</v>
      </c>
      <c r="N535" t="s">
        <v>1049</v>
      </c>
      <c r="O535" t="s">
        <v>203</v>
      </c>
      <c r="Q535">
        <v>1550838033</v>
      </c>
      <c r="R535">
        <f>AL535*Y535*(AJ535-AK535)/(100*AF535*(1000-Y535*AJ535))</f>
        <v>0</v>
      </c>
      <c r="S535">
        <f>AL535*Y535*(AI535-AH535*(1000-Y535*AK535)/(1000-Y535*AJ535))/(100*AF535)</f>
        <v>0</v>
      </c>
      <c r="T535">
        <f>(U535/V535*100)</f>
        <v>0</v>
      </c>
      <c r="U535">
        <f>AJ535*(AM535+AN535)/1000</f>
        <v>0</v>
      </c>
      <c r="V535">
        <f>0.61365*exp(17.502*AO535/(240.97+AO535))</f>
        <v>0</v>
      </c>
      <c r="W535">
        <v>123</v>
      </c>
      <c r="X535">
        <v>9</v>
      </c>
      <c r="Y535">
        <f>IF(W535*$H$11&gt;=AA535,1.0,(AA535/(AA535-W535*$H$11)))</f>
        <v>0</v>
      </c>
      <c r="Z535">
        <f>(Y535-1)*100</f>
        <v>0</v>
      </c>
      <c r="AA535">
        <f>MAX(0,($B$11+$C$11*AR535)/(1+$D$11*AR535)*AM535/(AO535+273)*$E$11)</f>
        <v>0</v>
      </c>
      <c r="AB535">
        <f>$B$9*AS535+$C$9*AT535</f>
        <v>0</v>
      </c>
      <c r="AC535">
        <f>AB535*AD535</f>
        <v>0</v>
      </c>
      <c r="AD535">
        <f>($B$9*$D$7+$C$9*$D$7)/($B$9+$C$9)</f>
        <v>0</v>
      </c>
      <c r="AE535">
        <f>($B$9*$K$7+$C$9*$K$7)/($B$9+$C$9)</f>
        <v>0</v>
      </c>
      <c r="AF535">
        <v>10</v>
      </c>
      <c r="AG535">
        <v>1550838033</v>
      </c>
      <c r="AH535">
        <v>404.337</v>
      </c>
      <c r="AI535">
        <v>398.247</v>
      </c>
      <c r="AJ535">
        <v>6.7668</v>
      </c>
      <c r="AK535">
        <v>2.88391</v>
      </c>
      <c r="AL535">
        <v>1424.99</v>
      </c>
      <c r="AM535">
        <v>99.4569</v>
      </c>
      <c r="AN535">
        <v>0.025734</v>
      </c>
      <c r="AO535">
        <v>3.56674</v>
      </c>
      <c r="AP535">
        <v>999.9</v>
      </c>
      <c r="AQ535">
        <v>999.9</v>
      </c>
      <c r="AR535">
        <v>10018.1</v>
      </c>
      <c r="AS535">
        <v>0</v>
      </c>
      <c r="AT535">
        <v>0.493036</v>
      </c>
      <c r="AU535">
        <v>0</v>
      </c>
      <c r="AV535" t="s">
        <v>204</v>
      </c>
      <c r="AW535">
        <v>0</v>
      </c>
      <c r="AX535">
        <v>-1.442</v>
      </c>
      <c r="AY535">
        <v>-0.036</v>
      </c>
      <c r="AZ535">
        <v>0</v>
      </c>
      <c r="BA535">
        <v>0</v>
      </c>
      <c r="BB535">
        <v>0</v>
      </c>
      <c r="BC535">
        <v>0</v>
      </c>
      <c r="BD535">
        <v>405.864278688525</v>
      </c>
      <c r="BE535">
        <v>2.46831991170473</v>
      </c>
      <c r="BF535">
        <v>0.724717313597369</v>
      </c>
      <c r="BG535">
        <v>-1</v>
      </c>
      <c r="BH535">
        <v>0</v>
      </c>
      <c r="BI535">
        <v>0</v>
      </c>
      <c r="BJ535" t="s">
        <v>205</v>
      </c>
      <c r="BK535">
        <v>1.88461</v>
      </c>
      <c r="BL535">
        <v>1.88156</v>
      </c>
      <c r="BM535">
        <v>1.88309</v>
      </c>
      <c r="BN535">
        <v>1.88186</v>
      </c>
      <c r="BO535">
        <v>1.88372</v>
      </c>
      <c r="BP535">
        <v>1.88309</v>
      </c>
      <c r="BQ535">
        <v>1.88477</v>
      </c>
      <c r="BR535">
        <v>1.88224</v>
      </c>
      <c r="BS535" t="s">
        <v>206</v>
      </c>
      <c r="BT535" t="s">
        <v>17</v>
      </c>
      <c r="BU535" t="s">
        <v>17</v>
      </c>
      <c r="BV535" t="s">
        <v>17</v>
      </c>
      <c r="BW535" t="s">
        <v>207</v>
      </c>
      <c r="BX535" t="s">
        <v>208</v>
      </c>
      <c r="BY535" t="s">
        <v>209</v>
      </c>
      <c r="BZ535" t="s">
        <v>209</v>
      </c>
      <c r="CA535" t="s">
        <v>209</v>
      </c>
      <c r="CB535" t="s">
        <v>209</v>
      </c>
      <c r="CC535">
        <v>5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1329.8</v>
      </c>
      <c r="CJ535">
        <v>-1.30371</v>
      </c>
      <c r="CK535">
        <v>4.90664</v>
      </c>
      <c r="CL535">
        <v>7.63387</v>
      </c>
      <c r="CM535">
        <v>30.0005</v>
      </c>
      <c r="CN535">
        <v>7.39573</v>
      </c>
      <c r="CO535">
        <v>7.68684</v>
      </c>
      <c r="CP535">
        <v>-1</v>
      </c>
      <c r="CQ535">
        <v>100</v>
      </c>
      <c r="CR535">
        <v>42.8998</v>
      </c>
      <c r="CS535">
        <v>-999.9</v>
      </c>
      <c r="CT535">
        <v>400</v>
      </c>
      <c r="CU535">
        <v>1.06924</v>
      </c>
      <c r="CV535">
        <v>104.243</v>
      </c>
      <c r="CW535">
        <v>103.676</v>
      </c>
    </row>
    <row r="536" spans="1:101">
      <c r="A536">
        <v>522</v>
      </c>
      <c r="B536">
        <v>1550838035</v>
      </c>
      <c r="C536">
        <v>1534.29999995232</v>
      </c>
      <c r="D536" t="s">
        <v>1256</v>
      </c>
      <c r="E536" t="s">
        <v>1257</v>
      </c>
      <c r="F536">
        <f>J536+I536+M536*K536</f>
        <v>0</v>
      </c>
      <c r="G536">
        <f>(1000*AM536)/(L536*(AO536+273.15))</f>
        <v>0</v>
      </c>
      <c r="H536">
        <f>((G536*F536*(1-(AJ536/1000)))/(100*K536))*(BE536/60)</f>
        <v>0</v>
      </c>
      <c r="I536" t="s">
        <v>197</v>
      </c>
      <c r="J536" t="s">
        <v>198</v>
      </c>
      <c r="K536" t="s">
        <v>199</v>
      </c>
      <c r="L536" t="s">
        <v>200</v>
      </c>
      <c r="M536" t="s">
        <v>1048</v>
      </c>
      <c r="N536" t="s">
        <v>1049</v>
      </c>
      <c r="O536" t="s">
        <v>203</v>
      </c>
      <c r="Q536">
        <v>1550838035</v>
      </c>
      <c r="R536">
        <f>AL536*Y536*(AJ536-AK536)/(100*AF536*(1000-Y536*AJ536))</f>
        <v>0</v>
      </c>
      <c r="S536">
        <f>AL536*Y536*(AI536-AH536*(1000-Y536*AK536)/(1000-Y536*AJ536))/(100*AF536)</f>
        <v>0</v>
      </c>
      <c r="T536">
        <f>(U536/V536*100)</f>
        <v>0</v>
      </c>
      <c r="U536">
        <f>AJ536*(AM536+AN536)/1000</f>
        <v>0</v>
      </c>
      <c r="V536">
        <f>0.61365*exp(17.502*AO536/(240.97+AO536))</f>
        <v>0</v>
      </c>
      <c r="W536">
        <v>155</v>
      </c>
      <c r="X536">
        <v>11</v>
      </c>
      <c r="Y536">
        <f>IF(W536*$H$11&gt;=AA536,1.0,(AA536/(AA536-W536*$H$11)))</f>
        <v>0</v>
      </c>
      <c r="Z536">
        <f>(Y536-1)*100</f>
        <v>0</v>
      </c>
      <c r="AA536">
        <f>MAX(0,($B$11+$C$11*AR536)/(1+$D$11*AR536)*AM536/(AO536+273)*$E$11)</f>
        <v>0</v>
      </c>
      <c r="AB536">
        <f>$B$9*AS536+$C$9*AT536</f>
        <v>0</v>
      </c>
      <c r="AC536">
        <f>AB536*AD536</f>
        <v>0</v>
      </c>
      <c r="AD536">
        <f>($B$9*$D$7+$C$9*$D$7)/($B$9+$C$9)</f>
        <v>0</v>
      </c>
      <c r="AE536">
        <f>($B$9*$K$7+$C$9*$K$7)/($B$9+$C$9)</f>
        <v>0</v>
      </c>
      <c r="AF536">
        <v>10</v>
      </c>
      <c r="AG536">
        <v>1550838035</v>
      </c>
      <c r="AH536">
        <v>404.432</v>
      </c>
      <c r="AI536">
        <v>398.262</v>
      </c>
      <c r="AJ536">
        <v>6.76563</v>
      </c>
      <c r="AK536">
        <v>2.88428</v>
      </c>
      <c r="AL536">
        <v>1425.38</v>
      </c>
      <c r="AM536">
        <v>99.4576</v>
      </c>
      <c r="AN536">
        <v>0.0258136</v>
      </c>
      <c r="AO536">
        <v>3.56424</v>
      </c>
      <c r="AP536">
        <v>999.9</v>
      </c>
      <c r="AQ536">
        <v>999.9</v>
      </c>
      <c r="AR536">
        <v>10008.8</v>
      </c>
      <c r="AS536">
        <v>0</v>
      </c>
      <c r="AT536">
        <v>0.493036</v>
      </c>
      <c r="AU536">
        <v>0</v>
      </c>
      <c r="AV536" t="s">
        <v>204</v>
      </c>
      <c r="AW536">
        <v>0</v>
      </c>
      <c r="AX536">
        <v>-1.442</v>
      </c>
      <c r="AY536">
        <v>-0.036</v>
      </c>
      <c r="AZ536">
        <v>0</v>
      </c>
      <c r="BA536">
        <v>0</v>
      </c>
      <c r="BB536">
        <v>0</v>
      </c>
      <c r="BC536">
        <v>0</v>
      </c>
      <c r="BD536">
        <v>405.945573770492</v>
      </c>
      <c r="BE536">
        <v>2.46106410328425</v>
      </c>
      <c r="BF536">
        <v>0.722608048736586</v>
      </c>
      <c r="BG536">
        <v>-1</v>
      </c>
      <c r="BH536">
        <v>0</v>
      </c>
      <c r="BI536">
        <v>0</v>
      </c>
      <c r="BJ536" t="s">
        <v>205</v>
      </c>
      <c r="BK536">
        <v>1.88461</v>
      </c>
      <c r="BL536">
        <v>1.88156</v>
      </c>
      <c r="BM536">
        <v>1.88309</v>
      </c>
      <c r="BN536">
        <v>1.88186</v>
      </c>
      <c r="BO536">
        <v>1.88372</v>
      </c>
      <c r="BP536">
        <v>1.88309</v>
      </c>
      <c r="BQ536">
        <v>1.88477</v>
      </c>
      <c r="BR536">
        <v>1.88224</v>
      </c>
      <c r="BS536" t="s">
        <v>206</v>
      </c>
      <c r="BT536" t="s">
        <v>17</v>
      </c>
      <c r="BU536" t="s">
        <v>17</v>
      </c>
      <c r="BV536" t="s">
        <v>17</v>
      </c>
      <c r="BW536" t="s">
        <v>207</v>
      </c>
      <c r="BX536" t="s">
        <v>208</v>
      </c>
      <c r="BY536" t="s">
        <v>209</v>
      </c>
      <c r="BZ536" t="s">
        <v>209</v>
      </c>
      <c r="CA536" t="s">
        <v>209</v>
      </c>
      <c r="CB536" t="s">
        <v>209</v>
      </c>
      <c r="CC536">
        <v>5</v>
      </c>
      <c r="CD536">
        <v>0</v>
      </c>
      <c r="CE536">
        <v>0</v>
      </c>
      <c r="CF536">
        <v>0</v>
      </c>
      <c r="CG536">
        <v>0</v>
      </c>
      <c r="CH536">
        <v>2</v>
      </c>
      <c r="CI536">
        <v>1306.58</v>
      </c>
      <c r="CJ536">
        <v>-1.30371</v>
      </c>
      <c r="CK536">
        <v>4.90777</v>
      </c>
      <c r="CL536">
        <v>7.63571</v>
      </c>
      <c r="CM536">
        <v>30.0006</v>
      </c>
      <c r="CN536">
        <v>7.39731</v>
      </c>
      <c r="CO536">
        <v>7.68894</v>
      </c>
      <c r="CP536">
        <v>-1</v>
      </c>
      <c r="CQ536">
        <v>100</v>
      </c>
      <c r="CR536">
        <v>42.8998</v>
      </c>
      <c r="CS536">
        <v>-999.9</v>
      </c>
      <c r="CT536">
        <v>400</v>
      </c>
      <c r="CU536">
        <v>1.03457</v>
      </c>
      <c r="CV536">
        <v>104.241</v>
      </c>
      <c r="CW536">
        <v>103.675</v>
      </c>
    </row>
    <row r="537" spans="1:101">
      <c r="A537">
        <v>523</v>
      </c>
      <c r="B537">
        <v>1550838037</v>
      </c>
      <c r="C537">
        <v>1536.29999995232</v>
      </c>
      <c r="D537" t="s">
        <v>1258</v>
      </c>
      <c r="E537" t="s">
        <v>1259</v>
      </c>
      <c r="F537">
        <f>J537+I537+M537*K537</f>
        <v>0</v>
      </c>
      <c r="G537">
        <f>(1000*AM537)/(L537*(AO537+273.15))</f>
        <v>0</v>
      </c>
      <c r="H537">
        <f>((G537*F537*(1-(AJ537/1000)))/(100*K537))*(BE537/60)</f>
        <v>0</v>
      </c>
      <c r="I537" t="s">
        <v>197</v>
      </c>
      <c r="J537" t="s">
        <v>198</v>
      </c>
      <c r="K537" t="s">
        <v>199</v>
      </c>
      <c r="L537" t="s">
        <v>200</v>
      </c>
      <c r="M537" t="s">
        <v>1048</v>
      </c>
      <c r="N537" t="s">
        <v>1049</v>
      </c>
      <c r="O537" t="s">
        <v>203</v>
      </c>
      <c r="Q537">
        <v>1550838037</v>
      </c>
      <c r="R537">
        <f>AL537*Y537*(AJ537-AK537)/(100*AF537*(1000-Y537*AJ537))</f>
        <v>0</v>
      </c>
      <c r="S537">
        <f>AL537*Y537*(AI537-AH537*(1000-Y537*AK537)/(1000-Y537*AJ537))/(100*AF537)</f>
        <v>0</v>
      </c>
      <c r="T537">
        <f>(U537/V537*100)</f>
        <v>0</v>
      </c>
      <c r="U537">
        <f>AJ537*(AM537+AN537)/1000</f>
        <v>0</v>
      </c>
      <c r="V537">
        <f>0.61365*exp(17.502*AO537/(240.97+AO537))</f>
        <v>0</v>
      </c>
      <c r="W537">
        <v>168</v>
      </c>
      <c r="X537">
        <v>12</v>
      </c>
      <c r="Y537">
        <f>IF(W537*$H$11&gt;=AA537,1.0,(AA537/(AA537-W537*$H$11)))</f>
        <v>0</v>
      </c>
      <c r="Z537">
        <f>(Y537-1)*100</f>
        <v>0</v>
      </c>
      <c r="AA537">
        <f>MAX(0,($B$11+$C$11*AR537)/(1+$D$11*AR537)*AM537/(AO537+273)*$E$11)</f>
        <v>0</v>
      </c>
      <c r="AB537">
        <f>$B$9*AS537+$C$9*AT537</f>
        <v>0</v>
      </c>
      <c r="AC537">
        <f>AB537*AD537</f>
        <v>0</v>
      </c>
      <c r="AD537">
        <f>($B$9*$D$7+$C$9*$D$7)/($B$9+$C$9)</f>
        <v>0</v>
      </c>
      <c r="AE537">
        <f>($B$9*$K$7+$C$9*$K$7)/($B$9+$C$9)</f>
        <v>0</v>
      </c>
      <c r="AF537">
        <v>10</v>
      </c>
      <c r="AG537">
        <v>1550838037</v>
      </c>
      <c r="AH537">
        <v>404.528</v>
      </c>
      <c r="AI537">
        <v>398.275</v>
      </c>
      <c r="AJ537">
        <v>6.76451</v>
      </c>
      <c r="AK537">
        <v>2.88461</v>
      </c>
      <c r="AL537">
        <v>1425.03</v>
      </c>
      <c r="AM537">
        <v>99.4582</v>
      </c>
      <c r="AN537">
        <v>0.0257957</v>
      </c>
      <c r="AO537">
        <v>3.56439</v>
      </c>
      <c r="AP537">
        <v>999.9</v>
      </c>
      <c r="AQ537">
        <v>999.9</v>
      </c>
      <c r="AR537">
        <v>9998.75</v>
      </c>
      <c r="AS537">
        <v>0</v>
      </c>
      <c r="AT537">
        <v>0.493036</v>
      </c>
      <c r="AU537">
        <v>0</v>
      </c>
      <c r="AV537" t="s">
        <v>204</v>
      </c>
      <c r="AW537">
        <v>0</v>
      </c>
      <c r="AX537">
        <v>-1.442</v>
      </c>
      <c r="AY537">
        <v>-0.036</v>
      </c>
      <c r="AZ537">
        <v>0</v>
      </c>
      <c r="BA537">
        <v>0</v>
      </c>
      <c r="BB537">
        <v>0</v>
      </c>
      <c r="BC537">
        <v>0</v>
      </c>
      <c r="BD537">
        <v>406.027459016393</v>
      </c>
      <c r="BE537">
        <v>2.45205164215305</v>
      </c>
      <c r="BF537">
        <v>0.719963513961019</v>
      </c>
      <c r="BG537">
        <v>-1</v>
      </c>
      <c r="BH537">
        <v>0</v>
      </c>
      <c r="BI537">
        <v>0</v>
      </c>
      <c r="BJ537" t="s">
        <v>205</v>
      </c>
      <c r="BK537">
        <v>1.88461</v>
      </c>
      <c r="BL537">
        <v>1.88157</v>
      </c>
      <c r="BM537">
        <v>1.88309</v>
      </c>
      <c r="BN537">
        <v>1.88186</v>
      </c>
      <c r="BO537">
        <v>1.88372</v>
      </c>
      <c r="BP537">
        <v>1.88309</v>
      </c>
      <c r="BQ537">
        <v>1.88477</v>
      </c>
      <c r="BR537">
        <v>1.88223</v>
      </c>
      <c r="BS537" t="s">
        <v>206</v>
      </c>
      <c r="BT537" t="s">
        <v>17</v>
      </c>
      <c r="BU537" t="s">
        <v>17</v>
      </c>
      <c r="BV537" t="s">
        <v>17</v>
      </c>
      <c r="BW537" t="s">
        <v>207</v>
      </c>
      <c r="BX537" t="s">
        <v>208</v>
      </c>
      <c r="BY537" t="s">
        <v>209</v>
      </c>
      <c r="BZ537" t="s">
        <v>209</v>
      </c>
      <c r="CA537" t="s">
        <v>209</v>
      </c>
      <c r="CB537" t="s">
        <v>209</v>
      </c>
      <c r="CC537">
        <v>5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1296.44</v>
      </c>
      <c r="CJ537">
        <v>-1.30371</v>
      </c>
      <c r="CK537">
        <v>4.90879</v>
      </c>
      <c r="CL537">
        <v>7.63729</v>
      </c>
      <c r="CM537">
        <v>30.0007</v>
      </c>
      <c r="CN537">
        <v>7.3991</v>
      </c>
      <c r="CO537">
        <v>7.69104</v>
      </c>
      <c r="CP537">
        <v>-1</v>
      </c>
      <c r="CQ537">
        <v>100</v>
      </c>
      <c r="CR537">
        <v>42.8998</v>
      </c>
      <c r="CS537">
        <v>-999.9</v>
      </c>
      <c r="CT537">
        <v>400</v>
      </c>
      <c r="CU537">
        <v>1.00011</v>
      </c>
      <c r="CV537">
        <v>104.24</v>
      </c>
      <c r="CW537">
        <v>103.675</v>
      </c>
    </row>
    <row r="538" spans="1:101">
      <c r="A538">
        <v>524</v>
      </c>
      <c r="B538">
        <v>1550838039</v>
      </c>
      <c r="C538">
        <v>1538.29999995232</v>
      </c>
      <c r="D538" t="s">
        <v>1260</v>
      </c>
      <c r="E538" t="s">
        <v>1261</v>
      </c>
      <c r="F538">
        <f>J538+I538+M538*K538</f>
        <v>0</v>
      </c>
      <c r="G538">
        <f>(1000*AM538)/(L538*(AO538+273.15))</f>
        <v>0</v>
      </c>
      <c r="H538">
        <f>((G538*F538*(1-(AJ538/1000)))/(100*K538))*(BE538/60)</f>
        <v>0</v>
      </c>
      <c r="I538" t="s">
        <v>197</v>
      </c>
      <c r="J538" t="s">
        <v>198</v>
      </c>
      <c r="K538" t="s">
        <v>199</v>
      </c>
      <c r="L538" t="s">
        <v>200</v>
      </c>
      <c r="M538" t="s">
        <v>1048</v>
      </c>
      <c r="N538" t="s">
        <v>1049</v>
      </c>
      <c r="O538" t="s">
        <v>203</v>
      </c>
      <c r="Q538">
        <v>1550838039</v>
      </c>
      <c r="R538">
        <f>AL538*Y538*(AJ538-AK538)/(100*AF538*(1000-Y538*AJ538))</f>
        <v>0</v>
      </c>
      <c r="S538">
        <f>AL538*Y538*(AI538-AH538*(1000-Y538*AK538)/(1000-Y538*AJ538))/(100*AF538)</f>
        <v>0</v>
      </c>
      <c r="T538">
        <f>(U538/V538*100)</f>
        <v>0</v>
      </c>
      <c r="U538">
        <f>AJ538*(AM538+AN538)/1000</f>
        <v>0</v>
      </c>
      <c r="V538">
        <f>0.61365*exp(17.502*AO538/(240.97+AO538))</f>
        <v>0</v>
      </c>
      <c r="W538">
        <v>148</v>
      </c>
      <c r="X538">
        <v>10</v>
      </c>
      <c r="Y538">
        <f>IF(W538*$H$11&gt;=AA538,1.0,(AA538/(AA538-W538*$H$11)))</f>
        <v>0</v>
      </c>
      <c r="Z538">
        <f>(Y538-1)*100</f>
        <v>0</v>
      </c>
      <c r="AA538">
        <f>MAX(0,($B$11+$C$11*AR538)/(1+$D$11*AR538)*AM538/(AO538+273)*$E$11)</f>
        <v>0</v>
      </c>
      <c r="AB538">
        <f>$B$9*AS538+$C$9*AT538</f>
        <v>0</v>
      </c>
      <c r="AC538">
        <f>AB538*AD538</f>
        <v>0</v>
      </c>
      <c r="AD538">
        <f>($B$9*$D$7+$C$9*$D$7)/($B$9+$C$9)</f>
        <v>0</v>
      </c>
      <c r="AE538">
        <f>($B$9*$K$7+$C$9*$K$7)/($B$9+$C$9)</f>
        <v>0</v>
      </c>
      <c r="AF538">
        <v>10</v>
      </c>
      <c r="AG538">
        <v>1550838039</v>
      </c>
      <c r="AH538">
        <v>404.592</v>
      </c>
      <c r="AI538">
        <v>398.241</v>
      </c>
      <c r="AJ538">
        <v>6.76407</v>
      </c>
      <c r="AK538">
        <v>2.8836</v>
      </c>
      <c r="AL538">
        <v>1424.86</v>
      </c>
      <c r="AM538">
        <v>99.458</v>
      </c>
      <c r="AN538">
        <v>0.0256894</v>
      </c>
      <c r="AO538">
        <v>3.56139</v>
      </c>
      <c r="AP538">
        <v>999.9</v>
      </c>
      <c r="AQ538">
        <v>999.9</v>
      </c>
      <c r="AR538">
        <v>10026.2</v>
      </c>
      <c r="AS538">
        <v>0</v>
      </c>
      <c r="AT538">
        <v>0.48071</v>
      </c>
      <c r="AU538">
        <v>0</v>
      </c>
      <c r="AV538" t="s">
        <v>204</v>
      </c>
      <c r="AW538">
        <v>0</v>
      </c>
      <c r="AX538">
        <v>-1.442</v>
      </c>
      <c r="AY538">
        <v>-0.036</v>
      </c>
      <c r="AZ538">
        <v>0</v>
      </c>
      <c r="BA538">
        <v>0</v>
      </c>
      <c r="BB538">
        <v>0</v>
      </c>
      <c r="BC538">
        <v>0</v>
      </c>
      <c r="BD538">
        <v>406.109483606557</v>
      </c>
      <c r="BE538">
        <v>2.44528714134179</v>
      </c>
      <c r="BF538">
        <v>0.717970023503271</v>
      </c>
      <c r="BG538">
        <v>-1</v>
      </c>
      <c r="BH538">
        <v>0</v>
      </c>
      <c r="BI538">
        <v>0</v>
      </c>
      <c r="BJ538" t="s">
        <v>205</v>
      </c>
      <c r="BK538">
        <v>1.88461</v>
      </c>
      <c r="BL538">
        <v>1.88157</v>
      </c>
      <c r="BM538">
        <v>1.88309</v>
      </c>
      <c r="BN538">
        <v>1.88187</v>
      </c>
      <c r="BO538">
        <v>1.88372</v>
      </c>
      <c r="BP538">
        <v>1.88309</v>
      </c>
      <c r="BQ538">
        <v>1.88477</v>
      </c>
      <c r="BR538">
        <v>1.88221</v>
      </c>
      <c r="BS538" t="s">
        <v>206</v>
      </c>
      <c r="BT538" t="s">
        <v>17</v>
      </c>
      <c r="BU538" t="s">
        <v>17</v>
      </c>
      <c r="BV538" t="s">
        <v>17</v>
      </c>
      <c r="BW538" t="s">
        <v>207</v>
      </c>
      <c r="BX538" t="s">
        <v>208</v>
      </c>
      <c r="BY538" t="s">
        <v>209</v>
      </c>
      <c r="BZ538" t="s">
        <v>209</v>
      </c>
      <c r="CA538" t="s">
        <v>209</v>
      </c>
      <c r="CB538" t="s">
        <v>209</v>
      </c>
      <c r="CC538">
        <v>5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1310.78</v>
      </c>
      <c r="CJ538">
        <v>-1.30371</v>
      </c>
      <c r="CK538">
        <v>4.90992</v>
      </c>
      <c r="CL538">
        <v>7.63889</v>
      </c>
      <c r="CM538">
        <v>30.0006</v>
      </c>
      <c r="CN538">
        <v>7.40066</v>
      </c>
      <c r="CO538">
        <v>7.69315</v>
      </c>
      <c r="CP538">
        <v>-1</v>
      </c>
      <c r="CQ538">
        <v>100</v>
      </c>
      <c r="CR538">
        <v>42.8998</v>
      </c>
      <c r="CS538">
        <v>-999.9</v>
      </c>
      <c r="CT538">
        <v>400</v>
      </c>
      <c r="CU538">
        <v>0.963571</v>
      </c>
      <c r="CV538">
        <v>104.24</v>
      </c>
      <c r="CW538">
        <v>103.673</v>
      </c>
    </row>
    <row r="539" spans="1:101">
      <c r="A539">
        <v>525</v>
      </c>
      <c r="B539">
        <v>1550838041</v>
      </c>
      <c r="C539">
        <v>1540.29999995232</v>
      </c>
      <c r="D539" t="s">
        <v>1262</v>
      </c>
      <c r="E539" t="s">
        <v>1263</v>
      </c>
      <c r="F539">
        <f>J539+I539+M539*K539</f>
        <v>0</v>
      </c>
      <c r="G539">
        <f>(1000*AM539)/(L539*(AO539+273.15))</f>
        <v>0</v>
      </c>
      <c r="H539">
        <f>((G539*F539*(1-(AJ539/1000)))/(100*K539))*(BE539/60)</f>
        <v>0</v>
      </c>
      <c r="I539" t="s">
        <v>197</v>
      </c>
      <c r="J539" t="s">
        <v>198</v>
      </c>
      <c r="K539" t="s">
        <v>199</v>
      </c>
      <c r="L539" t="s">
        <v>200</v>
      </c>
      <c r="M539" t="s">
        <v>1048</v>
      </c>
      <c r="N539" t="s">
        <v>1049</v>
      </c>
      <c r="O539" t="s">
        <v>203</v>
      </c>
      <c r="Q539">
        <v>1550838041</v>
      </c>
      <c r="R539">
        <f>AL539*Y539*(AJ539-AK539)/(100*AF539*(1000-Y539*AJ539))</f>
        <v>0</v>
      </c>
      <c r="S539">
        <f>AL539*Y539*(AI539-AH539*(1000-Y539*AK539)/(1000-Y539*AJ539))/(100*AF539)</f>
        <v>0</v>
      </c>
      <c r="T539">
        <f>(U539/V539*100)</f>
        <v>0</v>
      </c>
      <c r="U539">
        <f>AJ539*(AM539+AN539)/1000</f>
        <v>0</v>
      </c>
      <c r="V539">
        <f>0.61365*exp(17.502*AO539/(240.97+AO539))</f>
        <v>0</v>
      </c>
      <c r="W539">
        <v>125</v>
      </c>
      <c r="X539">
        <v>9</v>
      </c>
      <c r="Y539">
        <f>IF(W539*$H$11&gt;=AA539,1.0,(AA539/(AA539-W539*$H$11)))</f>
        <v>0</v>
      </c>
      <c r="Z539">
        <f>(Y539-1)*100</f>
        <v>0</v>
      </c>
      <c r="AA539">
        <f>MAX(0,($B$11+$C$11*AR539)/(1+$D$11*AR539)*AM539/(AO539+273)*$E$11)</f>
        <v>0</v>
      </c>
      <c r="AB539">
        <f>$B$9*AS539+$C$9*AT539</f>
        <v>0</v>
      </c>
      <c r="AC539">
        <f>AB539*AD539</f>
        <v>0</v>
      </c>
      <c r="AD539">
        <f>($B$9*$D$7+$C$9*$D$7)/($B$9+$C$9)</f>
        <v>0</v>
      </c>
      <c r="AE539">
        <f>($B$9*$K$7+$C$9*$K$7)/($B$9+$C$9)</f>
        <v>0</v>
      </c>
      <c r="AF539">
        <v>10</v>
      </c>
      <c r="AG539">
        <v>1550838041</v>
      </c>
      <c r="AH539">
        <v>404.73</v>
      </c>
      <c r="AI539">
        <v>398.216</v>
      </c>
      <c r="AJ539">
        <v>6.76328</v>
      </c>
      <c r="AK539">
        <v>2.8833</v>
      </c>
      <c r="AL539">
        <v>1424.67</v>
      </c>
      <c r="AM539">
        <v>99.4575</v>
      </c>
      <c r="AN539">
        <v>0.0256767</v>
      </c>
      <c r="AO539">
        <v>3.56003</v>
      </c>
      <c r="AP539">
        <v>999.9</v>
      </c>
      <c r="AQ539">
        <v>999.9</v>
      </c>
      <c r="AR539">
        <v>9995.62</v>
      </c>
      <c r="AS539">
        <v>0</v>
      </c>
      <c r="AT539">
        <v>0.453319</v>
      </c>
      <c r="AU539">
        <v>0</v>
      </c>
      <c r="AV539" t="s">
        <v>204</v>
      </c>
      <c r="AW539">
        <v>0</v>
      </c>
      <c r="AX539">
        <v>-1.442</v>
      </c>
      <c r="AY539">
        <v>-0.036</v>
      </c>
      <c r="AZ539">
        <v>0</v>
      </c>
      <c r="BA539">
        <v>0</v>
      </c>
      <c r="BB539">
        <v>0</v>
      </c>
      <c r="BC539">
        <v>0</v>
      </c>
      <c r="BD539">
        <v>406.191942622951</v>
      </c>
      <c r="BE539">
        <v>2.44374620399769</v>
      </c>
      <c r="BF539">
        <v>0.717519009849049</v>
      </c>
      <c r="BG539">
        <v>-1</v>
      </c>
      <c r="BH539">
        <v>0</v>
      </c>
      <c r="BI539">
        <v>0</v>
      </c>
      <c r="BJ539" t="s">
        <v>205</v>
      </c>
      <c r="BK539">
        <v>1.88461</v>
      </c>
      <c r="BL539">
        <v>1.88156</v>
      </c>
      <c r="BM539">
        <v>1.88309</v>
      </c>
      <c r="BN539">
        <v>1.88186</v>
      </c>
      <c r="BO539">
        <v>1.88374</v>
      </c>
      <c r="BP539">
        <v>1.88309</v>
      </c>
      <c r="BQ539">
        <v>1.88477</v>
      </c>
      <c r="BR539">
        <v>1.88221</v>
      </c>
      <c r="BS539" t="s">
        <v>206</v>
      </c>
      <c r="BT539" t="s">
        <v>17</v>
      </c>
      <c r="BU539" t="s">
        <v>17</v>
      </c>
      <c r="BV539" t="s">
        <v>17</v>
      </c>
      <c r="BW539" t="s">
        <v>207</v>
      </c>
      <c r="BX539" t="s">
        <v>208</v>
      </c>
      <c r="BY539" t="s">
        <v>209</v>
      </c>
      <c r="BZ539" t="s">
        <v>209</v>
      </c>
      <c r="CA539" t="s">
        <v>209</v>
      </c>
      <c r="CB539" t="s">
        <v>209</v>
      </c>
      <c r="CC539">
        <v>5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1328.03</v>
      </c>
      <c r="CJ539">
        <v>-1.30371</v>
      </c>
      <c r="CK539">
        <v>4.91101</v>
      </c>
      <c r="CL539">
        <v>7.64099</v>
      </c>
      <c r="CM539">
        <v>30.0007</v>
      </c>
      <c r="CN539">
        <v>7.40247</v>
      </c>
      <c r="CO539">
        <v>7.695</v>
      </c>
      <c r="CP539">
        <v>-1</v>
      </c>
      <c r="CQ539">
        <v>100</v>
      </c>
      <c r="CR539">
        <v>42.8998</v>
      </c>
      <c r="CS539">
        <v>-999.9</v>
      </c>
      <c r="CT539">
        <v>400</v>
      </c>
      <c r="CU539">
        <v>0.9294</v>
      </c>
      <c r="CV539">
        <v>104.239</v>
      </c>
      <c r="CW539">
        <v>103.672</v>
      </c>
    </row>
    <row r="540" spans="1:101">
      <c r="A540">
        <v>526</v>
      </c>
      <c r="B540">
        <v>1550838043</v>
      </c>
      <c r="C540">
        <v>1542.29999995232</v>
      </c>
      <c r="D540" t="s">
        <v>1264</v>
      </c>
      <c r="E540" t="s">
        <v>1265</v>
      </c>
      <c r="F540">
        <f>J540+I540+M540*K540</f>
        <v>0</v>
      </c>
      <c r="G540">
        <f>(1000*AM540)/(L540*(AO540+273.15))</f>
        <v>0</v>
      </c>
      <c r="H540">
        <f>((G540*F540*(1-(AJ540/1000)))/(100*K540))*(BE540/60)</f>
        <v>0</v>
      </c>
      <c r="I540" t="s">
        <v>197</v>
      </c>
      <c r="J540" t="s">
        <v>198</v>
      </c>
      <c r="K540" t="s">
        <v>199</v>
      </c>
      <c r="L540" t="s">
        <v>200</v>
      </c>
      <c r="M540" t="s">
        <v>1048</v>
      </c>
      <c r="N540" t="s">
        <v>1049</v>
      </c>
      <c r="O540" t="s">
        <v>203</v>
      </c>
      <c r="Q540">
        <v>1550838043</v>
      </c>
      <c r="R540">
        <f>AL540*Y540*(AJ540-AK540)/(100*AF540*(1000-Y540*AJ540))</f>
        <v>0</v>
      </c>
      <c r="S540">
        <f>AL540*Y540*(AI540-AH540*(1000-Y540*AK540)/(1000-Y540*AJ540))/(100*AF540)</f>
        <v>0</v>
      </c>
      <c r="T540">
        <f>(U540/V540*100)</f>
        <v>0</v>
      </c>
      <c r="U540">
        <f>AJ540*(AM540+AN540)/1000</f>
        <v>0</v>
      </c>
      <c r="V540">
        <f>0.61365*exp(17.502*AO540/(240.97+AO540))</f>
        <v>0</v>
      </c>
      <c r="W540">
        <v>145</v>
      </c>
      <c r="X540">
        <v>10</v>
      </c>
      <c r="Y540">
        <f>IF(W540*$H$11&gt;=AA540,1.0,(AA540/(AA540-W540*$H$11)))</f>
        <v>0</v>
      </c>
      <c r="Z540">
        <f>(Y540-1)*100</f>
        <v>0</v>
      </c>
      <c r="AA540">
        <f>MAX(0,($B$11+$C$11*AR540)/(1+$D$11*AR540)*AM540/(AO540+273)*$E$11)</f>
        <v>0</v>
      </c>
      <c r="AB540">
        <f>$B$9*AS540+$C$9*AT540</f>
        <v>0</v>
      </c>
      <c r="AC540">
        <f>AB540*AD540</f>
        <v>0</v>
      </c>
      <c r="AD540">
        <f>($B$9*$D$7+$C$9*$D$7)/($B$9+$C$9)</f>
        <v>0</v>
      </c>
      <c r="AE540">
        <f>($B$9*$K$7+$C$9*$K$7)/($B$9+$C$9)</f>
        <v>0</v>
      </c>
      <c r="AF540">
        <v>10</v>
      </c>
      <c r="AG540">
        <v>1550838043</v>
      </c>
      <c r="AH540">
        <v>404.818</v>
      </c>
      <c r="AI540">
        <v>398.248</v>
      </c>
      <c r="AJ540">
        <v>6.76277</v>
      </c>
      <c r="AK540">
        <v>2.88346</v>
      </c>
      <c r="AL540">
        <v>1425</v>
      </c>
      <c r="AM540">
        <v>99.458</v>
      </c>
      <c r="AN540">
        <v>0.0256946</v>
      </c>
      <c r="AO540">
        <v>3.56131</v>
      </c>
      <c r="AP540">
        <v>999.9</v>
      </c>
      <c r="AQ540">
        <v>999.9</v>
      </c>
      <c r="AR540">
        <v>9972.5</v>
      </c>
      <c r="AS540">
        <v>0</v>
      </c>
      <c r="AT540">
        <v>0.438254</v>
      </c>
      <c r="AU540">
        <v>0</v>
      </c>
      <c r="AV540" t="s">
        <v>204</v>
      </c>
      <c r="AW540">
        <v>0</v>
      </c>
      <c r="AX540">
        <v>-1.442</v>
      </c>
      <c r="AY540">
        <v>-0.036</v>
      </c>
      <c r="AZ540">
        <v>0</v>
      </c>
      <c r="BA540">
        <v>0</v>
      </c>
      <c r="BB540">
        <v>0</v>
      </c>
      <c r="BC540">
        <v>0</v>
      </c>
      <c r="BD540">
        <v>406.275680327869</v>
      </c>
      <c r="BE540">
        <v>2.44906374640225</v>
      </c>
      <c r="BF540">
        <v>0.719120868866448</v>
      </c>
      <c r="BG540">
        <v>-1</v>
      </c>
      <c r="BH540">
        <v>0</v>
      </c>
      <c r="BI540">
        <v>0</v>
      </c>
      <c r="BJ540" t="s">
        <v>205</v>
      </c>
      <c r="BK540">
        <v>1.88461</v>
      </c>
      <c r="BL540">
        <v>1.88156</v>
      </c>
      <c r="BM540">
        <v>1.88309</v>
      </c>
      <c r="BN540">
        <v>1.88185</v>
      </c>
      <c r="BO540">
        <v>1.88374</v>
      </c>
      <c r="BP540">
        <v>1.88309</v>
      </c>
      <c r="BQ540">
        <v>1.88477</v>
      </c>
      <c r="BR540">
        <v>1.88223</v>
      </c>
      <c r="BS540" t="s">
        <v>206</v>
      </c>
      <c r="BT540" t="s">
        <v>17</v>
      </c>
      <c r="BU540" t="s">
        <v>17</v>
      </c>
      <c r="BV540" t="s">
        <v>17</v>
      </c>
      <c r="BW540" t="s">
        <v>207</v>
      </c>
      <c r="BX540" t="s">
        <v>208</v>
      </c>
      <c r="BY540" t="s">
        <v>209</v>
      </c>
      <c r="BZ540" t="s">
        <v>209</v>
      </c>
      <c r="CA540" t="s">
        <v>209</v>
      </c>
      <c r="CB540" t="s">
        <v>209</v>
      </c>
      <c r="CC540">
        <v>5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1313.19</v>
      </c>
      <c r="CJ540">
        <v>-1.30371</v>
      </c>
      <c r="CK540">
        <v>4.9119</v>
      </c>
      <c r="CL540">
        <v>7.64305</v>
      </c>
      <c r="CM540">
        <v>30.0005</v>
      </c>
      <c r="CN540">
        <v>7.40404</v>
      </c>
      <c r="CO540">
        <v>7.69708</v>
      </c>
      <c r="CP540">
        <v>-1</v>
      </c>
      <c r="CQ540">
        <v>100</v>
      </c>
      <c r="CR540">
        <v>42.8998</v>
      </c>
      <c r="CS540">
        <v>-999.9</v>
      </c>
      <c r="CT540">
        <v>400</v>
      </c>
      <c r="CU540">
        <v>0.894458</v>
      </c>
      <c r="CV540">
        <v>104.238</v>
      </c>
      <c r="CW540">
        <v>103.672</v>
      </c>
    </row>
    <row r="541" spans="1:101">
      <c r="A541">
        <v>527</v>
      </c>
      <c r="B541">
        <v>1550838045</v>
      </c>
      <c r="C541">
        <v>1544.29999995232</v>
      </c>
      <c r="D541" t="s">
        <v>1266</v>
      </c>
      <c r="E541" t="s">
        <v>1267</v>
      </c>
      <c r="F541">
        <f>J541+I541+M541*K541</f>
        <v>0</v>
      </c>
      <c r="G541">
        <f>(1000*AM541)/(L541*(AO541+273.15))</f>
        <v>0</v>
      </c>
      <c r="H541">
        <f>((G541*F541*(1-(AJ541/1000)))/(100*K541))*(BE541/60)</f>
        <v>0</v>
      </c>
      <c r="I541" t="s">
        <v>197</v>
      </c>
      <c r="J541" t="s">
        <v>198</v>
      </c>
      <c r="K541" t="s">
        <v>199</v>
      </c>
      <c r="L541" t="s">
        <v>200</v>
      </c>
      <c r="M541" t="s">
        <v>1048</v>
      </c>
      <c r="N541" t="s">
        <v>1049</v>
      </c>
      <c r="O541" t="s">
        <v>203</v>
      </c>
      <c r="Q541">
        <v>1550838045</v>
      </c>
      <c r="R541">
        <f>AL541*Y541*(AJ541-AK541)/(100*AF541*(1000-Y541*AJ541))</f>
        <v>0</v>
      </c>
      <c r="S541">
        <f>AL541*Y541*(AI541-AH541*(1000-Y541*AK541)/(1000-Y541*AJ541))/(100*AF541)</f>
        <v>0</v>
      </c>
      <c r="T541">
        <f>(U541/V541*100)</f>
        <v>0</v>
      </c>
      <c r="U541">
        <f>AJ541*(AM541+AN541)/1000</f>
        <v>0</v>
      </c>
      <c r="V541">
        <f>0.61365*exp(17.502*AO541/(240.97+AO541))</f>
        <v>0</v>
      </c>
      <c r="W541">
        <v>157</v>
      </c>
      <c r="X541">
        <v>11</v>
      </c>
      <c r="Y541">
        <f>IF(W541*$H$11&gt;=AA541,1.0,(AA541/(AA541-W541*$H$11)))</f>
        <v>0</v>
      </c>
      <c r="Z541">
        <f>(Y541-1)*100</f>
        <v>0</v>
      </c>
      <c r="AA541">
        <f>MAX(0,($B$11+$C$11*AR541)/(1+$D$11*AR541)*AM541/(AO541+273)*$E$11)</f>
        <v>0</v>
      </c>
      <c r="AB541">
        <f>$B$9*AS541+$C$9*AT541</f>
        <v>0</v>
      </c>
      <c r="AC541">
        <f>AB541*AD541</f>
        <v>0</v>
      </c>
      <c r="AD541">
        <f>($B$9*$D$7+$C$9*$D$7)/($B$9+$C$9)</f>
        <v>0</v>
      </c>
      <c r="AE541">
        <f>($B$9*$K$7+$C$9*$K$7)/($B$9+$C$9)</f>
        <v>0</v>
      </c>
      <c r="AF541">
        <v>10</v>
      </c>
      <c r="AG541">
        <v>1550838045</v>
      </c>
      <c r="AH541">
        <v>404.853</v>
      </c>
      <c r="AI541">
        <v>398.271</v>
      </c>
      <c r="AJ541">
        <v>6.7625</v>
      </c>
      <c r="AK541">
        <v>2.88315</v>
      </c>
      <c r="AL541">
        <v>1425.29</v>
      </c>
      <c r="AM541">
        <v>99.457</v>
      </c>
      <c r="AN541">
        <v>0.0256589</v>
      </c>
      <c r="AO541">
        <v>3.56054</v>
      </c>
      <c r="AP541">
        <v>999.9</v>
      </c>
      <c r="AQ541">
        <v>999.9</v>
      </c>
      <c r="AR541">
        <v>9998.75</v>
      </c>
      <c r="AS541">
        <v>0</v>
      </c>
      <c r="AT541">
        <v>0.464276</v>
      </c>
      <c r="AU541">
        <v>0</v>
      </c>
      <c r="AV541" t="s">
        <v>204</v>
      </c>
      <c r="AW541">
        <v>0</v>
      </c>
      <c r="AX541">
        <v>-1.442</v>
      </c>
      <c r="AY541">
        <v>-0.036</v>
      </c>
      <c r="AZ541">
        <v>0</v>
      </c>
      <c r="BA541">
        <v>0</v>
      </c>
      <c r="BB541">
        <v>0</v>
      </c>
      <c r="BC541">
        <v>0</v>
      </c>
      <c r="BD541">
        <v>406.358295081967</v>
      </c>
      <c r="BE541">
        <v>2.4543785130576</v>
      </c>
      <c r="BF541">
        <v>0.720699474537594</v>
      </c>
      <c r="BG541">
        <v>-1</v>
      </c>
      <c r="BH541">
        <v>0</v>
      </c>
      <c r="BI541">
        <v>0</v>
      </c>
      <c r="BJ541" t="s">
        <v>205</v>
      </c>
      <c r="BK541">
        <v>1.88461</v>
      </c>
      <c r="BL541">
        <v>1.88157</v>
      </c>
      <c r="BM541">
        <v>1.88309</v>
      </c>
      <c r="BN541">
        <v>1.88185</v>
      </c>
      <c r="BO541">
        <v>1.88375</v>
      </c>
      <c r="BP541">
        <v>1.88309</v>
      </c>
      <c r="BQ541">
        <v>1.88477</v>
      </c>
      <c r="BR541">
        <v>1.88224</v>
      </c>
      <c r="BS541" t="s">
        <v>206</v>
      </c>
      <c r="BT541" t="s">
        <v>17</v>
      </c>
      <c r="BU541" t="s">
        <v>17</v>
      </c>
      <c r="BV541" t="s">
        <v>17</v>
      </c>
      <c r="BW541" t="s">
        <v>207</v>
      </c>
      <c r="BX541" t="s">
        <v>208</v>
      </c>
      <c r="BY541" t="s">
        <v>209</v>
      </c>
      <c r="BZ541" t="s">
        <v>209</v>
      </c>
      <c r="CA541" t="s">
        <v>209</v>
      </c>
      <c r="CB541" t="s">
        <v>209</v>
      </c>
      <c r="CC541">
        <v>5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1304.85</v>
      </c>
      <c r="CJ541">
        <v>-1.30371</v>
      </c>
      <c r="CK541">
        <v>4.91285</v>
      </c>
      <c r="CL541">
        <v>7.64463</v>
      </c>
      <c r="CM541">
        <v>30.0005</v>
      </c>
      <c r="CN541">
        <v>7.40564</v>
      </c>
      <c r="CO541">
        <v>7.69916</v>
      </c>
      <c r="CP541">
        <v>-1</v>
      </c>
      <c r="CQ541">
        <v>100</v>
      </c>
      <c r="CR541">
        <v>42.5246</v>
      </c>
      <c r="CS541">
        <v>-999.9</v>
      </c>
      <c r="CT541">
        <v>400</v>
      </c>
      <c r="CU541">
        <v>0.858298</v>
      </c>
      <c r="CV541">
        <v>104.238</v>
      </c>
      <c r="CW541">
        <v>103.671</v>
      </c>
    </row>
    <row r="542" spans="1:101">
      <c r="A542">
        <v>528</v>
      </c>
      <c r="B542">
        <v>1550838047</v>
      </c>
      <c r="C542">
        <v>1546.29999995232</v>
      </c>
      <c r="D542" t="s">
        <v>1268</v>
      </c>
      <c r="E542" t="s">
        <v>1269</v>
      </c>
      <c r="F542">
        <f>J542+I542+M542*K542</f>
        <v>0</v>
      </c>
      <c r="G542">
        <f>(1000*AM542)/(L542*(AO542+273.15))</f>
        <v>0</v>
      </c>
      <c r="H542">
        <f>((G542*F542*(1-(AJ542/1000)))/(100*K542))*(BE542/60)</f>
        <v>0</v>
      </c>
      <c r="I542" t="s">
        <v>197</v>
      </c>
      <c r="J542" t="s">
        <v>198</v>
      </c>
      <c r="K542" t="s">
        <v>199</v>
      </c>
      <c r="L542" t="s">
        <v>200</v>
      </c>
      <c r="M542" t="s">
        <v>1048</v>
      </c>
      <c r="N542" t="s">
        <v>1049</v>
      </c>
      <c r="O542" t="s">
        <v>203</v>
      </c>
      <c r="Q542">
        <v>1550838047</v>
      </c>
      <c r="R542">
        <f>AL542*Y542*(AJ542-AK542)/(100*AF542*(1000-Y542*AJ542))</f>
        <v>0</v>
      </c>
      <c r="S542">
        <f>AL542*Y542*(AI542-AH542*(1000-Y542*AK542)/(1000-Y542*AJ542))/(100*AF542)</f>
        <v>0</v>
      </c>
      <c r="T542">
        <f>(U542/V542*100)</f>
        <v>0</v>
      </c>
      <c r="U542">
        <f>AJ542*(AM542+AN542)/1000</f>
        <v>0</v>
      </c>
      <c r="V542">
        <f>0.61365*exp(17.502*AO542/(240.97+AO542))</f>
        <v>0</v>
      </c>
      <c r="W542">
        <v>155</v>
      </c>
      <c r="X542">
        <v>11</v>
      </c>
      <c r="Y542">
        <f>IF(W542*$H$11&gt;=AA542,1.0,(AA542/(AA542-W542*$H$11)))</f>
        <v>0</v>
      </c>
      <c r="Z542">
        <f>(Y542-1)*100</f>
        <v>0</v>
      </c>
      <c r="AA542">
        <f>MAX(0,($B$11+$C$11*AR542)/(1+$D$11*AR542)*AM542/(AO542+273)*$E$11)</f>
        <v>0</v>
      </c>
      <c r="AB542">
        <f>$B$9*AS542+$C$9*AT542</f>
        <v>0</v>
      </c>
      <c r="AC542">
        <f>AB542*AD542</f>
        <v>0</v>
      </c>
      <c r="AD542">
        <f>($B$9*$D$7+$C$9*$D$7)/($B$9+$C$9)</f>
        <v>0</v>
      </c>
      <c r="AE542">
        <f>($B$9*$K$7+$C$9*$K$7)/($B$9+$C$9)</f>
        <v>0</v>
      </c>
      <c r="AF542">
        <v>10</v>
      </c>
      <c r="AG542">
        <v>1550838047</v>
      </c>
      <c r="AH542">
        <v>404.924</v>
      </c>
      <c r="AI542">
        <v>398.243</v>
      </c>
      <c r="AJ542">
        <v>6.76184</v>
      </c>
      <c r="AK542">
        <v>2.88367</v>
      </c>
      <c r="AL542">
        <v>1425.75</v>
      </c>
      <c r="AM542">
        <v>99.4566</v>
      </c>
      <c r="AN542">
        <v>0.0255532</v>
      </c>
      <c r="AO542">
        <v>3.56045</v>
      </c>
      <c r="AP542">
        <v>999.9</v>
      </c>
      <c r="AQ542">
        <v>999.9</v>
      </c>
      <c r="AR542">
        <v>9998.12</v>
      </c>
      <c r="AS542">
        <v>0</v>
      </c>
      <c r="AT542">
        <v>0.465645</v>
      </c>
      <c r="AU542">
        <v>0</v>
      </c>
      <c r="AV542" t="s">
        <v>204</v>
      </c>
      <c r="AW542">
        <v>0</v>
      </c>
      <c r="AX542">
        <v>-1.442</v>
      </c>
      <c r="AY542">
        <v>-0.036</v>
      </c>
      <c r="AZ542">
        <v>0</v>
      </c>
      <c r="BA542">
        <v>0</v>
      </c>
      <c r="BB542">
        <v>0</v>
      </c>
      <c r="BC542">
        <v>0</v>
      </c>
      <c r="BD542">
        <v>406.43968852459</v>
      </c>
      <c r="BE542">
        <v>2.44998569167375</v>
      </c>
      <c r="BF542">
        <v>0.719417673002944</v>
      </c>
      <c r="BG542">
        <v>-1</v>
      </c>
      <c r="BH542">
        <v>0</v>
      </c>
      <c r="BI542">
        <v>0</v>
      </c>
      <c r="BJ542" t="s">
        <v>205</v>
      </c>
      <c r="BK542">
        <v>1.88461</v>
      </c>
      <c r="BL542">
        <v>1.88157</v>
      </c>
      <c r="BM542">
        <v>1.88309</v>
      </c>
      <c r="BN542">
        <v>1.88186</v>
      </c>
      <c r="BO542">
        <v>1.88375</v>
      </c>
      <c r="BP542">
        <v>1.88309</v>
      </c>
      <c r="BQ542">
        <v>1.88477</v>
      </c>
      <c r="BR542">
        <v>1.88225</v>
      </c>
      <c r="BS542" t="s">
        <v>206</v>
      </c>
      <c r="BT542" t="s">
        <v>17</v>
      </c>
      <c r="BU542" t="s">
        <v>17</v>
      </c>
      <c r="BV542" t="s">
        <v>17</v>
      </c>
      <c r="BW542" t="s">
        <v>207</v>
      </c>
      <c r="BX542" t="s">
        <v>208</v>
      </c>
      <c r="BY542" t="s">
        <v>209</v>
      </c>
      <c r="BZ542" t="s">
        <v>209</v>
      </c>
      <c r="CA542" t="s">
        <v>209</v>
      </c>
      <c r="CB542" t="s">
        <v>209</v>
      </c>
      <c r="CC542">
        <v>5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1306.81</v>
      </c>
      <c r="CJ542">
        <v>-1.30371</v>
      </c>
      <c r="CK542">
        <v>4.9138</v>
      </c>
      <c r="CL542">
        <v>7.64624</v>
      </c>
      <c r="CM542">
        <v>30.0005</v>
      </c>
      <c r="CN542">
        <v>7.40773</v>
      </c>
      <c r="CO542">
        <v>7.70106</v>
      </c>
      <c r="CP542">
        <v>-1</v>
      </c>
      <c r="CQ542">
        <v>100</v>
      </c>
      <c r="CR542">
        <v>42.5246</v>
      </c>
      <c r="CS542">
        <v>-999.9</v>
      </c>
      <c r="CT542">
        <v>400</v>
      </c>
      <c r="CU542">
        <v>0.823335</v>
      </c>
      <c r="CV542">
        <v>104.238</v>
      </c>
      <c r="CW542">
        <v>103.67</v>
      </c>
    </row>
    <row r="543" spans="1:101">
      <c r="A543">
        <v>529</v>
      </c>
      <c r="B543">
        <v>1550838049</v>
      </c>
      <c r="C543">
        <v>1548.29999995232</v>
      </c>
      <c r="D543" t="s">
        <v>1270</v>
      </c>
      <c r="E543" t="s">
        <v>1271</v>
      </c>
      <c r="F543">
        <f>J543+I543+M543*K543</f>
        <v>0</v>
      </c>
      <c r="G543">
        <f>(1000*AM543)/(L543*(AO543+273.15))</f>
        <v>0</v>
      </c>
      <c r="H543">
        <f>((G543*F543*(1-(AJ543/1000)))/(100*K543))*(BE543/60)</f>
        <v>0</v>
      </c>
      <c r="I543" t="s">
        <v>197</v>
      </c>
      <c r="J543" t="s">
        <v>198</v>
      </c>
      <c r="K543" t="s">
        <v>199</v>
      </c>
      <c r="L543" t="s">
        <v>200</v>
      </c>
      <c r="M543" t="s">
        <v>1048</v>
      </c>
      <c r="N543" t="s">
        <v>1049</v>
      </c>
      <c r="O543" t="s">
        <v>203</v>
      </c>
      <c r="Q543">
        <v>1550838049</v>
      </c>
      <c r="R543">
        <f>AL543*Y543*(AJ543-AK543)/(100*AF543*(1000-Y543*AJ543))</f>
        <v>0</v>
      </c>
      <c r="S543">
        <f>AL543*Y543*(AI543-AH543*(1000-Y543*AK543)/(1000-Y543*AJ543))/(100*AF543)</f>
        <v>0</v>
      </c>
      <c r="T543">
        <f>(U543/V543*100)</f>
        <v>0</v>
      </c>
      <c r="U543">
        <f>AJ543*(AM543+AN543)/1000</f>
        <v>0</v>
      </c>
      <c r="V543">
        <f>0.61365*exp(17.502*AO543/(240.97+AO543))</f>
        <v>0</v>
      </c>
      <c r="W543">
        <v>166</v>
      </c>
      <c r="X543">
        <v>12</v>
      </c>
      <c r="Y543">
        <f>IF(W543*$H$11&gt;=AA543,1.0,(AA543/(AA543-W543*$H$11)))</f>
        <v>0</v>
      </c>
      <c r="Z543">
        <f>(Y543-1)*100</f>
        <v>0</v>
      </c>
      <c r="AA543">
        <f>MAX(0,($B$11+$C$11*AR543)/(1+$D$11*AR543)*AM543/(AO543+273)*$E$11)</f>
        <v>0</v>
      </c>
      <c r="AB543">
        <f>$B$9*AS543+$C$9*AT543</f>
        <v>0</v>
      </c>
      <c r="AC543">
        <f>AB543*AD543</f>
        <v>0</v>
      </c>
      <c r="AD543">
        <f>($B$9*$D$7+$C$9*$D$7)/($B$9+$C$9)</f>
        <v>0</v>
      </c>
      <c r="AE543">
        <f>($B$9*$K$7+$C$9*$K$7)/($B$9+$C$9)</f>
        <v>0</v>
      </c>
      <c r="AF543">
        <v>10</v>
      </c>
      <c r="AG543">
        <v>1550838049</v>
      </c>
      <c r="AH543">
        <v>405.014</v>
      </c>
      <c r="AI543">
        <v>398.249</v>
      </c>
      <c r="AJ543">
        <v>6.76128</v>
      </c>
      <c r="AK543">
        <v>2.88395</v>
      </c>
      <c r="AL543">
        <v>1425.6</v>
      </c>
      <c r="AM543">
        <v>99.4575</v>
      </c>
      <c r="AN543">
        <v>0.0253928</v>
      </c>
      <c r="AO543">
        <v>3.56193</v>
      </c>
      <c r="AP543">
        <v>999.9</v>
      </c>
      <c r="AQ543">
        <v>999.9</v>
      </c>
      <c r="AR543">
        <v>10001.9</v>
      </c>
      <c r="AS543">
        <v>0</v>
      </c>
      <c r="AT543">
        <v>0.45195</v>
      </c>
      <c r="AU543">
        <v>0</v>
      </c>
      <c r="AV543" t="s">
        <v>204</v>
      </c>
      <c r="AW543">
        <v>0</v>
      </c>
      <c r="AX543">
        <v>-1.442</v>
      </c>
      <c r="AY543">
        <v>-0.036</v>
      </c>
      <c r="AZ543">
        <v>0</v>
      </c>
      <c r="BA543">
        <v>0</v>
      </c>
      <c r="BB543">
        <v>0</v>
      </c>
      <c r="BC543">
        <v>0</v>
      </c>
      <c r="BD543">
        <v>406.520467213115</v>
      </c>
      <c r="BE543">
        <v>2.44823736621054</v>
      </c>
      <c r="BF543">
        <v>0.718908475722748</v>
      </c>
      <c r="BG543">
        <v>-1</v>
      </c>
      <c r="BH543">
        <v>0</v>
      </c>
      <c r="BI543">
        <v>0</v>
      </c>
      <c r="BJ543" t="s">
        <v>205</v>
      </c>
      <c r="BK543">
        <v>1.88461</v>
      </c>
      <c r="BL543">
        <v>1.88157</v>
      </c>
      <c r="BM543">
        <v>1.88309</v>
      </c>
      <c r="BN543">
        <v>1.88187</v>
      </c>
      <c r="BO543">
        <v>1.88374</v>
      </c>
      <c r="BP543">
        <v>1.88309</v>
      </c>
      <c r="BQ543">
        <v>1.88477</v>
      </c>
      <c r="BR543">
        <v>1.88224</v>
      </c>
      <c r="BS543" t="s">
        <v>206</v>
      </c>
      <c r="BT543" t="s">
        <v>17</v>
      </c>
      <c r="BU543" t="s">
        <v>17</v>
      </c>
      <c r="BV543" t="s">
        <v>17</v>
      </c>
      <c r="BW543" t="s">
        <v>207</v>
      </c>
      <c r="BX543" t="s">
        <v>208</v>
      </c>
      <c r="BY543" t="s">
        <v>209</v>
      </c>
      <c r="BZ543" t="s">
        <v>209</v>
      </c>
      <c r="CA543" t="s">
        <v>209</v>
      </c>
      <c r="CB543" t="s">
        <v>209</v>
      </c>
      <c r="CC543">
        <v>5</v>
      </c>
      <c r="CD543">
        <v>0</v>
      </c>
      <c r="CE543">
        <v>0</v>
      </c>
      <c r="CF543">
        <v>0</v>
      </c>
      <c r="CG543">
        <v>0</v>
      </c>
      <c r="CH543">
        <v>2</v>
      </c>
      <c r="CI543">
        <v>1298.02</v>
      </c>
      <c r="CJ543">
        <v>-1.30371</v>
      </c>
      <c r="CK543">
        <v>4.91466</v>
      </c>
      <c r="CL543">
        <v>7.64835</v>
      </c>
      <c r="CM543">
        <v>30.0005</v>
      </c>
      <c r="CN543">
        <v>7.40981</v>
      </c>
      <c r="CO543">
        <v>7.70314</v>
      </c>
      <c r="CP543">
        <v>-1</v>
      </c>
      <c r="CQ543">
        <v>100</v>
      </c>
      <c r="CR543">
        <v>42.5246</v>
      </c>
      <c r="CS543">
        <v>-999.9</v>
      </c>
      <c r="CT543">
        <v>400</v>
      </c>
      <c r="CU543">
        <v>0.787693</v>
      </c>
      <c r="CV543">
        <v>104.238</v>
      </c>
      <c r="CW543">
        <v>103.669</v>
      </c>
    </row>
    <row r="544" spans="1:101">
      <c r="A544">
        <v>530</v>
      </c>
      <c r="B544">
        <v>1550838051</v>
      </c>
      <c r="C544">
        <v>1550.29999995232</v>
      </c>
      <c r="D544" t="s">
        <v>1272</v>
      </c>
      <c r="E544" t="s">
        <v>1273</v>
      </c>
      <c r="F544">
        <f>J544+I544+M544*K544</f>
        <v>0</v>
      </c>
      <c r="G544">
        <f>(1000*AM544)/(L544*(AO544+273.15))</f>
        <v>0</v>
      </c>
      <c r="H544">
        <f>((G544*F544*(1-(AJ544/1000)))/(100*K544))*(BE544/60)</f>
        <v>0</v>
      </c>
      <c r="I544" t="s">
        <v>197</v>
      </c>
      <c r="J544" t="s">
        <v>198</v>
      </c>
      <c r="K544" t="s">
        <v>199</v>
      </c>
      <c r="L544" t="s">
        <v>200</v>
      </c>
      <c r="M544" t="s">
        <v>1048</v>
      </c>
      <c r="N544" t="s">
        <v>1049</v>
      </c>
      <c r="O544" t="s">
        <v>203</v>
      </c>
      <c r="Q544">
        <v>1550838051</v>
      </c>
      <c r="R544">
        <f>AL544*Y544*(AJ544-AK544)/(100*AF544*(1000-Y544*AJ544))</f>
        <v>0</v>
      </c>
      <c r="S544">
        <f>AL544*Y544*(AI544-AH544*(1000-Y544*AK544)/(1000-Y544*AJ544))/(100*AF544)</f>
        <v>0</v>
      </c>
      <c r="T544">
        <f>(U544/V544*100)</f>
        <v>0</v>
      </c>
      <c r="U544">
        <f>AJ544*(AM544+AN544)/1000</f>
        <v>0</v>
      </c>
      <c r="V544">
        <f>0.61365*exp(17.502*AO544/(240.97+AO544))</f>
        <v>0</v>
      </c>
      <c r="W544">
        <v>143</v>
      </c>
      <c r="X544">
        <v>10</v>
      </c>
      <c r="Y544">
        <f>IF(W544*$H$11&gt;=AA544,1.0,(AA544/(AA544-W544*$H$11)))</f>
        <v>0</v>
      </c>
      <c r="Z544">
        <f>(Y544-1)*100</f>
        <v>0</v>
      </c>
      <c r="AA544">
        <f>MAX(0,($B$11+$C$11*AR544)/(1+$D$11*AR544)*AM544/(AO544+273)*$E$11)</f>
        <v>0</v>
      </c>
      <c r="AB544">
        <f>$B$9*AS544+$C$9*AT544</f>
        <v>0</v>
      </c>
      <c r="AC544">
        <f>AB544*AD544</f>
        <v>0</v>
      </c>
      <c r="AD544">
        <f>($B$9*$D$7+$C$9*$D$7)/($B$9+$C$9)</f>
        <v>0</v>
      </c>
      <c r="AE544">
        <f>($B$9*$K$7+$C$9*$K$7)/($B$9+$C$9)</f>
        <v>0</v>
      </c>
      <c r="AF544">
        <v>10</v>
      </c>
      <c r="AG544">
        <v>1550838051</v>
      </c>
      <c r="AH544">
        <v>405.096</v>
      </c>
      <c r="AI544">
        <v>398.265</v>
      </c>
      <c r="AJ544">
        <v>6.76079</v>
      </c>
      <c r="AK544">
        <v>2.88361</v>
      </c>
      <c r="AL544">
        <v>1425.15</v>
      </c>
      <c r="AM544">
        <v>99.4571</v>
      </c>
      <c r="AN544">
        <v>0.0254561</v>
      </c>
      <c r="AO544">
        <v>3.55924</v>
      </c>
      <c r="AP544">
        <v>999.9</v>
      </c>
      <c r="AQ544">
        <v>999.9</v>
      </c>
      <c r="AR544">
        <v>9995.62</v>
      </c>
      <c r="AS544">
        <v>0</v>
      </c>
      <c r="AT544">
        <v>0.464276</v>
      </c>
      <c r="AU544">
        <v>0</v>
      </c>
      <c r="AV544" t="s">
        <v>204</v>
      </c>
      <c r="AW544">
        <v>0</v>
      </c>
      <c r="AX544">
        <v>-1.442</v>
      </c>
      <c r="AY544">
        <v>-0.036</v>
      </c>
      <c r="AZ544">
        <v>0</v>
      </c>
      <c r="BA544">
        <v>0</v>
      </c>
      <c r="BB544">
        <v>0</v>
      </c>
      <c r="BC544">
        <v>0</v>
      </c>
      <c r="BD544">
        <v>406.602024590164</v>
      </c>
      <c r="BE544">
        <v>2.44607624718707</v>
      </c>
      <c r="BF544">
        <v>0.718267045447342</v>
      </c>
      <c r="BG544">
        <v>-1</v>
      </c>
      <c r="BH544">
        <v>0</v>
      </c>
      <c r="BI544">
        <v>0</v>
      </c>
      <c r="BJ544" t="s">
        <v>205</v>
      </c>
      <c r="BK544">
        <v>1.8846</v>
      </c>
      <c r="BL544">
        <v>1.88157</v>
      </c>
      <c r="BM544">
        <v>1.88309</v>
      </c>
      <c r="BN544">
        <v>1.88187</v>
      </c>
      <c r="BO544">
        <v>1.88374</v>
      </c>
      <c r="BP544">
        <v>1.88309</v>
      </c>
      <c r="BQ544">
        <v>1.88476</v>
      </c>
      <c r="BR544">
        <v>1.88225</v>
      </c>
      <c r="BS544" t="s">
        <v>206</v>
      </c>
      <c r="BT544" t="s">
        <v>17</v>
      </c>
      <c r="BU544" t="s">
        <v>17</v>
      </c>
      <c r="BV544" t="s">
        <v>17</v>
      </c>
      <c r="BW544" t="s">
        <v>207</v>
      </c>
      <c r="BX544" t="s">
        <v>208</v>
      </c>
      <c r="BY544" t="s">
        <v>209</v>
      </c>
      <c r="BZ544" t="s">
        <v>209</v>
      </c>
      <c r="CA544" t="s">
        <v>209</v>
      </c>
      <c r="CB544" t="s">
        <v>209</v>
      </c>
      <c r="CC544">
        <v>5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1315.41</v>
      </c>
      <c r="CJ544">
        <v>-1.3037</v>
      </c>
      <c r="CK544">
        <v>4.91521</v>
      </c>
      <c r="CL544">
        <v>7.65042</v>
      </c>
      <c r="CM544">
        <v>30.0006</v>
      </c>
      <c r="CN544">
        <v>7.41159</v>
      </c>
      <c r="CO544">
        <v>7.70547</v>
      </c>
      <c r="CP544">
        <v>-1</v>
      </c>
      <c r="CQ544">
        <v>100</v>
      </c>
      <c r="CR544">
        <v>42.5246</v>
      </c>
      <c r="CS544">
        <v>-999.9</v>
      </c>
      <c r="CT544">
        <v>400</v>
      </c>
      <c r="CU544">
        <v>0.75361</v>
      </c>
      <c r="CV544">
        <v>104.238</v>
      </c>
      <c r="CW544">
        <v>103.669</v>
      </c>
    </row>
    <row r="545" spans="1:101">
      <c r="A545">
        <v>531</v>
      </c>
      <c r="B545">
        <v>1550838053</v>
      </c>
      <c r="C545">
        <v>1552.29999995232</v>
      </c>
      <c r="D545" t="s">
        <v>1274</v>
      </c>
      <c r="E545" t="s">
        <v>1275</v>
      </c>
      <c r="F545">
        <f>J545+I545+M545*K545</f>
        <v>0</v>
      </c>
      <c r="G545">
        <f>(1000*AM545)/(L545*(AO545+273.15))</f>
        <v>0</v>
      </c>
      <c r="H545">
        <f>((G545*F545*(1-(AJ545/1000)))/(100*K545))*(BE545/60)</f>
        <v>0</v>
      </c>
      <c r="I545" t="s">
        <v>197</v>
      </c>
      <c r="J545" t="s">
        <v>198</v>
      </c>
      <c r="K545" t="s">
        <v>199</v>
      </c>
      <c r="L545" t="s">
        <v>200</v>
      </c>
      <c r="M545" t="s">
        <v>1048</v>
      </c>
      <c r="N545" t="s">
        <v>1049</v>
      </c>
      <c r="O545" t="s">
        <v>203</v>
      </c>
      <c r="Q545">
        <v>1550838053</v>
      </c>
      <c r="R545">
        <f>AL545*Y545*(AJ545-AK545)/(100*AF545*(1000-Y545*AJ545))</f>
        <v>0</v>
      </c>
      <c r="S545">
        <f>AL545*Y545*(AI545-AH545*(1000-Y545*AK545)/(1000-Y545*AJ545))/(100*AF545)</f>
        <v>0</v>
      </c>
      <c r="T545">
        <f>(U545/V545*100)</f>
        <v>0</v>
      </c>
      <c r="U545">
        <f>AJ545*(AM545+AN545)/1000</f>
        <v>0</v>
      </c>
      <c r="V545">
        <f>0.61365*exp(17.502*AO545/(240.97+AO545))</f>
        <v>0</v>
      </c>
      <c r="W545">
        <v>123</v>
      </c>
      <c r="X545">
        <v>9</v>
      </c>
      <c r="Y545">
        <f>IF(W545*$H$11&gt;=AA545,1.0,(AA545/(AA545-W545*$H$11)))</f>
        <v>0</v>
      </c>
      <c r="Z545">
        <f>(Y545-1)*100</f>
        <v>0</v>
      </c>
      <c r="AA545">
        <f>MAX(0,($B$11+$C$11*AR545)/(1+$D$11*AR545)*AM545/(AO545+273)*$E$11)</f>
        <v>0</v>
      </c>
      <c r="AB545">
        <f>$B$9*AS545+$C$9*AT545</f>
        <v>0</v>
      </c>
      <c r="AC545">
        <f>AB545*AD545</f>
        <v>0</v>
      </c>
      <c r="AD545">
        <f>($B$9*$D$7+$C$9*$D$7)/($B$9+$C$9)</f>
        <v>0</v>
      </c>
      <c r="AE545">
        <f>($B$9*$K$7+$C$9*$K$7)/($B$9+$C$9)</f>
        <v>0</v>
      </c>
      <c r="AF545">
        <v>10</v>
      </c>
      <c r="AG545">
        <v>1550838053</v>
      </c>
      <c r="AH545">
        <v>405.179</v>
      </c>
      <c r="AI545">
        <v>398.263</v>
      </c>
      <c r="AJ545">
        <v>6.75908</v>
      </c>
      <c r="AK545">
        <v>2.88299</v>
      </c>
      <c r="AL545">
        <v>1425.17</v>
      </c>
      <c r="AM545">
        <v>99.4572</v>
      </c>
      <c r="AN545">
        <v>0.0255595</v>
      </c>
      <c r="AO545">
        <v>3.55171</v>
      </c>
      <c r="AP545">
        <v>999.9</v>
      </c>
      <c r="AQ545">
        <v>999.9</v>
      </c>
      <c r="AR545">
        <v>10006.2</v>
      </c>
      <c r="AS545">
        <v>0</v>
      </c>
      <c r="AT545">
        <v>0.479341</v>
      </c>
      <c r="AU545">
        <v>0</v>
      </c>
      <c r="AV545" t="s">
        <v>204</v>
      </c>
      <c r="AW545">
        <v>0</v>
      </c>
      <c r="AX545">
        <v>-1.442</v>
      </c>
      <c r="AY545">
        <v>-0.036</v>
      </c>
      <c r="AZ545">
        <v>0</v>
      </c>
      <c r="BA545">
        <v>0</v>
      </c>
      <c r="BB545">
        <v>0</v>
      </c>
      <c r="BC545">
        <v>0</v>
      </c>
      <c r="BD545">
        <v>406.685057377049</v>
      </c>
      <c r="BE545">
        <v>2.43648880943489</v>
      </c>
      <c r="BF545">
        <v>0.71539848232377</v>
      </c>
      <c r="BG545">
        <v>-1</v>
      </c>
      <c r="BH545">
        <v>0</v>
      </c>
      <c r="BI545">
        <v>0</v>
      </c>
      <c r="BJ545" t="s">
        <v>205</v>
      </c>
      <c r="BK545">
        <v>1.8846</v>
      </c>
      <c r="BL545">
        <v>1.88156</v>
      </c>
      <c r="BM545">
        <v>1.88309</v>
      </c>
      <c r="BN545">
        <v>1.88187</v>
      </c>
      <c r="BO545">
        <v>1.88374</v>
      </c>
      <c r="BP545">
        <v>1.88309</v>
      </c>
      <c r="BQ545">
        <v>1.88476</v>
      </c>
      <c r="BR545">
        <v>1.88226</v>
      </c>
      <c r="BS545" t="s">
        <v>206</v>
      </c>
      <c r="BT545" t="s">
        <v>17</v>
      </c>
      <c r="BU545" t="s">
        <v>17</v>
      </c>
      <c r="BV545" t="s">
        <v>17</v>
      </c>
      <c r="BW545" t="s">
        <v>207</v>
      </c>
      <c r="BX545" t="s">
        <v>208</v>
      </c>
      <c r="BY545" t="s">
        <v>209</v>
      </c>
      <c r="BZ545" t="s">
        <v>209</v>
      </c>
      <c r="CA545" t="s">
        <v>209</v>
      </c>
      <c r="CB545" t="s">
        <v>209</v>
      </c>
      <c r="CC545">
        <v>5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1330.14</v>
      </c>
      <c r="CJ545">
        <v>-1.3037</v>
      </c>
      <c r="CK545">
        <v>4.91546</v>
      </c>
      <c r="CL545">
        <v>7.65198</v>
      </c>
      <c r="CM545">
        <v>30.0006</v>
      </c>
      <c r="CN545">
        <v>7.41316</v>
      </c>
      <c r="CO545">
        <v>7.70786</v>
      </c>
      <c r="CP545">
        <v>-1</v>
      </c>
      <c r="CQ545">
        <v>100</v>
      </c>
      <c r="CR545">
        <v>42.5246</v>
      </c>
      <c r="CS545">
        <v>-999.9</v>
      </c>
      <c r="CT545">
        <v>400</v>
      </c>
      <c r="CU545">
        <v>0.720628</v>
      </c>
      <c r="CV545">
        <v>104.237</v>
      </c>
      <c r="CW545">
        <v>103.668</v>
      </c>
    </row>
    <row r="546" spans="1:101">
      <c r="A546">
        <v>532</v>
      </c>
      <c r="B546">
        <v>1550838055</v>
      </c>
      <c r="C546">
        <v>1554.29999995232</v>
      </c>
      <c r="D546" t="s">
        <v>1276</v>
      </c>
      <c r="E546" t="s">
        <v>1277</v>
      </c>
      <c r="F546">
        <f>J546+I546+M546*K546</f>
        <v>0</v>
      </c>
      <c r="G546">
        <f>(1000*AM546)/(L546*(AO546+273.15))</f>
        <v>0</v>
      </c>
      <c r="H546">
        <f>((G546*F546*(1-(AJ546/1000)))/(100*K546))*(BE546/60)</f>
        <v>0</v>
      </c>
      <c r="I546" t="s">
        <v>197</v>
      </c>
      <c r="J546" t="s">
        <v>198</v>
      </c>
      <c r="K546" t="s">
        <v>199</v>
      </c>
      <c r="L546" t="s">
        <v>200</v>
      </c>
      <c r="M546" t="s">
        <v>1048</v>
      </c>
      <c r="N546" t="s">
        <v>1049</v>
      </c>
      <c r="O546" t="s">
        <v>203</v>
      </c>
      <c r="Q546">
        <v>1550838055</v>
      </c>
      <c r="R546">
        <f>AL546*Y546*(AJ546-AK546)/(100*AF546*(1000-Y546*AJ546))</f>
        <v>0</v>
      </c>
      <c r="S546">
        <f>AL546*Y546*(AI546-AH546*(1000-Y546*AK546)/(1000-Y546*AJ546))/(100*AF546)</f>
        <v>0</v>
      </c>
      <c r="T546">
        <f>(U546/V546*100)</f>
        <v>0</v>
      </c>
      <c r="U546">
        <f>AJ546*(AM546+AN546)/1000</f>
        <v>0</v>
      </c>
      <c r="V546">
        <f>0.61365*exp(17.502*AO546/(240.97+AO546))</f>
        <v>0</v>
      </c>
      <c r="W546">
        <v>139</v>
      </c>
      <c r="X546">
        <v>10</v>
      </c>
      <c r="Y546">
        <f>IF(W546*$H$11&gt;=AA546,1.0,(AA546/(AA546-W546*$H$11)))</f>
        <v>0</v>
      </c>
      <c r="Z546">
        <f>(Y546-1)*100</f>
        <v>0</v>
      </c>
      <c r="AA546">
        <f>MAX(0,($B$11+$C$11*AR546)/(1+$D$11*AR546)*AM546/(AO546+273)*$E$11)</f>
        <v>0</v>
      </c>
      <c r="AB546">
        <f>$B$9*AS546+$C$9*AT546</f>
        <v>0</v>
      </c>
      <c r="AC546">
        <f>AB546*AD546</f>
        <v>0</v>
      </c>
      <c r="AD546">
        <f>($B$9*$D$7+$C$9*$D$7)/($B$9+$C$9)</f>
        <v>0</v>
      </c>
      <c r="AE546">
        <f>($B$9*$K$7+$C$9*$K$7)/($B$9+$C$9)</f>
        <v>0</v>
      </c>
      <c r="AF546">
        <v>10</v>
      </c>
      <c r="AG546">
        <v>1550838055</v>
      </c>
      <c r="AH546">
        <v>405.27</v>
      </c>
      <c r="AI546">
        <v>398.245</v>
      </c>
      <c r="AJ546">
        <v>6.7575</v>
      </c>
      <c r="AK546">
        <v>2.88281</v>
      </c>
      <c r="AL546">
        <v>1425.2</v>
      </c>
      <c r="AM546">
        <v>99.4574</v>
      </c>
      <c r="AN546">
        <v>0.0254248</v>
      </c>
      <c r="AO546">
        <v>3.5445</v>
      </c>
      <c r="AP546">
        <v>999.9</v>
      </c>
      <c r="AQ546">
        <v>999.9</v>
      </c>
      <c r="AR546">
        <v>10001.9</v>
      </c>
      <c r="AS546">
        <v>0</v>
      </c>
      <c r="AT546">
        <v>0.467015</v>
      </c>
      <c r="AU546">
        <v>0</v>
      </c>
      <c r="AV546" t="s">
        <v>204</v>
      </c>
      <c r="AW546">
        <v>0</v>
      </c>
      <c r="AX546">
        <v>-1.442</v>
      </c>
      <c r="AY546">
        <v>-0.036</v>
      </c>
      <c r="AZ546">
        <v>0</v>
      </c>
      <c r="BA546">
        <v>0</v>
      </c>
      <c r="BB546">
        <v>0</v>
      </c>
      <c r="BC546">
        <v>0</v>
      </c>
      <c r="BD546">
        <v>406.76731147541</v>
      </c>
      <c r="BE546">
        <v>2.43525280796771</v>
      </c>
      <c r="BF546">
        <v>0.715022126012885</v>
      </c>
      <c r="BG546">
        <v>-1</v>
      </c>
      <c r="BH546">
        <v>0</v>
      </c>
      <c r="BI546">
        <v>0</v>
      </c>
      <c r="BJ546" t="s">
        <v>205</v>
      </c>
      <c r="BK546">
        <v>1.88461</v>
      </c>
      <c r="BL546">
        <v>1.88156</v>
      </c>
      <c r="BM546">
        <v>1.88309</v>
      </c>
      <c r="BN546">
        <v>1.88186</v>
      </c>
      <c r="BO546">
        <v>1.88373</v>
      </c>
      <c r="BP546">
        <v>1.88309</v>
      </c>
      <c r="BQ546">
        <v>1.88476</v>
      </c>
      <c r="BR546">
        <v>1.88227</v>
      </c>
      <c r="BS546" t="s">
        <v>206</v>
      </c>
      <c r="BT546" t="s">
        <v>17</v>
      </c>
      <c r="BU546" t="s">
        <v>17</v>
      </c>
      <c r="BV546" t="s">
        <v>17</v>
      </c>
      <c r="BW546" t="s">
        <v>207</v>
      </c>
      <c r="BX546" t="s">
        <v>208</v>
      </c>
      <c r="BY546" t="s">
        <v>209</v>
      </c>
      <c r="BZ546" t="s">
        <v>209</v>
      </c>
      <c r="CA546" t="s">
        <v>209</v>
      </c>
      <c r="CB546" t="s">
        <v>209</v>
      </c>
      <c r="CC546">
        <v>5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1317.87</v>
      </c>
      <c r="CJ546">
        <v>-1.3037</v>
      </c>
      <c r="CK546">
        <v>4.91594</v>
      </c>
      <c r="CL546">
        <v>7.65358</v>
      </c>
      <c r="CM546">
        <v>30.0006</v>
      </c>
      <c r="CN546">
        <v>7.41501</v>
      </c>
      <c r="CO546">
        <v>7.70996</v>
      </c>
      <c r="CP546">
        <v>-1</v>
      </c>
      <c r="CQ546">
        <v>100</v>
      </c>
      <c r="CR546">
        <v>42.5246</v>
      </c>
      <c r="CS546">
        <v>-999.9</v>
      </c>
      <c r="CT546">
        <v>400</v>
      </c>
      <c r="CU546">
        <v>0.685368</v>
      </c>
      <c r="CV546">
        <v>104.237</v>
      </c>
      <c r="CW546">
        <v>103.668</v>
      </c>
    </row>
    <row r="547" spans="1:101">
      <c r="A547">
        <v>533</v>
      </c>
      <c r="B547">
        <v>1550838057</v>
      </c>
      <c r="C547">
        <v>1556.29999995232</v>
      </c>
      <c r="D547" t="s">
        <v>1278</v>
      </c>
      <c r="E547" t="s">
        <v>1279</v>
      </c>
      <c r="F547">
        <f>J547+I547+M547*K547</f>
        <v>0</v>
      </c>
      <c r="G547">
        <f>(1000*AM547)/(L547*(AO547+273.15))</f>
        <v>0</v>
      </c>
      <c r="H547">
        <f>((G547*F547*(1-(AJ547/1000)))/(100*K547))*(BE547/60)</f>
        <v>0</v>
      </c>
      <c r="I547" t="s">
        <v>197</v>
      </c>
      <c r="J547" t="s">
        <v>198</v>
      </c>
      <c r="K547" t="s">
        <v>199</v>
      </c>
      <c r="L547" t="s">
        <v>200</v>
      </c>
      <c r="M547" t="s">
        <v>1048</v>
      </c>
      <c r="N547" t="s">
        <v>1049</v>
      </c>
      <c r="O547" t="s">
        <v>203</v>
      </c>
      <c r="Q547">
        <v>1550838057</v>
      </c>
      <c r="R547">
        <f>AL547*Y547*(AJ547-AK547)/(100*AF547*(1000-Y547*AJ547))</f>
        <v>0</v>
      </c>
      <c r="S547">
        <f>AL547*Y547*(AI547-AH547*(1000-Y547*AK547)/(1000-Y547*AJ547))/(100*AF547)</f>
        <v>0</v>
      </c>
      <c r="T547">
        <f>(U547/V547*100)</f>
        <v>0</v>
      </c>
      <c r="U547">
        <f>AJ547*(AM547+AN547)/1000</f>
        <v>0</v>
      </c>
      <c r="V547">
        <f>0.61365*exp(17.502*AO547/(240.97+AO547))</f>
        <v>0</v>
      </c>
      <c r="W547">
        <v>140</v>
      </c>
      <c r="X547">
        <v>10</v>
      </c>
      <c r="Y547">
        <f>IF(W547*$H$11&gt;=AA547,1.0,(AA547/(AA547-W547*$H$11)))</f>
        <v>0</v>
      </c>
      <c r="Z547">
        <f>(Y547-1)*100</f>
        <v>0</v>
      </c>
      <c r="AA547">
        <f>MAX(0,($B$11+$C$11*AR547)/(1+$D$11*AR547)*AM547/(AO547+273)*$E$11)</f>
        <v>0</v>
      </c>
      <c r="AB547">
        <f>$B$9*AS547+$C$9*AT547</f>
        <v>0</v>
      </c>
      <c r="AC547">
        <f>AB547*AD547</f>
        <v>0</v>
      </c>
      <c r="AD547">
        <f>($B$9*$D$7+$C$9*$D$7)/($B$9+$C$9)</f>
        <v>0</v>
      </c>
      <c r="AE547">
        <f>($B$9*$K$7+$C$9*$K$7)/($B$9+$C$9)</f>
        <v>0</v>
      </c>
      <c r="AF547">
        <v>10</v>
      </c>
      <c r="AG547">
        <v>1550838057</v>
      </c>
      <c r="AH547">
        <v>405.333</v>
      </c>
      <c r="AI547">
        <v>398.236</v>
      </c>
      <c r="AJ547">
        <v>6.7571</v>
      </c>
      <c r="AK547">
        <v>2.88295</v>
      </c>
      <c r="AL547">
        <v>1425.1</v>
      </c>
      <c r="AM547">
        <v>99.4589</v>
      </c>
      <c r="AN547">
        <v>0.0254485</v>
      </c>
      <c r="AO547">
        <v>3.54033</v>
      </c>
      <c r="AP547">
        <v>999.9</v>
      </c>
      <c r="AQ547">
        <v>999.9</v>
      </c>
      <c r="AR547">
        <v>9992.5</v>
      </c>
      <c r="AS547">
        <v>0</v>
      </c>
      <c r="AT547">
        <v>0.465645</v>
      </c>
      <c r="AU547">
        <v>0</v>
      </c>
      <c r="AV547" t="s">
        <v>204</v>
      </c>
      <c r="AW547">
        <v>0</v>
      </c>
      <c r="AX547">
        <v>-1.442</v>
      </c>
      <c r="AY547">
        <v>-0.036</v>
      </c>
      <c r="AZ547">
        <v>0</v>
      </c>
      <c r="BA547">
        <v>0</v>
      </c>
      <c r="BB547">
        <v>0</v>
      </c>
      <c r="BC547">
        <v>0</v>
      </c>
      <c r="BD547">
        <v>406.847745901639</v>
      </c>
      <c r="BE547">
        <v>2.44088401003231</v>
      </c>
      <c r="BF547">
        <v>0.71665788030359</v>
      </c>
      <c r="BG547">
        <v>-1</v>
      </c>
      <c r="BH547">
        <v>0</v>
      </c>
      <c r="BI547">
        <v>0</v>
      </c>
      <c r="BJ547" t="s">
        <v>205</v>
      </c>
      <c r="BK547">
        <v>1.88461</v>
      </c>
      <c r="BL547">
        <v>1.88157</v>
      </c>
      <c r="BM547">
        <v>1.88309</v>
      </c>
      <c r="BN547">
        <v>1.88187</v>
      </c>
      <c r="BO547">
        <v>1.88372</v>
      </c>
      <c r="BP547">
        <v>1.88309</v>
      </c>
      <c r="BQ547">
        <v>1.88477</v>
      </c>
      <c r="BR547">
        <v>1.88226</v>
      </c>
      <c r="BS547" t="s">
        <v>206</v>
      </c>
      <c r="BT547" t="s">
        <v>17</v>
      </c>
      <c r="BU547" t="s">
        <v>17</v>
      </c>
      <c r="BV547" t="s">
        <v>17</v>
      </c>
      <c r="BW547" t="s">
        <v>207</v>
      </c>
      <c r="BX547" t="s">
        <v>208</v>
      </c>
      <c r="BY547" t="s">
        <v>209</v>
      </c>
      <c r="BZ547" t="s">
        <v>209</v>
      </c>
      <c r="CA547" t="s">
        <v>209</v>
      </c>
      <c r="CB547" t="s">
        <v>209</v>
      </c>
      <c r="CC547">
        <v>5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1317.09</v>
      </c>
      <c r="CJ547">
        <v>-1.3037</v>
      </c>
      <c r="CK547">
        <v>4.91648</v>
      </c>
      <c r="CL547">
        <v>7.65568</v>
      </c>
      <c r="CM547">
        <v>30.0005</v>
      </c>
      <c r="CN547">
        <v>7.4171</v>
      </c>
      <c r="CO547">
        <v>7.71208</v>
      </c>
      <c r="CP547">
        <v>-1</v>
      </c>
      <c r="CQ547">
        <v>100</v>
      </c>
      <c r="CR547">
        <v>42.1467</v>
      </c>
      <c r="CS547">
        <v>-999.9</v>
      </c>
      <c r="CT547">
        <v>400</v>
      </c>
      <c r="CU547">
        <v>0.651914</v>
      </c>
      <c r="CV547">
        <v>104.235</v>
      </c>
      <c r="CW547">
        <v>103.668</v>
      </c>
    </row>
    <row r="548" spans="1:101">
      <c r="A548">
        <v>534</v>
      </c>
      <c r="B548">
        <v>1550838059</v>
      </c>
      <c r="C548">
        <v>1558.29999995232</v>
      </c>
      <c r="D548" t="s">
        <v>1280</v>
      </c>
      <c r="E548" t="s">
        <v>1281</v>
      </c>
      <c r="F548">
        <f>J548+I548+M548*K548</f>
        <v>0</v>
      </c>
      <c r="G548">
        <f>(1000*AM548)/(L548*(AO548+273.15))</f>
        <v>0</v>
      </c>
      <c r="H548">
        <f>((G548*F548*(1-(AJ548/1000)))/(100*K548))*(BE548/60)</f>
        <v>0</v>
      </c>
      <c r="I548" t="s">
        <v>197</v>
      </c>
      <c r="J548" t="s">
        <v>198</v>
      </c>
      <c r="K548" t="s">
        <v>199</v>
      </c>
      <c r="L548" t="s">
        <v>200</v>
      </c>
      <c r="M548" t="s">
        <v>1048</v>
      </c>
      <c r="N548" t="s">
        <v>1049</v>
      </c>
      <c r="O548" t="s">
        <v>203</v>
      </c>
      <c r="Q548">
        <v>1550838059</v>
      </c>
      <c r="R548">
        <f>AL548*Y548*(AJ548-AK548)/(100*AF548*(1000-Y548*AJ548))</f>
        <v>0</v>
      </c>
      <c r="S548">
        <f>AL548*Y548*(AI548-AH548*(1000-Y548*AK548)/(1000-Y548*AJ548))/(100*AF548)</f>
        <v>0</v>
      </c>
      <c r="T548">
        <f>(U548/V548*100)</f>
        <v>0</v>
      </c>
      <c r="U548">
        <f>AJ548*(AM548+AN548)/1000</f>
        <v>0</v>
      </c>
      <c r="V548">
        <f>0.61365*exp(17.502*AO548/(240.97+AO548))</f>
        <v>0</v>
      </c>
      <c r="W548">
        <v>137</v>
      </c>
      <c r="X548">
        <v>10</v>
      </c>
      <c r="Y548">
        <f>IF(W548*$H$11&gt;=AA548,1.0,(AA548/(AA548-W548*$H$11)))</f>
        <v>0</v>
      </c>
      <c r="Z548">
        <f>(Y548-1)*100</f>
        <v>0</v>
      </c>
      <c r="AA548">
        <f>MAX(0,($B$11+$C$11*AR548)/(1+$D$11*AR548)*AM548/(AO548+273)*$E$11)</f>
        <v>0</v>
      </c>
      <c r="AB548">
        <f>$B$9*AS548+$C$9*AT548</f>
        <v>0</v>
      </c>
      <c r="AC548">
        <f>AB548*AD548</f>
        <v>0</v>
      </c>
      <c r="AD548">
        <f>($B$9*$D$7+$C$9*$D$7)/($B$9+$C$9)</f>
        <v>0</v>
      </c>
      <c r="AE548">
        <f>($B$9*$K$7+$C$9*$K$7)/($B$9+$C$9)</f>
        <v>0</v>
      </c>
      <c r="AF548">
        <v>10</v>
      </c>
      <c r="AG548">
        <v>1550838059</v>
      </c>
      <c r="AH548">
        <v>405.374</v>
      </c>
      <c r="AI548">
        <v>398.253</v>
      </c>
      <c r="AJ548">
        <v>6.75689</v>
      </c>
      <c r="AK548">
        <v>2.8829</v>
      </c>
      <c r="AL548">
        <v>1424.78</v>
      </c>
      <c r="AM548">
        <v>99.4587</v>
      </c>
      <c r="AN548">
        <v>0.0256928</v>
      </c>
      <c r="AO548">
        <v>3.54058</v>
      </c>
      <c r="AP548">
        <v>999.9</v>
      </c>
      <c r="AQ548">
        <v>999.9</v>
      </c>
      <c r="AR548">
        <v>9995.62</v>
      </c>
      <c r="AS548">
        <v>0</v>
      </c>
      <c r="AT548">
        <v>0.465645</v>
      </c>
      <c r="AU548">
        <v>0</v>
      </c>
      <c r="AV548" t="s">
        <v>204</v>
      </c>
      <c r="AW548">
        <v>0</v>
      </c>
      <c r="AX548">
        <v>-1.442</v>
      </c>
      <c r="AY548">
        <v>-0.036</v>
      </c>
      <c r="AZ548">
        <v>0</v>
      </c>
      <c r="BA548">
        <v>0</v>
      </c>
      <c r="BB548">
        <v>0</v>
      </c>
      <c r="BC548">
        <v>0</v>
      </c>
      <c r="BD548">
        <v>406.9275</v>
      </c>
      <c r="BE548">
        <v>2.43907739383583</v>
      </c>
      <c r="BF548">
        <v>0.71613990585227</v>
      </c>
      <c r="BG548">
        <v>-1</v>
      </c>
      <c r="BH548">
        <v>0</v>
      </c>
      <c r="BI548">
        <v>0</v>
      </c>
      <c r="BJ548" t="s">
        <v>205</v>
      </c>
      <c r="BK548">
        <v>1.88461</v>
      </c>
      <c r="BL548">
        <v>1.88157</v>
      </c>
      <c r="BM548">
        <v>1.88309</v>
      </c>
      <c r="BN548">
        <v>1.88186</v>
      </c>
      <c r="BO548">
        <v>1.88372</v>
      </c>
      <c r="BP548">
        <v>1.88308</v>
      </c>
      <c r="BQ548">
        <v>1.88477</v>
      </c>
      <c r="BR548">
        <v>1.88223</v>
      </c>
      <c r="BS548" t="s">
        <v>206</v>
      </c>
      <c r="BT548" t="s">
        <v>17</v>
      </c>
      <c r="BU548" t="s">
        <v>17</v>
      </c>
      <c r="BV548" t="s">
        <v>17</v>
      </c>
      <c r="BW548" t="s">
        <v>207</v>
      </c>
      <c r="BX548" t="s">
        <v>208</v>
      </c>
      <c r="BY548" t="s">
        <v>209</v>
      </c>
      <c r="BZ548" t="s">
        <v>209</v>
      </c>
      <c r="CA548" t="s">
        <v>209</v>
      </c>
      <c r="CB548" t="s">
        <v>209</v>
      </c>
      <c r="CC548">
        <v>5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1319.25</v>
      </c>
      <c r="CJ548">
        <v>-1.3037</v>
      </c>
      <c r="CK548">
        <v>4.91714</v>
      </c>
      <c r="CL548">
        <v>7.65778</v>
      </c>
      <c r="CM548">
        <v>30.0006</v>
      </c>
      <c r="CN548">
        <v>7.41915</v>
      </c>
      <c r="CO548">
        <v>7.71418</v>
      </c>
      <c r="CP548">
        <v>-1</v>
      </c>
      <c r="CQ548">
        <v>100</v>
      </c>
      <c r="CR548">
        <v>42.1467</v>
      </c>
      <c r="CS548">
        <v>-999.9</v>
      </c>
      <c r="CT548">
        <v>400</v>
      </c>
      <c r="CU548">
        <v>0.618485</v>
      </c>
      <c r="CV548">
        <v>104.235</v>
      </c>
      <c r="CW548">
        <v>103.667</v>
      </c>
    </row>
    <row r="549" spans="1:101">
      <c r="A549">
        <v>535</v>
      </c>
      <c r="B549">
        <v>1550838061</v>
      </c>
      <c r="C549">
        <v>1560.29999995232</v>
      </c>
      <c r="D549" t="s">
        <v>1282</v>
      </c>
      <c r="E549" t="s">
        <v>1283</v>
      </c>
      <c r="F549">
        <f>J549+I549+M549*K549</f>
        <v>0</v>
      </c>
      <c r="G549">
        <f>(1000*AM549)/(L549*(AO549+273.15))</f>
        <v>0</v>
      </c>
      <c r="H549">
        <f>((G549*F549*(1-(AJ549/1000)))/(100*K549))*(BE549/60)</f>
        <v>0</v>
      </c>
      <c r="I549" t="s">
        <v>197</v>
      </c>
      <c r="J549" t="s">
        <v>198</v>
      </c>
      <c r="K549" t="s">
        <v>199</v>
      </c>
      <c r="L549" t="s">
        <v>200</v>
      </c>
      <c r="M549" t="s">
        <v>1048</v>
      </c>
      <c r="N549" t="s">
        <v>1049</v>
      </c>
      <c r="O549" t="s">
        <v>203</v>
      </c>
      <c r="Q549">
        <v>1550838061</v>
      </c>
      <c r="R549">
        <f>AL549*Y549*(AJ549-AK549)/(100*AF549*(1000-Y549*AJ549))</f>
        <v>0</v>
      </c>
      <c r="S549">
        <f>AL549*Y549*(AI549-AH549*(1000-Y549*AK549)/(1000-Y549*AJ549))/(100*AF549)</f>
        <v>0</v>
      </c>
      <c r="T549">
        <f>(U549/V549*100)</f>
        <v>0</v>
      </c>
      <c r="U549">
        <f>AJ549*(AM549+AN549)/1000</f>
        <v>0</v>
      </c>
      <c r="V549">
        <f>0.61365*exp(17.502*AO549/(240.97+AO549))</f>
        <v>0</v>
      </c>
      <c r="W549">
        <v>150</v>
      </c>
      <c r="X549">
        <v>11</v>
      </c>
      <c r="Y549">
        <f>IF(W549*$H$11&gt;=AA549,1.0,(AA549/(AA549-W549*$H$11)))</f>
        <v>0</v>
      </c>
      <c r="Z549">
        <f>(Y549-1)*100</f>
        <v>0</v>
      </c>
      <c r="AA549">
        <f>MAX(0,($B$11+$C$11*AR549)/(1+$D$11*AR549)*AM549/(AO549+273)*$E$11)</f>
        <v>0</v>
      </c>
      <c r="AB549">
        <f>$B$9*AS549+$C$9*AT549</f>
        <v>0</v>
      </c>
      <c r="AC549">
        <f>AB549*AD549</f>
        <v>0</v>
      </c>
      <c r="AD549">
        <f>($B$9*$D$7+$C$9*$D$7)/($B$9+$C$9)</f>
        <v>0</v>
      </c>
      <c r="AE549">
        <f>($B$9*$K$7+$C$9*$K$7)/($B$9+$C$9)</f>
        <v>0</v>
      </c>
      <c r="AF549">
        <v>10</v>
      </c>
      <c r="AG549">
        <v>1550838061</v>
      </c>
      <c r="AH549">
        <v>405.452</v>
      </c>
      <c r="AI549">
        <v>398.273</v>
      </c>
      <c r="AJ549">
        <v>6.75409</v>
      </c>
      <c r="AK549">
        <v>2.88312</v>
      </c>
      <c r="AL549">
        <v>1424.99</v>
      </c>
      <c r="AM549">
        <v>99.4574</v>
      </c>
      <c r="AN549">
        <v>0.0257199</v>
      </c>
      <c r="AO549">
        <v>3.53779</v>
      </c>
      <c r="AP549">
        <v>999.9</v>
      </c>
      <c r="AQ549">
        <v>999.9</v>
      </c>
      <c r="AR549">
        <v>10005</v>
      </c>
      <c r="AS549">
        <v>0</v>
      </c>
      <c r="AT549">
        <v>0.45195</v>
      </c>
      <c r="AU549">
        <v>0</v>
      </c>
      <c r="AV549" t="s">
        <v>204</v>
      </c>
      <c r="AW549">
        <v>0</v>
      </c>
      <c r="AX549">
        <v>-1.442</v>
      </c>
      <c r="AY549">
        <v>-0.036</v>
      </c>
      <c r="AZ549">
        <v>0</v>
      </c>
      <c r="BA549">
        <v>0</v>
      </c>
      <c r="BB549">
        <v>0</v>
      </c>
      <c r="BC549">
        <v>0</v>
      </c>
      <c r="BD549">
        <v>407.007680327869</v>
      </c>
      <c r="BE549">
        <v>2.43033219769937</v>
      </c>
      <c r="BF549">
        <v>0.71360547563686</v>
      </c>
      <c r="BG549">
        <v>-1</v>
      </c>
      <c r="BH549">
        <v>0</v>
      </c>
      <c r="BI549">
        <v>0</v>
      </c>
      <c r="BJ549" t="s">
        <v>205</v>
      </c>
      <c r="BK549">
        <v>1.8846</v>
      </c>
      <c r="BL549">
        <v>1.88157</v>
      </c>
      <c r="BM549">
        <v>1.88309</v>
      </c>
      <c r="BN549">
        <v>1.88185</v>
      </c>
      <c r="BO549">
        <v>1.8837</v>
      </c>
      <c r="BP549">
        <v>1.88307</v>
      </c>
      <c r="BQ549">
        <v>1.88477</v>
      </c>
      <c r="BR549">
        <v>1.88222</v>
      </c>
      <c r="BS549" t="s">
        <v>206</v>
      </c>
      <c r="BT549" t="s">
        <v>17</v>
      </c>
      <c r="BU549" t="s">
        <v>17</v>
      </c>
      <c r="BV549" t="s">
        <v>17</v>
      </c>
      <c r="BW549" t="s">
        <v>207</v>
      </c>
      <c r="BX549" t="s">
        <v>208</v>
      </c>
      <c r="BY549" t="s">
        <v>209</v>
      </c>
      <c r="BZ549" t="s">
        <v>209</v>
      </c>
      <c r="CA549" t="s">
        <v>209</v>
      </c>
      <c r="CB549" t="s">
        <v>209</v>
      </c>
      <c r="CC549">
        <v>5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1309.62</v>
      </c>
      <c r="CJ549">
        <v>-1.3037</v>
      </c>
      <c r="CK549">
        <v>4.91789</v>
      </c>
      <c r="CL549">
        <v>7.65989</v>
      </c>
      <c r="CM549">
        <v>30.0006</v>
      </c>
      <c r="CN549">
        <v>7.42073</v>
      </c>
      <c r="CO549">
        <v>7.71626</v>
      </c>
      <c r="CP549">
        <v>-1</v>
      </c>
      <c r="CQ549">
        <v>100</v>
      </c>
      <c r="CR549">
        <v>42.1467</v>
      </c>
      <c r="CS549">
        <v>-999.9</v>
      </c>
      <c r="CT549">
        <v>400</v>
      </c>
      <c r="CU549">
        <v>0.585521</v>
      </c>
      <c r="CV549">
        <v>104.235</v>
      </c>
      <c r="CW549">
        <v>103.667</v>
      </c>
    </row>
    <row r="550" spans="1:101">
      <c r="A550">
        <v>536</v>
      </c>
      <c r="B550">
        <v>1550838063</v>
      </c>
      <c r="C550">
        <v>1562.29999995232</v>
      </c>
      <c r="D550" t="s">
        <v>1284</v>
      </c>
      <c r="E550" t="s">
        <v>1285</v>
      </c>
      <c r="F550">
        <f>J550+I550+M550*K550</f>
        <v>0</v>
      </c>
      <c r="G550">
        <f>(1000*AM550)/(L550*(AO550+273.15))</f>
        <v>0</v>
      </c>
      <c r="H550">
        <f>((G550*F550*(1-(AJ550/1000)))/(100*K550))*(BE550/60)</f>
        <v>0</v>
      </c>
      <c r="I550" t="s">
        <v>197</v>
      </c>
      <c r="J550" t="s">
        <v>198</v>
      </c>
      <c r="K550" t="s">
        <v>199</v>
      </c>
      <c r="L550" t="s">
        <v>200</v>
      </c>
      <c r="M550" t="s">
        <v>1048</v>
      </c>
      <c r="N550" t="s">
        <v>1049</v>
      </c>
      <c r="O550" t="s">
        <v>203</v>
      </c>
      <c r="Q550">
        <v>1550838063</v>
      </c>
      <c r="R550">
        <f>AL550*Y550*(AJ550-AK550)/(100*AF550*(1000-Y550*AJ550))</f>
        <v>0</v>
      </c>
      <c r="S550">
        <f>AL550*Y550*(AI550-AH550*(1000-Y550*AK550)/(1000-Y550*AJ550))/(100*AF550)</f>
        <v>0</v>
      </c>
      <c r="T550">
        <f>(U550/V550*100)</f>
        <v>0</v>
      </c>
      <c r="U550">
        <f>AJ550*(AM550+AN550)/1000</f>
        <v>0</v>
      </c>
      <c r="V550">
        <f>0.61365*exp(17.502*AO550/(240.97+AO550))</f>
        <v>0</v>
      </c>
      <c r="W550">
        <v>150</v>
      </c>
      <c r="X550">
        <v>11</v>
      </c>
      <c r="Y550">
        <f>IF(W550*$H$11&gt;=AA550,1.0,(AA550/(AA550-W550*$H$11)))</f>
        <v>0</v>
      </c>
      <c r="Z550">
        <f>(Y550-1)*100</f>
        <v>0</v>
      </c>
      <c r="AA550">
        <f>MAX(0,($B$11+$C$11*AR550)/(1+$D$11*AR550)*AM550/(AO550+273)*$E$11)</f>
        <v>0</v>
      </c>
      <c r="AB550">
        <f>$B$9*AS550+$C$9*AT550</f>
        <v>0</v>
      </c>
      <c r="AC550">
        <f>AB550*AD550</f>
        <v>0</v>
      </c>
      <c r="AD550">
        <f>($B$9*$D$7+$C$9*$D$7)/($B$9+$C$9)</f>
        <v>0</v>
      </c>
      <c r="AE550">
        <f>($B$9*$K$7+$C$9*$K$7)/($B$9+$C$9)</f>
        <v>0</v>
      </c>
      <c r="AF550">
        <v>10</v>
      </c>
      <c r="AG550">
        <v>1550838063</v>
      </c>
      <c r="AH550">
        <v>405.558</v>
      </c>
      <c r="AI550">
        <v>398.267</v>
      </c>
      <c r="AJ550">
        <v>6.75135</v>
      </c>
      <c r="AK550">
        <v>2.88355</v>
      </c>
      <c r="AL550">
        <v>1425.27</v>
      </c>
      <c r="AM550">
        <v>99.4581</v>
      </c>
      <c r="AN550">
        <v>0.0256113</v>
      </c>
      <c r="AO550">
        <v>3.53274</v>
      </c>
      <c r="AP550">
        <v>999.9</v>
      </c>
      <c r="AQ550">
        <v>999.9</v>
      </c>
      <c r="AR550">
        <v>10031.2</v>
      </c>
      <c r="AS550">
        <v>0</v>
      </c>
      <c r="AT550">
        <v>0.45195</v>
      </c>
      <c r="AU550">
        <v>0</v>
      </c>
      <c r="AV550" t="s">
        <v>204</v>
      </c>
      <c r="AW550">
        <v>0</v>
      </c>
      <c r="AX550">
        <v>-1.442</v>
      </c>
      <c r="AY550">
        <v>-0.036</v>
      </c>
      <c r="AZ550">
        <v>0</v>
      </c>
      <c r="BA550">
        <v>0</v>
      </c>
      <c r="BB550">
        <v>0</v>
      </c>
      <c r="BC550">
        <v>0</v>
      </c>
      <c r="BD550">
        <v>407.088221311475</v>
      </c>
      <c r="BE550">
        <v>2.42126025622813</v>
      </c>
      <c r="BF550">
        <v>0.710954490165724</v>
      </c>
      <c r="BG550">
        <v>-1</v>
      </c>
      <c r="BH550">
        <v>0</v>
      </c>
      <c r="BI550">
        <v>0</v>
      </c>
      <c r="BJ550" t="s">
        <v>205</v>
      </c>
      <c r="BK550">
        <v>1.88461</v>
      </c>
      <c r="BL550">
        <v>1.88156</v>
      </c>
      <c r="BM550">
        <v>1.88309</v>
      </c>
      <c r="BN550">
        <v>1.88185</v>
      </c>
      <c r="BO550">
        <v>1.88372</v>
      </c>
      <c r="BP550">
        <v>1.88307</v>
      </c>
      <c r="BQ550">
        <v>1.88477</v>
      </c>
      <c r="BR550">
        <v>1.88222</v>
      </c>
      <c r="BS550" t="s">
        <v>206</v>
      </c>
      <c r="BT550" t="s">
        <v>17</v>
      </c>
      <c r="BU550" t="s">
        <v>17</v>
      </c>
      <c r="BV550" t="s">
        <v>17</v>
      </c>
      <c r="BW550" t="s">
        <v>207</v>
      </c>
      <c r="BX550" t="s">
        <v>208</v>
      </c>
      <c r="BY550" t="s">
        <v>209</v>
      </c>
      <c r="BZ550" t="s">
        <v>209</v>
      </c>
      <c r="CA550" t="s">
        <v>209</v>
      </c>
      <c r="CB550" t="s">
        <v>209</v>
      </c>
      <c r="CC550">
        <v>5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1309.71</v>
      </c>
      <c r="CJ550">
        <v>-1.3037</v>
      </c>
      <c r="CK550">
        <v>4.91866</v>
      </c>
      <c r="CL550">
        <v>7.66188</v>
      </c>
      <c r="CM550">
        <v>30.0006</v>
      </c>
      <c r="CN550">
        <v>7.42221</v>
      </c>
      <c r="CO550">
        <v>7.71826</v>
      </c>
      <c r="CP550">
        <v>-1</v>
      </c>
      <c r="CQ550">
        <v>100</v>
      </c>
      <c r="CR550">
        <v>42.1467</v>
      </c>
      <c r="CS550">
        <v>-999.9</v>
      </c>
      <c r="CT550">
        <v>400</v>
      </c>
      <c r="CU550">
        <v>0.552482</v>
      </c>
      <c r="CV550">
        <v>104.234</v>
      </c>
      <c r="CW550">
        <v>103.666</v>
      </c>
    </row>
    <row r="551" spans="1:101">
      <c r="A551">
        <v>537</v>
      </c>
      <c r="B551">
        <v>1550838112</v>
      </c>
      <c r="C551">
        <v>1611.29999995232</v>
      </c>
      <c r="D551" t="s">
        <v>1286</v>
      </c>
      <c r="E551" t="s">
        <v>1287</v>
      </c>
      <c r="F551">
        <f>J551+I551+M551*K551</f>
        <v>0</v>
      </c>
      <c r="G551">
        <f>(1000*AM551)/(L551*(AO551+273.15))</f>
        <v>0</v>
      </c>
      <c r="H551">
        <f>((G551*F551*(1-(AJ551/1000)))/(100*K551))*(BE551/60)</f>
        <v>0</v>
      </c>
      <c r="I551" t="s">
        <v>197</v>
      </c>
      <c r="J551" t="s">
        <v>198</v>
      </c>
      <c r="K551" t="s">
        <v>199</v>
      </c>
      <c r="L551" t="s">
        <v>200</v>
      </c>
      <c r="M551" t="s">
        <v>1288</v>
      </c>
      <c r="N551" t="s">
        <v>1289</v>
      </c>
      <c r="O551" t="s">
        <v>203</v>
      </c>
      <c r="Q551">
        <v>1550838112</v>
      </c>
      <c r="R551">
        <f>AL551*Y551*(AJ551-AK551)/(100*AF551*(1000-Y551*AJ551))</f>
        <v>0</v>
      </c>
      <c r="S551">
        <f>AL551*Y551*(AI551-AH551*(1000-Y551*AK551)/(1000-Y551*AJ551))/(100*AF551)</f>
        <v>0</v>
      </c>
      <c r="T551">
        <f>(U551/V551*100)</f>
        <v>0</v>
      </c>
      <c r="U551">
        <f>AJ551*(AM551+AN551)/1000</f>
        <v>0</v>
      </c>
      <c r="V551">
        <f>0.61365*exp(17.502*AO551/(240.97+AO551))</f>
        <v>0</v>
      </c>
      <c r="W551">
        <v>135</v>
      </c>
      <c r="X551">
        <v>9</v>
      </c>
      <c r="Y551">
        <f>IF(W551*$H$11&gt;=AA551,1.0,(AA551/(AA551-W551*$H$11)))</f>
        <v>0</v>
      </c>
      <c r="Z551">
        <f>(Y551-1)*100</f>
        <v>0</v>
      </c>
      <c r="AA551">
        <f>MAX(0,($B$11+$C$11*AR551)/(1+$D$11*AR551)*AM551/(AO551+273)*$E$11)</f>
        <v>0</v>
      </c>
      <c r="AB551">
        <f>$B$9*AS551+$C$9*AT551</f>
        <v>0</v>
      </c>
      <c r="AC551">
        <f>AB551*AD551</f>
        <v>0</v>
      </c>
      <c r="AD551">
        <f>($B$9*$D$7+$C$9*$D$7)/($B$9+$C$9)</f>
        <v>0</v>
      </c>
      <c r="AE551">
        <f>($B$9*$K$7+$C$9*$K$7)/($B$9+$C$9)</f>
        <v>0</v>
      </c>
      <c r="AF551">
        <v>10</v>
      </c>
      <c r="AG551">
        <v>1550838112</v>
      </c>
      <c r="AH551">
        <v>400.65</v>
      </c>
      <c r="AI551">
        <v>398.359</v>
      </c>
      <c r="AJ551">
        <v>4.89443</v>
      </c>
      <c r="AK551">
        <v>2.88304</v>
      </c>
      <c r="AL551">
        <v>1425.34</v>
      </c>
      <c r="AM551">
        <v>99.4566</v>
      </c>
      <c r="AN551">
        <v>0.0283926</v>
      </c>
      <c r="AO551">
        <v>2.23296</v>
      </c>
      <c r="AP551">
        <v>999.9</v>
      </c>
      <c r="AQ551">
        <v>999.9</v>
      </c>
      <c r="AR551">
        <v>9999.38</v>
      </c>
      <c r="AS551">
        <v>0</v>
      </c>
      <c r="AT551">
        <v>919.121</v>
      </c>
      <c r="AU551">
        <v>0</v>
      </c>
      <c r="AV551" t="s">
        <v>204</v>
      </c>
      <c r="AW551">
        <v>0</v>
      </c>
      <c r="AX551">
        <v>-1.442</v>
      </c>
      <c r="AY551">
        <v>-0.036</v>
      </c>
      <c r="AZ551">
        <v>0</v>
      </c>
      <c r="BA551">
        <v>0</v>
      </c>
      <c r="BB551">
        <v>0</v>
      </c>
      <c r="BC551">
        <v>0</v>
      </c>
      <c r="BD551">
        <v>404.884352459016</v>
      </c>
      <c r="BE551">
        <v>-7.98549856090623</v>
      </c>
      <c r="BF551">
        <v>2.723238142787</v>
      </c>
      <c r="BG551">
        <v>-1</v>
      </c>
      <c r="BH551">
        <v>0</v>
      </c>
      <c r="BI551">
        <v>0</v>
      </c>
      <c r="BJ551" t="s">
        <v>205</v>
      </c>
      <c r="BK551">
        <v>1.88461</v>
      </c>
      <c r="BL551">
        <v>1.88156</v>
      </c>
      <c r="BM551">
        <v>1.88309</v>
      </c>
      <c r="BN551">
        <v>1.88187</v>
      </c>
      <c r="BO551">
        <v>1.88372</v>
      </c>
      <c r="BP551">
        <v>1.88309</v>
      </c>
      <c r="BQ551">
        <v>1.88477</v>
      </c>
      <c r="BR551">
        <v>1.88226</v>
      </c>
      <c r="BS551" t="s">
        <v>206</v>
      </c>
      <c r="BT551" t="s">
        <v>17</v>
      </c>
      <c r="BU551" t="s">
        <v>17</v>
      </c>
      <c r="BV551" t="s">
        <v>17</v>
      </c>
      <c r="BW551" t="s">
        <v>207</v>
      </c>
      <c r="BX551" t="s">
        <v>208</v>
      </c>
      <c r="BY551" t="s">
        <v>209</v>
      </c>
      <c r="BZ551" t="s">
        <v>209</v>
      </c>
      <c r="CA551" t="s">
        <v>209</v>
      </c>
      <c r="CB551" t="s">
        <v>209</v>
      </c>
      <c r="CC551">
        <v>5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1321.11</v>
      </c>
      <c r="CJ551">
        <v>-1.24844</v>
      </c>
      <c r="CK551">
        <v>4.77124</v>
      </c>
      <c r="CL551">
        <v>7.69763</v>
      </c>
      <c r="CM551">
        <v>29.9998</v>
      </c>
      <c r="CN551">
        <v>7.45166</v>
      </c>
      <c r="CO551">
        <v>7.76019</v>
      </c>
      <c r="CP551">
        <v>-1</v>
      </c>
      <c r="CQ551">
        <v>85.0942</v>
      </c>
      <c r="CR551">
        <v>41.7683</v>
      </c>
      <c r="CS551">
        <v>-999.9</v>
      </c>
      <c r="CT551">
        <v>400</v>
      </c>
      <c r="CU551">
        <v>3.2079</v>
      </c>
      <c r="CV551">
        <v>104.242</v>
      </c>
      <c r="CW551">
        <v>103.659</v>
      </c>
    </row>
    <row r="552" spans="1:101">
      <c r="A552">
        <v>538</v>
      </c>
      <c r="B552">
        <v>1550838114</v>
      </c>
      <c r="C552">
        <v>1613.29999995232</v>
      </c>
      <c r="D552" t="s">
        <v>1290</v>
      </c>
      <c r="E552" t="s">
        <v>1291</v>
      </c>
      <c r="F552">
        <f>J552+I552+M552*K552</f>
        <v>0</v>
      </c>
      <c r="G552">
        <f>(1000*AM552)/(L552*(AO552+273.15))</f>
        <v>0</v>
      </c>
      <c r="H552">
        <f>((G552*F552*(1-(AJ552/1000)))/(100*K552))*(BE552/60)</f>
        <v>0</v>
      </c>
      <c r="I552" t="s">
        <v>197</v>
      </c>
      <c r="J552" t="s">
        <v>198</v>
      </c>
      <c r="K552" t="s">
        <v>199</v>
      </c>
      <c r="L552" t="s">
        <v>200</v>
      </c>
      <c r="M552" t="s">
        <v>1288</v>
      </c>
      <c r="N552" t="s">
        <v>1289</v>
      </c>
      <c r="O552" t="s">
        <v>203</v>
      </c>
      <c r="Q552">
        <v>1550838114</v>
      </c>
      <c r="R552">
        <f>AL552*Y552*(AJ552-AK552)/(100*AF552*(1000-Y552*AJ552))</f>
        <v>0</v>
      </c>
      <c r="S552">
        <f>AL552*Y552*(AI552-AH552*(1000-Y552*AK552)/(1000-Y552*AJ552))/(100*AF552)</f>
        <v>0</v>
      </c>
      <c r="T552">
        <f>(U552/V552*100)</f>
        <v>0</v>
      </c>
      <c r="U552">
        <f>AJ552*(AM552+AN552)/1000</f>
        <v>0</v>
      </c>
      <c r="V552">
        <f>0.61365*exp(17.502*AO552/(240.97+AO552))</f>
        <v>0</v>
      </c>
      <c r="W552">
        <v>148</v>
      </c>
      <c r="X552">
        <v>10</v>
      </c>
      <c r="Y552">
        <f>IF(W552*$H$11&gt;=AA552,1.0,(AA552/(AA552-W552*$H$11)))</f>
        <v>0</v>
      </c>
      <c r="Z552">
        <f>(Y552-1)*100</f>
        <v>0</v>
      </c>
      <c r="AA552">
        <f>MAX(0,($B$11+$C$11*AR552)/(1+$D$11*AR552)*AM552/(AO552+273)*$E$11)</f>
        <v>0</v>
      </c>
      <c r="AB552">
        <f>$B$9*AS552+$C$9*AT552</f>
        <v>0</v>
      </c>
      <c r="AC552">
        <f>AB552*AD552</f>
        <v>0</v>
      </c>
      <c r="AD552">
        <f>($B$9*$D$7+$C$9*$D$7)/($B$9+$C$9)</f>
        <v>0</v>
      </c>
      <c r="AE552">
        <f>($B$9*$K$7+$C$9*$K$7)/($B$9+$C$9)</f>
        <v>0</v>
      </c>
      <c r="AF552">
        <v>10</v>
      </c>
      <c r="AG552">
        <v>1550838114</v>
      </c>
      <c r="AH552">
        <v>400.566</v>
      </c>
      <c r="AI552">
        <v>398.369</v>
      </c>
      <c r="AJ552">
        <v>5.32896</v>
      </c>
      <c r="AK552">
        <v>2.88257</v>
      </c>
      <c r="AL552">
        <v>1425.03</v>
      </c>
      <c r="AM552">
        <v>99.4548</v>
      </c>
      <c r="AN552">
        <v>0.0274319</v>
      </c>
      <c r="AO552">
        <v>2.61469</v>
      </c>
      <c r="AP552">
        <v>999.9</v>
      </c>
      <c r="AQ552">
        <v>999.9</v>
      </c>
      <c r="AR552">
        <v>10015</v>
      </c>
      <c r="AS552">
        <v>0</v>
      </c>
      <c r="AT552">
        <v>904.749</v>
      </c>
      <c r="AU552">
        <v>0</v>
      </c>
      <c r="AV552" t="s">
        <v>204</v>
      </c>
      <c r="AW552">
        <v>0</v>
      </c>
      <c r="AX552">
        <v>-1.442</v>
      </c>
      <c r="AY552">
        <v>-0.036</v>
      </c>
      <c r="AZ552">
        <v>0</v>
      </c>
      <c r="BA552">
        <v>0</v>
      </c>
      <c r="BB552">
        <v>0</v>
      </c>
      <c r="BC552">
        <v>0</v>
      </c>
      <c r="BD552">
        <v>404.712598360656</v>
      </c>
      <c r="BE552">
        <v>-7.80466643094821</v>
      </c>
      <c r="BF552">
        <v>2.69360514911551</v>
      </c>
      <c r="BG552">
        <v>-1</v>
      </c>
      <c r="BH552">
        <v>0</v>
      </c>
      <c r="BI552">
        <v>0</v>
      </c>
      <c r="BJ552" t="s">
        <v>205</v>
      </c>
      <c r="BK552">
        <v>1.88461</v>
      </c>
      <c r="BL552">
        <v>1.88157</v>
      </c>
      <c r="BM552">
        <v>1.88309</v>
      </c>
      <c r="BN552">
        <v>1.88187</v>
      </c>
      <c r="BO552">
        <v>1.88373</v>
      </c>
      <c r="BP552">
        <v>1.88309</v>
      </c>
      <c r="BQ552">
        <v>1.88477</v>
      </c>
      <c r="BR552">
        <v>1.88225</v>
      </c>
      <c r="BS552" t="s">
        <v>206</v>
      </c>
      <c r="BT552" t="s">
        <v>17</v>
      </c>
      <c r="BU552" t="s">
        <v>17</v>
      </c>
      <c r="BV552" t="s">
        <v>17</v>
      </c>
      <c r="BW552" t="s">
        <v>207</v>
      </c>
      <c r="BX552" t="s">
        <v>208</v>
      </c>
      <c r="BY552" t="s">
        <v>209</v>
      </c>
      <c r="BZ552" t="s">
        <v>209</v>
      </c>
      <c r="CA552" t="s">
        <v>209</v>
      </c>
      <c r="CB552" t="s">
        <v>209</v>
      </c>
      <c r="CC552">
        <v>5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1310.91</v>
      </c>
      <c r="CJ552">
        <v>-1.21233</v>
      </c>
      <c r="CK552">
        <v>4.76774</v>
      </c>
      <c r="CL552">
        <v>7.69815</v>
      </c>
      <c r="CM552">
        <v>29.9997</v>
      </c>
      <c r="CN552">
        <v>7.45558</v>
      </c>
      <c r="CO552">
        <v>7.76078</v>
      </c>
      <c r="CP552">
        <v>-1</v>
      </c>
      <c r="CQ552">
        <v>85.4727</v>
      </c>
      <c r="CR552">
        <v>41.7683</v>
      </c>
      <c r="CS552">
        <v>-999.9</v>
      </c>
      <c r="CT552">
        <v>400</v>
      </c>
      <c r="CU552">
        <v>2.98608</v>
      </c>
      <c r="CV552">
        <v>104.239</v>
      </c>
      <c r="CW552">
        <v>103.66</v>
      </c>
    </row>
    <row r="553" spans="1:101">
      <c r="A553">
        <v>539</v>
      </c>
      <c r="B553">
        <v>1550838116</v>
      </c>
      <c r="C553">
        <v>1615.29999995232</v>
      </c>
      <c r="D553" t="s">
        <v>1292</v>
      </c>
      <c r="E553" t="s">
        <v>1293</v>
      </c>
      <c r="F553">
        <f>J553+I553+M553*K553</f>
        <v>0</v>
      </c>
      <c r="G553">
        <f>(1000*AM553)/(L553*(AO553+273.15))</f>
        <v>0</v>
      </c>
      <c r="H553">
        <f>((G553*F553*(1-(AJ553/1000)))/(100*K553))*(BE553/60)</f>
        <v>0</v>
      </c>
      <c r="I553" t="s">
        <v>197</v>
      </c>
      <c r="J553" t="s">
        <v>198</v>
      </c>
      <c r="K553" t="s">
        <v>199</v>
      </c>
      <c r="L553" t="s">
        <v>200</v>
      </c>
      <c r="M553" t="s">
        <v>1288</v>
      </c>
      <c r="N553" t="s">
        <v>1289</v>
      </c>
      <c r="O553" t="s">
        <v>203</v>
      </c>
      <c r="Q553">
        <v>1550838116</v>
      </c>
      <c r="R553">
        <f>AL553*Y553*(AJ553-AK553)/(100*AF553*(1000-Y553*AJ553))</f>
        <v>0</v>
      </c>
      <c r="S553">
        <f>AL553*Y553*(AI553-AH553*(1000-Y553*AK553)/(1000-Y553*AJ553))/(100*AF553)</f>
        <v>0</v>
      </c>
      <c r="T553">
        <f>(U553/V553*100)</f>
        <v>0</v>
      </c>
      <c r="U553">
        <f>AJ553*(AM553+AN553)/1000</f>
        <v>0</v>
      </c>
      <c r="V553">
        <f>0.61365*exp(17.502*AO553/(240.97+AO553))</f>
        <v>0</v>
      </c>
      <c r="W553">
        <v>141</v>
      </c>
      <c r="X553">
        <v>10</v>
      </c>
      <c r="Y553">
        <f>IF(W553*$H$11&gt;=AA553,1.0,(AA553/(AA553-W553*$H$11)))</f>
        <v>0</v>
      </c>
      <c r="Z553">
        <f>(Y553-1)*100</f>
        <v>0</v>
      </c>
      <c r="AA553">
        <f>MAX(0,($B$11+$C$11*AR553)/(1+$D$11*AR553)*AM553/(AO553+273)*$E$11)</f>
        <v>0</v>
      </c>
      <c r="AB553">
        <f>$B$9*AS553+$C$9*AT553</f>
        <v>0</v>
      </c>
      <c r="AC553">
        <f>AB553*AD553</f>
        <v>0</v>
      </c>
      <c r="AD553">
        <f>($B$9*$D$7+$C$9*$D$7)/($B$9+$C$9)</f>
        <v>0</v>
      </c>
      <c r="AE553">
        <f>($B$9*$K$7+$C$9*$K$7)/($B$9+$C$9)</f>
        <v>0</v>
      </c>
      <c r="AF553">
        <v>10</v>
      </c>
      <c r="AG553">
        <v>1550838116</v>
      </c>
      <c r="AH553">
        <v>400.514</v>
      </c>
      <c r="AI553">
        <v>398.361</v>
      </c>
      <c r="AJ553">
        <v>5.67535</v>
      </c>
      <c r="AK553">
        <v>2.88207</v>
      </c>
      <c r="AL553">
        <v>1425</v>
      </c>
      <c r="AM553">
        <v>99.4554</v>
      </c>
      <c r="AN553">
        <v>0.0269524</v>
      </c>
      <c r="AO553">
        <v>2.94641</v>
      </c>
      <c r="AP553">
        <v>999.9</v>
      </c>
      <c r="AQ553">
        <v>999.9</v>
      </c>
      <c r="AR553">
        <v>10000</v>
      </c>
      <c r="AS553">
        <v>0</v>
      </c>
      <c r="AT553">
        <v>905.886</v>
      </c>
      <c r="AU553">
        <v>0</v>
      </c>
      <c r="AV553" t="s">
        <v>204</v>
      </c>
      <c r="AW553">
        <v>0</v>
      </c>
      <c r="AX553">
        <v>-1.442</v>
      </c>
      <c r="AY553">
        <v>-0.036</v>
      </c>
      <c r="AZ553">
        <v>0</v>
      </c>
      <c r="BA553">
        <v>0</v>
      </c>
      <c r="BB553">
        <v>0</v>
      </c>
      <c r="BC553">
        <v>0</v>
      </c>
      <c r="BD553">
        <v>404.626909836066</v>
      </c>
      <c r="BE553">
        <v>-7.67452420037018</v>
      </c>
      <c r="BF553">
        <v>2.67227825071558</v>
      </c>
      <c r="BG553">
        <v>-1</v>
      </c>
      <c r="BH553">
        <v>0</v>
      </c>
      <c r="BI553">
        <v>0</v>
      </c>
      <c r="BJ553" t="s">
        <v>205</v>
      </c>
      <c r="BK553">
        <v>1.88461</v>
      </c>
      <c r="BL553">
        <v>1.88157</v>
      </c>
      <c r="BM553">
        <v>1.88309</v>
      </c>
      <c r="BN553">
        <v>1.88186</v>
      </c>
      <c r="BO553">
        <v>1.88373</v>
      </c>
      <c r="BP553">
        <v>1.88308</v>
      </c>
      <c r="BQ553">
        <v>1.88477</v>
      </c>
      <c r="BR553">
        <v>1.88224</v>
      </c>
      <c r="BS553" t="s">
        <v>206</v>
      </c>
      <c r="BT553" t="s">
        <v>17</v>
      </c>
      <c r="BU553" t="s">
        <v>17</v>
      </c>
      <c r="BV553" t="s">
        <v>17</v>
      </c>
      <c r="BW553" t="s">
        <v>207</v>
      </c>
      <c r="BX553" t="s">
        <v>208</v>
      </c>
      <c r="BY553" t="s">
        <v>209</v>
      </c>
      <c r="BZ553" t="s">
        <v>209</v>
      </c>
      <c r="CA553" t="s">
        <v>209</v>
      </c>
      <c r="CB553" t="s">
        <v>209</v>
      </c>
      <c r="CC553">
        <v>5</v>
      </c>
      <c r="CD553">
        <v>0</v>
      </c>
      <c r="CE553">
        <v>0</v>
      </c>
      <c r="CF553">
        <v>0</v>
      </c>
      <c r="CG553">
        <v>0</v>
      </c>
      <c r="CH553">
        <v>2</v>
      </c>
      <c r="CI553">
        <v>1316.51</v>
      </c>
      <c r="CJ553">
        <v>-1.21871</v>
      </c>
      <c r="CK553">
        <v>4.76556</v>
      </c>
      <c r="CL553">
        <v>7.69815</v>
      </c>
      <c r="CM553">
        <v>29.9993</v>
      </c>
      <c r="CN553">
        <v>7.45923</v>
      </c>
      <c r="CO553">
        <v>7.76131</v>
      </c>
      <c r="CP553">
        <v>-1</v>
      </c>
      <c r="CQ553">
        <v>85.1489</v>
      </c>
      <c r="CR553">
        <v>41.7683</v>
      </c>
      <c r="CS553">
        <v>-999.9</v>
      </c>
      <c r="CT553">
        <v>400</v>
      </c>
      <c r="CU553">
        <v>3.00556</v>
      </c>
      <c r="CV553">
        <v>104.236</v>
      </c>
      <c r="CW553">
        <v>103.662</v>
      </c>
    </row>
    <row r="554" spans="1:101">
      <c r="A554">
        <v>540</v>
      </c>
      <c r="B554">
        <v>1550838118</v>
      </c>
      <c r="C554">
        <v>1617.29999995232</v>
      </c>
      <c r="D554" t="s">
        <v>1294</v>
      </c>
      <c r="E554" t="s">
        <v>1295</v>
      </c>
      <c r="F554">
        <f>J554+I554+M554*K554</f>
        <v>0</v>
      </c>
      <c r="G554">
        <f>(1000*AM554)/(L554*(AO554+273.15))</f>
        <v>0</v>
      </c>
      <c r="H554">
        <f>((G554*F554*(1-(AJ554/1000)))/(100*K554))*(BE554/60)</f>
        <v>0</v>
      </c>
      <c r="I554" t="s">
        <v>197</v>
      </c>
      <c r="J554" t="s">
        <v>198</v>
      </c>
      <c r="K554" t="s">
        <v>199</v>
      </c>
      <c r="L554" t="s">
        <v>200</v>
      </c>
      <c r="M554" t="s">
        <v>1288</v>
      </c>
      <c r="N554" t="s">
        <v>1289</v>
      </c>
      <c r="O554" t="s">
        <v>203</v>
      </c>
      <c r="Q554">
        <v>1550838118</v>
      </c>
      <c r="R554">
        <f>AL554*Y554*(AJ554-AK554)/(100*AF554*(1000-Y554*AJ554))</f>
        <v>0</v>
      </c>
      <c r="S554">
        <f>AL554*Y554*(AI554-AH554*(1000-Y554*AK554)/(1000-Y554*AJ554))/(100*AF554)</f>
        <v>0</v>
      </c>
      <c r="T554">
        <f>(U554/V554*100)</f>
        <v>0</v>
      </c>
      <c r="U554">
        <f>AJ554*(AM554+AN554)/1000</f>
        <v>0</v>
      </c>
      <c r="V554">
        <f>0.61365*exp(17.502*AO554/(240.97+AO554))</f>
        <v>0</v>
      </c>
      <c r="W554">
        <v>134</v>
      </c>
      <c r="X554">
        <v>9</v>
      </c>
      <c r="Y554">
        <f>IF(W554*$H$11&gt;=AA554,1.0,(AA554/(AA554-W554*$H$11)))</f>
        <v>0</v>
      </c>
      <c r="Z554">
        <f>(Y554-1)*100</f>
        <v>0</v>
      </c>
      <c r="AA554">
        <f>MAX(0,($B$11+$C$11*AR554)/(1+$D$11*AR554)*AM554/(AO554+273)*$E$11)</f>
        <v>0</v>
      </c>
      <c r="AB554">
        <f>$B$9*AS554+$C$9*AT554</f>
        <v>0</v>
      </c>
      <c r="AC554">
        <f>AB554*AD554</f>
        <v>0</v>
      </c>
      <c r="AD554">
        <f>($B$9*$D$7+$C$9*$D$7)/($B$9+$C$9)</f>
        <v>0</v>
      </c>
      <c r="AE554">
        <f>($B$9*$K$7+$C$9*$K$7)/($B$9+$C$9)</f>
        <v>0</v>
      </c>
      <c r="AF554">
        <v>10</v>
      </c>
      <c r="AG554">
        <v>1550838118</v>
      </c>
      <c r="AH554">
        <v>400.509</v>
      </c>
      <c r="AI554">
        <v>398.356</v>
      </c>
      <c r="AJ554">
        <v>5.94796</v>
      </c>
      <c r="AK554">
        <v>2.88243</v>
      </c>
      <c r="AL554">
        <v>1424.62</v>
      </c>
      <c r="AM554">
        <v>99.4558</v>
      </c>
      <c r="AN554">
        <v>0.0269826</v>
      </c>
      <c r="AO554">
        <v>3.20515</v>
      </c>
      <c r="AP554">
        <v>999.9</v>
      </c>
      <c r="AQ554">
        <v>999.9</v>
      </c>
      <c r="AR554">
        <v>10005</v>
      </c>
      <c r="AS554">
        <v>0</v>
      </c>
      <c r="AT554">
        <v>906.34</v>
      </c>
      <c r="AU554">
        <v>0</v>
      </c>
      <c r="AV554" t="s">
        <v>204</v>
      </c>
      <c r="AW554">
        <v>0</v>
      </c>
      <c r="AX554">
        <v>-1.442</v>
      </c>
      <c r="AY554">
        <v>-0.036</v>
      </c>
      <c r="AZ554">
        <v>0</v>
      </c>
      <c r="BA554">
        <v>0</v>
      </c>
      <c r="BB554">
        <v>0</v>
      </c>
      <c r="BC554">
        <v>0</v>
      </c>
      <c r="BD554">
        <v>404.412581967213</v>
      </c>
      <c r="BE554">
        <v>-7.24286826801289</v>
      </c>
      <c r="BF554">
        <v>2.59971796654492</v>
      </c>
      <c r="BG554">
        <v>-1</v>
      </c>
      <c r="BH554">
        <v>0</v>
      </c>
      <c r="BI554">
        <v>0</v>
      </c>
      <c r="BJ554" t="s">
        <v>205</v>
      </c>
      <c r="BK554">
        <v>1.88461</v>
      </c>
      <c r="BL554">
        <v>1.88156</v>
      </c>
      <c r="BM554">
        <v>1.88309</v>
      </c>
      <c r="BN554">
        <v>1.88186</v>
      </c>
      <c r="BO554">
        <v>1.88373</v>
      </c>
      <c r="BP554">
        <v>1.88309</v>
      </c>
      <c r="BQ554">
        <v>1.88477</v>
      </c>
      <c r="BR554">
        <v>1.88222</v>
      </c>
      <c r="BS554" t="s">
        <v>206</v>
      </c>
      <c r="BT554" t="s">
        <v>17</v>
      </c>
      <c r="BU554" t="s">
        <v>17</v>
      </c>
      <c r="BV554" t="s">
        <v>17</v>
      </c>
      <c r="BW554" t="s">
        <v>207</v>
      </c>
      <c r="BX554" t="s">
        <v>208</v>
      </c>
      <c r="BY554" t="s">
        <v>209</v>
      </c>
      <c r="BZ554" t="s">
        <v>209</v>
      </c>
      <c r="CA554" t="s">
        <v>209</v>
      </c>
      <c r="CB554" t="s">
        <v>209</v>
      </c>
      <c r="CC554">
        <v>5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1321.41</v>
      </c>
      <c r="CJ554">
        <v>-1.21871</v>
      </c>
      <c r="CK554">
        <v>4.76402</v>
      </c>
      <c r="CL554">
        <v>7.69815</v>
      </c>
      <c r="CM554">
        <v>29.9991</v>
      </c>
      <c r="CN554">
        <v>7.46158</v>
      </c>
      <c r="CO554">
        <v>7.76185</v>
      </c>
      <c r="CP554">
        <v>-1</v>
      </c>
      <c r="CQ554">
        <v>85.4377</v>
      </c>
      <c r="CR554">
        <v>41.7683</v>
      </c>
      <c r="CS554">
        <v>-999.9</v>
      </c>
      <c r="CT554">
        <v>400</v>
      </c>
      <c r="CU554">
        <v>2.86252</v>
      </c>
      <c r="CV554">
        <v>104.234</v>
      </c>
      <c r="CW554">
        <v>103.663</v>
      </c>
    </row>
    <row r="555" spans="1:101">
      <c r="A555">
        <v>541</v>
      </c>
      <c r="B555">
        <v>1550838120</v>
      </c>
      <c r="C555">
        <v>1619.29999995232</v>
      </c>
      <c r="D555" t="s">
        <v>1296</v>
      </c>
      <c r="E555" t="s">
        <v>1297</v>
      </c>
      <c r="F555">
        <f>J555+I555+M555*K555</f>
        <v>0</v>
      </c>
      <c r="G555">
        <f>(1000*AM555)/(L555*(AO555+273.15))</f>
        <v>0</v>
      </c>
      <c r="H555">
        <f>((G555*F555*(1-(AJ555/1000)))/(100*K555))*(BE555/60)</f>
        <v>0</v>
      </c>
      <c r="I555" t="s">
        <v>197</v>
      </c>
      <c r="J555" t="s">
        <v>198</v>
      </c>
      <c r="K555" t="s">
        <v>199</v>
      </c>
      <c r="L555" t="s">
        <v>200</v>
      </c>
      <c r="M555" t="s">
        <v>1288</v>
      </c>
      <c r="N555" t="s">
        <v>1289</v>
      </c>
      <c r="O555" t="s">
        <v>203</v>
      </c>
      <c r="Q555">
        <v>1550838120</v>
      </c>
      <c r="R555">
        <f>AL555*Y555*(AJ555-AK555)/(100*AF555*(1000-Y555*AJ555))</f>
        <v>0</v>
      </c>
      <c r="S555">
        <f>AL555*Y555*(AI555-AH555*(1000-Y555*AK555)/(1000-Y555*AJ555))/(100*AF555)</f>
        <v>0</v>
      </c>
      <c r="T555">
        <f>(U555/V555*100)</f>
        <v>0</v>
      </c>
      <c r="U555">
        <f>AJ555*(AM555+AN555)/1000</f>
        <v>0</v>
      </c>
      <c r="V555">
        <f>0.61365*exp(17.502*AO555/(240.97+AO555))</f>
        <v>0</v>
      </c>
      <c r="W555">
        <v>143</v>
      </c>
      <c r="X555">
        <v>10</v>
      </c>
      <c r="Y555">
        <f>IF(W555*$H$11&gt;=AA555,1.0,(AA555/(AA555-W555*$H$11)))</f>
        <v>0</v>
      </c>
      <c r="Z555">
        <f>(Y555-1)*100</f>
        <v>0</v>
      </c>
      <c r="AA555">
        <f>MAX(0,($B$11+$C$11*AR555)/(1+$D$11*AR555)*AM555/(AO555+273)*$E$11)</f>
        <v>0</v>
      </c>
      <c r="AB555">
        <f>$B$9*AS555+$C$9*AT555</f>
        <v>0</v>
      </c>
      <c r="AC555">
        <f>AB555*AD555</f>
        <v>0</v>
      </c>
      <c r="AD555">
        <f>($B$9*$D$7+$C$9*$D$7)/($B$9+$C$9)</f>
        <v>0</v>
      </c>
      <c r="AE555">
        <f>($B$9*$K$7+$C$9*$K$7)/($B$9+$C$9)</f>
        <v>0</v>
      </c>
      <c r="AF555">
        <v>10</v>
      </c>
      <c r="AG555">
        <v>1550838120</v>
      </c>
      <c r="AH555">
        <v>400.554</v>
      </c>
      <c r="AI555">
        <v>398.336</v>
      </c>
      <c r="AJ555">
        <v>6.14234</v>
      </c>
      <c r="AK555">
        <v>2.88307</v>
      </c>
      <c r="AL555">
        <v>1425.05</v>
      </c>
      <c r="AM555">
        <v>99.4549</v>
      </c>
      <c r="AN555">
        <v>0.0268842</v>
      </c>
      <c r="AO555">
        <v>3.37025</v>
      </c>
      <c r="AP555">
        <v>999.9</v>
      </c>
      <c r="AQ555">
        <v>999.9</v>
      </c>
      <c r="AR555">
        <v>10018.1</v>
      </c>
      <c r="AS555">
        <v>0</v>
      </c>
      <c r="AT555">
        <v>906.447</v>
      </c>
      <c r="AU555">
        <v>0</v>
      </c>
      <c r="AV555" t="s">
        <v>204</v>
      </c>
      <c r="AW555">
        <v>0</v>
      </c>
      <c r="AX555">
        <v>-1.442</v>
      </c>
      <c r="AY555">
        <v>-0.036</v>
      </c>
      <c r="AZ555">
        <v>0</v>
      </c>
      <c r="BA555">
        <v>0</v>
      </c>
      <c r="BB555">
        <v>0</v>
      </c>
      <c r="BC555">
        <v>0</v>
      </c>
      <c r="BD555">
        <v>404.24312295082</v>
      </c>
      <c r="BE555">
        <v>-6.78769930151627</v>
      </c>
      <c r="BF555">
        <v>2.52189525912514</v>
      </c>
      <c r="BG555">
        <v>-1</v>
      </c>
      <c r="BH555">
        <v>0</v>
      </c>
      <c r="BI555">
        <v>0</v>
      </c>
      <c r="BJ555" t="s">
        <v>205</v>
      </c>
      <c r="BK555">
        <v>1.88461</v>
      </c>
      <c r="BL555">
        <v>1.88157</v>
      </c>
      <c r="BM555">
        <v>1.88309</v>
      </c>
      <c r="BN555">
        <v>1.88187</v>
      </c>
      <c r="BO555">
        <v>1.88374</v>
      </c>
      <c r="BP555">
        <v>1.88309</v>
      </c>
      <c r="BQ555">
        <v>1.88477</v>
      </c>
      <c r="BR555">
        <v>1.88221</v>
      </c>
      <c r="BS555" t="s">
        <v>206</v>
      </c>
      <c r="BT555" t="s">
        <v>17</v>
      </c>
      <c r="BU555" t="s">
        <v>17</v>
      </c>
      <c r="BV555" t="s">
        <v>17</v>
      </c>
      <c r="BW555" t="s">
        <v>207</v>
      </c>
      <c r="BX555" t="s">
        <v>208</v>
      </c>
      <c r="BY555" t="s">
        <v>209</v>
      </c>
      <c r="BZ555" t="s">
        <v>209</v>
      </c>
      <c r="CA555" t="s">
        <v>209</v>
      </c>
      <c r="CB555" t="s">
        <v>209</v>
      </c>
      <c r="CC555">
        <v>5</v>
      </c>
      <c r="CD555">
        <v>0</v>
      </c>
      <c r="CE555">
        <v>0</v>
      </c>
      <c r="CF555">
        <v>0</v>
      </c>
      <c r="CG555">
        <v>0</v>
      </c>
      <c r="CH555">
        <v>2</v>
      </c>
      <c r="CI555">
        <v>1315.1</v>
      </c>
      <c r="CJ555">
        <v>-1.21871</v>
      </c>
      <c r="CK555">
        <v>4.76309</v>
      </c>
      <c r="CL555">
        <v>7.69815</v>
      </c>
      <c r="CM555">
        <v>29.9993</v>
      </c>
      <c r="CN555">
        <v>7.46236</v>
      </c>
      <c r="CO555">
        <v>7.76217</v>
      </c>
      <c r="CP555">
        <v>-1</v>
      </c>
      <c r="CQ555">
        <v>85.1353</v>
      </c>
      <c r="CR555">
        <v>41.7683</v>
      </c>
      <c r="CS555">
        <v>-999.9</v>
      </c>
      <c r="CT555">
        <v>400</v>
      </c>
      <c r="CU555">
        <v>2.98201</v>
      </c>
      <c r="CV555">
        <v>104.232</v>
      </c>
      <c r="CW555">
        <v>103.663</v>
      </c>
    </row>
    <row r="556" spans="1:101">
      <c r="A556">
        <v>542</v>
      </c>
      <c r="B556">
        <v>1550838122</v>
      </c>
      <c r="C556">
        <v>1621.29999995232</v>
      </c>
      <c r="D556" t="s">
        <v>1298</v>
      </c>
      <c r="E556" t="s">
        <v>1299</v>
      </c>
      <c r="F556">
        <f>J556+I556+M556*K556</f>
        <v>0</v>
      </c>
      <c r="G556">
        <f>(1000*AM556)/(L556*(AO556+273.15))</f>
        <v>0</v>
      </c>
      <c r="H556">
        <f>((G556*F556*(1-(AJ556/1000)))/(100*K556))*(BE556/60)</f>
        <v>0</v>
      </c>
      <c r="I556" t="s">
        <v>197</v>
      </c>
      <c r="J556" t="s">
        <v>198</v>
      </c>
      <c r="K556" t="s">
        <v>199</v>
      </c>
      <c r="L556" t="s">
        <v>200</v>
      </c>
      <c r="M556" t="s">
        <v>1288</v>
      </c>
      <c r="N556" t="s">
        <v>1289</v>
      </c>
      <c r="O556" t="s">
        <v>203</v>
      </c>
      <c r="Q556">
        <v>1550838122</v>
      </c>
      <c r="R556">
        <f>AL556*Y556*(AJ556-AK556)/(100*AF556*(1000-Y556*AJ556))</f>
        <v>0</v>
      </c>
      <c r="S556">
        <f>AL556*Y556*(AI556-AH556*(1000-Y556*AK556)/(1000-Y556*AJ556))/(100*AF556)</f>
        <v>0</v>
      </c>
      <c r="T556">
        <f>(U556/V556*100)</f>
        <v>0</v>
      </c>
      <c r="U556">
        <f>AJ556*(AM556+AN556)/1000</f>
        <v>0</v>
      </c>
      <c r="V556">
        <f>0.61365*exp(17.502*AO556/(240.97+AO556))</f>
        <v>0</v>
      </c>
      <c r="W556">
        <v>155</v>
      </c>
      <c r="X556">
        <v>11</v>
      </c>
      <c r="Y556">
        <f>IF(W556*$H$11&gt;=AA556,1.0,(AA556/(AA556-W556*$H$11)))</f>
        <v>0</v>
      </c>
      <c r="Z556">
        <f>(Y556-1)*100</f>
        <v>0</v>
      </c>
      <c r="AA556">
        <f>MAX(0,($B$11+$C$11*AR556)/(1+$D$11*AR556)*AM556/(AO556+273)*$E$11)</f>
        <v>0</v>
      </c>
      <c r="AB556">
        <f>$B$9*AS556+$C$9*AT556</f>
        <v>0</v>
      </c>
      <c r="AC556">
        <f>AB556*AD556</f>
        <v>0</v>
      </c>
      <c r="AD556">
        <f>($B$9*$D$7+$C$9*$D$7)/($B$9+$C$9)</f>
        <v>0</v>
      </c>
      <c r="AE556">
        <f>($B$9*$K$7+$C$9*$K$7)/($B$9+$C$9)</f>
        <v>0</v>
      </c>
      <c r="AF556">
        <v>10</v>
      </c>
      <c r="AG556">
        <v>1550838122</v>
      </c>
      <c r="AH556">
        <v>400.522</v>
      </c>
      <c r="AI556">
        <v>398.31</v>
      </c>
      <c r="AJ556">
        <v>6.29249</v>
      </c>
      <c r="AK556">
        <v>2.88282</v>
      </c>
      <c r="AL556">
        <v>1425.42</v>
      </c>
      <c r="AM556">
        <v>99.4549</v>
      </c>
      <c r="AN556">
        <v>0.0263725</v>
      </c>
      <c r="AO556">
        <v>3.47736</v>
      </c>
      <c r="AP556">
        <v>999.9</v>
      </c>
      <c r="AQ556">
        <v>999.9</v>
      </c>
      <c r="AR556">
        <v>10008.8</v>
      </c>
      <c r="AS556">
        <v>0</v>
      </c>
      <c r="AT556">
        <v>906.603</v>
      </c>
      <c r="AU556">
        <v>0</v>
      </c>
      <c r="AV556" t="s">
        <v>204</v>
      </c>
      <c r="AW556">
        <v>0</v>
      </c>
      <c r="AX556">
        <v>-1.442</v>
      </c>
      <c r="AY556">
        <v>-0.036</v>
      </c>
      <c r="AZ556">
        <v>0</v>
      </c>
      <c r="BA556">
        <v>0</v>
      </c>
      <c r="BB556">
        <v>0</v>
      </c>
      <c r="BC556">
        <v>0</v>
      </c>
      <c r="BD556">
        <v>404.075475409836</v>
      </c>
      <c r="BE556">
        <v>-6.23380676063962</v>
      </c>
      <c r="BF556">
        <v>2.42485877301493</v>
      </c>
      <c r="BG556">
        <v>-1</v>
      </c>
      <c r="BH556">
        <v>0</v>
      </c>
      <c r="BI556">
        <v>0</v>
      </c>
      <c r="BJ556" t="s">
        <v>205</v>
      </c>
      <c r="BK556">
        <v>1.88461</v>
      </c>
      <c r="BL556">
        <v>1.88156</v>
      </c>
      <c r="BM556">
        <v>1.88309</v>
      </c>
      <c r="BN556">
        <v>1.88186</v>
      </c>
      <c r="BO556">
        <v>1.88373</v>
      </c>
      <c r="BP556">
        <v>1.88309</v>
      </c>
      <c r="BQ556">
        <v>1.88477</v>
      </c>
      <c r="BR556">
        <v>1.88224</v>
      </c>
      <c r="BS556" t="s">
        <v>206</v>
      </c>
      <c r="BT556" t="s">
        <v>17</v>
      </c>
      <c r="BU556" t="s">
        <v>17</v>
      </c>
      <c r="BV556" t="s">
        <v>17</v>
      </c>
      <c r="BW556" t="s">
        <v>207</v>
      </c>
      <c r="BX556" t="s">
        <v>208</v>
      </c>
      <c r="BY556" t="s">
        <v>209</v>
      </c>
      <c r="BZ556" t="s">
        <v>209</v>
      </c>
      <c r="CA556" t="s">
        <v>209</v>
      </c>
      <c r="CB556" t="s">
        <v>209</v>
      </c>
      <c r="CC556">
        <v>5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1306.64</v>
      </c>
      <c r="CJ556">
        <v>-1.21871</v>
      </c>
      <c r="CK556">
        <v>4.7627</v>
      </c>
      <c r="CL556">
        <v>7.69815</v>
      </c>
      <c r="CM556">
        <v>29.9995</v>
      </c>
      <c r="CN556">
        <v>7.46236</v>
      </c>
      <c r="CO556">
        <v>7.76217</v>
      </c>
      <c r="CP556">
        <v>-1</v>
      </c>
      <c r="CQ556">
        <v>85.1353</v>
      </c>
      <c r="CR556">
        <v>41.3946</v>
      </c>
      <c r="CS556">
        <v>-999.9</v>
      </c>
      <c r="CT556">
        <v>400</v>
      </c>
      <c r="CU556">
        <v>2.86734</v>
      </c>
      <c r="CV556">
        <v>104.231</v>
      </c>
      <c r="CW556">
        <v>103.664</v>
      </c>
    </row>
    <row r="557" spans="1:101">
      <c r="A557">
        <v>543</v>
      </c>
      <c r="B557">
        <v>1550838124</v>
      </c>
      <c r="C557">
        <v>1623.29999995232</v>
      </c>
      <c r="D557" t="s">
        <v>1300</v>
      </c>
      <c r="E557" t="s">
        <v>1301</v>
      </c>
      <c r="F557">
        <f>J557+I557+M557*K557</f>
        <v>0</v>
      </c>
      <c r="G557">
        <f>(1000*AM557)/(L557*(AO557+273.15))</f>
        <v>0</v>
      </c>
      <c r="H557">
        <f>((G557*F557*(1-(AJ557/1000)))/(100*K557))*(BE557/60)</f>
        <v>0</v>
      </c>
      <c r="I557" t="s">
        <v>197</v>
      </c>
      <c r="J557" t="s">
        <v>198</v>
      </c>
      <c r="K557" t="s">
        <v>199</v>
      </c>
      <c r="L557" t="s">
        <v>200</v>
      </c>
      <c r="M557" t="s">
        <v>1288</v>
      </c>
      <c r="N557" t="s">
        <v>1289</v>
      </c>
      <c r="O557" t="s">
        <v>203</v>
      </c>
      <c r="Q557">
        <v>1550838124</v>
      </c>
      <c r="R557">
        <f>AL557*Y557*(AJ557-AK557)/(100*AF557*(1000-Y557*AJ557))</f>
        <v>0</v>
      </c>
      <c r="S557">
        <f>AL557*Y557*(AI557-AH557*(1000-Y557*AK557)/(1000-Y557*AJ557))/(100*AF557)</f>
        <v>0</v>
      </c>
      <c r="T557">
        <f>(U557/V557*100)</f>
        <v>0</v>
      </c>
      <c r="U557">
        <f>AJ557*(AM557+AN557)/1000</f>
        <v>0</v>
      </c>
      <c r="V557">
        <f>0.61365*exp(17.502*AO557/(240.97+AO557))</f>
        <v>0</v>
      </c>
      <c r="W557">
        <v>167</v>
      </c>
      <c r="X557">
        <v>12</v>
      </c>
      <c r="Y557">
        <f>IF(W557*$H$11&gt;=AA557,1.0,(AA557/(AA557-W557*$H$11)))</f>
        <v>0</v>
      </c>
      <c r="Z557">
        <f>(Y557-1)*100</f>
        <v>0</v>
      </c>
      <c r="AA557">
        <f>MAX(0,($B$11+$C$11*AR557)/(1+$D$11*AR557)*AM557/(AO557+273)*$E$11)</f>
        <v>0</v>
      </c>
      <c r="AB557">
        <f>$B$9*AS557+$C$9*AT557</f>
        <v>0</v>
      </c>
      <c r="AC557">
        <f>AB557*AD557</f>
        <v>0</v>
      </c>
      <c r="AD557">
        <f>($B$9*$D$7+$C$9*$D$7)/($B$9+$C$9)</f>
        <v>0</v>
      </c>
      <c r="AE557">
        <f>($B$9*$K$7+$C$9*$K$7)/($B$9+$C$9)</f>
        <v>0</v>
      </c>
      <c r="AF557">
        <v>10</v>
      </c>
      <c r="AG557">
        <v>1550838124</v>
      </c>
      <c r="AH557">
        <v>400.495</v>
      </c>
      <c r="AI557">
        <v>398.301</v>
      </c>
      <c r="AJ557">
        <v>6.42373</v>
      </c>
      <c r="AK557">
        <v>2.88283</v>
      </c>
      <c r="AL557">
        <v>1425</v>
      </c>
      <c r="AM557">
        <v>99.4549</v>
      </c>
      <c r="AN557">
        <v>0.0263149</v>
      </c>
      <c r="AO557">
        <v>3.56359</v>
      </c>
      <c r="AP557">
        <v>999.9</v>
      </c>
      <c r="AQ557">
        <v>999.9</v>
      </c>
      <c r="AR557">
        <v>9984.38</v>
      </c>
      <c r="AS557">
        <v>0</v>
      </c>
      <c r="AT557">
        <v>906.907</v>
      </c>
      <c r="AU557">
        <v>0</v>
      </c>
      <c r="AV557" t="s">
        <v>204</v>
      </c>
      <c r="AW557">
        <v>0</v>
      </c>
      <c r="AX557">
        <v>-1.442</v>
      </c>
      <c r="AY557">
        <v>-0.036</v>
      </c>
      <c r="AZ557">
        <v>0</v>
      </c>
      <c r="BA557">
        <v>0</v>
      </c>
      <c r="BB557">
        <v>0</v>
      </c>
      <c r="BC557">
        <v>0</v>
      </c>
      <c r="BD557">
        <v>403.90587704918</v>
      </c>
      <c r="BE557">
        <v>-5.59480039806297</v>
      </c>
      <c r="BF557">
        <v>2.30643884033966</v>
      </c>
      <c r="BG557">
        <v>-1</v>
      </c>
      <c r="BH557">
        <v>0</v>
      </c>
      <c r="BI557">
        <v>0</v>
      </c>
      <c r="BJ557" t="s">
        <v>205</v>
      </c>
      <c r="BK557">
        <v>1.88461</v>
      </c>
      <c r="BL557">
        <v>1.88156</v>
      </c>
      <c r="BM557">
        <v>1.88309</v>
      </c>
      <c r="BN557">
        <v>1.88186</v>
      </c>
      <c r="BO557">
        <v>1.88372</v>
      </c>
      <c r="BP557">
        <v>1.88309</v>
      </c>
      <c r="BQ557">
        <v>1.88477</v>
      </c>
      <c r="BR557">
        <v>1.88226</v>
      </c>
      <c r="BS557" t="s">
        <v>206</v>
      </c>
      <c r="BT557" t="s">
        <v>17</v>
      </c>
      <c r="BU557" t="s">
        <v>17</v>
      </c>
      <c r="BV557" t="s">
        <v>17</v>
      </c>
      <c r="BW557" t="s">
        <v>207</v>
      </c>
      <c r="BX557" t="s">
        <v>208</v>
      </c>
      <c r="BY557" t="s">
        <v>209</v>
      </c>
      <c r="BZ557" t="s">
        <v>209</v>
      </c>
      <c r="CA557" t="s">
        <v>209</v>
      </c>
      <c r="CB557" t="s">
        <v>209</v>
      </c>
      <c r="CC557">
        <v>5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1297.04</v>
      </c>
      <c r="CJ557">
        <v>-1.21871</v>
      </c>
      <c r="CK557">
        <v>4.76263</v>
      </c>
      <c r="CL557">
        <v>7.69815</v>
      </c>
      <c r="CM557">
        <v>29.9995</v>
      </c>
      <c r="CN557">
        <v>7.4621</v>
      </c>
      <c r="CO557">
        <v>7.76195</v>
      </c>
      <c r="CP557">
        <v>-1</v>
      </c>
      <c r="CQ557">
        <v>85.4216</v>
      </c>
      <c r="CR557">
        <v>41.3946</v>
      </c>
      <c r="CS557">
        <v>-999.9</v>
      </c>
      <c r="CT557">
        <v>400</v>
      </c>
      <c r="CU557">
        <v>2.86209</v>
      </c>
      <c r="CV557">
        <v>104.23</v>
      </c>
      <c r="CW557">
        <v>103.664</v>
      </c>
    </row>
    <row r="558" spans="1:101">
      <c r="A558">
        <v>544</v>
      </c>
      <c r="B558">
        <v>1550838126</v>
      </c>
      <c r="C558">
        <v>1625.29999995232</v>
      </c>
      <c r="D558" t="s">
        <v>1302</v>
      </c>
      <c r="E558" t="s">
        <v>1303</v>
      </c>
      <c r="F558">
        <f>J558+I558+M558*K558</f>
        <v>0</v>
      </c>
      <c r="G558">
        <f>(1000*AM558)/(L558*(AO558+273.15))</f>
        <v>0</v>
      </c>
      <c r="H558">
        <f>((G558*F558*(1-(AJ558/1000)))/(100*K558))*(BE558/60)</f>
        <v>0</v>
      </c>
      <c r="I558" t="s">
        <v>197</v>
      </c>
      <c r="J558" t="s">
        <v>198</v>
      </c>
      <c r="K558" t="s">
        <v>199</v>
      </c>
      <c r="L558" t="s">
        <v>200</v>
      </c>
      <c r="M558" t="s">
        <v>1288</v>
      </c>
      <c r="N558" t="s">
        <v>1289</v>
      </c>
      <c r="O558" t="s">
        <v>203</v>
      </c>
      <c r="Q558">
        <v>1550838126</v>
      </c>
      <c r="R558">
        <f>AL558*Y558*(AJ558-AK558)/(100*AF558*(1000-Y558*AJ558))</f>
        <v>0</v>
      </c>
      <c r="S558">
        <f>AL558*Y558*(AI558-AH558*(1000-Y558*AK558)/(1000-Y558*AJ558))/(100*AF558)</f>
        <v>0</v>
      </c>
      <c r="T558">
        <f>(U558/V558*100)</f>
        <v>0</v>
      </c>
      <c r="U558">
        <f>AJ558*(AM558+AN558)/1000</f>
        <v>0</v>
      </c>
      <c r="V558">
        <f>0.61365*exp(17.502*AO558/(240.97+AO558))</f>
        <v>0</v>
      </c>
      <c r="W558">
        <v>159</v>
      </c>
      <c r="X558">
        <v>11</v>
      </c>
      <c r="Y558">
        <f>IF(W558*$H$11&gt;=AA558,1.0,(AA558/(AA558-W558*$H$11)))</f>
        <v>0</v>
      </c>
      <c r="Z558">
        <f>(Y558-1)*100</f>
        <v>0</v>
      </c>
      <c r="AA558">
        <f>MAX(0,($B$11+$C$11*AR558)/(1+$D$11*AR558)*AM558/(AO558+273)*$E$11)</f>
        <v>0</v>
      </c>
      <c r="AB558">
        <f>$B$9*AS558+$C$9*AT558</f>
        <v>0</v>
      </c>
      <c r="AC558">
        <f>AB558*AD558</f>
        <v>0</v>
      </c>
      <c r="AD558">
        <f>($B$9*$D$7+$C$9*$D$7)/($B$9+$C$9)</f>
        <v>0</v>
      </c>
      <c r="AE558">
        <f>($B$9*$K$7+$C$9*$K$7)/($B$9+$C$9)</f>
        <v>0</v>
      </c>
      <c r="AF558">
        <v>10</v>
      </c>
      <c r="AG558">
        <v>1550838126</v>
      </c>
      <c r="AH558">
        <v>400.507</v>
      </c>
      <c r="AI558">
        <v>398.294</v>
      </c>
      <c r="AJ558">
        <v>6.52181</v>
      </c>
      <c r="AK558">
        <v>2.88272</v>
      </c>
      <c r="AL558">
        <v>1424.81</v>
      </c>
      <c r="AM558">
        <v>99.4563</v>
      </c>
      <c r="AN558">
        <v>0.0265334</v>
      </c>
      <c r="AO558">
        <v>3.61962</v>
      </c>
      <c r="AP558">
        <v>999.9</v>
      </c>
      <c r="AQ558">
        <v>999.9</v>
      </c>
      <c r="AR558">
        <v>10033.1</v>
      </c>
      <c r="AS558">
        <v>0</v>
      </c>
      <c r="AT558">
        <v>907.105</v>
      </c>
      <c r="AU558">
        <v>0</v>
      </c>
      <c r="AV558" t="s">
        <v>204</v>
      </c>
      <c r="AW558">
        <v>0</v>
      </c>
      <c r="AX558">
        <v>-1.442</v>
      </c>
      <c r="AY558">
        <v>-0.036</v>
      </c>
      <c r="AZ558">
        <v>0</v>
      </c>
      <c r="BA558">
        <v>0</v>
      </c>
      <c r="BB558">
        <v>0</v>
      </c>
      <c r="BC558">
        <v>0</v>
      </c>
      <c r="BD558">
        <v>403.73456557377</v>
      </c>
      <c r="BE558">
        <v>-4.86393596263068</v>
      </c>
      <c r="BF558">
        <v>2.16159998038681</v>
      </c>
      <c r="BG558">
        <v>-1</v>
      </c>
      <c r="BH558">
        <v>0</v>
      </c>
      <c r="BI558">
        <v>0</v>
      </c>
      <c r="BJ558" t="s">
        <v>205</v>
      </c>
      <c r="BK558">
        <v>1.88461</v>
      </c>
      <c r="BL558">
        <v>1.88156</v>
      </c>
      <c r="BM558">
        <v>1.88309</v>
      </c>
      <c r="BN558">
        <v>1.88187</v>
      </c>
      <c r="BO558">
        <v>1.88372</v>
      </c>
      <c r="BP558">
        <v>1.88309</v>
      </c>
      <c r="BQ558">
        <v>1.88477</v>
      </c>
      <c r="BR558">
        <v>1.88227</v>
      </c>
      <c r="BS558" t="s">
        <v>206</v>
      </c>
      <c r="BT558" t="s">
        <v>17</v>
      </c>
      <c r="BU558" t="s">
        <v>17</v>
      </c>
      <c r="BV558" t="s">
        <v>17</v>
      </c>
      <c r="BW558" t="s">
        <v>207</v>
      </c>
      <c r="BX558" t="s">
        <v>208</v>
      </c>
      <c r="BY558" t="s">
        <v>209</v>
      </c>
      <c r="BZ558" t="s">
        <v>209</v>
      </c>
      <c r="CA558" t="s">
        <v>209</v>
      </c>
      <c r="CB558" t="s">
        <v>209</v>
      </c>
      <c r="CC558">
        <v>5</v>
      </c>
      <c r="CD558">
        <v>0</v>
      </c>
      <c r="CE558">
        <v>0</v>
      </c>
      <c r="CF558">
        <v>0</v>
      </c>
      <c r="CG558">
        <v>0</v>
      </c>
      <c r="CH558">
        <v>2</v>
      </c>
      <c r="CI558">
        <v>1302.72</v>
      </c>
      <c r="CJ558">
        <v>-1.21871</v>
      </c>
      <c r="CK558">
        <v>4.76294</v>
      </c>
      <c r="CL558">
        <v>7.69815</v>
      </c>
      <c r="CM558">
        <v>29.9995</v>
      </c>
      <c r="CN558">
        <v>7.46156</v>
      </c>
      <c r="CO558">
        <v>7.76142</v>
      </c>
      <c r="CP558">
        <v>-1</v>
      </c>
      <c r="CQ558">
        <v>85.4216</v>
      </c>
      <c r="CR558">
        <v>41.3946</v>
      </c>
      <c r="CS558">
        <v>-999.9</v>
      </c>
      <c r="CT558">
        <v>400</v>
      </c>
      <c r="CU558">
        <v>2.78009</v>
      </c>
      <c r="CV558">
        <v>104.229</v>
      </c>
      <c r="CW558">
        <v>103.665</v>
      </c>
    </row>
    <row r="559" spans="1:101">
      <c r="A559">
        <v>545</v>
      </c>
      <c r="B559">
        <v>1550838128</v>
      </c>
      <c r="C559">
        <v>1627.29999995232</v>
      </c>
      <c r="D559" t="s">
        <v>1304</v>
      </c>
      <c r="E559" t="s">
        <v>1305</v>
      </c>
      <c r="F559">
        <f>J559+I559+M559*K559</f>
        <v>0</v>
      </c>
      <c r="G559">
        <f>(1000*AM559)/(L559*(AO559+273.15))</f>
        <v>0</v>
      </c>
      <c r="H559">
        <f>((G559*F559*(1-(AJ559/1000)))/(100*K559))*(BE559/60)</f>
        <v>0</v>
      </c>
      <c r="I559" t="s">
        <v>197</v>
      </c>
      <c r="J559" t="s">
        <v>198</v>
      </c>
      <c r="K559" t="s">
        <v>199</v>
      </c>
      <c r="L559" t="s">
        <v>200</v>
      </c>
      <c r="M559" t="s">
        <v>1288</v>
      </c>
      <c r="N559" t="s">
        <v>1289</v>
      </c>
      <c r="O559" t="s">
        <v>203</v>
      </c>
      <c r="Q559">
        <v>1550838128</v>
      </c>
      <c r="R559">
        <f>AL559*Y559*(AJ559-AK559)/(100*AF559*(1000-Y559*AJ559))</f>
        <v>0</v>
      </c>
      <c r="S559">
        <f>AL559*Y559*(AI559-AH559*(1000-Y559*AK559)/(1000-Y559*AJ559))/(100*AF559)</f>
        <v>0</v>
      </c>
      <c r="T559">
        <f>(U559/V559*100)</f>
        <v>0</v>
      </c>
      <c r="U559">
        <f>AJ559*(AM559+AN559)/1000</f>
        <v>0</v>
      </c>
      <c r="V559">
        <f>0.61365*exp(17.502*AO559/(240.97+AO559))</f>
        <v>0</v>
      </c>
      <c r="W559">
        <v>149</v>
      </c>
      <c r="X559">
        <v>10</v>
      </c>
      <c r="Y559">
        <f>IF(W559*$H$11&gt;=AA559,1.0,(AA559/(AA559-W559*$H$11)))</f>
        <v>0</v>
      </c>
      <c r="Z559">
        <f>(Y559-1)*100</f>
        <v>0</v>
      </c>
      <c r="AA559">
        <f>MAX(0,($B$11+$C$11*AR559)/(1+$D$11*AR559)*AM559/(AO559+273)*$E$11)</f>
        <v>0</v>
      </c>
      <c r="AB559">
        <f>$B$9*AS559+$C$9*AT559</f>
        <v>0</v>
      </c>
      <c r="AC559">
        <f>AB559*AD559</f>
        <v>0</v>
      </c>
      <c r="AD559">
        <f>($B$9*$D$7+$C$9*$D$7)/($B$9+$C$9)</f>
        <v>0</v>
      </c>
      <c r="AE559">
        <f>($B$9*$K$7+$C$9*$K$7)/($B$9+$C$9)</f>
        <v>0</v>
      </c>
      <c r="AF559">
        <v>10</v>
      </c>
      <c r="AG559">
        <v>1550838128</v>
      </c>
      <c r="AH559">
        <v>400.535</v>
      </c>
      <c r="AI559">
        <v>398.286</v>
      </c>
      <c r="AJ559">
        <v>6.60136</v>
      </c>
      <c r="AK559">
        <v>2.88227</v>
      </c>
      <c r="AL559">
        <v>1424.91</v>
      </c>
      <c r="AM559">
        <v>99.4556</v>
      </c>
      <c r="AN559">
        <v>0.0265717</v>
      </c>
      <c r="AO559">
        <v>3.65188</v>
      </c>
      <c r="AP559">
        <v>999.9</v>
      </c>
      <c r="AQ559">
        <v>999.9</v>
      </c>
      <c r="AR559">
        <v>10027.5</v>
      </c>
      <c r="AS559">
        <v>0</v>
      </c>
      <c r="AT559">
        <v>907.189</v>
      </c>
      <c r="AU559">
        <v>0</v>
      </c>
      <c r="AV559" t="s">
        <v>204</v>
      </c>
      <c r="AW559">
        <v>0</v>
      </c>
      <c r="AX559">
        <v>-1.442</v>
      </c>
      <c r="AY559">
        <v>-0.036</v>
      </c>
      <c r="AZ559">
        <v>0</v>
      </c>
      <c r="BA559">
        <v>0</v>
      </c>
      <c r="BB559">
        <v>0</v>
      </c>
      <c r="BC559">
        <v>0</v>
      </c>
      <c r="BD559">
        <v>403.562696721311</v>
      </c>
      <c r="BE559">
        <v>-4.04043398377661</v>
      </c>
      <c r="BF559">
        <v>1.98522072889849</v>
      </c>
      <c r="BG559">
        <v>-1</v>
      </c>
      <c r="BH559">
        <v>0</v>
      </c>
      <c r="BI559">
        <v>0</v>
      </c>
      <c r="BJ559" t="s">
        <v>205</v>
      </c>
      <c r="BK559">
        <v>1.88461</v>
      </c>
      <c r="BL559">
        <v>1.88156</v>
      </c>
      <c r="BM559">
        <v>1.88309</v>
      </c>
      <c r="BN559">
        <v>1.88187</v>
      </c>
      <c r="BO559">
        <v>1.88374</v>
      </c>
      <c r="BP559">
        <v>1.88309</v>
      </c>
      <c r="BQ559">
        <v>1.88477</v>
      </c>
      <c r="BR559">
        <v>1.88227</v>
      </c>
      <c r="BS559" t="s">
        <v>206</v>
      </c>
      <c r="BT559" t="s">
        <v>17</v>
      </c>
      <c r="BU559" t="s">
        <v>17</v>
      </c>
      <c r="BV559" t="s">
        <v>17</v>
      </c>
      <c r="BW559" t="s">
        <v>207</v>
      </c>
      <c r="BX559" t="s">
        <v>208</v>
      </c>
      <c r="BY559" t="s">
        <v>209</v>
      </c>
      <c r="BZ559" t="s">
        <v>209</v>
      </c>
      <c r="CA559" t="s">
        <v>209</v>
      </c>
      <c r="CB559" t="s">
        <v>209</v>
      </c>
      <c r="CC559">
        <v>5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1310.61</v>
      </c>
      <c r="CJ559">
        <v>-1.21871</v>
      </c>
      <c r="CK559">
        <v>4.76369</v>
      </c>
      <c r="CL559">
        <v>7.69789</v>
      </c>
      <c r="CM559">
        <v>29.9995</v>
      </c>
      <c r="CN559">
        <v>7.46079</v>
      </c>
      <c r="CO559">
        <v>7.7611</v>
      </c>
      <c r="CP559">
        <v>-1</v>
      </c>
      <c r="CQ559">
        <v>86.1054</v>
      </c>
      <c r="CR559">
        <v>41.3946</v>
      </c>
      <c r="CS559">
        <v>-999.9</v>
      </c>
      <c r="CT559">
        <v>400</v>
      </c>
      <c r="CU559">
        <v>2.74662</v>
      </c>
      <c r="CV559">
        <v>104.228</v>
      </c>
      <c r="CW559">
        <v>103.665</v>
      </c>
    </row>
    <row r="560" spans="1:101">
      <c r="A560">
        <v>546</v>
      </c>
      <c r="B560">
        <v>1550838130</v>
      </c>
      <c r="C560">
        <v>1629.29999995232</v>
      </c>
      <c r="D560" t="s">
        <v>1306</v>
      </c>
      <c r="E560" t="s">
        <v>1307</v>
      </c>
      <c r="F560">
        <f>J560+I560+M560*K560</f>
        <v>0</v>
      </c>
      <c r="G560">
        <f>(1000*AM560)/(L560*(AO560+273.15))</f>
        <v>0</v>
      </c>
      <c r="H560">
        <f>((G560*F560*(1-(AJ560/1000)))/(100*K560))*(BE560/60)</f>
        <v>0</v>
      </c>
      <c r="I560" t="s">
        <v>197</v>
      </c>
      <c r="J560" t="s">
        <v>198</v>
      </c>
      <c r="K560" t="s">
        <v>199</v>
      </c>
      <c r="L560" t="s">
        <v>200</v>
      </c>
      <c r="M560" t="s">
        <v>1288</v>
      </c>
      <c r="N560" t="s">
        <v>1289</v>
      </c>
      <c r="O560" t="s">
        <v>203</v>
      </c>
      <c r="Q560">
        <v>1550838130</v>
      </c>
      <c r="R560">
        <f>AL560*Y560*(AJ560-AK560)/(100*AF560*(1000-Y560*AJ560))</f>
        <v>0</v>
      </c>
      <c r="S560">
        <f>AL560*Y560*(AI560-AH560*(1000-Y560*AK560)/(1000-Y560*AJ560))/(100*AF560)</f>
        <v>0</v>
      </c>
      <c r="T560">
        <f>(U560/V560*100)</f>
        <v>0</v>
      </c>
      <c r="U560">
        <f>AJ560*(AM560+AN560)/1000</f>
        <v>0</v>
      </c>
      <c r="V560">
        <f>0.61365*exp(17.502*AO560/(240.97+AO560))</f>
        <v>0</v>
      </c>
      <c r="W560">
        <v>159</v>
      </c>
      <c r="X560">
        <v>11</v>
      </c>
      <c r="Y560">
        <f>IF(W560*$H$11&gt;=AA560,1.0,(AA560/(AA560-W560*$H$11)))</f>
        <v>0</v>
      </c>
      <c r="Z560">
        <f>(Y560-1)*100</f>
        <v>0</v>
      </c>
      <c r="AA560">
        <f>MAX(0,($B$11+$C$11*AR560)/(1+$D$11*AR560)*AM560/(AO560+273)*$E$11)</f>
        <v>0</v>
      </c>
      <c r="AB560">
        <f>$B$9*AS560+$C$9*AT560</f>
        <v>0</v>
      </c>
      <c r="AC560">
        <f>AB560*AD560</f>
        <v>0</v>
      </c>
      <c r="AD560">
        <f>($B$9*$D$7+$C$9*$D$7)/($B$9+$C$9)</f>
        <v>0</v>
      </c>
      <c r="AE560">
        <f>($B$9*$K$7+$C$9*$K$7)/($B$9+$C$9)</f>
        <v>0</v>
      </c>
      <c r="AF560">
        <v>10</v>
      </c>
      <c r="AG560">
        <v>1550838130</v>
      </c>
      <c r="AH560">
        <v>400.578</v>
      </c>
      <c r="AI560">
        <v>398.274</v>
      </c>
      <c r="AJ560">
        <v>6.6737</v>
      </c>
      <c r="AK560">
        <v>2.88266</v>
      </c>
      <c r="AL560">
        <v>1424.8</v>
      </c>
      <c r="AM560">
        <v>99.4539</v>
      </c>
      <c r="AN560">
        <v>0.0262504</v>
      </c>
      <c r="AO560">
        <v>3.67848</v>
      </c>
      <c r="AP560">
        <v>999.9</v>
      </c>
      <c r="AQ560">
        <v>999.9</v>
      </c>
      <c r="AR560">
        <v>9976.88</v>
      </c>
      <c r="AS560">
        <v>0</v>
      </c>
      <c r="AT560">
        <v>907.332</v>
      </c>
      <c r="AU560">
        <v>0</v>
      </c>
      <c r="AV560" t="s">
        <v>204</v>
      </c>
      <c r="AW560">
        <v>0</v>
      </c>
      <c r="AX560">
        <v>-1.442</v>
      </c>
      <c r="AY560">
        <v>-0.036</v>
      </c>
      <c r="AZ560">
        <v>0</v>
      </c>
      <c r="BA560">
        <v>0</v>
      </c>
      <c r="BB560">
        <v>0</v>
      </c>
      <c r="BC560">
        <v>0</v>
      </c>
      <c r="BD560">
        <v>403.390450819672</v>
      </c>
      <c r="BE560">
        <v>-3.12662140018788</v>
      </c>
      <c r="BF560">
        <v>1.76850364229967</v>
      </c>
      <c r="BG560">
        <v>-1</v>
      </c>
      <c r="BH560">
        <v>0</v>
      </c>
      <c r="BI560">
        <v>0</v>
      </c>
      <c r="BJ560" t="s">
        <v>205</v>
      </c>
      <c r="BK560">
        <v>1.88461</v>
      </c>
      <c r="BL560">
        <v>1.88157</v>
      </c>
      <c r="BM560">
        <v>1.88309</v>
      </c>
      <c r="BN560">
        <v>1.88187</v>
      </c>
      <c r="BO560">
        <v>1.88374</v>
      </c>
      <c r="BP560">
        <v>1.88308</v>
      </c>
      <c r="BQ560">
        <v>1.88477</v>
      </c>
      <c r="BR560">
        <v>1.88228</v>
      </c>
      <c r="BS560" t="s">
        <v>206</v>
      </c>
      <c r="BT560" t="s">
        <v>17</v>
      </c>
      <c r="BU560" t="s">
        <v>17</v>
      </c>
      <c r="BV560" t="s">
        <v>17</v>
      </c>
      <c r="BW560" t="s">
        <v>207</v>
      </c>
      <c r="BX560" t="s">
        <v>208</v>
      </c>
      <c r="BY560" t="s">
        <v>209</v>
      </c>
      <c r="BZ560" t="s">
        <v>209</v>
      </c>
      <c r="CA560" t="s">
        <v>209</v>
      </c>
      <c r="CB560" t="s">
        <v>209</v>
      </c>
      <c r="CC560">
        <v>5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1302.71</v>
      </c>
      <c r="CJ560">
        <v>-1.21871</v>
      </c>
      <c r="CK560">
        <v>4.76426</v>
      </c>
      <c r="CL560">
        <v>7.69737</v>
      </c>
      <c r="CM560">
        <v>29.9996</v>
      </c>
      <c r="CN560">
        <v>7.46002</v>
      </c>
      <c r="CO560">
        <v>7.76062</v>
      </c>
      <c r="CP560">
        <v>-1</v>
      </c>
      <c r="CQ560">
        <v>86.9912</v>
      </c>
      <c r="CR560">
        <v>41.3946</v>
      </c>
      <c r="CS560">
        <v>-999.9</v>
      </c>
      <c r="CT560">
        <v>400</v>
      </c>
      <c r="CU560">
        <v>2.67088</v>
      </c>
      <c r="CV560">
        <v>104.228</v>
      </c>
      <c r="CW560">
        <v>103.666</v>
      </c>
    </row>
    <row r="561" spans="1:101">
      <c r="A561">
        <v>547</v>
      </c>
      <c r="B561">
        <v>1550838132</v>
      </c>
      <c r="C561">
        <v>1631.29999995232</v>
      </c>
      <c r="D561" t="s">
        <v>1308</v>
      </c>
      <c r="E561" t="s">
        <v>1309</v>
      </c>
      <c r="F561">
        <f>J561+I561+M561*K561</f>
        <v>0</v>
      </c>
      <c r="G561">
        <f>(1000*AM561)/(L561*(AO561+273.15))</f>
        <v>0</v>
      </c>
      <c r="H561">
        <f>((G561*F561*(1-(AJ561/1000)))/(100*K561))*(BE561/60)</f>
        <v>0</v>
      </c>
      <c r="I561" t="s">
        <v>197</v>
      </c>
      <c r="J561" t="s">
        <v>198</v>
      </c>
      <c r="K561" t="s">
        <v>199</v>
      </c>
      <c r="L561" t="s">
        <v>200</v>
      </c>
      <c r="M561" t="s">
        <v>1288</v>
      </c>
      <c r="N561" t="s">
        <v>1289</v>
      </c>
      <c r="O561" t="s">
        <v>203</v>
      </c>
      <c r="Q561">
        <v>1550838132</v>
      </c>
      <c r="R561">
        <f>AL561*Y561*(AJ561-AK561)/(100*AF561*(1000-Y561*AJ561))</f>
        <v>0</v>
      </c>
      <c r="S561">
        <f>AL561*Y561*(AI561-AH561*(1000-Y561*AK561)/(1000-Y561*AJ561))/(100*AF561)</f>
        <v>0</v>
      </c>
      <c r="T561">
        <f>(U561/V561*100)</f>
        <v>0</v>
      </c>
      <c r="U561">
        <f>AJ561*(AM561+AN561)/1000</f>
        <v>0</v>
      </c>
      <c r="V561">
        <f>0.61365*exp(17.502*AO561/(240.97+AO561))</f>
        <v>0</v>
      </c>
      <c r="W561">
        <v>160</v>
      </c>
      <c r="X561">
        <v>11</v>
      </c>
      <c r="Y561">
        <f>IF(W561*$H$11&gt;=AA561,1.0,(AA561/(AA561-W561*$H$11)))</f>
        <v>0</v>
      </c>
      <c r="Z561">
        <f>(Y561-1)*100</f>
        <v>0</v>
      </c>
      <c r="AA561">
        <f>MAX(0,($B$11+$C$11*AR561)/(1+$D$11*AR561)*AM561/(AO561+273)*$E$11)</f>
        <v>0</v>
      </c>
      <c r="AB561">
        <f>$B$9*AS561+$C$9*AT561</f>
        <v>0</v>
      </c>
      <c r="AC561">
        <f>AB561*AD561</f>
        <v>0</v>
      </c>
      <c r="AD561">
        <f>($B$9*$D$7+$C$9*$D$7)/($B$9+$C$9)</f>
        <v>0</v>
      </c>
      <c r="AE561">
        <f>($B$9*$K$7+$C$9*$K$7)/($B$9+$C$9)</f>
        <v>0</v>
      </c>
      <c r="AF561">
        <v>10</v>
      </c>
      <c r="AG561">
        <v>1550838132</v>
      </c>
      <c r="AH561">
        <v>400.611</v>
      </c>
      <c r="AI561">
        <v>398.249</v>
      </c>
      <c r="AJ561">
        <v>6.73114</v>
      </c>
      <c r="AK561">
        <v>2.8831</v>
      </c>
      <c r="AL561">
        <v>1425.01</v>
      </c>
      <c r="AM561">
        <v>99.4551</v>
      </c>
      <c r="AN561">
        <v>0.0263806</v>
      </c>
      <c r="AO561">
        <v>3.70696</v>
      </c>
      <c r="AP561">
        <v>999.9</v>
      </c>
      <c r="AQ561">
        <v>999.9</v>
      </c>
      <c r="AR561">
        <v>9991.88</v>
      </c>
      <c r="AS561">
        <v>0</v>
      </c>
      <c r="AT561">
        <v>906.943</v>
      </c>
      <c r="AU561">
        <v>0</v>
      </c>
      <c r="AV561" t="s">
        <v>204</v>
      </c>
      <c r="AW561">
        <v>0</v>
      </c>
      <c r="AX561">
        <v>-1.442</v>
      </c>
      <c r="AY561">
        <v>-0.036</v>
      </c>
      <c r="AZ561">
        <v>0</v>
      </c>
      <c r="BA561">
        <v>0</v>
      </c>
      <c r="BB561">
        <v>0</v>
      </c>
      <c r="BC561">
        <v>0</v>
      </c>
      <c r="BD561">
        <v>403.218196721311</v>
      </c>
      <c r="BE561">
        <v>-2.12184791027357</v>
      </c>
      <c r="BF561">
        <v>1.49433619584709</v>
      </c>
      <c r="BG561">
        <v>-1</v>
      </c>
      <c r="BH561">
        <v>0</v>
      </c>
      <c r="BI561">
        <v>0</v>
      </c>
      <c r="BJ561" t="s">
        <v>205</v>
      </c>
      <c r="BK561">
        <v>1.88461</v>
      </c>
      <c r="BL561">
        <v>1.88157</v>
      </c>
      <c r="BM561">
        <v>1.88309</v>
      </c>
      <c r="BN561">
        <v>1.88187</v>
      </c>
      <c r="BO561">
        <v>1.88373</v>
      </c>
      <c r="BP561">
        <v>1.88308</v>
      </c>
      <c r="BQ561">
        <v>1.88477</v>
      </c>
      <c r="BR561">
        <v>1.8823</v>
      </c>
      <c r="BS561" t="s">
        <v>206</v>
      </c>
      <c r="BT561" t="s">
        <v>17</v>
      </c>
      <c r="BU561" t="s">
        <v>17</v>
      </c>
      <c r="BV561" t="s">
        <v>17</v>
      </c>
      <c r="BW561" t="s">
        <v>207</v>
      </c>
      <c r="BX561" t="s">
        <v>208</v>
      </c>
      <c r="BY561" t="s">
        <v>209</v>
      </c>
      <c r="BZ561" t="s">
        <v>209</v>
      </c>
      <c r="CA561" t="s">
        <v>209</v>
      </c>
      <c r="CB561" t="s">
        <v>209</v>
      </c>
      <c r="CC561">
        <v>5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1301.91</v>
      </c>
      <c r="CJ561">
        <v>-1.21871</v>
      </c>
      <c r="CK561">
        <v>4.76489</v>
      </c>
      <c r="CL561">
        <v>7.69685</v>
      </c>
      <c r="CM561">
        <v>29.9996</v>
      </c>
      <c r="CN561">
        <v>7.45923</v>
      </c>
      <c r="CO561">
        <v>7.75987</v>
      </c>
      <c r="CP561">
        <v>-1</v>
      </c>
      <c r="CQ561">
        <v>87.9089</v>
      </c>
      <c r="CR561">
        <v>41.3946</v>
      </c>
      <c r="CS561">
        <v>-999.9</v>
      </c>
      <c r="CT561">
        <v>400</v>
      </c>
      <c r="CU561">
        <v>2.63155</v>
      </c>
      <c r="CV561">
        <v>104.228</v>
      </c>
      <c r="CW561">
        <v>103.667</v>
      </c>
    </row>
    <row r="562" spans="1:101">
      <c r="A562">
        <v>548</v>
      </c>
      <c r="B562">
        <v>1550838134</v>
      </c>
      <c r="C562">
        <v>1633.29999995232</v>
      </c>
      <c r="D562" t="s">
        <v>1310</v>
      </c>
      <c r="E562" t="s">
        <v>1311</v>
      </c>
      <c r="F562">
        <f>J562+I562+M562*K562</f>
        <v>0</v>
      </c>
      <c r="G562">
        <f>(1000*AM562)/(L562*(AO562+273.15))</f>
        <v>0</v>
      </c>
      <c r="H562">
        <f>((G562*F562*(1-(AJ562/1000)))/(100*K562))*(BE562/60)</f>
        <v>0</v>
      </c>
      <c r="I562" t="s">
        <v>197</v>
      </c>
      <c r="J562" t="s">
        <v>198</v>
      </c>
      <c r="K562" t="s">
        <v>199</v>
      </c>
      <c r="L562" t="s">
        <v>200</v>
      </c>
      <c r="M562" t="s">
        <v>1288</v>
      </c>
      <c r="N562" t="s">
        <v>1289</v>
      </c>
      <c r="O562" t="s">
        <v>203</v>
      </c>
      <c r="Q562">
        <v>1550838134</v>
      </c>
      <c r="R562">
        <f>AL562*Y562*(AJ562-AK562)/(100*AF562*(1000-Y562*AJ562))</f>
        <v>0</v>
      </c>
      <c r="S562">
        <f>AL562*Y562*(AI562-AH562*(1000-Y562*AK562)/(1000-Y562*AJ562))/(100*AF562)</f>
        <v>0</v>
      </c>
      <c r="T562">
        <f>(U562/V562*100)</f>
        <v>0</v>
      </c>
      <c r="U562">
        <f>AJ562*(AM562+AN562)/1000</f>
        <v>0</v>
      </c>
      <c r="V562">
        <f>0.61365*exp(17.502*AO562/(240.97+AO562))</f>
        <v>0</v>
      </c>
      <c r="W562">
        <v>137</v>
      </c>
      <c r="X562">
        <v>10</v>
      </c>
      <c r="Y562">
        <f>IF(W562*$H$11&gt;=AA562,1.0,(AA562/(AA562-W562*$H$11)))</f>
        <v>0</v>
      </c>
      <c r="Z562">
        <f>(Y562-1)*100</f>
        <v>0</v>
      </c>
      <c r="AA562">
        <f>MAX(0,($B$11+$C$11*AR562)/(1+$D$11*AR562)*AM562/(AO562+273)*$E$11)</f>
        <v>0</v>
      </c>
      <c r="AB562">
        <f>$B$9*AS562+$C$9*AT562</f>
        <v>0</v>
      </c>
      <c r="AC562">
        <f>AB562*AD562</f>
        <v>0</v>
      </c>
      <c r="AD562">
        <f>($B$9*$D$7+$C$9*$D$7)/($B$9+$C$9)</f>
        <v>0</v>
      </c>
      <c r="AE562">
        <f>($B$9*$K$7+$C$9*$K$7)/($B$9+$C$9)</f>
        <v>0</v>
      </c>
      <c r="AF562">
        <v>10</v>
      </c>
      <c r="AG562">
        <v>1550838134</v>
      </c>
      <c r="AH562">
        <v>400.601</v>
      </c>
      <c r="AI562">
        <v>398.254</v>
      </c>
      <c r="AJ562">
        <v>6.76461</v>
      </c>
      <c r="AK562">
        <v>2.88261</v>
      </c>
      <c r="AL562">
        <v>1424.68</v>
      </c>
      <c r="AM562">
        <v>99.4549</v>
      </c>
      <c r="AN562">
        <v>0.0265009</v>
      </c>
      <c r="AO562">
        <v>3.73158</v>
      </c>
      <c r="AP562">
        <v>999.9</v>
      </c>
      <c r="AQ562">
        <v>999.9</v>
      </c>
      <c r="AR562">
        <v>10011.2</v>
      </c>
      <c r="AS562">
        <v>0</v>
      </c>
      <c r="AT562">
        <v>906.707</v>
      </c>
      <c r="AU562">
        <v>0</v>
      </c>
      <c r="AV562" t="s">
        <v>204</v>
      </c>
      <c r="AW562">
        <v>0</v>
      </c>
      <c r="AX562">
        <v>-1.442</v>
      </c>
      <c r="AY562">
        <v>-0.036</v>
      </c>
      <c r="AZ562">
        <v>0</v>
      </c>
      <c r="BA562">
        <v>0</v>
      </c>
      <c r="BB562">
        <v>0</v>
      </c>
      <c r="BC562">
        <v>0</v>
      </c>
      <c r="BD562">
        <v>403.045286885246</v>
      </c>
      <c r="BE562">
        <v>-1.0297302736513</v>
      </c>
      <c r="BF562">
        <v>1.12119858640469</v>
      </c>
      <c r="BG562">
        <v>-1</v>
      </c>
      <c r="BH562">
        <v>0</v>
      </c>
      <c r="BI562">
        <v>0</v>
      </c>
      <c r="BJ562" t="s">
        <v>205</v>
      </c>
      <c r="BK562">
        <v>1.88461</v>
      </c>
      <c r="BL562">
        <v>1.88157</v>
      </c>
      <c r="BM562">
        <v>1.88309</v>
      </c>
      <c r="BN562">
        <v>1.88187</v>
      </c>
      <c r="BO562">
        <v>1.88372</v>
      </c>
      <c r="BP562">
        <v>1.88309</v>
      </c>
      <c r="BQ562">
        <v>1.88477</v>
      </c>
      <c r="BR562">
        <v>1.8823</v>
      </c>
      <c r="BS562" t="s">
        <v>206</v>
      </c>
      <c r="BT562" t="s">
        <v>17</v>
      </c>
      <c r="BU562" t="s">
        <v>17</v>
      </c>
      <c r="BV562" t="s">
        <v>17</v>
      </c>
      <c r="BW562" t="s">
        <v>207</v>
      </c>
      <c r="BX562" t="s">
        <v>208</v>
      </c>
      <c r="BY562" t="s">
        <v>209</v>
      </c>
      <c r="BZ562" t="s">
        <v>209</v>
      </c>
      <c r="CA562" t="s">
        <v>209</v>
      </c>
      <c r="CB562" t="s">
        <v>209</v>
      </c>
      <c r="CC562">
        <v>5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1318.85</v>
      </c>
      <c r="CJ562">
        <v>-1.21871</v>
      </c>
      <c r="CK562">
        <v>4.7657</v>
      </c>
      <c r="CL562">
        <v>7.69631</v>
      </c>
      <c r="CM562">
        <v>29.9997</v>
      </c>
      <c r="CN562">
        <v>7.45818</v>
      </c>
      <c r="CO562">
        <v>7.75928</v>
      </c>
      <c r="CP562">
        <v>-1</v>
      </c>
      <c r="CQ562">
        <v>89.1222</v>
      </c>
      <c r="CR562">
        <v>41.3946</v>
      </c>
      <c r="CS562">
        <v>-999.9</v>
      </c>
      <c r="CT562">
        <v>400</v>
      </c>
      <c r="CU562">
        <v>2.56609</v>
      </c>
      <c r="CV562">
        <v>104.23</v>
      </c>
      <c r="CW562">
        <v>103.667</v>
      </c>
    </row>
    <row r="563" spans="1:101">
      <c r="A563">
        <v>549</v>
      </c>
      <c r="B563">
        <v>1550838136</v>
      </c>
      <c r="C563">
        <v>1635.29999995232</v>
      </c>
      <c r="D563" t="s">
        <v>1312</v>
      </c>
      <c r="E563" t="s">
        <v>1313</v>
      </c>
      <c r="F563">
        <f>J563+I563+M563*K563</f>
        <v>0</v>
      </c>
      <c r="G563">
        <f>(1000*AM563)/(L563*(AO563+273.15))</f>
        <v>0</v>
      </c>
      <c r="H563">
        <f>((G563*F563*(1-(AJ563/1000)))/(100*K563))*(BE563/60)</f>
        <v>0</v>
      </c>
      <c r="I563" t="s">
        <v>197</v>
      </c>
      <c r="J563" t="s">
        <v>198</v>
      </c>
      <c r="K563" t="s">
        <v>199</v>
      </c>
      <c r="L563" t="s">
        <v>200</v>
      </c>
      <c r="M563" t="s">
        <v>1288</v>
      </c>
      <c r="N563" t="s">
        <v>1289</v>
      </c>
      <c r="O563" t="s">
        <v>203</v>
      </c>
      <c r="Q563">
        <v>1550838136</v>
      </c>
      <c r="R563">
        <f>AL563*Y563*(AJ563-AK563)/(100*AF563*(1000-Y563*AJ563))</f>
        <v>0</v>
      </c>
      <c r="S563">
        <f>AL563*Y563*(AI563-AH563*(1000-Y563*AK563)/(1000-Y563*AJ563))/(100*AF563)</f>
        <v>0</v>
      </c>
      <c r="T563">
        <f>(U563/V563*100)</f>
        <v>0</v>
      </c>
      <c r="U563">
        <f>AJ563*(AM563+AN563)/1000</f>
        <v>0</v>
      </c>
      <c r="V563">
        <f>0.61365*exp(17.502*AO563/(240.97+AO563))</f>
        <v>0</v>
      </c>
      <c r="W563">
        <v>144</v>
      </c>
      <c r="X563">
        <v>10</v>
      </c>
      <c r="Y563">
        <f>IF(W563*$H$11&gt;=AA563,1.0,(AA563/(AA563-W563*$H$11)))</f>
        <v>0</v>
      </c>
      <c r="Z563">
        <f>(Y563-1)*100</f>
        <v>0</v>
      </c>
      <c r="AA563">
        <f>MAX(0,($B$11+$C$11*AR563)/(1+$D$11*AR563)*AM563/(AO563+273)*$E$11)</f>
        <v>0</v>
      </c>
      <c r="AB563">
        <f>$B$9*AS563+$C$9*AT563</f>
        <v>0</v>
      </c>
      <c r="AC563">
        <f>AB563*AD563</f>
        <v>0</v>
      </c>
      <c r="AD563">
        <f>($B$9*$D$7+$C$9*$D$7)/($B$9+$C$9)</f>
        <v>0</v>
      </c>
      <c r="AE563">
        <f>($B$9*$K$7+$C$9*$K$7)/($B$9+$C$9)</f>
        <v>0</v>
      </c>
      <c r="AF563">
        <v>10</v>
      </c>
      <c r="AG563">
        <v>1550838136</v>
      </c>
      <c r="AH563">
        <v>400.608</v>
      </c>
      <c r="AI563">
        <v>398.306</v>
      </c>
      <c r="AJ563">
        <v>6.80045</v>
      </c>
      <c r="AK563">
        <v>2.88253</v>
      </c>
      <c r="AL563">
        <v>1424.56</v>
      </c>
      <c r="AM563">
        <v>99.4553</v>
      </c>
      <c r="AN563">
        <v>0.0263639</v>
      </c>
      <c r="AO563">
        <v>3.75051</v>
      </c>
      <c r="AP563">
        <v>999.9</v>
      </c>
      <c r="AQ563">
        <v>999.9</v>
      </c>
      <c r="AR563">
        <v>10003.8</v>
      </c>
      <c r="AS563">
        <v>0</v>
      </c>
      <c r="AT563">
        <v>907.063</v>
      </c>
      <c r="AU563">
        <v>0</v>
      </c>
      <c r="AV563" t="s">
        <v>204</v>
      </c>
      <c r="AW563">
        <v>0</v>
      </c>
      <c r="AX563">
        <v>-1.442</v>
      </c>
      <c r="AY563">
        <v>-0.036</v>
      </c>
      <c r="AZ563">
        <v>0</v>
      </c>
      <c r="BA563">
        <v>0</v>
      </c>
      <c r="BB563">
        <v>0</v>
      </c>
      <c r="BC563">
        <v>0</v>
      </c>
      <c r="BD563">
        <v>402.886967213115</v>
      </c>
      <c r="BE563">
        <v>0.0464912369904194</v>
      </c>
      <c r="BF563">
        <v>0.608902667050664</v>
      </c>
      <c r="BG563">
        <v>-1</v>
      </c>
      <c r="BH563">
        <v>0</v>
      </c>
      <c r="BI563">
        <v>0</v>
      </c>
      <c r="BJ563" t="s">
        <v>205</v>
      </c>
      <c r="BK563">
        <v>1.88461</v>
      </c>
      <c r="BL563">
        <v>1.88157</v>
      </c>
      <c r="BM563">
        <v>1.88309</v>
      </c>
      <c r="BN563">
        <v>1.88187</v>
      </c>
      <c r="BO563">
        <v>1.88372</v>
      </c>
      <c r="BP563">
        <v>1.88309</v>
      </c>
      <c r="BQ563">
        <v>1.88477</v>
      </c>
      <c r="BR563">
        <v>1.88229</v>
      </c>
      <c r="BS563" t="s">
        <v>206</v>
      </c>
      <c r="BT563" t="s">
        <v>17</v>
      </c>
      <c r="BU563" t="s">
        <v>17</v>
      </c>
      <c r="BV563" t="s">
        <v>17</v>
      </c>
      <c r="BW563" t="s">
        <v>207</v>
      </c>
      <c r="BX563" t="s">
        <v>208</v>
      </c>
      <c r="BY563" t="s">
        <v>209</v>
      </c>
      <c r="BZ563" t="s">
        <v>209</v>
      </c>
      <c r="CA563" t="s">
        <v>209</v>
      </c>
      <c r="CB563" t="s">
        <v>209</v>
      </c>
      <c r="CC563">
        <v>5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1313.99</v>
      </c>
      <c r="CJ563">
        <v>-1.21871</v>
      </c>
      <c r="CK563">
        <v>4.76659</v>
      </c>
      <c r="CL563">
        <v>7.69551</v>
      </c>
      <c r="CM563">
        <v>29.9998</v>
      </c>
      <c r="CN563">
        <v>7.45714</v>
      </c>
      <c r="CO563">
        <v>7.75851</v>
      </c>
      <c r="CP563">
        <v>-1</v>
      </c>
      <c r="CQ563">
        <v>90.6167</v>
      </c>
      <c r="CR563">
        <v>41.3946</v>
      </c>
      <c r="CS563">
        <v>-999.9</v>
      </c>
      <c r="CT563">
        <v>400</v>
      </c>
      <c r="CU563">
        <v>2.50125</v>
      </c>
      <c r="CV563">
        <v>104.23</v>
      </c>
      <c r="CW563">
        <v>103.667</v>
      </c>
    </row>
    <row r="564" spans="1:101">
      <c r="A564">
        <v>550</v>
      </c>
      <c r="B564">
        <v>1550838138</v>
      </c>
      <c r="C564">
        <v>1637.29999995232</v>
      </c>
      <c r="D564" t="s">
        <v>1314</v>
      </c>
      <c r="E564" t="s">
        <v>1315</v>
      </c>
      <c r="F564">
        <f>J564+I564+M564*K564</f>
        <v>0</v>
      </c>
      <c r="G564">
        <f>(1000*AM564)/(L564*(AO564+273.15))</f>
        <v>0</v>
      </c>
      <c r="H564">
        <f>((G564*F564*(1-(AJ564/1000)))/(100*K564))*(BE564/60)</f>
        <v>0</v>
      </c>
      <c r="I564" t="s">
        <v>197</v>
      </c>
      <c r="J564" t="s">
        <v>198</v>
      </c>
      <c r="K564" t="s">
        <v>199</v>
      </c>
      <c r="L564" t="s">
        <v>200</v>
      </c>
      <c r="M564" t="s">
        <v>1288</v>
      </c>
      <c r="N564" t="s">
        <v>1289</v>
      </c>
      <c r="O564" t="s">
        <v>203</v>
      </c>
      <c r="Q564">
        <v>1550838138</v>
      </c>
      <c r="R564">
        <f>AL564*Y564*(AJ564-AK564)/(100*AF564*(1000-Y564*AJ564))</f>
        <v>0</v>
      </c>
      <c r="S564">
        <f>AL564*Y564*(AI564-AH564*(1000-Y564*AK564)/(1000-Y564*AJ564))/(100*AF564)</f>
        <v>0</v>
      </c>
      <c r="T564">
        <f>(U564/V564*100)</f>
        <v>0</v>
      </c>
      <c r="U564">
        <f>AJ564*(AM564+AN564)/1000</f>
        <v>0</v>
      </c>
      <c r="V564">
        <f>0.61365*exp(17.502*AO564/(240.97+AO564))</f>
        <v>0</v>
      </c>
      <c r="W564">
        <v>144</v>
      </c>
      <c r="X564">
        <v>10</v>
      </c>
      <c r="Y564">
        <f>IF(W564*$H$11&gt;=AA564,1.0,(AA564/(AA564-W564*$H$11)))</f>
        <v>0</v>
      </c>
      <c r="Z564">
        <f>(Y564-1)*100</f>
        <v>0</v>
      </c>
      <c r="AA564">
        <f>MAX(0,($B$11+$C$11*AR564)/(1+$D$11*AR564)*AM564/(AO564+273)*$E$11)</f>
        <v>0</v>
      </c>
      <c r="AB564">
        <f>$B$9*AS564+$C$9*AT564</f>
        <v>0</v>
      </c>
      <c r="AC564">
        <f>AB564*AD564</f>
        <v>0</v>
      </c>
      <c r="AD564">
        <f>($B$9*$D$7+$C$9*$D$7)/($B$9+$C$9)</f>
        <v>0</v>
      </c>
      <c r="AE564">
        <f>($B$9*$K$7+$C$9*$K$7)/($B$9+$C$9)</f>
        <v>0</v>
      </c>
      <c r="AF564">
        <v>10</v>
      </c>
      <c r="AG564">
        <v>1550838138</v>
      </c>
      <c r="AH564">
        <v>400.654</v>
      </c>
      <c r="AI564">
        <v>398.328</v>
      </c>
      <c r="AJ564">
        <v>6.8653</v>
      </c>
      <c r="AK564">
        <v>2.883</v>
      </c>
      <c r="AL564">
        <v>1424.62</v>
      </c>
      <c r="AM564">
        <v>99.4563</v>
      </c>
      <c r="AN564">
        <v>0.0263017</v>
      </c>
      <c r="AO564">
        <v>3.78728</v>
      </c>
      <c r="AP564">
        <v>999.9</v>
      </c>
      <c r="AQ564">
        <v>999.9</v>
      </c>
      <c r="AR564">
        <v>9984.38</v>
      </c>
      <c r="AS564">
        <v>0</v>
      </c>
      <c r="AT564">
        <v>907.425</v>
      </c>
      <c r="AU564">
        <v>0</v>
      </c>
      <c r="AV564" t="s">
        <v>204</v>
      </c>
      <c r="AW564">
        <v>0</v>
      </c>
      <c r="AX564">
        <v>-1.442</v>
      </c>
      <c r="AY564">
        <v>-0.036</v>
      </c>
      <c r="AZ564">
        <v>0</v>
      </c>
      <c r="BA564">
        <v>0</v>
      </c>
      <c r="BB564">
        <v>0</v>
      </c>
      <c r="BC564">
        <v>0</v>
      </c>
      <c r="BD564">
        <v>402.81043442623</v>
      </c>
      <c r="BE564">
        <v>0.702008474474563</v>
      </c>
      <c r="BF564">
        <v>0.302165300209837</v>
      </c>
      <c r="BG564">
        <v>-1</v>
      </c>
      <c r="BH564">
        <v>0</v>
      </c>
      <c r="BI564">
        <v>0</v>
      </c>
      <c r="BJ564" t="s">
        <v>205</v>
      </c>
      <c r="BK564">
        <v>1.88461</v>
      </c>
      <c r="BL564">
        <v>1.88157</v>
      </c>
      <c r="BM564">
        <v>1.88309</v>
      </c>
      <c r="BN564">
        <v>1.88187</v>
      </c>
      <c r="BO564">
        <v>1.88371</v>
      </c>
      <c r="BP564">
        <v>1.88308</v>
      </c>
      <c r="BQ564">
        <v>1.88477</v>
      </c>
      <c r="BR564">
        <v>1.88228</v>
      </c>
      <c r="BS564" t="s">
        <v>206</v>
      </c>
      <c r="BT564" t="s">
        <v>17</v>
      </c>
      <c r="BU564" t="s">
        <v>17</v>
      </c>
      <c r="BV564" t="s">
        <v>17</v>
      </c>
      <c r="BW564" t="s">
        <v>207</v>
      </c>
      <c r="BX564" t="s">
        <v>208</v>
      </c>
      <c r="BY564" t="s">
        <v>209</v>
      </c>
      <c r="BZ564" t="s">
        <v>209</v>
      </c>
      <c r="CA564" t="s">
        <v>209</v>
      </c>
      <c r="CB564" t="s">
        <v>209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1313.64</v>
      </c>
      <c r="CJ564">
        <v>-1.21871</v>
      </c>
      <c r="CK564">
        <v>4.76764</v>
      </c>
      <c r="CL564">
        <v>7.69473</v>
      </c>
      <c r="CM564">
        <v>29.9996</v>
      </c>
      <c r="CN564">
        <v>7.45634</v>
      </c>
      <c r="CO564">
        <v>7.75753</v>
      </c>
      <c r="CP564">
        <v>-1</v>
      </c>
      <c r="CQ564">
        <v>92.4101</v>
      </c>
      <c r="CR564">
        <v>41.3946</v>
      </c>
      <c r="CS564">
        <v>-999.9</v>
      </c>
      <c r="CT564">
        <v>400</v>
      </c>
      <c r="CU564">
        <v>2.42635</v>
      </c>
      <c r="CV564">
        <v>104.231</v>
      </c>
      <c r="CW564">
        <v>103.666</v>
      </c>
    </row>
    <row r="565" spans="1:101">
      <c r="A565">
        <v>551</v>
      </c>
      <c r="B565">
        <v>1550838140</v>
      </c>
      <c r="C565">
        <v>1639.29999995232</v>
      </c>
      <c r="D565" t="s">
        <v>1316</v>
      </c>
      <c r="E565" t="s">
        <v>1317</v>
      </c>
      <c r="F565">
        <f>J565+I565+M565*K565</f>
        <v>0</v>
      </c>
      <c r="G565">
        <f>(1000*AM565)/(L565*(AO565+273.15))</f>
        <v>0</v>
      </c>
      <c r="H565">
        <f>((G565*F565*(1-(AJ565/1000)))/(100*K565))*(BE565/60)</f>
        <v>0</v>
      </c>
      <c r="I565" t="s">
        <v>197</v>
      </c>
      <c r="J565" t="s">
        <v>198</v>
      </c>
      <c r="K565" t="s">
        <v>199</v>
      </c>
      <c r="L565" t="s">
        <v>200</v>
      </c>
      <c r="M565" t="s">
        <v>1288</v>
      </c>
      <c r="N565" t="s">
        <v>1289</v>
      </c>
      <c r="O565" t="s">
        <v>203</v>
      </c>
      <c r="Q565">
        <v>1550838140</v>
      </c>
      <c r="R565">
        <f>AL565*Y565*(AJ565-AK565)/(100*AF565*(1000-Y565*AJ565))</f>
        <v>0</v>
      </c>
      <c r="S565">
        <f>AL565*Y565*(AI565-AH565*(1000-Y565*AK565)/(1000-Y565*AJ565))/(100*AF565)</f>
        <v>0</v>
      </c>
      <c r="T565">
        <f>(U565/V565*100)</f>
        <v>0</v>
      </c>
      <c r="U565">
        <f>AJ565*(AM565+AN565)/1000</f>
        <v>0</v>
      </c>
      <c r="V565">
        <f>0.61365*exp(17.502*AO565/(240.97+AO565))</f>
        <v>0</v>
      </c>
      <c r="W565">
        <v>147</v>
      </c>
      <c r="X565">
        <v>10</v>
      </c>
      <c r="Y565">
        <f>IF(W565*$H$11&gt;=AA565,1.0,(AA565/(AA565-W565*$H$11)))</f>
        <v>0</v>
      </c>
      <c r="Z565">
        <f>(Y565-1)*100</f>
        <v>0</v>
      </c>
      <c r="AA565">
        <f>MAX(0,($B$11+$C$11*AR565)/(1+$D$11*AR565)*AM565/(AO565+273)*$E$11)</f>
        <v>0</v>
      </c>
      <c r="AB565">
        <f>$B$9*AS565+$C$9*AT565</f>
        <v>0</v>
      </c>
      <c r="AC565">
        <f>AB565*AD565</f>
        <v>0</v>
      </c>
      <c r="AD565">
        <f>($B$9*$D$7+$C$9*$D$7)/($B$9+$C$9)</f>
        <v>0</v>
      </c>
      <c r="AE565">
        <f>($B$9*$K$7+$C$9*$K$7)/($B$9+$C$9)</f>
        <v>0</v>
      </c>
      <c r="AF565">
        <v>10</v>
      </c>
      <c r="AG565">
        <v>1550838140</v>
      </c>
      <c r="AH565">
        <v>400.65</v>
      </c>
      <c r="AI565">
        <v>398.291</v>
      </c>
      <c r="AJ565">
        <v>6.92172</v>
      </c>
      <c r="AK565">
        <v>2.88299</v>
      </c>
      <c r="AL565">
        <v>1423.88</v>
      </c>
      <c r="AM565">
        <v>99.4555</v>
      </c>
      <c r="AN565">
        <v>0.0264397</v>
      </c>
      <c r="AO565">
        <v>3.82201</v>
      </c>
      <c r="AP565">
        <v>999.9</v>
      </c>
      <c r="AQ565">
        <v>999.9</v>
      </c>
      <c r="AR565">
        <v>10010.6</v>
      </c>
      <c r="AS565">
        <v>0</v>
      </c>
      <c r="AT565">
        <v>907.568</v>
      </c>
      <c r="AU565">
        <v>0</v>
      </c>
      <c r="AV565" t="s">
        <v>204</v>
      </c>
      <c r="AW565">
        <v>0</v>
      </c>
      <c r="AX565">
        <v>-1.442</v>
      </c>
      <c r="AY565">
        <v>-0.036</v>
      </c>
      <c r="AZ565">
        <v>0</v>
      </c>
      <c r="BA565">
        <v>0</v>
      </c>
      <c r="BB565">
        <v>0</v>
      </c>
      <c r="BC565">
        <v>0</v>
      </c>
      <c r="BD565">
        <v>402.817852459016</v>
      </c>
      <c r="BE565">
        <v>0.896208507890795</v>
      </c>
      <c r="BF565">
        <v>0.305728816730121</v>
      </c>
      <c r="BG565">
        <v>-1</v>
      </c>
      <c r="BH565">
        <v>0</v>
      </c>
      <c r="BI565">
        <v>0</v>
      </c>
      <c r="BJ565" t="s">
        <v>205</v>
      </c>
      <c r="BK565">
        <v>1.88461</v>
      </c>
      <c r="BL565">
        <v>1.88156</v>
      </c>
      <c r="BM565">
        <v>1.88309</v>
      </c>
      <c r="BN565">
        <v>1.88186</v>
      </c>
      <c r="BO565">
        <v>1.88372</v>
      </c>
      <c r="BP565">
        <v>1.88308</v>
      </c>
      <c r="BQ565">
        <v>1.88477</v>
      </c>
      <c r="BR565">
        <v>1.88225</v>
      </c>
      <c r="BS565" t="s">
        <v>206</v>
      </c>
      <c r="BT565" t="s">
        <v>17</v>
      </c>
      <c r="BU565" t="s">
        <v>17</v>
      </c>
      <c r="BV565" t="s">
        <v>17</v>
      </c>
      <c r="BW565" t="s">
        <v>207</v>
      </c>
      <c r="BX565" t="s">
        <v>208</v>
      </c>
      <c r="BY565" t="s">
        <v>209</v>
      </c>
      <c r="BZ565" t="s">
        <v>209</v>
      </c>
      <c r="CA565" t="s">
        <v>209</v>
      </c>
      <c r="CB565" t="s">
        <v>209</v>
      </c>
      <c r="CC565">
        <v>5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1310.75</v>
      </c>
      <c r="CJ565">
        <v>-1.21871</v>
      </c>
      <c r="CK565">
        <v>4.76846</v>
      </c>
      <c r="CL565">
        <v>7.69395</v>
      </c>
      <c r="CM565">
        <v>29.9996</v>
      </c>
      <c r="CN565">
        <v>7.45583</v>
      </c>
      <c r="CO565">
        <v>7.75673</v>
      </c>
      <c r="CP565">
        <v>-1</v>
      </c>
      <c r="CQ565">
        <v>94.2711</v>
      </c>
      <c r="CR565">
        <v>41.3946</v>
      </c>
      <c r="CS565">
        <v>-999.9</v>
      </c>
      <c r="CT565">
        <v>400</v>
      </c>
      <c r="CU565">
        <v>2.38056</v>
      </c>
      <c r="CV565">
        <v>104.23</v>
      </c>
      <c r="CW565">
        <v>103.665</v>
      </c>
    </row>
    <row r="566" spans="1:101">
      <c r="A566">
        <v>552</v>
      </c>
      <c r="B566">
        <v>1550838142</v>
      </c>
      <c r="C566">
        <v>1641.29999995232</v>
      </c>
      <c r="D566" t="s">
        <v>1318</v>
      </c>
      <c r="E566" t="s">
        <v>1319</v>
      </c>
      <c r="F566">
        <f>J566+I566+M566*K566</f>
        <v>0</v>
      </c>
      <c r="G566">
        <f>(1000*AM566)/(L566*(AO566+273.15))</f>
        <v>0</v>
      </c>
      <c r="H566">
        <f>((G566*F566*(1-(AJ566/1000)))/(100*K566))*(BE566/60)</f>
        <v>0</v>
      </c>
      <c r="I566" t="s">
        <v>197</v>
      </c>
      <c r="J566" t="s">
        <v>198</v>
      </c>
      <c r="K566" t="s">
        <v>199</v>
      </c>
      <c r="L566" t="s">
        <v>200</v>
      </c>
      <c r="M566" t="s">
        <v>1288</v>
      </c>
      <c r="N566" t="s">
        <v>1289</v>
      </c>
      <c r="O566" t="s">
        <v>203</v>
      </c>
      <c r="Q566">
        <v>1550838142</v>
      </c>
      <c r="R566">
        <f>AL566*Y566*(AJ566-AK566)/(100*AF566*(1000-Y566*AJ566))</f>
        <v>0</v>
      </c>
      <c r="S566">
        <f>AL566*Y566*(AI566-AH566*(1000-Y566*AK566)/(1000-Y566*AJ566))/(100*AF566)</f>
        <v>0</v>
      </c>
      <c r="T566">
        <f>(U566/V566*100)</f>
        <v>0</v>
      </c>
      <c r="U566">
        <f>AJ566*(AM566+AN566)/1000</f>
        <v>0</v>
      </c>
      <c r="V566">
        <f>0.61365*exp(17.502*AO566/(240.97+AO566))</f>
        <v>0</v>
      </c>
      <c r="W566">
        <v>158</v>
      </c>
      <c r="X566">
        <v>11</v>
      </c>
      <c r="Y566">
        <f>IF(W566*$H$11&gt;=AA566,1.0,(AA566/(AA566-W566*$H$11)))</f>
        <v>0</v>
      </c>
      <c r="Z566">
        <f>(Y566-1)*100</f>
        <v>0</v>
      </c>
      <c r="AA566">
        <f>MAX(0,($B$11+$C$11*AR566)/(1+$D$11*AR566)*AM566/(AO566+273)*$E$11)</f>
        <v>0</v>
      </c>
      <c r="AB566">
        <f>$B$9*AS566+$C$9*AT566</f>
        <v>0</v>
      </c>
      <c r="AC566">
        <f>AB566*AD566</f>
        <v>0</v>
      </c>
      <c r="AD566">
        <f>($B$9*$D$7+$C$9*$D$7)/($B$9+$C$9)</f>
        <v>0</v>
      </c>
      <c r="AE566">
        <f>($B$9*$K$7+$C$9*$K$7)/($B$9+$C$9)</f>
        <v>0</v>
      </c>
      <c r="AF566">
        <v>10</v>
      </c>
      <c r="AG566">
        <v>1550838142</v>
      </c>
      <c r="AH566">
        <v>400.676</v>
      </c>
      <c r="AI566">
        <v>398.285</v>
      </c>
      <c r="AJ566">
        <v>6.94683</v>
      </c>
      <c r="AK566">
        <v>2.88279</v>
      </c>
      <c r="AL566">
        <v>1423.68</v>
      </c>
      <c r="AM566">
        <v>99.4558</v>
      </c>
      <c r="AN566">
        <v>0.0264681</v>
      </c>
      <c r="AO566">
        <v>3.83186</v>
      </c>
      <c r="AP566">
        <v>999.9</v>
      </c>
      <c r="AQ566">
        <v>999.9</v>
      </c>
      <c r="AR566">
        <v>10008.8</v>
      </c>
      <c r="AS566">
        <v>0</v>
      </c>
      <c r="AT566">
        <v>907.466</v>
      </c>
      <c r="AU566">
        <v>0</v>
      </c>
      <c r="AV566" t="s">
        <v>204</v>
      </c>
      <c r="AW566">
        <v>0</v>
      </c>
      <c r="AX566">
        <v>-1.442</v>
      </c>
      <c r="AY566">
        <v>-0.036</v>
      </c>
      <c r="AZ566">
        <v>0</v>
      </c>
      <c r="BA566">
        <v>0</v>
      </c>
      <c r="BB566">
        <v>0</v>
      </c>
      <c r="BC566">
        <v>0</v>
      </c>
      <c r="BD566">
        <v>402.84331147541</v>
      </c>
      <c r="BE566">
        <v>0.983726802323588</v>
      </c>
      <c r="BF566">
        <v>0.32396764364765</v>
      </c>
      <c r="BG566">
        <v>-1</v>
      </c>
      <c r="BH566">
        <v>0</v>
      </c>
      <c r="BI566">
        <v>0</v>
      </c>
      <c r="BJ566" t="s">
        <v>205</v>
      </c>
      <c r="BK566">
        <v>1.88461</v>
      </c>
      <c r="BL566">
        <v>1.88157</v>
      </c>
      <c r="BM566">
        <v>1.88309</v>
      </c>
      <c r="BN566">
        <v>1.88186</v>
      </c>
      <c r="BO566">
        <v>1.88373</v>
      </c>
      <c r="BP566">
        <v>1.88308</v>
      </c>
      <c r="BQ566">
        <v>1.88477</v>
      </c>
      <c r="BR566">
        <v>1.88225</v>
      </c>
      <c r="BS566" t="s">
        <v>206</v>
      </c>
      <c r="BT566" t="s">
        <v>17</v>
      </c>
      <c r="BU566" t="s">
        <v>17</v>
      </c>
      <c r="BV566" t="s">
        <v>17</v>
      </c>
      <c r="BW566" t="s">
        <v>207</v>
      </c>
      <c r="BX566" t="s">
        <v>208</v>
      </c>
      <c r="BY566" t="s">
        <v>209</v>
      </c>
      <c r="BZ566" t="s">
        <v>209</v>
      </c>
      <c r="CA566" t="s">
        <v>209</v>
      </c>
      <c r="CB566" t="s">
        <v>209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1302.42</v>
      </c>
      <c r="CJ566">
        <v>-1.21871</v>
      </c>
      <c r="CK566">
        <v>4.76891</v>
      </c>
      <c r="CL566">
        <v>7.69317</v>
      </c>
      <c r="CM566">
        <v>29.9998</v>
      </c>
      <c r="CN566">
        <v>7.45506</v>
      </c>
      <c r="CO566">
        <v>7.75595</v>
      </c>
      <c r="CP566">
        <v>-1</v>
      </c>
      <c r="CQ566">
        <v>96.4625</v>
      </c>
      <c r="CR566">
        <v>41.0228</v>
      </c>
      <c r="CS566">
        <v>-999.9</v>
      </c>
      <c r="CT566">
        <v>400</v>
      </c>
      <c r="CU566">
        <v>2.31174</v>
      </c>
      <c r="CV566">
        <v>104.229</v>
      </c>
      <c r="CW566">
        <v>103.666</v>
      </c>
    </row>
    <row r="567" spans="1:101">
      <c r="A567">
        <v>553</v>
      </c>
      <c r="B567">
        <v>1550838144</v>
      </c>
      <c r="C567">
        <v>1643.29999995232</v>
      </c>
      <c r="D567" t="s">
        <v>1320</v>
      </c>
      <c r="E567" t="s">
        <v>1321</v>
      </c>
      <c r="F567">
        <f>J567+I567+M567*K567</f>
        <v>0</v>
      </c>
      <c r="G567">
        <f>(1000*AM567)/(L567*(AO567+273.15))</f>
        <v>0</v>
      </c>
      <c r="H567">
        <f>((G567*F567*(1-(AJ567/1000)))/(100*K567))*(BE567/60)</f>
        <v>0</v>
      </c>
      <c r="I567" t="s">
        <v>197</v>
      </c>
      <c r="J567" t="s">
        <v>198</v>
      </c>
      <c r="K567" t="s">
        <v>199</v>
      </c>
      <c r="L567" t="s">
        <v>200</v>
      </c>
      <c r="M567" t="s">
        <v>1288</v>
      </c>
      <c r="N567" t="s">
        <v>1289</v>
      </c>
      <c r="O567" t="s">
        <v>203</v>
      </c>
      <c r="Q567">
        <v>1550838144</v>
      </c>
      <c r="R567">
        <f>AL567*Y567*(AJ567-AK567)/(100*AF567*(1000-Y567*AJ567))</f>
        <v>0</v>
      </c>
      <c r="S567">
        <f>AL567*Y567*(AI567-AH567*(1000-Y567*AK567)/(1000-Y567*AJ567))/(100*AF567)</f>
        <v>0</v>
      </c>
      <c r="T567">
        <f>(U567/V567*100)</f>
        <v>0</v>
      </c>
      <c r="U567">
        <f>AJ567*(AM567+AN567)/1000</f>
        <v>0</v>
      </c>
      <c r="V567">
        <f>0.61365*exp(17.502*AO567/(240.97+AO567))</f>
        <v>0</v>
      </c>
      <c r="W567">
        <v>160</v>
      </c>
      <c r="X567">
        <v>11</v>
      </c>
      <c r="Y567">
        <f>IF(W567*$H$11&gt;=AA567,1.0,(AA567/(AA567-W567*$H$11)))</f>
        <v>0</v>
      </c>
      <c r="Z567">
        <f>(Y567-1)*100</f>
        <v>0</v>
      </c>
      <c r="AA567">
        <f>MAX(0,($B$11+$C$11*AR567)/(1+$D$11*AR567)*AM567/(AO567+273)*$E$11)</f>
        <v>0</v>
      </c>
      <c r="AB567">
        <f>$B$9*AS567+$C$9*AT567</f>
        <v>0</v>
      </c>
      <c r="AC567">
        <f>AB567*AD567</f>
        <v>0</v>
      </c>
      <c r="AD567">
        <f>($B$9*$D$7+$C$9*$D$7)/($B$9+$C$9)</f>
        <v>0</v>
      </c>
      <c r="AE567">
        <f>($B$9*$K$7+$C$9*$K$7)/($B$9+$C$9)</f>
        <v>0</v>
      </c>
      <c r="AF567">
        <v>10</v>
      </c>
      <c r="AG567">
        <v>1550838144</v>
      </c>
      <c r="AH567">
        <v>400.733</v>
      </c>
      <c r="AI567">
        <v>398.297</v>
      </c>
      <c r="AJ567">
        <v>6.97165</v>
      </c>
      <c r="AK567">
        <v>2.88297</v>
      </c>
      <c r="AL567">
        <v>1424.33</v>
      </c>
      <c r="AM567">
        <v>99.4558</v>
      </c>
      <c r="AN567">
        <v>0.0262626</v>
      </c>
      <c r="AO567">
        <v>3.84422</v>
      </c>
      <c r="AP567">
        <v>999.9</v>
      </c>
      <c r="AQ567">
        <v>999.9</v>
      </c>
      <c r="AR567">
        <v>9997.5</v>
      </c>
      <c r="AS567">
        <v>0</v>
      </c>
      <c r="AT567">
        <v>907.606</v>
      </c>
      <c r="AU567">
        <v>0</v>
      </c>
      <c r="AV567" t="s">
        <v>204</v>
      </c>
      <c r="AW567">
        <v>0</v>
      </c>
      <c r="AX567">
        <v>-1.442</v>
      </c>
      <c r="AY567">
        <v>-0.036</v>
      </c>
      <c r="AZ567">
        <v>0</v>
      </c>
      <c r="BA567">
        <v>0</v>
      </c>
      <c r="BB567">
        <v>0</v>
      </c>
      <c r="BC567">
        <v>0</v>
      </c>
      <c r="BD567">
        <v>402.87056557377</v>
      </c>
      <c r="BE567">
        <v>1.06885280025659</v>
      </c>
      <c r="BF567">
        <v>0.341985403477816</v>
      </c>
      <c r="BG567">
        <v>-1</v>
      </c>
      <c r="BH567">
        <v>0</v>
      </c>
      <c r="BI567">
        <v>0</v>
      </c>
      <c r="BJ567" t="s">
        <v>205</v>
      </c>
      <c r="BK567">
        <v>1.88461</v>
      </c>
      <c r="BL567">
        <v>1.88157</v>
      </c>
      <c r="BM567">
        <v>1.88309</v>
      </c>
      <c r="BN567">
        <v>1.88186</v>
      </c>
      <c r="BO567">
        <v>1.88373</v>
      </c>
      <c r="BP567">
        <v>1.88309</v>
      </c>
      <c r="BQ567">
        <v>1.88477</v>
      </c>
      <c r="BR567">
        <v>1.88227</v>
      </c>
      <c r="BS567" t="s">
        <v>206</v>
      </c>
      <c r="BT567" t="s">
        <v>17</v>
      </c>
      <c r="BU567" t="s">
        <v>17</v>
      </c>
      <c r="BV567" t="s">
        <v>17</v>
      </c>
      <c r="BW567" t="s">
        <v>207</v>
      </c>
      <c r="BX567" t="s">
        <v>208</v>
      </c>
      <c r="BY567" t="s">
        <v>209</v>
      </c>
      <c r="BZ567" t="s">
        <v>209</v>
      </c>
      <c r="CA567" t="s">
        <v>209</v>
      </c>
      <c r="CB567" t="s">
        <v>209</v>
      </c>
      <c r="CC567">
        <v>5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1301.42</v>
      </c>
      <c r="CJ567">
        <v>-1.21871</v>
      </c>
      <c r="CK567">
        <v>4.76955</v>
      </c>
      <c r="CL567">
        <v>7.69237</v>
      </c>
      <c r="CM567">
        <v>29.9997</v>
      </c>
      <c r="CN567">
        <v>7.45401</v>
      </c>
      <c r="CO567">
        <v>7.75464</v>
      </c>
      <c r="CP567">
        <v>-1</v>
      </c>
      <c r="CQ567">
        <v>98.9415</v>
      </c>
      <c r="CR567">
        <v>41.0228</v>
      </c>
      <c r="CS567">
        <v>-999.9</v>
      </c>
      <c r="CT567">
        <v>400</v>
      </c>
      <c r="CU567">
        <v>2.23956</v>
      </c>
      <c r="CV567">
        <v>104.229</v>
      </c>
      <c r="CW567">
        <v>103.667</v>
      </c>
    </row>
    <row r="568" spans="1:101">
      <c r="A568">
        <v>554</v>
      </c>
      <c r="B568">
        <v>1550838147</v>
      </c>
      <c r="C568">
        <v>1646.29999995232</v>
      </c>
      <c r="D568" t="s">
        <v>1322</v>
      </c>
      <c r="E568" t="s">
        <v>1323</v>
      </c>
      <c r="F568">
        <f>J568+I568+M568*K568</f>
        <v>0</v>
      </c>
      <c r="G568">
        <f>(1000*AM568)/(L568*(AO568+273.15))</f>
        <v>0</v>
      </c>
      <c r="H568">
        <f>((G568*F568*(1-(AJ568/1000)))/(100*K568))*(BE568/60)</f>
        <v>0</v>
      </c>
      <c r="I568" t="s">
        <v>197</v>
      </c>
      <c r="J568" t="s">
        <v>198</v>
      </c>
      <c r="K568" t="s">
        <v>199</v>
      </c>
      <c r="L568" t="s">
        <v>200</v>
      </c>
      <c r="M568" t="s">
        <v>1288</v>
      </c>
      <c r="N568" t="s">
        <v>1289</v>
      </c>
      <c r="O568" t="s">
        <v>203</v>
      </c>
      <c r="Q568">
        <v>1550838147</v>
      </c>
      <c r="R568">
        <f>AL568*Y568*(AJ568-AK568)/(100*AF568*(1000-Y568*AJ568))</f>
        <v>0</v>
      </c>
      <c r="S568">
        <f>AL568*Y568*(AI568-AH568*(1000-Y568*AK568)/(1000-Y568*AJ568))/(100*AF568)</f>
        <v>0</v>
      </c>
      <c r="T568">
        <f>(U568/V568*100)</f>
        <v>0</v>
      </c>
      <c r="U568">
        <f>AJ568*(AM568+AN568)/1000</f>
        <v>0</v>
      </c>
      <c r="V568">
        <f>0.61365*exp(17.502*AO568/(240.97+AO568))</f>
        <v>0</v>
      </c>
      <c r="W568">
        <v>172</v>
      </c>
      <c r="X568">
        <v>12</v>
      </c>
      <c r="Y568">
        <f>IF(W568*$H$11&gt;=AA568,1.0,(AA568/(AA568-W568*$H$11)))</f>
        <v>0</v>
      </c>
      <c r="Z568">
        <f>(Y568-1)*100</f>
        <v>0</v>
      </c>
      <c r="AA568">
        <f>MAX(0,($B$11+$C$11*AR568)/(1+$D$11*AR568)*AM568/(AO568+273)*$E$11)</f>
        <v>0</v>
      </c>
      <c r="AB568">
        <f>$B$9*AS568+$C$9*AT568</f>
        <v>0</v>
      </c>
      <c r="AC568">
        <f>AB568*AD568</f>
        <v>0</v>
      </c>
      <c r="AD568">
        <f>($B$9*$D$7+$C$9*$D$7)/($B$9+$C$9)</f>
        <v>0</v>
      </c>
      <c r="AE568">
        <f>($B$9*$K$7+$C$9*$K$7)/($B$9+$C$9)</f>
        <v>0</v>
      </c>
      <c r="AF568">
        <v>10</v>
      </c>
      <c r="AG568">
        <v>1550838147</v>
      </c>
      <c r="AH568">
        <v>400.777</v>
      </c>
      <c r="AI568">
        <v>398.265</v>
      </c>
      <c r="AJ568">
        <v>7.00047</v>
      </c>
      <c r="AK568">
        <v>2.88309</v>
      </c>
      <c r="AL568">
        <v>1424.52</v>
      </c>
      <c r="AM568">
        <v>99.4546</v>
      </c>
      <c r="AN568">
        <v>0.0265144</v>
      </c>
      <c r="AO568">
        <v>3.85754</v>
      </c>
      <c r="AP568">
        <v>999.9</v>
      </c>
      <c r="AQ568">
        <v>999.9</v>
      </c>
      <c r="AR568">
        <v>9998.75</v>
      </c>
      <c r="AS568">
        <v>0</v>
      </c>
      <c r="AT568">
        <v>907.877</v>
      </c>
      <c r="AU568">
        <v>0</v>
      </c>
      <c r="AV568" t="s">
        <v>204</v>
      </c>
      <c r="AW568">
        <v>0</v>
      </c>
      <c r="AX568">
        <v>-1.442</v>
      </c>
      <c r="AY568">
        <v>-0.036</v>
      </c>
      <c r="AZ568">
        <v>0</v>
      </c>
      <c r="BA568">
        <v>0</v>
      </c>
      <c r="BB568">
        <v>0</v>
      </c>
      <c r="BC568">
        <v>0</v>
      </c>
      <c r="BD568">
        <v>402.900508196721</v>
      </c>
      <c r="BE568">
        <v>1.14898778354227</v>
      </c>
      <c r="BF568">
        <v>0.359635340034413</v>
      </c>
      <c r="BG568">
        <v>-1</v>
      </c>
      <c r="BH568">
        <v>0</v>
      </c>
      <c r="BI568">
        <v>0</v>
      </c>
      <c r="BJ568" t="s">
        <v>205</v>
      </c>
      <c r="BK568">
        <v>1.88461</v>
      </c>
      <c r="BL568">
        <v>1.88157</v>
      </c>
      <c r="BM568">
        <v>1.88309</v>
      </c>
      <c r="BN568">
        <v>1.88186</v>
      </c>
      <c r="BO568">
        <v>1.88371</v>
      </c>
      <c r="BP568">
        <v>1.88309</v>
      </c>
      <c r="BQ568">
        <v>1.88477</v>
      </c>
      <c r="BR568">
        <v>1.88226</v>
      </c>
      <c r="BS568" t="s">
        <v>206</v>
      </c>
      <c r="BT568" t="s">
        <v>17</v>
      </c>
      <c r="BU568" t="s">
        <v>17</v>
      </c>
      <c r="BV568" t="s">
        <v>17</v>
      </c>
      <c r="BW568" t="s">
        <v>207</v>
      </c>
      <c r="BX568" t="s">
        <v>208</v>
      </c>
      <c r="BY568" t="s">
        <v>209</v>
      </c>
      <c r="BZ568" t="s">
        <v>209</v>
      </c>
      <c r="CA568" t="s">
        <v>209</v>
      </c>
      <c r="CB568" t="s">
        <v>209</v>
      </c>
      <c r="CC568">
        <v>5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1292.75</v>
      </c>
      <c r="CJ568">
        <v>-1.21871</v>
      </c>
      <c r="CK568">
        <v>4.77042</v>
      </c>
      <c r="CL568">
        <v>7.69151</v>
      </c>
      <c r="CM568">
        <v>29.9995</v>
      </c>
      <c r="CN568">
        <v>7.45317</v>
      </c>
      <c r="CO568">
        <v>7.75353</v>
      </c>
      <c r="CP568">
        <v>-1</v>
      </c>
      <c r="CQ568">
        <v>100</v>
      </c>
      <c r="CR568">
        <v>41.0228</v>
      </c>
      <c r="CS568">
        <v>-999.9</v>
      </c>
      <c r="CT568">
        <v>400</v>
      </c>
      <c r="CU568">
        <v>2.20649</v>
      </c>
      <c r="CV568">
        <v>104.23</v>
      </c>
      <c r="CW568">
        <v>103.668</v>
      </c>
    </row>
    <row r="569" spans="1:101">
      <c r="A569">
        <v>555</v>
      </c>
      <c r="B569">
        <v>1550838148</v>
      </c>
      <c r="C569">
        <v>1647.29999995232</v>
      </c>
      <c r="D569" t="s">
        <v>1324</v>
      </c>
      <c r="E569" t="s">
        <v>1325</v>
      </c>
      <c r="F569">
        <f>J569+I569+M569*K569</f>
        <v>0</v>
      </c>
      <c r="G569">
        <f>(1000*AM569)/(L569*(AO569+273.15))</f>
        <v>0</v>
      </c>
      <c r="H569">
        <f>((G569*F569*(1-(AJ569/1000)))/(100*K569))*(BE569/60)</f>
        <v>0</v>
      </c>
      <c r="I569" t="s">
        <v>197</v>
      </c>
      <c r="J569" t="s">
        <v>198</v>
      </c>
      <c r="K569" t="s">
        <v>199</v>
      </c>
      <c r="L569" t="s">
        <v>200</v>
      </c>
      <c r="M569" t="s">
        <v>1288</v>
      </c>
      <c r="N569" t="s">
        <v>1289</v>
      </c>
      <c r="O569" t="s">
        <v>203</v>
      </c>
      <c r="Q569">
        <v>1550838148</v>
      </c>
      <c r="R569">
        <f>AL569*Y569*(AJ569-AK569)/(100*AF569*(1000-Y569*AJ569))</f>
        <v>0</v>
      </c>
      <c r="S569">
        <f>AL569*Y569*(AI569-AH569*(1000-Y569*AK569)/(1000-Y569*AJ569))/(100*AF569)</f>
        <v>0</v>
      </c>
      <c r="T569">
        <f>(U569/V569*100)</f>
        <v>0</v>
      </c>
      <c r="U569">
        <f>AJ569*(AM569+AN569)/1000</f>
        <v>0</v>
      </c>
      <c r="V569">
        <f>0.61365*exp(17.502*AO569/(240.97+AO569))</f>
        <v>0</v>
      </c>
      <c r="W569">
        <v>180</v>
      </c>
      <c r="X569">
        <v>13</v>
      </c>
      <c r="Y569">
        <f>IF(W569*$H$11&gt;=AA569,1.0,(AA569/(AA569-W569*$H$11)))</f>
        <v>0</v>
      </c>
      <c r="Z569">
        <f>(Y569-1)*100</f>
        <v>0</v>
      </c>
      <c r="AA569">
        <f>MAX(0,($B$11+$C$11*AR569)/(1+$D$11*AR569)*AM569/(AO569+273)*$E$11)</f>
        <v>0</v>
      </c>
      <c r="AB569">
        <f>$B$9*AS569+$C$9*AT569</f>
        <v>0</v>
      </c>
      <c r="AC569">
        <f>AB569*AD569</f>
        <v>0</v>
      </c>
      <c r="AD569">
        <f>($B$9*$D$7+$C$9*$D$7)/($B$9+$C$9)</f>
        <v>0</v>
      </c>
      <c r="AE569">
        <f>($B$9*$K$7+$C$9*$K$7)/($B$9+$C$9)</f>
        <v>0</v>
      </c>
      <c r="AF569">
        <v>10</v>
      </c>
      <c r="AG569">
        <v>1550838148</v>
      </c>
      <c r="AH569">
        <v>400.796</v>
      </c>
      <c r="AI569">
        <v>398.274</v>
      </c>
      <c r="AJ569">
        <v>7.03252</v>
      </c>
      <c r="AK569">
        <v>2.88293</v>
      </c>
      <c r="AL569">
        <v>1424.83</v>
      </c>
      <c r="AM569">
        <v>99.4535</v>
      </c>
      <c r="AN569">
        <v>0.0263577</v>
      </c>
      <c r="AO569">
        <v>3.87018</v>
      </c>
      <c r="AP569">
        <v>999.9</v>
      </c>
      <c r="AQ569">
        <v>999.9</v>
      </c>
      <c r="AR569">
        <v>9971.25</v>
      </c>
      <c r="AS569">
        <v>0</v>
      </c>
      <c r="AT569">
        <v>908.132</v>
      </c>
      <c r="AU569">
        <v>0</v>
      </c>
      <c r="AV569" t="s">
        <v>204</v>
      </c>
      <c r="AW569">
        <v>0</v>
      </c>
      <c r="AX569">
        <v>-1.442</v>
      </c>
      <c r="AY569">
        <v>-0.036</v>
      </c>
      <c r="AZ569">
        <v>0</v>
      </c>
      <c r="BA569">
        <v>0</v>
      </c>
      <c r="BB569">
        <v>0</v>
      </c>
      <c r="BC569">
        <v>0</v>
      </c>
      <c r="BD569">
        <v>402.916721311475</v>
      </c>
      <c r="BE569">
        <v>1.18692551037548</v>
      </c>
      <c r="BF569">
        <v>0.368558384775662</v>
      </c>
      <c r="BG569">
        <v>-1</v>
      </c>
      <c r="BH569">
        <v>0</v>
      </c>
      <c r="BI569">
        <v>0</v>
      </c>
      <c r="BJ569" t="s">
        <v>205</v>
      </c>
      <c r="BK569">
        <v>1.88461</v>
      </c>
      <c r="BL569">
        <v>1.88156</v>
      </c>
      <c r="BM569">
        <v>1.88309</v>
      </c>
      <c r="BN569">
        <v>1.88187</v>
      </c>
      <c r="BO569">
        <v>1.88371</v>
      </c>
      <c r="BP569">
        <v>1.88308</v>
      </c>
      <c r="BQ569">
        <v>1.88477</v>
      </c>
      <c r="BR569">
        <v>1.88227</v>
      </c>
      <c r="BS569" t="s">
        <v>206</v>
      </c>
      <c r="BT569" t="s">
        <v>17</v>
      </c>
      <c r="BU569" t="s">
        <v>17</v>
      </c>
      <c r="BV569" t="s">
        <v>17</v>
      </c>
      <c r="BW569" t="s">
        <v>207</v>
      </c>
      <c r="BX569" t="s">
        <v>208</v>
      </c>
      <c r="BY569" t="s">
        <v>209</v>
      </c>
      <c r="BZ569" t="s">
        <v>209</v>
      </c>
      <c r="CA569" t="s">
        <v>209</v>
      </c>
      <c r="CB569" t="s">
        <v>209</v>
      </c>
      <c r="CC569">
        <v>5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1287.42</v>
      </c>
      <c r="CJ569">
        <v>-1.21871</v>
      </c>
      <c r="CK569">
        <v>4.77163</v>
      </c>
      <c r="CL569">
        <v>7.69062</v>
      </c>
      <c r="CM569">
        <v>29.9995</v>
      </c>
      <c r="CN569">
        <v>7.45234</v>
      </c>
      <c r="CO569">
        <v>7.75268</v>
      </c>
      <c r="CP569">
        <v>-1</v>
      </c>
      <c r="CQ569">
        <v>100</v>
      </c>
      <c r="CR569">
        <v>41.0228</v>
      </c>
      <c r="CS569">
        <v>-999.9</v>
      </c>
      <c r="CT569">
        <v>400</v>
      </c>
      <c r="CU569">
        <v>2.11738</v>
      </c>
      <c r="CV569">
        <v>104.23</v>
      </c>
      <c r="CW569">
        <v>103.669</v>
      </c>
    </row>
    <row r="570" spans="1:101">
      <c r="A570">
        <v>556</v>
      </c>
      <c r="B570">
        <v>1550838150</v>
      </c>
      <c r="C570">
        <v>1649.29999995232</v>
      </c>
      <c r="D570" t="s">
        <v>1326</v>
      </c>
      <c r="E570" t="s">
        <v>1327</v>
      </c>
      <c r="F570">
        <f>J570+I570+M570*K570</f>
        <v>0</v>
      </c>
      <c r="G570">
        <f>(1000*AM570)/(L570*(AO570+273.15))</f>
        <v>0</v>
      </c>
      <c r="H570">
        <f>((G570*F570*(1-(AJ570/1000)))/(100*K570))*(BE570/60)</f>
        <v>0</v>
      </c>
      <c r="I570" t="s">
        <v>197</v>
      </c>
      <c r="J570" t="s">
        <v>198</v>
      </c>
      <c r="K570" t="s">
        <v>199</v>
      </c>
      <c r="L570" t="s">
        <v>200</v>
      </c>
      <c r="M570" t="s">
        <v>1288</v>
      </c>
      <c r="N570" t="s">
        <v>1289</v>
      </c>
      <c r="O570" t="s">
        <v>203</v>
      </c>
      <c r="Q570">
        <v>1550838150</v>
      </c>
      <c r="R570">
        <f>AL570*Y570*(AJ570-AK570)/(100*AF570*(1000-Y570*AJ570))</f>
        <v>0</v>
      </c>
      <c r="S570">
        <f>AL570*Y570*(AI570-AH570*(1000-Y570*AK570)/(1000-Y570*AJ570))/(100*AF570)</f>
        <v>0</v>
      </c>
      <c r="T570">
        <f>(U570/V570*100)</f>
        <v>0</v>
      </c>
      <c r="U570">
        <f>AJ570*(AM570+AN570)/1000</f>
        <v>0</v>
      </c>
      <c r="V570">
        <f>0.61365*exp(17.502*AO570/(240.97+AO570))</f>
        <v>0</v>
      </c>
      <c r="W570">
        <v>185</v>
      </c>
      <c r="X570">
        <v>13</v>
      </c>
      <c r="Y570">
        <f>IF(W570*$H$11&gt;=AA570,1.0,(AA570/(AA570-W570*$H$11)))</f>
        <v>0</v>
      </c>
      <c r="Z570">
        <f>(Y570-1)*100</f>
        <v>0</v>
      </c>
      <c r="AA570">
        <f>MAX(0,($B$11+$C$11*AR570)/(1+$D$11*AR570)*AM570/(AO570+273)*$E$11)</f>
        <v>0</v>
      </c>
      <c r="AB570">
        <f>$B$9*AS570+$C$9*AT570</f>
        <v>0</v>
      </c>
      <c r="AC570">
        <f>AB570*AD570</f>
        <v>0</v>
      </c>
      <c r="AD570">
        <f>($B$9*$D$7+$C$9*$D$7)/($B$9+$C$9)</f>
        <v>0</v>
      </c>
      <c r="AE570">
        <f>($B$9*$K$7+$C$9*$K$7)/($B$9+$C$9)</f>
        <v>0</v>
      </c>
      <c r="AF570">
        <v>10</v>
      </c>
      <c r="AG570">
        <v>1550838150</v>
      </c>
      <c r="AH570">
        <v>400.812</v>
      </c>
      <c r="AI570">
        <v>398.306</v>
      </c>
      <c r="AJ570">
        <v>7.06122</v>
      </c>
      <c r="AK570">
        <v>2.88342</v>
      </c>
      <c r="AL570">
        <v>1425.41</v>
      </c>
      <c r="AM570">
        <v>99.4529</v>
      </c>
      <c r="AN570">
        <v>0.0262897</v>
      </c>
      <c r="AO570">
        <v>3.88412</v>
      </c>
      <c r="AP570">
        <v>999.9</v>
      </c>
      <c r="AQ570">
        <v>999.9</v>
      </c>
      <c r="AR570">
        <v>9978.75</v>
      </c>
      <c r="AS570">
        <v>0</v>
      </c>
      <c r="AT570">
        <v>908.474</v>
      </c>
      <c r="AU570">
        <v>0</v>
      </c>
      <c r="AV570" t="s">
        <v>204</v>
      </c>
      <c r="AW570">
        <v>0</v>
      </c>
      <c r="AX570">
        <v>-1.442</v>
      </c>
      <c r="AY570">
        <v>-0.036</v>
      </c>
      <c r="AZ570">
        <v>0</v>
      </c>
      <c r="BA570">
        <v>0</v>
      </c>
      <c r="BB570">
        <v>0</v>
      </c>
      <c r="BC570">
        <v>0</v>
      </c>
      <c r="BD570">
        <v>402.967450819672</v>
      </c>
      <c r="BE570">
        <v>1.28194869270443</v>
      </c>
      <c r="BF570">
        <v>0.390616412875247</v>
      </c>
      <c r="BG570">
        <v>-1</v>
      </c>
      <c r="BH570">
        <v>0</v>
      </c>
      <c r="BI570">
        <v>0</v>
      </c>
      <c r="BJ570" t="s">
        <v>205</v>
      </c>
      <c r="BK570">
        <v>1.88461</v>
      </c>
      <c r="BL570">
        <v>1.88156</v>
      </c>
      <c r="BM570">
        <v>1.88309</v>
      </c>
      <c r="BN570">
        <v>1.88187</v>
      </c>
      <c r="BO570">
        <v>1.88372</v>
      </c>
      <c r="BP570">
        <v>1.88309</v>
      </c>
      <c r="BQ570">
        <v>1.88477</v>
      </c>
      <c r="BR570">
        <v>1.88227</v>
      </c>
      <c r="BS570" t="s">
        <v>206</v>
      </c>
      <c r="BT570" t="s">
        <v>17</v>
      </c>
      <c r="BU570" t="s">
        <v>17</v>
      </c>
      <c r="BV570" t="s">
        <v>17</v>
      </c>
      <c r="BW570" t="s">
        <v>207</v>
      </c>
      <c r="BX570" t="s">
        <v>208</v>
      </c>
      <c r="BY570" t="s">
        <v>209</v>
      </c>
      <c r="BZ570" t="s">
        <v>209</v>
      </c>
      <c r="CA570" t="s">
        <v>209</v>
      </c>
      <c r="CB570" t="s">
        <v>209</v>
      </c>
      <c r="CC570">
        <v>5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1283.75</v>
      </c>
      <c r="CJ570">
        <v>-1.21871</v>
      </c>
      <c r="CK570">
        <v>4.7732</v>
      </c>
      <c r="CL570">
        <v>7.68931</v>
      </c>
      <c r="CM570">
        <v>29.9997</v>
      </c>
      <c r="CN570">
        <v>7.45098</v>
      </c>
      <c r="CO570">
        <v>7.75136</v>
      </c>
      <c r="CP570">
        <v>-1</v>
      </c>
      <c r="CQ570">
        <v>100</v>
      </c>
      <c r="CR570">
        <v>41.0228</v>
      </c>
      <c r="CS570">
        <v>-999.9</v>
      </c>
      <c r="CT570">
        <v>400</v>
      </c>
      <c r="CU570">
        <v>2.06776</v>
      </c>
      <c r="CV570">
        <v>104.23</v>
      </c>
      <c r="CW570">
        <v>103.67</v>
      </c>
    </row>
    <row r="571" spans="1:101">
      <c r="A571">
        <v>557</v>
      </c>
      <c r="B571">
        <v>1550838152</v>
      </c>
      <c r="C571">
        <v>1651.29999995232</v>
      </c>
      <c r="D571" t="s">
        <v>1328</v>
      </c>
      <c r="E571" t="s">
        <v>1329</v>
      </c>
      <c r="F571">
        <f>J571+I571+M571*K571</f>
        <v>0</v>
      </c>
      <c r="G571">
        <f>(1000*AM571)/(L571*(AO571+273.15))</f>
        <v>0</v>
      </c>
      <c r="H571">
        <f>((G571*F571*(1-(AJ571/1000)))/(100*K571))*(BE571/60)</f>
        <v>0</v>
      </c>
      <c r="I571" t="s">
        <v>197</v>
      </c>
      <c r="J571" t="s">
        <v>198</v>
      </c>
      <c r="K571" t="s">
        <v>199</v>
      </c>
      <c r="L571" t="s">
        <v>200</v>
      </c>
      <c r="M571" t="s">
        <v>1288</v>
      </c>
      <c r="N571" t="s">
        <v>1289</v>
      </c>
      <c r="O571" t="s">
        <v>203</v>
      </c>
      <c r="Q571">
        <v>1550838152</v>
      </c>
      <c r="R571">
        <f>AL571*Y571*(AJ571-AK571)/(100*AF571*(1000-Y571*AJ571))</f>
        <v>0</v>
      </c>
      <c r="S571">
        <f>AL571*Y571*(AI571-AH571*(1000-Y571*AK571)/(1000-Y571*AJ571))/(100*AF571)</f>
        <v>0</v>
      </c>
      <c r="T571">
        <f>(U571/V571*100)</f>
        <v>0</v>
      </c>
      <c r="U571">
        <f>AJ571*(AM571+AN571)/1000</f>
        <v>0</v>
      </c>
      <c r="V571">
        <f>0.61365*exp(17.502*AO571/(240.97+AO571))</f>
        <v>0</v>
      </c>
      <c r="W571">
        <v>144</v>
      </c>
      <c r="X571">
        <v>10</v>
      </c>
      <c r="Y571">
        <f>IF(W571*$H$11&gt;=AA571,1.0,(AA571/(AA571-W571*$H$11)))</f>
        <v>0</v>
      </c>
      <c r="Z571">
        <f>(Y571-1)*100</f>
        <v>0</v>
      </c>
      <c r="AA571">
        <f>MAX(0,($B$11+$C$11*AR571)/(1+$D$11*AR571)*AM571/(AO571+273)*$E$11)</f>
        <v>0</v>
      </c>
      <c r="AB571">
        <f>$B$9*AS571+$C$9*AT571</f>
        <v>0</v>
      </c>
      <c r="AC571">
        <f>AB571*AD571</f>
        <v>0</v>
      </c>
      <c r="AD571">
        <f>($B$9*$D$7+$C$9*$D$7)/($B$9+$C$9)</f>
        <v>0</v>
      </c>
      <c r="AE571">
        <f>($B$9*$K$7+$C$9*$K$7)/($B$9+$C$9)</f>
        <v>0</v>
      </c>
      <c r="AF571">
        <v>10</v>
      </c>
      <c r="AG571">
        <v>1550838152</v>
      </c>
      <c r="AH571">
        <v>400.788</v>
      </c>
      <c r="AI571">
        <v>398.306</v>
      </c>
      <c r="AJ571">
        <v>7.06882</v>
      </c>
      <c r="AK571">
        <v>2.88388</v>
      </c>
      <c r="AL571">
        <v>1425.82</v>
      </c>
      <c r="AM571">
        <v>99.4537</v>
      </c>
      <c r="AN571">
        <v>0.0269433</v>
      </c>
      <c r="AO571">
        <v>3.88875</v>
      </c>
      <c r="AP571">
        <v>999.9</v>
      </c>
      <c r="AQ571">
        <v>999.9</v>
      </c>
      <c r="AR571">
        <v>10001.2</v>
      </c>
      <c r="AS571">
        <v>0</v>
      </c>
      <c r="AT571">
        <v>908.652</v>
      </c>
      <c r="AU571">
        <v>0</v>
      </c>
      <c r="AV571" t="s">
        <v>204</v>
      </c>
      <c r="AW571">
        <v>0</v>
      </c>
      <c r="AX571">
        <v>-1.442</v>
      </c>
      <c r="AY571">
        <v>-0.036</v>
      </c>
      <c r="AZ571">
        <v>0</v>
      </c>
      <c r="BA571">
        <v>0</v>
      </c>
      <c r="BB571">
        <v>0</v>
      </c>
      <c r="BC571">
        <v>0</v>
      </c>
      <c r="BD571">
        <v>403.004524590164</v>
      </c>
      <c r="BE571">
        <v>1.32549521178978</v>
      </c>
      <c r="BF571">
        <v>0.401123018069061</v>
      </c>
      <c r="BG571">
        <v>-1</v>
      </c>
      <c r="BH571">
        <v>0</v>
      </c>
      <c r="BI571">
        <v>0</v>
      </c>
      <c r="BJ571" t="s">
        <v>205</v>
      </c>
      <c r="BK571">
        <v>1.88461</v>
      </c>
      <c r="BL571">
        <v>1.88156</v>
      </c>
      <c r="BM571">
        <v>1.88309</v>
      </c>
      <c r="BN571">
        <v>1.88187</v>
      </c>
      <c r="BO571">
        <v>1.88372</v>
      </c>
      <c r="BP571">
        <v>1.88309</v>
      </c>
      <c r="BQ571">
        <v>1.88477</v>
      </c>
      <c r="BR571">
        <v>1.88227</v>
      </c>
      <c r="BS571" t="s">
        <v>206</v>
      </c>
      <c r="BT571" t="s">
        <v>17</v>
      </c>
      <c r="BU571" t="s">
        <v>17</v>
      </c>
      <c r="BV571" t="s">
        <v>17</v>
      </c>
      <c r="BW571" t="s">
        <v>207</v>
      </c>
      <c r="BX571" t="s">
        <v>208</v>
      </c>
      <c r="BY571" t="s">
        <v>209</v>
      </c>
      <c r="BZ571" t="s">
        <v>209</v>
      </c>
      <c r="CA571" t="s">
        <v>209</v>
      </c>
      <c r="CB571" t="s">
        <v>209</v>
      </c>
      <c r="CC571">
        <v>5</v>
      </c>
      <c r="CD571">
        <v>0</v>
      </c>
      <c r="CE571">
        <v>0</v>
      </c>
      <c r="CF571">
        <v>0</v>
      </c>
      <c r="CG571">
        <v>0</v>
      </c>
      <c r="CH571">
        <v>2</v>
      </c>
      <c r="CI571">
        <v>1314.48</v>
      </c>
      <c r="CJ571">
        <v>-1.21871</v>
      </c>
      <c r="CK571">
        <v>4.77469</v>
      </c>
      <c r="CL571">
        <v>7.68807</v>
      </c>
      <c r="CM571">
        <v>29.9997</v>
      </c>
      <c r="CN571">
        <v>7.44941</v>
      </c>
      <c r="CO571">
        <v>7.74978</v>
      </c>
      <c r="CP571">
        <v>-1</v>
      </c>
      <c r="CQ571">
        <v>100</v>
      </c>
      <c r="CR571">
        <v>41.0228</v>
      </c>
      <c r="CS571">
        <v>-999.9</v>
      </c>
      <c r="CT571">
        <v>400</v>
      </c>
      <c r="CU571">
        <v>2.01522</v>
      </c>
      <c r="CV571">
        <v>104.231</v>
      </c>
      <c r="CW571">
        <v>103.67</v>
      </c>
    </row>
    <row r="572" spans="1:101">
      <c r="A572">
        <v>558</v>
      </c>
      <c r="B572">
        <v>1550838154</v>
      </c>
      <c r="C572">
        <v>1653.29999995232</v>
      </c>
      <c r="D572" t="s">
        <v>1330</v>
      </c>
      <c r="E572" t="s">
        <v>1331</v>
      </c>
      <c r="F572">
        <f>J572+I572+M572*K572</f>
        <v>0</v>
      </c>
      <c r="G572">
        <f>(1000*AM572)/(L572*(AO572+273.15))</f>
        <v>0</v>
      </c>
      <c r="H572">
        <f>((G572*F572*(1-(AJ572/1000)))/(100*K572))*(BE572/60)</f>
        <v>0</v>
      </c>
      <c r="I572" t="s">
        <v>197</v>
      </c>
      <c r="J572" t="s">
        <v>198</v>
      </c>
      <c r="K572" t="s">
        <v>199</v>
      </c>
      <c r="L572" t="s">
        <v>200</v>
      </c>
      <c r="M572" t="s">
        <v>1288</v>
      </c>
      <c r="N572" t="s">
        <v>1289</v>
      </c>
      <c r="O572" t="s">
        <v>203</v>
      </c>
      <c r="Q572">
        <v>1550838154</v>
      </c>
      <c r="R572">
        <f>AL572*Y572*(AJ572-AK572)/(100*AF572*(1000-Y572*AJ572))</f>
        <v>0</v>
      </c>
      <c r="S572">
        <f>AL572*Y572*(AI572-AH572*(1000-Y572*AK572)/(1000-Y572*AJ572))/(100*AF572)</f>
        <v>0</v>
      </c>
      <c r="T572">
        <f>(U572/V572*100)</f>
        <v>0</v>
      </c>
      <c r="U572">
        <f>AJ572*(AM572+AN572)/1000</f>
        <v>0</v>
      </c>
      <c r="V572">
        <f>0.61365*exp(17.502*AO572/(240.97+AO572))</f>
        <v>0</v>
      </c>
      <c r="W572">
        <v>123</v>
      </c>
      <c r="X572">
        <v>9</v>
      </c>
      <c r="Y572">
        <f>IF(W572*$H$11&gt;=AA572,1.0,(AA572/(AA572-W572*$H$11)))</f>
        <v>0</v>
      </c>
      <c r="Z572">
        <f>(Y572-1)*100</f>
        <v>0</v>
      </c>
      <c r="AA572">
        <f>MAX(0,($B$11+$C$11*AR572)/(1+$D$11*AR572)*AM572/(AO572+273)*$E$11)</f>
        <v>0</v>
      </c>
      <c r="AB572">
        <f>$B$9*AS572+$C$9*AT572</f>
        <v>0</v>
      </c>
      <c r="AC572">
        <f>AB572*AD572</f>
        <v>0</v>
      </c>
      <c r="AD572">
        <f>($B$9*$D$7+$C$9*$D$7)/($B$9+$C$9)</f>
        <v>0</v>
      </c>
      <c r="AE572">
        <f>($B$9*$K$7+$C$9*$K$7)/($B$9+$C$9)</f>
        <v>0</v>
      </c>
      <c r="AF572">
        <v>10</v>
      </c>
      <c r="AG572">
        <v>1550838154</v>
      </c>
      <c r="AH572">
        <v>400.798</v>
      </c>
      <c r="AI572">
        <v>398.28</v>
      </c>
      <c r="AJ572">
        <v>7.08502</v>
      </c>
      <c r="AK572">
        <v>2.88392</v>
      </c>
      <c r="AL572">
        <v>1425.39</v>
      </c>
      <c r="AM572">
        <v>99.4538</v>
      </c>
      <c r="AN572">
        <v>0.0268027</v>
      </c>
      <c r="AO572">
        <v>3.90228</v>
      </c>
      <c r="AP572">
        <v>999.9</v>
      </c>
      <c r="AQ572">
        <v>999.9</v>
      </c>
      <c r="AR572">
        <v>10008.8</v>
      </c>
      <c r="AS572">
        <v>0</v>
      </c>
      <c r="AT572">
        <v>908.721</v>
      </c>
      <c r="AU572">
        <v>0</v>
      </c>
      <c r="AV572" t="s">
        <v>204</v>
      </c>
      <c r="AW572">
        <v>0</v>
      </c>
      <c r="AX572">
        <v>-1.442</v>
      </c>
      <c r="AY572">
        <v>-0.036</v>
      </c>
      <c r="AZ572">
        <v>0</v>
      </c>
      <c r="BA572">
        <v>0</v>
      </c>
      <c r="BB572">
        <v>0</v>
      </c>
      <c r="BC572">
        <v>0</v>
      </c>
      <c r="BD572">
        <v>403.04068852459</v>
      </c>
      <c r="BE572">
        <v>1.35836185072997</v>
      </c>
      <c r="BF572">
        <v>0.408685338936642</v>
      </c>
      <c r="BG572">
        <v>-1</v>
      </c>
      <c r="BH572">
        <v>0</v>
      </c>
      <c r="BI572">
        <v>0</v>
      </c>
      <c r="BJ572" t="s">
        <v>205</v>
      </c>
      <c r="BK572">
        <v>1.88461</v>
      </c>
      <c r="BL572">
        <v>1.88156</v>
      </c>
      <c r="BM572">
        <v>1.88309</v>
      </c>
      <c r="BN572">
        <v>1.88187</v>
      </c>
      <c r="BO572">
        <v>1.88371</v>
      </c>
      <c r="BP572">
        <v>1.88309</v>
      </c>
      <c r="BQ572">
        <v>1.88477</v>
      </c>
      <c r="BR572">
        <v>1.88225</v>
      </c>
      <c r="BS572" t="s">
        <v>206</v>
      </c>
      <c r="BT572" t="s">
        <v>17</v>
      </c>
      <c r="BU572" t="s">
        <v>17</v>
      </c>
      <c r="BV572" t="s">
        <v>17</v>
      </c>
      <c r="BW572" t="s">
        <v>207</v>
      </c>
      <c r="BX572" t="s">
        <v>208</v>
      </c>
      <c r="BY572" t="s">
        <v>209</v>
      </c>
      <c r="BZ572" t="s">
        <v>209</v>
      </c>
      <c r="CA572" t="s">
        <v>209</v>
      </c>
      <c r="CB572" t="s">
        <v>209</v>
      </c>
      <c r="CC572">
        <v>5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1330.13</v>
      </c>
      <c r="CJ572">
        <v>-1.21871</v>
      </c>
      <c r="CK572">
        <v>4.77602</v>
      </c>
      <c r="CL572">
        <v>7.68674</v>
      </c>
      <c r="CM572">
        <v>29.9999</v>
      </c>
      <c r="CN572">
        <v>7.44791</v>
      </c>
      <c r="CO572">
        <v>7.74846</v>
      </c>
      <c r="CP572">
        <v>-1</v>
      </c>
      <c r="CQ572">
        <v>100</v>
      </c>
      <c r="CR572">
        <v>41.0228</v>
      </c>
      <c r="CS572">
        <v>-999.9</v>
      </c>
      <c r="CT572">
        <v>400</v>
      </c>
      <c r="CU572">
        <v>1.92824</v>
      </c>
      <c r="CV572">
        <v>104.232</v>
      </c>
      <c r="CW572">
        <v>103.67</v>
      </c>
    </row>
    <row r="573" spans="1:101">
      <c r="A573">
        <v>559</v>
      </c>
      <c r="B573">
        <v>1550838156</v>
      </c>
      <c r="C573">
        <v>1655.29999995232</v>
      </c>
      <c r="D573" t="s">
        <v>1332</v>
      </c>
      <c r="E573" t="s">
        <v>1333</v>
      </c>
      <c r="F573">
        <f>J573+I573+M573*K573</f>
        <v>0</v>
      </c>
      <c r="G573">
        <f>(1000*AM573)/(L573*(AO573+273.15))</f>
        <v>0</v>
      </c>
      <c r="H573">
        <f>((G573*F573*(1-(AJ573/1000)))/(100*K573))*(BE573/60)</f>
        <v>0</v>
      </c>
      <c r="I573" t="s">
        <v>197</v>
      </c>
      <c r="J573" t="s">
        <v>198</v>
      </c>
      <c r="K573" t="s">
        <v>199</v>
      </c>
      <c r="L573" t="s">
        <v>200</v>
      </c>
      <c r="M573" t="s">
        <v>1288</v>
      </c>
      <c r="N573" t="s">
        <v>1289</v>
      </c>
      <c r="O573" t="s">
        <v>203</v>
      </c>
      <c r="Q573">
        <v>1550838156</v>
      </c>
      <c r="R573">
        <f>AL573*Y573*(AJ573-AK573)/(100*AF573*(1000-Y573*AJ573))</f>
        <v>0</v>
      </c>
      <c r="S573">
        <f>AL573*Y573*(AI573-AH573*(1000-Y573*AK573)/(1000-Y573*AJ573))/(100*AF573)</f>
        <v>0</v>
      </c>
      <c r="T573">
        <f>(U573/V573*100)</f>
        <v>0</v>
      </c>
      <c r="U573">
        <f>AJ573*(AM573+AN573)/1000</f>
        <v>0</v>
      </c>
      <c r="V573">
        <f>0.61365*exp(17.502*AO573/(240.97+AO573))</f>
        <v>0</v>
      </c>
      <c r="W573">
        <v>137</v>
      </c>
      <c r="X573">
        <v>10</v>
      </c>
      <c r="Y573">
        <f>IF(W573*$H$11&gt;=AA573,1.0,(AA573/(AA573-W573*$H$11)))</f>
        <v>0</v>
      </c>
      <c r="Z573">
        <f>(Y573-1)*100</f>
        <v>0</v>
      </c>
      <c r="AA573">
        <f>MAX(0,($B$11+$C$11*AR573)/(1+$D$11*AR573)*AM573/(AO573+273)*$E$11)</f>
        <v>0</v>
      </c>
      <c r="AB573">
        <f>$B$9*AS573+$C$9*AT573</f>
        <v>0</v>
      </c>
      <c r="AC573">
        <f>AB573*AD573</f>
        <v>0</v>
      </c>
      <c r="AD573">
        <f>($B$9*$D$7+$C$9*$D$7)/($B$9+$C$9)</f>
        <v>0</v>
      </c>
      <c r="AE573">
        <f>($B$9*$K$7+$C$9*$K$7)/($B$9+$C$9)</f>
        <v>0</v>
      </c>
      <c r="AF573">
        <v>10</v>
      </c>
      <c r="AG573">
        <v>1550838156</v>
      </c>
      <c r="AH573">
        <v>400.818</v>
      </c>
      <c r="AI573">
        <v>398.263</v>
      </c>
      <c r="AJ573">
        <v>7.1102</v>
      </c>
      <c r="AK573">
        <v>2.88384</v>
      </c>
      <c r="AL573">
        <v>1425.01</v>
      </c>
      <c r="AM573">
        <v>99.4534</v>
      </c>
      <c r="AN573">
        <v>0.0265022</v>
      </c>
      <c r="AO573">
        <v>3.9215</v>
      </c>
      <c r="AP573">
        <v>999.9</v>
      </c>
      <c r="AQ573">
        <v>999.9</v>
      </c>
      <c r="AR573">
        <v>10005</v>
      </c>
      <c r="AS573">
        <v>0</v>
      </c>
      <c r="AT573">
        <v>908.734</v>
      </c>
      <c r="AU573">
        <v>0</v>
      </c>
      <c r="AV573" t="s">
        <v>204</v>
      </c>
      <c r="AW573">
        <v>0</v>
      </c>
      <c r="AX573">
        <v>-1.442</v>
      </c>
      <c r="AY573">
        <v>-0.036</v>
      </c>
      <c r="AZ573">
        <v>0</v>
      </c>
      <c r="BA573">
        <v>0</v>
      </c>
      <c r="BB573">
        <v>0</v>
      </c>
      <c r="BC573">
        <v>0</v>
      </c>
      <c r="BD573">
        <v>403.076409836066</v>
      </c>
      <c r="BE573">
        <v>1.3805359573303</v>
      </c>
      <c r="BF573">
        <v>0.413632365360526</v>
      </c>
      <c r="BG573">
        <v>-1</v>
      </c>
      <c r="BH573">
        <v>0</v>
      </c>
      <c r="BI573">
        <v>0</v>
      </c>
      <c r="BJ573" t="s">
        <v>205</v>
      </c>
      <c r="BK573">
        <v>1.88461</v>
      </c>
      <c r="BL573">
        <v>1.88156</v>
      </c>
      <c r="BM573">
        <v>1.88309</v>
      </c>
      <c r="BN573">
        <v>1.88187</v>
      </c>
      <c r="BO573">
        <v>1.88372</v>
      </c>
      <c r="BP573">
        <v>1.88309</v>
      </c>
      <c r="BQ573">
        <v>1.88477</v>
      </c>
      <c r="BR573">
        <v>1.88225</v>
      </c>
      <c r="BS573" t="s">
        <v>206</v>
      </c>
      <c r="BT573" t="s">
        <v>17</v>
      </c>
      <c r="BU573" t="s">
        <v>17</v>
      </c>
      <c r="BV573" t="s">
        <v>17</v>
      </c>
      <c r="BW573" t="s">
        <v>207</v>
      </c>
      <c r="BX573" t="s">
        <v>208</v>
      </c>
      <c r="BY573" t="s">
        <v>209</v>
      </c>
      <c r="BZ573" t="s">
        <v>209</v>
      </c>
      <c r="CA573" t="s">
        <v>209</v>
      </c>
      <c r="CB573" t="s">
        <v>209</v>
      </c>
      <c r="CC573">
        <v>5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1319.14</v>
      </c>
      <c r="CJ573">
        <v>-1.21871</v>
      </c>
      <c r="CK573">
        <v>4.77724</v>
      </c>
      <c r="CL573">
        <v>7.68541</v>
      </c>
      <c r="CM573">
        <v>29.9999</v>
      </c>
      <c r="CN573">
        <v>7.44661</v>
      </c>
      <c r="CO573">
        <v>7.74689</v>
      </c>
      <c r="CP573">
        <v>-1</v>
      </c>
      <c r="CQ573">
        <v>100</v>
      </c>
      <c r="CR573">
        <v>40.6462</v>
      </c>
      <c r="CS573">
        <v>-999.9</v>
      </c>
      <c r="CT573">
        <v>400</v>
      </c>
      <c r="CU573">
        <v>1.85913</v>
      </c>
      <c r="CV573">
        <v>104.231</v>
      </c>
      <c r="CW573">
        <v>103.67</v>
      </c>
    </row>
    <row r="574" spans="1:101">
      <c r="A574">
        <v>560</v>
      </c>
      <c r="B574">
        <v>1550838158</v>
      </c>
      <c r="C574">
        <v>1657.29999995232</v>
      </c>
      <c r="D574" t="s">
        <v>1334</v>
      </c>
      <c r="E574" t="s">
        <v>1335</v>
      </c>
      <c r="F574">
        <f>J574+I574+M574*K574</f>
        <v>0</v>
      </c>
      <c r="G574">
        <f>(1000*AM574)/(L574*(AO574+273.15))</f>
        <v>0</v>
      </c>
      <c r="H574">
        <f>((G574*F574*(1-(AJ574/1000)))/(100*K574))*(BE574/60)</f>
        <v>0</v>
      </c>
      <c r="I574" t="s">
        <v>197</v>
      </c>
      <c r="J574" t="s">
        <v>198</v>
      </c>
      <c r="K574" t="s">
        <v>199</v>
      </c>
      <c r="L574" t="s">
        <v>200</v>
      </c>
      <c r="M574" t="s">
        <v>1288</v>
      </c>
      <c r="N574" t="s">
        <v>1289</v>
      </c>
      <c r="O574" t="s">
        <v>203</v>
      </c>
      <c r="Q574">
        <v>1550838158</v>
      </c>
      <c r="R574">
        <f>AL574*Y574*(AJ574-AK574)/(100*AF574*(1000-Y574*AJ574))</f>
        <v>0</v>
      </c>
      <c r="S574">
        <f>AL574*Y574*(AI574-AH574*(1000-Y574*AK574)/(1000-Y574*AJ574))/(100*AF574)</f>
        <v>0</v>
      </c>
      <c r="T574">
        <f>(U574/V574*100)</f>
        <v>0</v>
      </c>
      <c r="U574">
        <f>AJ574*(AM574+AN574)/1000</f>
        <v>0</v>
      </c>
      <c r="V574">
        <f>0.61365*exp(17.502*AO574/(240.97+AO574))</f>
        <v>0</v>
      </c>
      <c r="W574">
        <v>143</v>
      </c>
      <c r="X574">
        <v>10</v>
      </c>
      <c r="Y574">
        <f>IF(W574*$H$11&gt;=AA574,1.0,(AA574/(AA574-W574*$H$11)))</f>
        <v>0</v>
      </c>
      <c r="Z574">
        <f>(Y574-1)*100</f>
        <v>0</v>
      </c>
      <c r="AA574">
        <f>MAX(0,($B$11+$C$11*AR574)/(1+$D$11*AR574)*AM574/(AO574+273)*$E$11)</f>
        <v>0</v>
      </c>
      <c r="AB574">
        <f>$B$9*AS574+$C$9*AT574</f>
        <v>0</v>
      </c>
      <c r="AC574">
        <f>AB574*AD574</f>
        <v>0</v>
      </c>
      <c r="AD574">
        <f>($B$9*$D$7+$C$9*$D$7)/($B$9+$C$9)</f>
        <v>0</v>
      </c>
      <c r="AE574">
        <f>($B$9*$K$7+$C$9*$K$7)/($B$9+$C$9)</f>
        <v>0</v>
      </c>
      <c r="AF574">
        <v>10</v>
      </c>
      <c r="AG574">
        <v>1550838158</v>
      </c>
      <c r="AH574">
        <v>400.796</v>
      </c>
      <c r="AI574">
        <v>398.253</v>
      </c>
      <c r="AJ574">
        <v>7.13138</v>
      </c>
      <c r="AK574">
        <v>2.88367</v>
      </c>
      <c r="AL574">
        <v>1425.68</v>
      </c>
      <c r="AM574">
        <v>99.4539</v>
      </c>
      <c r="AN574">
        <v>0.0264892</v>
      </c>
      <c r="AO574">
        <v>3.93955</v>
      </c>
      <c r="AP574">
        <v>999.9</v>
      </c>
      <c r="AQ574">
        <v>999.9</v>
      </c>
      <c r="AR574">
        <v>9995.62</v>
      </c>
      <c r="AS574">
        <v>0</v>
      </c>
      <c r="AT574">
        <v>908.844</v>
      </c>
      <c r="AU574">
        <v>0</v>
      </c>
      <c r="AV574" t="s">
        <v>204</v>
      </c>
      <c r="AW574">
        <v>0</v>
      </c>
      <c r="AX574">
        <v>-1.442</v>
      </c>
      <c r="AY574">
        <v>-0.036</v>
      </c>
      <c r="AZ574">
        <v>0</v>
      </c>
      <c r="BA574">
        <v>0</v>
      </c>
      <c r="BB574">
        <v>0</v>
      </c>
      <c r="BC574">
        <v>0</v>
      </c>
      <c r="BD574">
        <v>403.113139344262</v>
      </c>
      <c r="BE574">
        <v>1.39071148428537</v>
      </c>
      <c r="BF574">
        <v>0.415921203831075</v>
      </c>
      <c r="BG574">
        <v>-1</v>
      </c>
      <c r="BH574">
        <v>0</v>
      </c>
      <c r="BI574">
        <v>0</v>
      </c>
      <c r="BJ574" t="s">
        <v>205</v>
      </c>
      <c r="BK574">
        <v>1.88461</v>
      </c>
      <c r="BL574">
        <v>1.88156</v>
      </c>
      <c r="BM574">
        <v>1.88309</v>
      </c>
      <c r="BN574">
        <v>1.88187</v>
      </c>
      <c r="BO574">
        <v>1.88373</v>
      </c>
      <c r="BP574">
        <v>1.88308</v>
      </c>
      <c r="BQ574">
        <v>1.88477</v>
      </c>
      <c r="BR574">
        <v>1.88229</v>
      </c>
      <c r="BS574" t="s">
        <v>206</v>
      </c>
      <c r="BT574" t="s">
        <v>17</v>
      </c>
      <c r="BU574" t="s">
        <v>17</v>
      </c>
      <c r="BV574" t="s">
        <v>17</v>
      </c>
      <c r="BW574" t="s">
        <v>207</v>
      </c>
      <c r="BX574" t="s">
        <v>208</v>
      </c>
      <c r="BY574" t="s">
        <v>209</v>
      </c>
      <c r="BZ574" t="s">
        <v>209</v>
      </c>
      <c r="CA574" t="s">
        <v>209</v>
      </c>
      <c r="CB574" t="s">
        <v>209</v>
      </c>
      <c r="CC574">
        <v>5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1315.13</v>
      </c>
      <c r="CJ574">
        <v>-1.21871</v>
      </c>
      <c r="CK574">
        <v>4.77843</v>
      </c>
      <c r="CL574">
        <v>7.68431</v>
      </c>
      <c r="CM574">
        <v>29.9998</v>
      </c>
      <c r="CN574">
        <v>7.44557</v>
      </c>
      <c r="CO574">
        <v>7.7453</v>
      </c>
      <c r="CP574">
        <v>-1</v>
      </c>
      <c r="CQ574">
        <v>100</v>
      </c>
      <c r="CR574">
        <v>40.6462</v>
      </c>
      <c r="CS574">
        <v>-999.9</v>
      </c>
      <c r="CT574">
        <v>400</v>
      </c>
      <c r="CU574">
        <v>1.78239</v>
      </c>
      <c r="CV574">
        <v>104.231</v>
      </c>
      <c r="CW574">
        <v>103.67</v>
      </c>
    </row>
    <row r="575" spans="1:101">
      <c r="A575">
        <v>561</v>
      </c>
      <c r="B575">
        <v>1550838160</v>
      </c>
      <c r="C575">
        <v>1659.29999995232</v>
      </c>
      <c r="D575" t="s">
        <v>1336</v>
      </c>
      <c r="E575" t="s">
        <v>1337</v>
      </c>
      <c r="F575">
        <f>J575+I575+M575*K575</f>
        <v>0</v>
      </c>
      <c r="G575">
        <f>(1000*AM575)/(L575*(AO575+273.15))</f>
        <v>0</v>
      </c>
      <c r="H575">
        <f>((G575*F575*(1-(AJ575/1000)))/(100*K575))*(BE575/60)</f>
        <v>0</v>
      </c>
      <c r="I575" t="s">
        <v>197</v>
      </c>
      <c r="J575" t="s">
        <v>198</v>
      </c>
      <c r="K575" t="s">
        <v>199</v>
      </c>
      <c r="L575" t="s">
        <v>200</v>
      </c>
      <c r="M575" t="s">
        <v>1288</v>
      </c>
      <c r="N575" t="s">
        <v>1289</v>
      </c>
      <c r="O575" t="s">
        <v>203</v>
      </c>
      <c r="Q575">
        <v>1550838160</v>
      </c>
      <c r="R575">
        <f>AL575*Y575*(AJ575-AK575)/(100*AF575*(1000-Y575*AJ575))</f>
        <v>0</v>
      </c>
      <c r="S575">
        <f>AL575*Y575*(AI575-AH575*(1000-Y575*AK575)/(1000-Y575*AJ575))/(100*AF575)</f>
        <v>0</v>
      </c>
      <c r="T575">
        <f>(U575/V575*100)</f>
        <v>0</v>
      </c>
      <c r="U575">
        <f>AJ575*(AM575+AN575)/1000</f>
        <v>0</v>
      </c>
      <c r="V575">
        <f>0.61365*exp(17.502*AO575/(240.97+AO575))</f>
        <v>0</v>
      </c>
      <c r="W575">
        <v>133</v>
      </c>
      <c r="X575">
        <v>9</v>
      </c>
      <c r="Y575">
        <f>IF(W575*$H$11&gt;=AA575,1.0,(AA575/(AA575-W575*$H$11)))</f>
        <v>0</v>
      </c>
      <c r="Z575">
        <f>(Y575-1)*100</f>
        <v>0</v>
      </c>
      <c r="AA575">
        <f>MAX(0,($B$11+$C$11*AR575)/(1+$D$11*AR575)*AM575/(AO575+273)*$E$11)</f>
        <v>0</v>
      </c>
      <c r="AB575">
        <f>$B$9*AS575+$C$9*AT575</f>
        <v>0</v>
      </c>
      <c r="AC575">
        <f>AB575*AD575</f>
        <v>0</v>
      </c>
      <c r="AD575">
        <f>($B$9*$D$7+$C$9*$D$7)/($B$9+$C$9)</f>
        <v>0</v>
      </c>
      <c r="AE575">
        <f>($B$9*$K$7+$C$9*$K$7)/($B$9+$C$9)</f>
        <v>0</v>
      </c>
      <c r="AF575">
        <v>10</v>
      </c>
      <c r="AG575">
        <v>1550838160</v>
      </c>
      <c r="AH575">
        <v>400.789</v>
      </c>
      <c r="AI575">
        <v>398.26</v>
      </c>
      <c r="AJ575">
        <v>7.14325</v>
      </c>
      <c r="AK575">
        <v>2.88298</v>
      </c>
      <c r="AL575">
        <v>1425.69</v>
      </c>
      <c r="AM575">
        <v>99.4552</v>
      </c>
      <c r="AN575">
        <v>0.0263566</v>
      </c>
      <c r="AO575">
        <v>3.9532</v>
      </c>
      <c r="AP575">
        <v>999.9</v>
      </c>
      <c r="AQ575">
        <v>999.9</v>
      </c>
      <c r="AR575">
        <v>10005</v>
      </c>
      <c r="AS575">
        <v>0</v>
      </c>
      <c r="AT575">
        <v>909.282</v>
      </c>
      <c r="AU575">
        <v>0</v>
      </c>
      <c r="AV575" t="s">
        <v>204</v>
      </c>
      <c r="AW575">
        <v>0</v>
      </c>
      <c r="AX575">
        <v>-1.442</v>
      </c>
      <c r="AY575">
        <v>-0.036</v>
      </c>
      <c r="AZ575">
        <v>0</v>
      </c>
      <c r="BA575">
        <v>0</v>
      </c>
      <c r="BB575">
        <v>0</v>
      </c>
      <c r="BC575">
        <v>0</v>
      </c>
      <c r="BD575">
        <v>403.148704918033</v>
      </c>
      <c r="BE575">
        <v>1.39069709113523</v>
      </c>
      <c r="BF575">
        <v>0.415874502045055</v>
      </c>
      <c r="BG575">
        <v>-1</v>
      </c>
      <c r="BH575">
        <v>0</v>
      </c>
      <c r="BI575">
        <v>0</v>
      </c>
      <c r="BJ575" t="s">
        <v>205</v>
      </c>
      <c r="BK575">
        <v>1.88461</v>
      </c>
      <c r="BL575">
        <v>1.88156</v>
      </c>
      <c r="BM575">
        <v>1.88309</v>
      </c>
      <c r="BN575">
        <v>1.88187</v>
      </c>
      <c r="BO575">
        <v>1.88374</v>
      </c>
      <c r="BP575">
        <v>1.88308</v>
      </c>
      <c r="BQ575">
        <v>1.88477</v>
      </c>
      <c r="BR575">
        <v>1.88229</v>
      </c>
      <c r="BS575" t="s">
        <v>206</v>
      </c>
      <c r="BT575" t="s">
        <v>17</v>
      </c>
      <c r="BU575" t="s">
        <v>17</v>
      </c>
      <c r="BV575" t="s">
        <v>17</v>
      </c>
      <c r="BW575" t="s">
        <v>207</v>
      </c>
      <c r="BX575" t="s">
        <v>208</v>
      </c>
      <c r="BY575" t="s">
        <v>209</v>
      </c>
      <c r="BZ575" t="s">
        <v>209</v>
      </c>
      <c r="CA575" t="s">
        <v>209</v>
      </c>
      <c r="CB575" t="s">
        <v>209</v>
      </c>
      <c r="CC575">
        <v>5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1323.14</v>
      </c>
      <c r="CJ575">
        <v>-1.21871</v>
      </c>
      <c r="CK575">
        <v>4.77963</v>
      </c>
      <c r="CL575">
        <v>7.683</v>
      </c>
      <c r="CM575">
        <v>29.9997</v>
      </c>
      <c r="CN575">
        <v>7.44448</v>
      </c>
      <c r="CO575">
        <v>7.74398</v>
      </c>
      <c r="CP575">
        <v>-1</v>
      </c>
      <c r="CQ575">
        <v>100</v>
      </c>
      <c r="CR575">
        <v>40.6462</v>
      </c>
      <c r="CS575">
        <v>-999.9</v>
      </c>
      <c r="CT575">
        <v>400</v>
      </c>
      <c r="CU575">
        <v>1.76502</v>
      </c>
      <c r="CV575">
        <v>104.231</v>
      </c>
      <c r="CW575">
        <v>103.671</v>
      </c>
    </row>
    <row r="576" spans="1:101">
      <c r="A576">
        <v>562</v>
      </c>
      <c r="B576">
        <v>1550838162</v>
      </c>
      <c r="C576">
        <v>1661.29999995232</v>
      </c>
      <c r="D576" t="s">
        <v>1338</v>
      </c>
      <c r="E576" t="s">
        <v>1339</v>
      </c>
      <c r="F576">
        <f>J576+I576+M576*K576</f>
        <v>0</v>
      </c>
      <c r="G576">
        <f>(1000*AM576)/(L576*(AO576+273.15))</f>
        <v>0</v>
      </c>
      <c r="H576">
        <f>((G576*F576*(1-(AJ576/1000)))/(100*K576))*(BE576/60)</f>
        <v>0</v>
      </c>
      <c r="I576" t="s">
        <v>197</v>
      </c>
      <c r="J576" t="s">
        <v>198</v>
      </c>
      <c r="K576" t="s">
        <v>199</v>
      </c>
      <c r="L576" t="s">
        <v>200</v>
      </c>
      <c r="M576" t="s">
        <v>1288</v>
      </c>
      <c r="N576" t="s">
        <v>1289</v>
      </c>
      <c r="O576" t="s">
        <v>203</v>
      </c>
      <c r="Q576">
        <v>1550838162</v>
      </c>
      <c r="R576">
        <f>AL576*Y576*(AJ576-AK576)/(100*AF576*(1000-Y576*AJ576))</f>
        <v>0</v>
      </c>
      <c r="S576">
        <f>AL576*Y576*(AI576-AH576*(1000-Y576*AK576)/(1000-Y576*AJ576))/(100*AF576)</f>
        <v>0</v>
      </c>
      <c r="T576">
        <f>(U576/V576*100)</f>
        <v>0</v>
      </c>
      <c r="U576">
        <f>AJ576*(AM576+AN576)/1000</f>
        <v>0</v>
      </c>
      <c r="V576">
        <f>0.61365*exp(17.502*AO576/(240.97+AO576))</f>
        <v>0</v>
      </c>
      <c r="W576">
        <v>138</v>
      </c>
      <c r="X576">
        <v>10</v>
      </c>
      <c r="Y576">
        <f>IF(W576*$H$11&gt;=AA576,1.0,(AA576/(AA576-W576*$H$11)))</f>
        <v>0</v>
      </c>
      <c r="Z576">
        <f>(Y576-1)*100</f>
        <v>0</v>
      </c>
      <c r="AA576">
        <f>MAX(0,($B$11+$C$11*AR576)/(1+$D$11*AR576)*AM576/(AO576+273)*$E$11)</f>
        <v>0</v>
      </c>
      <c r="AB576">
        <f>$B$9*AS576+$C$9*AT576</f>
        <v>0</v>
      </c>
      <c r="AC576">
        <f>AB576*AD576</f>
        <v>0</v>
      </c>
      <c r="AD576">
        <f>($B$9*$D$7+$C$9*$D$7)/($B$9+$C$9)</f>
        <v>0</v>
      </c>
      <c r="AE576">
        <f>($B$9*$K$7+$C$9*$K$7)/($B$9+$C$9)</f>
        <v>0</v>
      </c>
      <c r="AF576">
        <v>10</v>
      </c>
      <c r="AG576">
        <v>1550838162</v>
      </c>
      <c r="AH576">
        <v>400.839</v>
      </c>
      <c r="AI576">
        <v>398.266</v>
      </c>
      <c r="AJ576">
        <v>7.13893</v>
      </c>
      <c r="AK576">
        <v>2.88256</v>
      </c>
      <c r="AL576">
        <v>1425.42</v>
      </c>
      <c r="AM576">
        <v>99.4557</v>
      </c>
      <c r="AN576">
        <v>0.0263246</v>
      </c>
      <c r="AO576">
        <v>3.93634</v>
      </c>
      <c r="AP576">
        <v>999.9</v>
      </c>
      <c r="AQ576">
        <v>999.9</v>
      </c>
      <c r="AR576">
        <v>10006.9</v>
      </c>
      <c r="AS576">
        <v>0</v>
      </c>
      <c r="AT576">
        <v>909.625</v>
      </c>
      <c r="AU576">
        <v>0</v>
      </c>
      <c r="AV576" t="s">
        <v>204</v>
      </c>
      <c r="AW576">
        <v>0</v>
      </c>
      <c r="AX576">
        <v>-1.442</v>
      </c>
      <c r="AY576">
        <v>-0.036</v>
      </c>
      <c r="AZ576">
        <v>0</v>
      </c>
      <c r="BA576">
        <v>0</v>
      </c>
      <c r="BB576">
        <v>0</v>
      </c>
      <c r="BC576">
        <v>0</v>
      </c>
      <c r="BD576">
        <v>403.184524590164</v>
      </c>
      <c r="BE576">
        <v>1.37623550850817</v>
      </c>
      <c r="BF576">
        <v>0.412578819357234</v>
      </c>
      <c r="BG576">
        <v>-1</v>
      </c>
      <c r="BH576">
        <v>0</v>
      </c>
      <c r="BI576">
        <v>0</v>
      </c>
      <c r="BJ576" t="s">
        <v>205</v>
      </c>
      <c r="BK576">
        <v>1.88461</v>
      </c>
      <c r="BL576">
        <v>1.88156</v>
      </c>
      <c r="BM576">
        <v>1.88309</v>
      </c>
      <c r="BN576">
        <v>1.88187</v>
      </c>
      <c r="BO576">
        <v>1.88375</v>
      </c>
      <c r="BP576">
        <v>1.88309</v>
      </c>
      <c r="BQ576">
        <v>1.88477</v>
      </c>
      <c r="BR576">
        <v>1.88228</v>
      </c>
      <c r="BS576" t="s">
        <v>206</v>
      </c>
      <c r="BT576" t="s">
        <v>17</v>
      </c>
      <c r="BU576" t="s">
        <v>17</v>
      </c>
      <c r="BV576" t="s">
        <v>17</v>
      </c>
      <c r="BW576" t="s">
        <v>207</v>
      </c>
      <c r="BX576" t="s">
        <v>208</v>
      </c>
      <c r="BY576" t="s">
        <v>209</v>
      </c>
      <c r="BZ576" t="s">
        <v>209</v>
      </c>
      <c r="CA576" t="s">
        <v>209</v>
      </c>
      <c r="CB576" t="s">
        <v>209</v>
      </c>
      <c r="CC576">
        <v>5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1318.76</v>
      </c>
      <c r="CJ576">
        <v>-1.21871</v>
      </c>
      <c r="CK576">
        <v>4.78085</v>
      </c>
      <c r="CL576">
        <v>7.68144</v>
      </c>
      <c r="CM576">
        <v>29.9996</v>
      </c>
      <c r="CN576">
        <v>7.44285</v>
      </c>
      <c r="CO576">
        <v>7.74241</v>
      </c>
      <c r="CP576">
        <v>-1</v>
      </c>
      <c r="CQ576">
        <v>100</v>
      </c>
      <c r="CR576">
        <v>40.6462</v>
      </c>
      <c r="CS576">
        <v>-999.9</v>
      </c>
      <c r="CT576">
        <v>400</v>
      </c>
      <c r="CU576">
        <v>1.70552</v>
      </c>
      <c r="CV576">
        <v>104.231</v>
      </c>
      <c r="CW576">
        <v>103.671</v>
      </c>
    </row>
    <row r="577" spans="1:101">
      <c r="A577">
        <v>563</v>
      </c>
      <c r="B577">
        <v>1550838164</v>
      </c>
      <c r="C577">
        <v>1663.29999995232</v>
      </c>
      <c r="D577" t="s">
        <v>1340</v>
      </c>
      <c r="E577" t="s">
        <v>1341</v>
      </c>
      <c r="F577">
        <f>J577+I577+M577*K577</f>
        <v>0</v>
      </c>
      <c r="G577">
        <f>(1000*AM577)/(L577*(AO577+273.15))</f>
        <v>0</v>
      </c>
      <c r="H577">
        <f>((G577*F577*(1-(AJ577/1000)))/(100*K577))*(BE577/60)</f>
        <v>0</v>
      </c>
      <c r="I577" t="s">
        <v>197</v>
      </c>
      <c r="J577" t="s">
        <v>198</v>
      </c>
      <c r="K577" t="s">
        <v>199</v>
      </c>
      <c r="L577" t="s">
        <v>200</v>
      </c>
      <c r="M577" t="s">
        <v>1288</v>
      </c>
      <c r="N577" t="s">
        <v>1289</v>
      </c>
      <c r="O577" t="s">
        <v>203</v>
      </c>
      <c r="Q577">
        <v>1550838164</v>
      </c>
      <c r="R577">
        <f>AL577*Y577*(AJ577-AK577)/(100*AF577*(1000-Y577*AJ577))</f>
        <v>0</v>
      </c>
      <c r="S577">
        <f>AL577*Y577*(AI577-AH577*(1000-Y577*AK577)/(1000-Y577*AJ577))/(100*AF577)</f>
        <v>0</v>
      </c>
      <c r="T577">
        <f>(U577/V577*100)</f>
        <v>0</v>
      </c>
      <c r="U577">
        <f>AJ577*(AM577+AN577)/1000</f>
        <v>0</v>
      </c>
      <c r="V577">
        <f>0.61365*exp(17.502*AO577/(240.97+AO577))</f>
        <v>0</v>
      </c>
      <c r="W577">
        <v>128</v>
      </c>
      <c r="X577">
        <v>9</v>
      </c>
      <c r="Y577">
        <f>IF(W577*$H$11&gt;=AA577,1.0,(AA577/(AA577-W577*$H$11)))</f>
        <v>0</v>
      </c>
      <c r="Z577">
        <f>(Y577-1)*100</f>
        <v>0</v>
      </c>
      <c r="AA577">
        <f>MAX(0,($B$11+$C$11*AR577)/(1+$D$11*AR577)*AM577/(AO577+273)*$E$11)</f>
        <v>0</v>
      </c>
      <c r="AB577">
        <f>$B$9*AS577+$C$9*AT577</f>
        <v>0</v>
      </c>
      <c r="AC577">
        <f>AB577*AD577</f>
        <v>0</v>
      </c>
      <c r="AD577">
        <f>($B$9*$D$7+$C$9*$D$7)/($B$9+$C$9)</f>
        <v>0</v>
      </c>
      <c r="AE577">
        <f>($B$9*$K$7+$C$9*$K$7)/($B$9+$C$9)</f>
        <v>0</v>
      </c>
      <c r="AF577">
        <v>10</v>
      </c>
      <c r="AG577">
        <v>1550838164</v>
      </c>
      <c r="AH577">
        <v>400.888</v>
      </c>
      <c r="AI577">
        <v>398.269</v>
      </c>
      <c r="AJ577">
        <v>7.14866</v>
      </c>
      <c r="AK577">
        <v>2.88284</v>
      </c>
      <c r="AL577">
        <v>1425.93</v>
      </c>
      <c r="AM577">
        <v>99.4548</v>
      </c>
      <c r="AN577">
        <v>0.0267324</v>
      </c>
      <c r="AO577">
        <v>3.93745</v>
      </c>
      <c r="AP577">
        <v>999.9</v>
      </c>
      <c r="AQ577">
        <v>999.9</v>
      </c>
      <c r="AR577">
        <v>9988.12</v>
      </c>
      <c r="AS577">
        <v>0</v>
      </c>
      <c r="AT577">
        <v>909.474</v>
      </c>
      <c r="AU577">
        <v>0</v>
      </c>
      <c r="AV577" t="s">
        <v>204</v>
      </c>
      <c r="AW577">
        <v>0</v>
      </c>
      <c r="AX577">
        <v>-1.442</v>
      </c>
      <c r="AY577">
        <v>-0.036</v>
      </c>
      <c r="AZ577">
        <v>0</v>
      </c>
      <c r="BA577">
        <v>0</v>
      </c>
      <c r="BB577">
        <v>0</v>
      </c>
      <c r="BC577">
        <v>0</v>
      </c>
      <c r="BD577">
        <v>403.223278688524</v>
      </c>
      <c r="BE577">
        <v>1.35132432729982</v>
      </c>
      <c r="BF577">
        <v>0.406425325593184</v>
      </c>
      <c r="BG577">
        <v>-1</v>
      </c>
      <c r="BH577">
        <v>0</v>
      </c>
      <c r="BI577">
        <v>0</v>
      </c>
      <c r="BJ577" t="s">
        <v>205</v>
      </c>
      <c r="BK577">
        <v>1.88461</v>
      </c>
      <c r="BL577">
        <v>1.88156</v>
      </c>
      <c r="BM577">
        <v>1.88309</v>
      </c>
      <c r="BN577">
        <v>1.88187</v>
      </c>
      <c r="BO577">
        <v>1.88374</v>
      </c>
      <c r="BP577">
        <v>1.88308</v>
      </c>
      <c r="BQ577">
        <v>1.88477</v>
      </c>
      <c r="BR577">
        <v>1.88227</v>
      </c>
      <c r="BS577" t="s">
        <v>206</v>
      </c>
      <c r="BT577" t="s">
        <v>17</v>
      </c>
      <c r="BU577" t="s">
        <v>17</v>
      </c>
      <c r="BV577" t="s">
        <v>17</v>
      </c>
      <c r="BW577" t="s">
        <v>207</v>
      </c>
      <c r="BX577" t="s">
        <v>208</v>
      </c>
      <c r="BY577" t="s">
        <v>209</v>
      </c>
      <c r="BZ577" t="s">
        <v>209</v>
      </c>
      <c r="CA577" t="s">
        <v>209</v>
      </c>
      <c r="CB577" t="s">
        <v>209</v>
      </c>
      <c r="CC577">
        <v>5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1326.62</v>
      </c>
      <c r="CJ577">
        <v>-1.21871</v>
      </c>
      <c r="CK577">
        <v>4.78211</v>
      </c>
      <c r="CL577">
        <v>7.67988</v>
      </c>
      <c r="CM577">
        <v>29.9997</v>
      </c>
      <c r="CN577">
        <v>7.44081</v>
      </c>
      <c r="CO577">
        <v>7.74057</v>
      </c>
      <c r="CP577">
        <v>-1</v>
      </c>
      <c r="CQ577">
        <v>100</v>
      </c>
      <c r="CR577">
        <v>40.6462</v>
      </c>
      <c r="CS577">
        <v>-999.9</v>
      </c>
      <c r="CT577">
        <v>400</v>
      </c>
      <c r="CU577">
        <v>1.62037</v>
      </c>
      <c r="CV577">
        <v>104.231</v>
      </c>
      <c r="CW577">
        <v>103.672</v>
      </c>
    </row>
    <row r="578" spans="1:101">
      <c r="A578">
        <v>564</v>
      </c>
      <c r="B578">
        <v>1550838166</v>
      </c>
      <c r="C578">
        <v>1665.29999995232</v>
      </c>
      <c r="D578" t="s">
        <v>1342</v>
      </c>
      <c r="E578" t="s">
        <v>1343</v>
      </c>
      <c r="F578">
        <f>J578+I578+M578*K578</f>
        <v>0</v>
      </c>
      <c r="G578">
        <f>(1000*AM578)/(L578*(AO578+273.15))</f>
        <v>0</v>
      </c>
      <c r="H578">
        <f>((G578*F578*(1-(AJ578/1000)))/(100*K578))*(BE578/60)</f>
        <v>0</v>
      </c>
      <c r="I578" t="s">
        <v>197</v>
      </c>
      <c r="J578" t="s">
        <v>198</v>
      </c>
      <c r="K578" t="s">
        <v>199</v>
      </c>
      <c r="L578" t="s">
        <v>200</v>
      </c>
      <c r="M578" t="s">
        <v>1288</v>
      </c>
      <c r="N578" t="s">
        <v>1289</v>
      </c>
      <c r="O578" t="s">
        <v>203</v>
      </c>
      <c r="Q578">
        <v>1550838166</v>
      </c>
      <c r="R578">
        <f>AL578*Y578*(AJ578-AK578)/(100*AF578*(1000-Y578*AJ578))</f>
        <v>0</v>
      </c>
      <c r="S578">
        <f>AL578*Y578*(AI578-AH578*(1000-Y578*AK578)/(1000-Y578*AJ578))/(100*AF578)</f>
        <v>0</v>
      </c>
      <c r="T578">
        <f>(U578/V578*100)</f>
        <v>0</v>
      </c>
      <c r="U578">
        <f>AJ578*(AM578+AN578)/1000</f>
        <v>0</v>
      </c>
      <c r="V578">
        <f>0.61365*exp(17.502*AO578/(240.97+AO578))</f>
        <v>0</v>
      </c>
      <c r="W578">
        <v>132</v>
      </c>
      <c r="X578">
        <v>9</v>
      </c>
      <c r="Y578">
        <f>IF(W578*$H$11&gt;=AA578,1.0,(AA578/(AA578-W578*$H$11)))</f>
        <v>0</v>
      </c>
      <c r="Z578">
        <f>(Y578-1)*100</f>
        <v>0</v>
      </c>
      <c r="AA578">
        <f>MAX(0,($B$11+$C$11*AR578)/(1+$D$11*AR578)*AM578/(AO578+273)*$E$11)</f>
        <v>0</v>
      </c>
      <c r="AB578">
        <f>$B$9*AS578+$C$9*AT578</f>
        <v>0</v>
      </c>
      <c r="AC578">
        <f>AB578*AD578</f>
        <v>0</v>
      </c>
      <c r="AD578">
        <f>($B$9*$D$7+$C$9*$D$7)/($B$9+$C$9)</f>
        <v>0</v>
      </c>
      <c r="AE578">
        <f>($B$9*$K$7+$C$9*$K$7)/($B$9+$C$9)</f>
        <v>0</v>
      </c>
      <c r="AF578">
        <v>10</v>
      </c>
      <c r="AG578">
        <v>1550838166</v>
      </c>
      <c r="AH578">
        <v>400.857</v>
      </c>
      <c r="AI578">
        <v>398.262</v>
      </c>
      <c r="AJ578">
        <v>7.1754</v>
      </c>
      <c r="AK578">
        <v>2.88293</v>
      </c>
      <c r="AL578">
        <v>1426.2</v>
      </c>
      <c r="AM578">
        <v>99.4536</v>
      </c>
      <c r="AN578">
        <v>0.0269803</v>
      </c>
      <c r="AO578">
        <v>3.96452</v>
      </c>
      <c r="AP578">
        <v>999.9</v>
      </c>
      <c r="AQ578">
        <v>999.9</v>
      </c>
      <c r="AR578">
        <v>9990</v>
      </c>
      <c r="AS578">
        <v>0</v>
      </c>
      <c r="AT578">
        <v>909.885</v>
      </c>
      <c r="AU578">
        <v>0</v>
      </c>
      <c r="AV578" t="s">
        <v>204</v>
      </c>
      <c r="AW578">
        <v>0</v>
      </c>
      <c r="AX578">
        <v>-1.442</v>
      </c>
      <c r="AY578">
        <v>-0.036</v>
      </c>
      <c r="AZ578">
        <v>0</v>
      </c>
      <c r="BA578">
        <v>0</v>
      </c>
      <c r="BB578">
        <v>0</v>
      </c>
      <c r="BC578">
        <v>0</v>
      </c>
      <c r="BD578">
        <v>403.263770491803</v>
      </c>
      <c r="BE578">
        <v>1.31753147289348</v>
      </c>
      <c r="BF578">
        <v>0.397558672582625</v>
      </c>
      <c r="BG578">
        <v>-1</v>
      </c>
      <c r="BH578">
        <v>0</v>
      </c>
      <c r="BI578">
        <v>0</v>
      </c>
      <c r="BJ578" t="s">
        <v>205</v>
      </c>
      <c r="BK578">
        <v>1.88461</v>
      </c>
      <c r="BL578">
        <v>1.88156</v>
      </c>
      <c r="BM578">
        <v>1.88309</v>
      </c>
      <c r="BN578">
        <v>1.88187</v>
      </c>
      <c r="BO578">
        <v>1.88372</v>
      </c>
      <c r="BP578">
        <v>1.88307</v>
      </c>
      <c r="BQ578">
        <v>1.88477</v>
      </c>
      <c r="BR578">
        <v>1.88224</v>
      </c>
      <c r="BS578" t="s">
        <v>206</v>
      </c>
      <c r="BT578" t="s">
        <v>17</v>
      </c>
      <c r="BU578" t="s">
        <v>17</v>
      </c>
      <c r="BV578" t="s">
        <v>17</v>
      </c>
      <c r="BW578" t="s">
        <v>207</v>
      </c>
      <c r="BX578" t="s">
        <v>208</v>
      </c>
      <c r="BY578" t="s">
        <v>209</v>
      </c>
      <c r="BZ578" t="s">
        <v>209</v>
      </c>
      <c r="CA578" t="s">
        <v>209</v>
      </c>
      <c r="CB578" t="s">
        <v>209</v>
      </c>
      <c r="CC578">
        <v>5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1323.87</v>
      </c>
      <c r="CJ578">
        <v>-1.21871</v>
      </c>
      <c r="CK578">
        <v>4.78332</v>
      </c>
      <c r="CL578">
        <v>7.67835</v>
      </c>
      <c r="CM578">
        <v>29.9998</v>
      </c>
      <c r="CN578">
        <v>7.43929</v>
      </c>
      <c r="CO578">
        <v>7.73899</v>
      </c>
      <c r="CP578">
        <v>-1</v>
      </c>
      <c r="CQ578">
        <v>100</v>
      </c>
      <c r="CR578">
        <v>40.6462</v>
      </c>
      <c r="CS578">
        <v>-999.9</v>
      </c>
      <c r="CT578">
        <v>400</v>
      </c>
      <c r="CU578">
        <v>1.55367</v>
      </c>
      <c r="CV578">
        <v>104.232</v>
      </c>
      <c r="CW578">
        <v>103.672</v>
      </c>
    </row>
    <row r="579" spans="1:101">
      <c r="A579">
        <v>565</v>
      </c>
      <c r="B579">
        <v>1550838168</v>
      </c>
      <c r="C579">
        <v>1667.29999995232</v>
      </c>
      <c r="D579" t="s">
        <v>1344</v>
      </c>
      <c r="E579" t="s">
        <v>1345</v>
      </c>
      <c r="F579">
        <f>J579+I579+M579*K579</f>
        <v>0</v>
      </c>
      <c r="G579">
        <f>(1000*AM579)/(L579*(AO579+273.15))</f>
        <v>0</v>
      </c>
      <c r="H579">
        <f>((G579*F579*(1-(AJ579/1000)))/(100*K579))*(BE579/60)</f>
        <v>0</v>
      </c>
      <c r="I579" t="s">
        <v>197</v>
      </c>
      <c r="J579" t="s">
        <v>198</v>
      </c>
      <c r="K579" t="s">
        <v>199</v>
      </c>
      <c r="L579" t="s">
        <v>200</v>
      </c>
      <c r="M579" t="s">
        <v>1288</v>
      </c>
      <c r="N579" t="s">
        <v>1289</v>
      </c>
      <c r="O579" t="s">
        <v>203</v>
      </c>
      <c r="Q579">
        <v>1550838168</v>
      </c>
      <c r="R579">
        <f>AL579*Y579*(AJ579-AK579)/(100*AF579*(1000-Y579*AJ579))</f>
        <v>0</v>
      </c>
      <c r="S579">
        <f>AL579*Y579*(AI579-AH579*(1000-Y579*AK579)/(1000-Y579*AJ579))/(100*AF579)</f>
        <v>0</v>
      </c>
      <c r="T579">
        <f>(U579/V579*100)</f>
        <v>0</v>
      </c>
      <c r="U579">
        <f>AJ579*(AM579+AN579)/1000</f>
        <v>0</v>
      </c>
      <c r="V579">
        <f>0.61365*exp(17.502*AO579/(240.97+AO579))</f>
        <v>0</v>
      </c>
      <c r="W579">
        <v>164</v>
      </c>
      <c r="X579">
        <v>12</v>
      </c>
      <c r="Y579">
        <f>IF(W579*$H$11&gt;=AA579,1.0,(AA579/(AA579-W579*$H$11)))</f>
        <v>0</v>
      </c>
      <c r="Z579">
        <f>(Y579-1)*100</f>
        <v>0</v>
      </c>
      <c r="AA579">
        <f>MAX(0,($B$11+$C$11*AR579)/(1+$D$11*AR579)*AM579/(AO579+273)*$E$11)</f>
        <v>0</v>
      </c>
      <c r="AB579">
        <f>$B$9*AS579+$C$9*AT579</f>
        <v>0</v>
      </c>
      <c r="AC579">
        <f>AB579*AD579</f>
        <v>0</v>
      </c>
      <c r="AD579">
        <f>($B$9*$D$7+$C$9*$D$7)/($B$9+$C$9)</f>
        <v>0</v>
      </c>
      <c r="AE579">
        <f>($B$9*$K$7+$C$9*$K$7)/($B$9+$C$9)</f>
        <v>0</v>
      </c>
      <c r="AF579">
        <v>10</v>
      </c>
      <c r="AG579">
        <v>1550838168</v>
      </c>
      <c r="AH579">
        <v>400.844</v>
      </c>
      <c r="AI579">
        <v>398.264</v>
      </c>
      <c r="AJ579">
        <v>7.18863</v>
      </c>
      <c r="AK579">
        <v>2.883</v>
      </c>
      <c r="AL579">
        <v>1426.03</v>
      </c>
      <c r="AM579">
        <v>99.4541</v>
      </c>
      <c r="AN579">
        <v>0.0268662</v>
      </c>
      <c r="AO579">
        <v>3.97362</v>
      </c>
      <c r="AP579">
        <v>999.9</v>
      </c>
      <c r="AQ579">
        <v>999.9</v>
      </c>
      <c r="AR579">
        <v>10012.5</v>
      </c>
      <c r="AS579">
        <v>0</v>
      </c>
      <c r="AT579">
        <v>910.214</v>
      </c>
      <c r="AU579">
        <v>0</v>
      </c>
      <c r="AV579" t="s">
        <v>204</v>
      </c>
      <c r="AW579">
        <v>0</v>
      </c>
      <c r="AX579">
        <v>-1.442</v>
      </c>
      <c r="AY579">
        <v>-0.036</v>
      </c>
      <c r="AZ579">
        <v>0</v>
      </c>
      <c r="BA579">
        <v>0</v>
      </c>
      <c r="BB579">
        <v>0</v>
      </c>
      <c r="BC579">
        <v>0</v>
      </c>
      <c r="BD579">
        <v>403.303918032787</v>
      </c>
      <c r="BE579">
        <v>1.26111031690122</v>
      </c>
      <c r="BF579">
        <v>0.382497135747637</v>
      </c>
      <c r="BG579">
        <v>-1</v>
      </c>
      <c r="BH579">
        <v>0</v>
      </c>
      <c r="BI579">
        <v>0</v>
      </c>
      <c r="BJ579" t="s">
        <v>205</v>
      </c>
      <c r="BK579">
        <v>1.88461</v>
      </c>
      <c r="BL579">
        <v>1.88156</v>
      </c>
      <c r="BM579">
        <v>1.88309</v>
      </c>
      <c r="BN579">
        <v>1.88187</v>
      </c>
      <c r="BO579">
        <v>1.88372</v>
      </c>
      <c r="BP579">
        <v>1.88307</v>
      </c>
      <c r="BQ579">
        <v>1.88477</v>
      </c>
      <c r="BR579">
        <v>1.88225</v>
      </c>
      <c r="BS579" t="s">
        <v>206</v>
      </c>
      <c r="BT579" t="s">
        <v>17</v>
      </c>
      <c r="BU579" t="s">
        <v>17</v>
      </c>
      <c r="BV579" t="s">
        <v>17</v>
      </c>
      <c r="BW579" t="s">
        <v>207</v>
      </c>
      <c r="BX579" t="s">
        <v>208</v>
      </c>
      <c r="BY579" t="s">
        <v>209</v>
      </c>
      <c r="BZ579" t="s">
        <v>209</v>
      </c>
      <c r="CA579" t="s">
        <v>209</v>
      </c>
      <c r="CB579" t="s">
        <v>209</v>
      </c>
      <c r="CC579">
        <v>5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1299.93</v>
      </c>
      <c r="CJ579">
        <v>-1.21871</v>
      </c>
      <c r="CK579">
        <v>4.78454</v>
      </c>
      <c r="CL579">
        <v>7.67697</v>
      </c>
      <c r="CM579">
        <v>29.9997</v>
      </c>
      <c r="CN579">
        <v>7.43819</v>
      </c>
      <c r="CO579">
        <v>7.73742</v>
      </c>
      <c r="CP579">
        <v>-1</v>
      </c>
      <c r="CQ579">
        <v>100</v>
      </c>
      <c r="CR579">
        <v>40.6462</v>
      </c>
      <c r="CS579">
        <v>-999.9</v>
      </c>
      <c r="CT579">
        <v>400</v>
      </c>
      <c r="CU579">
        <v>1.4895</v>
      </c>
      <c r="CV579">
        <v>104.232</v>
      </c>
      <c r="CW579">
        <v>103.672</v>
      </c>
    </row>
    <row r="580" spans="1:101">
      <c r="A580">
        <v>566</v>
      </c>
      <c r="B580">
        <v>1550838170</v>
      </c>
      <c r="C580">
        <v>1669.29999995232</v>
      </c>
      <c r="D580" t="s">
        <v>1346</v>
      </c>
      <c r="E580" t="s">
        <v>1347</v>
      </c>
      <c r="F580">
        <f>J580+I580+M580*K580</f>
        <v>0</v>
      </c>
      <c r="G580">
        <f>(1000*AM580)/(L580*(AO580+273.15))</f>
        <v>0</v>
      </c>
      <c r="H580">
        <f>((G580*F580*(1-(AJ580/1000)))/(100*K580))*(BE580/60)</f>
        <v>0</v>
      </c>
      <c r="I580" t="s">
        <v>197</v>
      </c>
      <c r="J580" t="s">
        <v>198</v>
      </c>
      <c r="K580" t="s">
        <v>199</v>
      </c>
      <c r="L580" t="s">
        <v>200</v>
      </c>
      <c r="M580" t="s">
        <v>1288</v>
      </c>
      <c r="N580" t="s">
        <v>1289</v>
      </c>
      <c r="O580" t="s">
        <v>203</v>
      </c>
      <c r="Q580">
        <v>1550838170</v>
      </c>
      <c r="R580">
        <f>AL580*Y580*(AJ580-AK580)/(100*AF580*(1000-Y580*AJ580))</f>
        <v>0</v>
      </c>
      <c r="S580">
        <f>AL580*Y580*(AI580-AH580*(1000-Y580*AK580)/(1000-Y580*AJ580))/(100*AF580)</f>
        <v>0</v>
      </c>
      <c r="T580">
        <f>(U580/V580*100)</f>
        <v>0</v>
      </c>
      <c r="U580">
        <f>AJ580*(AM580+AN580)/1000</f>
        <v>0</v>
      </c>
      <c r="V580">
        <f>0.61365*exp(17.502*AO580/(240.97+AO580))</f>
        <v>0</v>
      </c>
      <c r="W580">
        <v>173</v>
      </c>
      <c r="X580">
        <v>12</v>
      </c>
      <c r="Y580">
        <f>IF(W580*$H$11&gt;=AA580,1.0,(AA580/(AA580-W580*$H$11)))</f>
        <v>0</v>
      </c>
      <c r="Z580">
        <f>(Y580-1)*100</f>
        <v>0</v>
      </c>
      <c r="AA580">
        <f>MAX(0,($B$11+$C$11*AR580)/(1+$D$11*AR580)*AM580/(AO580+273)*$E$11)</f>
        <v>0</v>
      </c>
      <c r="AB580">
        <f>$B$9*AS580+$C$9*AT580</f>
        <v>0</v>
      </c>
      <c r="AC580">
        <f>AB580*AD580</f>
        <v>0</v>
      </c>
      <c r="AD580">
        <f>($B$9*$D$7+$C$9*$D$7)/($B$9+$C$9)</f>
        <v>0</v>
      </c>
      <c r="AE580">
        <f>($B$9*$K$7+$C$9*$K$7)/($B$9+$C$9)</f>
        <v>0</v>
      </c>
      <c r="AF580">
        <v>10</v>
      </c>
      <c r="AG580">
        <v>1550838170</v>
      </c>
      <c r="AH580">
        <v>400.873</v>
      </c>
      <c r="AI580">
        <v>398.291</v>
      </c>
      <c r="AJ580">
        <v>7.20689</v>
      </c>
      <c r="AK580">
        <v>2.88331</v>
      </c>
      <c r="AL580">
        <v>1425.69</v>
      </c>
      <c r="AM580">
        <v>99.4548</v>
      </c>
      <c r="AN580">
        <v>0.0266543</v>
      </c>
      <c r="AO580">
        <v>3.99258</v>
      </c>
      <c r="AP580">
        <v>999.9</v>
      </c>
      <c r="AQ580">
        <v>999.9</v>
      </c>
      <c r="AR580">
        <v>10005</v>
      </c>
      <c r="AS580">
        <v>0</v>
      </c>
      <c r="AT580">
        <v>910.309</v>
      </c>
      <c r="AU580">
        <v>0</v>
      </c>
      <c r="AV580" t="s">
        <v>204</v>
      </c>
      <c r="AW580">
        <v>0</v>
      </c>
      <c r="AX580">
        <v>-1.442</v>
      </c>
      <c r="AY580">
        <v>-0.036</v>
      </c>
      <c r="AZ580">
        <v>0</v>
      </c>
      <c r="BA580">
        <v>0</v>
      </c>
      <c r="BB580">
        <v>0</v>
      </c>
      <c r="BC580">
        <v>0</v>
      </c>
      <c r="BD580">
        <v>403.343229508197</v>
      </c>
      <c r="BE580">
        <v>1.19399884178474</v>
      </c>
      <c r="BF580">
        <v>0.364191374365255</v>
      </c>
      <c r="BG580">
        <v>-1</v>
      </c>
      <c r="BH580">
        <v>0</v>
      </c>
      <c r="BI580">
        <v>0</v>
      </c>
      <c r="BJ580" t="s">
        <v>205</v>
      </c>
      <c r="BK580">
        <v>1.88461</v>
      </c>
      <c r="BL580">
        <v>1.88156</v>
      </c>
      <c r="BM580">
        <v>1.88309</v>
      </c>
      <c r="BN580">
        <v>1.88187</v>
      </c>
      <c r="BO580">
        <v>1.88374</v>
      </c>
      <c r="BP580">
        <v>1.88308</v>
      </c>
      <c r="BQ580">
        <v>1.88477</v>
      </c>
      <c r="BR580">
        <v>1.88229</v>
      </c>
      <c r="BS580" t="s">
        <v>206</v>
      </c>
      <c r="BT580" t="s">
        <v>17</v>
      </c>
      <c r="BU580" t="s">
        <v>17</v>
      </c>
      <c r="BV580" t="s">
        <v>17</v>
      </c>
      <c r="BW580" t="s">
        <v>207</v>
      </c>
      <c r="BX580" t="s">
        <v>208</v>
      </c>
      <c r="BY580" t="s">
        <v>209</v>
      </c>
      <c r="BZ580" t="s">
        <v>209</v>
      </c>
      <c r="CA580" t="s">
        <v>209</v>
      </c>
      <c r="CB580" t="s">
        <v>209</v>
      </c>
      <c r="CC580">
        <v>5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1293.2</v>
      </c>
      <c r="CJ580">
        <v>-1.21872</v>
      </c>
      <c r="CK580">
        <v>4.78571</v>
      </c>
      <c r="CL580">
        <v>7.67533</v>
      </c>
      <c r="CM580">
        <v>29.9996</v>
      </c>
      <c r="CN580">
        <v>7.43663</v>
      </c>
      <c r="CO580">
        <v>7.7353</v>
      </c>
      <c r="CP580">
        <v>-1</v>
      </c>
      <c r="CQ580">
        <v>100</v>
      </c>
      <c r="CR580">
        <v>40.2638</v>
      </c>
      <c r="CS580">
        <v>-999.9</v>
      </c>
      <c r="CT580">
        <v>400</v>
      </c>
      <c r="CU580">
        <v>1.39629</v>
      </c>
      <c r="CV580">
        <v>104.232</v>
      </c>
      <c r="CW580">
        <v>103.673</v>
      </c>
    </row>
    <row r="581" spans="1:101">
      <c r="A581">
        <v>567</v>
      </c>
      <c r="B581">
        <v>1550838172</v>
      </c>
      <c r="C581">
        <v>1671.29999995232</v>
      </c>
      <c r="D581" t="s">
        <v>1348</v>
      </c>
      <c r="E581" t="s">
        <v>1349</v>
      </c>
      <c r="F581">
        <f>J581+I581+M581*K581</f>
        <v>0</v>
      </c>
      <c r="G581">
        <f>(1000*AM581)/(L581*(AO581+273.15))</f>
        <v>0</v>
      </c>
      <c r="H581">
        <f>((G581*F581*(1-(AJ581/1000)))/(100*K581))*(BE581/60)</f>
        <v>0</v>
      </c>
      <c r="I581" t="s">
        <v>197</v>
      </c>
      <c r="J581" t="s">
        <v>198</v>
      </c>
      <c r="K581" t="s">
        <v>199</v>
      </c>
      <c r="L581" t="s">
        <v>200</v>
      </c>
      <c r="M581" t="s">
        <v>1288</v>
      </c>
      <c r="N581" t="s">
        <v>1289</v>
      </c>
      <c r="O581" t="s">
        <v>203</v>
      </c>
      <c r="Q581">
        <v>1550838172</v>
      </c>
      <c r="R581">
        <f>AL581*Y581*(AJ581-AK581)/(100*AF581*(1000-Y581*AJ581))</f>
        <v>0</v>
      </c>
      <c r="S581">
        <f>AL581*Y581*(AI581-AH581*(1000-Y581*AK581)/(1000-Y581*AJ581))/(100*AF581)</f>
        <v>0</v>
      </c>
      <c r="T581">
        <f>(U581/V581*100)</f>
        <v>0</v>
      </c>
      <c r="U581">
        <f>AJ581*(AM581+AN581)/1000</f>
        <v>0</v>
      </c>
      <c r="V581">
        <f>0.61365*exp(17.502*AO581/(240.97+AO581))</f>
        <v>0</v>
      </c>
      <c r="W581">
        <v>163</v>
      </c>
      <c r="X581">
        <v>11</v>
      </c>
      <c r="Y581">
        <f>IF(W581*$H$11&gt;=AA581,1.0,(AA581/(AA581-W581*$H$11)))</f>
        <v>0</v>
      </c>
      <c r="Z581">
        <f>(Y581-1)*100</f>
        <v>0</v>
      </c>
      <c r="AA581">
        <f>MAX(0,($B$11+$C$11*AR581)/(1+$D$11*AR581)*AM581/(AO581+273)*$E$11)</f>
        <v>0</v>
      </c>
      <c r="AB581">
        <f>$B$9*AS581+$C$9*AT581</f>
        <v>0</v>
      </c>
      <c r="AC581">
        <f>AB581*AD581</f>
        <v>0</v>
      </c>
      <c r="AD581">
        <f>($B$9*$D$7+$C$9*$D$7)/($B$9+$C$9)</f>
        <v>0</v>
      </c>
      <c r="AE581">
        <f>($B$9*$K$7+$C$9*$K$7)/($B$9+$C$9)</f>
        <v>0</v>
      </c>
      <c r="AF581">
        <v>10</v>
      </c>
      <c r="AG581">
        <v>1550838172</v>
      </c>
      <c r="AH581">
        <v>400.896</v>
      </c>
      <c r="AI581">
        <v>398.287</v>
      </c>
      <c r="AJ581">
        <v>7.2278</v>
      </c>
      <c r="AK581">
        <v>2.88344</v>
      </c>
      <c r="AL581">
        <v>1425.11</v>
      </c>
      <c r="AM581">
        <v>99.4547</v>
      </c>
      <c r="AN581">
        <v>0.0264743</v>
      </c>
      <c r="AO581">
        <v>4.00752</v>
      </c>
      <c r="AP581">
        <v>999.9</v>
      </c>
      <c r="AQ581">
        <v>999.9</v>
      </c>
      <c r="AR581">
        <v>9986.25</v>
      </c>
      <c r="AS581">
        <v>0</v>
      </c>
      <c r="AT581">
        <v>910.528</v>
      </c>
      <c r="AU581">
        <v>0</v>
      </c>
      <c r="AV581" t="s">
        <v>204</v>
      </c>
      <c r="AW581">
        <v>0</v>
      </c>
      <c r="AX581">
        <v>-1.442</v>
      </c>
      <c r="AY581">
        <v>-0.036</v>
      </c>
      <c r="AZ581">
        <v>0</v>
      </c>
      <c r="BA581">
        <v>0</v>
      </c>
      <c r="BB581">
        <v>0</v>
      </c>
      <c r="BC581">
        <v>0</v>
      </c>
      <c r="BD581">
        <v>403.38237704918</v>
      </c>
      <c r="BE581">
        <v>1.125517625118</v>
      </c>
      <c r="BF581">
        <v>0.344581673867115</v>
      </c>
      <c r="BG581">
        <v>-1</v>
      </c>
      <c r="BH581">
        <v>0</v>
      </c>
      <c r="BI581">
        <v>0</v>
      </c>
      <c r="BJ581" t="s">
        <v>205</v>
      </c>
      <c r="BK581">
        <v>1.88461</v>
      </c>
      <c r="BL581">
        <v>1.88156</v>
      </c>
      <c r="BM581">
        <v>1.88309</v>
      </c>
      <c r="BN581">
        <v>1.88187</v>
      </c>
      <c r="BO581">
        <v>1.88377</v>
      </c>
      <c r="BP581">
        <v>1.88308</v>
      </c>
      <c r="BQ581">
        <v>1.88476</v>
      </c>
      <c r="BR581">
        <v>1.88227</v>
      </c>
      <c r="BS581" t="s">
        <v>206</v>
      </c>
      <c r="BT581" t="s">
        <v>17</v>
      </c>
      <c r="BU581" t="s">
        <v>17</v>
      </c>
      <c r="BV581" t="s">
        <v>17</v>
      </c>
      <c r="BW581" t="s">
        <v>207</v>
      </c>
      <c r="BX581" t="s">
        <v>208</v>
      </c>
      <c r="BY581" t="s">
        <v>209</v>
      </c>
      <c r="BZ581" t="s">
        <v>209</v>
      </c>
      <c r="CA581" t="s">
        <v>209</v>
      </c>
      <c r="CB581" t="s">
        <v>209</v>
      </c>
      <c r="CC581">
        <v>5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1300.32</v>
      </c>
      <c r="CJ581">
        <v>-1.21872</v>
      </c>
      <c r="CK581">
        <v>4.78684</v>
      </c>
      <c r="CL581">
        <v>7.67324</v>
      </c>
      <c r="CM581">
        <v>29.9997</v>
      </c>
      <c r="CN581">
        <v>7.43508</v>
      </c>
      <c r="CO581">
        <v>7.7332</v>
      </c>
      <c r="CP581">
        <v>-1</v>
      </c>
      <c r="CQ581">
        <v>100</v>
      </c>
      <c r="CR581">
        <v>40.2638</v>
      </c>
      <c r="CS581">
        <v>-999.9</v>
      </c>
      <c r="CT581">
        <v>400</v>
      </c>
      <c r="CU581">
        <v>1.3317</v>
      </c>
      <c r="CV581">
        <v>104.234</v>
      </c>
      <c r="CW581">
        <v>103.673</v>
      </c>
    </row>
    <row r="582" spans="1:101">
      <c r="A582">
        <v>568</v>
      </c>
      <c r="B582">
        <v>1550838174</v>
      </c>
      <c r="C582">
        <v>1673.29999995232</v>
      </c>
      <c r="D582" t="s">
        <v>1350</v>
      </c>
      <c r="E582" t="s">
        <v>1351</v>
      </c>
      <c r="F582">
        <f>J582+I582+M582*K582</f>
        <v>0</v>
      </c>
      <c r="G582">
        <f>(1000*AM582)/(L582*(AO582+273.15))</f>
        <v>0</v>
      </c>
      <c r="H582">
        <f>((G582*F582*(1-(AJ582/1000)))/(100*K582))*(BE582/60)</f>
        <v>0</v>
      </c>
      <c r="I582" t="s">
        <v>197</v>
      </c>
      <c r="J582" t="s">
        <v>198</v>
      </c>
      <c r="K582" t="s">
        <v>199</v>
      </c>
      <c r="L582" t="s">
        <v>200</v>
      </c>
      <c r="M582" t="s">
        <v>1288</v>
      </c>
      <c r="N582" t="s">
        <v>1289</v>
      </c>
      <c r="O582" t="s">
        <v>203</v>
      </c>
      <c r="Q582">
        <v>1550838174</v>
      </c>
      <c r="R582">
        <f>AL582*Y582*(AJ582-AK582)/(100*AF582*(1000-Y582*AJ582))</f>
        <v>0</v>
      </c>
      <c r="S582">
        <f>AL582*Y582*(AI582-AH582*(1000-Y582*AK582)/(1000-Y582*AJ582))/(100*AF582)</f>
        <v>0</v>
      </c>
      <c r="T582">
        <f>(U582/V582*100)</f>
        <v>0</v>
      </c>
      <c r="U582">
        <f>AJ582*(AM582+AN582)/1000</f>
        <v>0</v>
      </c>
      <c r="V582">
        <f>0.61365*exp(17.502*AO582/(240.97+AO582))</f>
        <v>0</v>
      </c>
      <c r="W582">
        <v>160</v>
      </c>
      <c r="X582">
        <v>11</v>
      </c>
      <c r="Y582">
        <f>IF(W582*$H$11&gt;=AA582,1.0,(AA582/(AA582-W582*$H$11)))</f>
        <v>0</v>
      </c>
      <c r="Z582">
        <f>(Y582-1)*100</f>
        <v>0</v>
      </c>
      <c r="AA582">
        <f>MAX(0,($B$11+$C$11*AR582)/(1+$D$11*AR582)*AM582/(AO582+273)*$E$11)</f>
        <v>0</v>
      </c>
      <c r="AB582">
        <f>$B$9*AS582+$C$9*AT582</f>
        <v>0</v>
      </c>
      <c r="AC582">
        <f>AB582*AD582</f>
        <v>0</v>
      </c>
      <c r="AD582">
        <f>($B$9*$D$7+$C$9*$D$7)/($B$9+$C$9)</f>
        <v>0</v>
      </c>
      <c r="AE582">
        <f>($B$9*$K$7+$C$9*$K$7)/($B$9+$C$9)</f>
        <v>0</v>
      </c>
      <c r="AF582">
        <v>10</v>
      </c>
      <c r="AG582">
        <v>1550838174</v>
      </c>
      <c r="AH582">
        <v>400.906</v>
      </c>
      <c r="AI582">
        <v>398.288</v>
      </c>
      <c r="AJ582">
        <v>7.23238</v>
      </c>
      <c r="AK582">
        <v>2.88382</v>
      </c>
      <c r="AL582">
        <v>1425.29</v>
      </c>
      <c r="AM582">
        <v>99.4544</v>
      </c>
      <c r="AN582">
        <v>0.0265639</v>
      </c>
      <c r="AO582">
        <v>4.00489</v>
      </c>
      <c r="AP582">
        <v>999.9</v>
      </c>
      <c r="AQ582">
        <v>999.9</v>
      </c>
      <c r="AR582">
        <v>9995.62</v>
      </c>
      <c r="AS582">
        <v>0</v>
      </c>
      <c r="AT582">
        <v>910.816</v>
      </c>
      <c r="AU582">
        <v>0</v>
      </c>
      <c r="AV582" t="s">
        <v>204</v>
      </c>
      <c r="AW582">
        <v>0</v>
      </c>
      <c r="AX582">
        <v>-1.442</v>
      </c>
      <c r="AY582">
        <v>-0.036</v>
      </c>
      <c r="AZ582">
        <v>0</v>
      </c>
      <c r="BA582">
        <v>0</v>
      </c>
      <c r="BB582">
        <v>0</v>
      </c>
      <c r="BC582">
        <v>0</v>
      </c>
      <c r="BD582">
        <v>403.421934426229</v>
      </c>
      <c r="BE582">
        <v>1.05238600512564</v>
      </c>
      <c r="BF582">
        <v>0.322109205025834</v>
      </c>
      <c r="BG582">
        <v>-1</v>
      </c>
      <c r="BH582">
        <v>0</v>
      </c>
      <c r="BI582">
        <v>0</v>
      </c>
      <c r="BJ582" t="s">
        <v>205</v>
      </c>
      <c r="BK582">
        <v>1.88461</v>
      </c>
      <c r="BL582">
        <v>1.88156</v>
      </c>
      <c r="BM582">
        <v>1.8831</v>
      </c>
      <c r="BN582">
        <v>1.88187</v>
      </c>
      <c r="BO582">
        <v>1.88377</v>
      </c>
      <c r="BP582">
        <v>1.88308</v>
      </c>
      <c r="BQ582">
        <v>1.88476</v>
      </c>
      <c r="BR582">
        <v>1.88227</v>
      </c>
      <c r="BS582" t="s">
        <v>206</v>
      </c>
      <c r="BT582" t="s">
        <v>17</v>
      </c>
      <c r="BU582" t="s">
        <v>17</v>
      </c>
      <c r="BV582" t="s">
        <v>17</v>
      </c>
      <c r="BW582" t="s">
        <v>207</v>
      </c>
      <c r="BX582" t="s">
        <v>208</v>
      </c>
      <c r="BY582" t="s">
        <v>209</v>
      </c>
      <c r="BZ582" t="s">
        <v>209</v>
      </c>
      <c r="CA582" t="s">
        <v>209</v>
      </c>
      <c r="CB582" t="s">
        <v>209</v>
      </c>
      <c r="CC582">
        <v>5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1302.14</v>
      </c>
      <c r="CJ582">
        <v>-1.21872</v>
      </c>
      <c r="CK582">
        <v>4.78806</v>
      </c>
      <c r="CL582">
        <v>7.67146</v>
      </c>
      <c r="CM582">
        <v>29.9997</v>
      </c>
      <c r="CN582">
        <v>7.43347</v>
      </c>
      <c r="CO582">
        <v>7.7311</v>
      </c>
      <c r="CP582">
        <v>-1</v>
      </c>
      <c r="CQ582">
        <v>100</v>
      </c>
      <c r="CR582">
        <v>40.2638</v>
      </c>
      <c r="CS582">
        <v>-999.9</v>
      </c>
      <c r="CT582">
        <v>400</v>
      </c>
      <c r="CU582">
        <v>1.26669</v>
      </c>
      <c r="CV582">
        <v>104.234</v>
      </c>
      <c r="CW582">
        <v>103.673</v>
      </c>
    </row>
    <row r="583" spans="1:101">
      <c r="A583">
        <v>569</v>
      </c>
      <c r="B583">
        <v>1550838176</v>
      </c>
      <c r="C583">
        <v>1675.29999995232</v>
      </c>
      <c r="D583" t="s">
        <v>1352</v>
      </c>
      <c r="E583" t="s">
        <v>1353</v>
      </c>
      <c r="F583">
        <f>J583+I583+M583*K583</f>
        <v>0</v>
      </c>
      <c r="G583">
        <f>(1000*AM583)/(L583*(AO583+273.15))</f>
        <v>0</v>
      </c>
      <c r="H583">
        <f>((G583*F583*(1-(AJ583/1000)))/(100*K583))*(BE583/60)</f>
        <v>0</v>
      </c>
      <c r="I583" t="s">
        <v>197</v>
      </c>
      <c r="J583" t="s">
        <v>198</v>
      </c>
      <c r="K583" t="s">
        <v>199</v>
      </c>
      <c r="L583" t="s">
        <v>200</v>
      </c>
      <c r="M583" t="s">
        <v>1288</v>
      </c>
      <c r="N583" t="s">
        <v>1289</v>
      </c>
      <c r="O583" t="s">
        <v>203</v>
      </c>
      <c r="Q583">
        <v>1550838176</v>
      </c>
      <c r="R583">
        <f>AL583*Y583*(AJ583-AK583)/(100*AF583*(1000-Y583*AJ583))</f>
        <v>0</v>
      </c>
      <c r="S583">
        <f>AL583*Y583*(AI583-AH583*(1000-Y583*AK583)/(1000-Y583*AJ583))/(100*AF583)</f>
        <v>0</v>
      </c>
      <c r="T583">
        <f>(U583/V583*100)</f>
        <v>0</v>
      </c>
      <c r="U583">
        <f>AJ583*(AM583+AN583)/1000</f>
        <v>0</v>
      </c>
      <c r="V583">
        <f>0.61365*exp(17.502*AO583/(240.97+AO583))</f>
        <v>0</v>
      </c>
      <c r="W583">
        <v>163</v>
      </c>
      <c r="X583">
        <v>11</v>
      </c>
      <c r="Y583">
        <f>IF(W583*$H$11&gt;=AA583,1.0,(AA583/(AA583-W583*$H$11)))</f>
        <v>0</v>
      </c>
      <c r="Z583">
        <f>(Y583-1)*100</f>
        <v>0</v>
      </c>
      <c r="AA583">
        <f>MAX(0,($B$11+$C$11*AR583)/(1+$D$11*AR583)*AM583/(AO583+273)*$E$11)</f>
        <v>0</v>
      </c>
      <c r="AB583">
        <f>$B$9*AS583+$C$9*AT583</f>
        <v>0</v>
      </c>
      <c r="AC583">
        <f>AB583*AD583</f>
        <v>0</v>
      </c>
      <c r="AD583">
        <f>($B$9*$D$7+$C$9*$D$7)/($B$9+$C$9)</f>
        <v>0</v>
      </c>
      <c r="AE583">
        <f>($B$9*$K$7+$C$9*$K$7)/($B$9+$C$9)</f>
        <v>0</v>
      </c>
      <c r="AF583">
        <v>10</v>
      </c>
      <c r="AG583">
        <v>1550838176</v>
      </c>
      <c r="AH583">
        <v>400.906</v>
      </c>
      <c r="AI583">
        <v>398.279</v>
      </c>
      <c r="AJ583">
        <v>7.23629</v>
      </c>
      <c r="AK583">
        <v>2.88367</v>
      </c>
      <c r="AL583">
        <v>1425.85</v>
      </c>
      <c r="AM583">
        <v>99.4526</v>
      </c>
      <c r="AN583">
        <v>0.0269399</v>
      </c>
      <c r="AO583">
        <v>4.01042</v>
      </c>
      <c r="AP583">
        <v>999.9</v>
      </c>
      <c r="AQ583">
        <v>999.9</v>
      </c>
      <c r="AR583">
        <v>10005</v>
      </c>
      <c r="AS583">
        <v>0</v>
      </c>
      <c r="AT583">
        <v>911.295</v>
      </c>
      <c r="AU583">
        <v>0</v>
      </c>
      <c r="AV583" t="s">
        <v>204</v>
      </c>
      <c r="AW583">
        <v>0</v>
      </c>
      <c r="AX583">
        <v>-1.442</v>
      </c>
      <c r="AY583">
        <v>-0.036</v>
      </c>
      <c r="AZ583">
        <v>0</v>
      </c>
      <c r="BA583">
        <v>0</v>
      </c>
      <c r="BB583">
        <v>0</v>
      </c>
      <c r="BC583">
        <v>0</v>
      </c>
      <c r="BD583">
        <v>403.460262295082</v>
      </c>
      <c r="BE583">
        <v>0.979922962497021</v>
      </c>
      <c r="BF583">
        <v>0.298934166865085</v>
      </c>
      <c r="BG583">
        <v>-1</v>
      </c>
      <c r="BH583">
        <v>0</v>
      </c>
      <c r="BI583">
        <v>0</v>
      </c>
      <c r="BJ583" t="s">
        <v>205</v>
      </c>
      <c r="BK583">
        <v>1.88461</v>
      </c>
      <c r="BL583">
        <v>1.88156</v>
      </c>
      <c r="BM583">
        <v>1.8831</v>
      </c>
      <c r="BN583">
        <v>1.88187</v>
      </c>
      <c r="BO583">
        <v>1.88374</v>
      </c>
      <c r="BP583">
        <v>1.88309</v>
      </c>
      <c r="BQ583">
        <v>1.88477</v>
      </c>
      <c r="BR583">
        <v>1.8823</v>
      </c>
      <c r="BS583" t="s">
        <v>206</v>
      </c>
      <c r="BT583" t="s">
        <v>17</v>
      </c>
      <c r="BU583" t="s">
        <v>17</v>
      </c>
      <c r="BV583" t="s">
        <v>17</v>
      </c>
      <c r="BW583" t="s">
        <v>207</v>
      </c>
      <c r="BX583" t="s">
        <v>208</v>
      </c>
      <c r="BY583" t="s">
        <v>209</v>
      </c>
      <c r="BZ583" t="s">
        <v>209</v>
      </c>
      <c r="CA583" t="s">
        <v>209</v>
      </c>
      <c r="CB583" t="s">
        <v>209</v>
      </c>
      <c r="CC583">
        <v>5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1300.86</v>
      </c>
      <c r="CJ583">
        <v>-1.21872</v>
      </c>
      <c r="CK583">
        <v>4.78919</v>
      </c>
      <c r="CL583">
        <v>7.66989</v>
      </c>
      <c r="CM583">
        <v>29.9996</v>
      </c>
      <c r="CN583">
        <v>7.43143</v>
      </c>
      <c r="CO583">
        <v>7.72899</v>
      </c>
      <c r="CP583">
        <v>-1</v>
      </c>
      <c r="CQ583">
        <v>100</v>
      </c>
      <c r="CR583">
        <v>40.2638</v>
      </c>
      <c r="CS583">
        <v>-999.9</v>
      </c>
      <c r="CT583">
        <v>400</v>
      </c>
      <c r="CU583">
        <v>1.18687</v>
      </c>
      <c r="CV583">
        <v>104.234</v>
      </c>
      <c r="CW583">
        <v>103.674</v>
      </c>
    </row>
    <row r="584" spans="1:101">
      <c r="A584">
        <v>570</v>
      </c>
      <c r="B584">
        <v>1550838178</v>
      </c>
      <c r="C584">
        <v>1677.29999995232</v>
      </c>
      <c r="D584" t="s">
        <v>1354</v>
      </c>
      <c r="E584" t="s">
        <v>1355</v>
      </c>
      <c r="F584">
        <f>J584+I584+M584*K584</f>
        <v>0</v>
      </c>
      <c r="G584">
        <f>(1000*AM584)/(L584*(AO584+273.15))</f>
        <v>0</v>
      </c>
      <c r="H584">
        <f>((G584*F584*(1-(AJ584/1000)))/(100*K584))*(BE584/60)</f>
        <v>0</v>
      </c>
      <c r="I584" t="s">
        <v>197</v>
      </c>
      <c r="J584" t="s">
        <v>198</v>
      </c>
      <c r="K584" t="s">
        <v>199</v>
      </c>
      <c r="L584" t="s">
        <v>200</v>
      </c>
      <c r="M584" t="s">
        <v>1288</v>
      </c>
      <c r="N584" t="s">
        <v>1289</v>
      </c>
      <c r="O584" t="s">
        <v>203</v>
      </c>
      <c r="Q584">
        <v>1550838178</v>
      </c>
      <c r="R584">
        <f>AL584*Y584*(AJ584-AK584)/(100*AF584*(1000-Y584*AJ584))</f>
        <v>0</v>
      </c>
      <c r="S584">
        <f>AL584*Y584*(AI584-AH584*(1000-Y584*AK584)/(1000-Y584*AJ584))/(100*AF584)</f>
        <v>0</v>
      </c>
      <c r="T584">
        <f>(U584/V584*100)</f>
        <v>0</v>
      </c>
      <c r="U584">
        <f>AJ584*(AM584+AN584)/1000</f>
        <v>0</v>
      </c>
      <c r="V584">
        <f>0.61365*exp(17.502*AO584/(240.97+AO584))</f>
        <v>0</v>
      </c>
      <c r="W584">
        <v>154</v>
      </c>
      <c r="X584">
        <v>11</v>
      </c>
      <c r="Y584">
        <f>IF(W584*$H$11&gt;=AA584,1.0,(AA584/(AA584-W584*$H$11)))</f>
        <v>0</v>
      </c>
      <c r="Z584">
        <f>(Y584-1)*100</f>
        <v>0</v>
      </c>
      <c r="AA584">
        <f>MAX(0,($B$11+$C$11*AR584)/(1+$D$11*AR584)*AM584/(AO584+273)*$E$11)</f>
        <v>0</v>
      </c>
      <c r="AB584">
        <f>$B$9*AS584+$C$9*AT584</f>
        <v>0</v>
      </c>
      <c r="AC584">
        <f>AB584*AD584</f>
        <v>0</v>
      </c>
      <c r="AD584">
        <f>($B$9*$D$7+$C$9*$D$7)/($B$9+$C$9)</f>
        <v>0</v>
      </c>
      <c r="AE584">
        <f>($B$9*$K$7+$C$9*$K$7)/($B$9+$C$9)</f>
        <v>0</v>
      </c>
      <c r="AF584">
        <v>10</v>
      </c>
      <c r="AG584">
        <v>1550838178</v>
      </c>
      <c r="AH584">
        <v>400.93</v>
      </c>
      <c r="AI584">
        <v>398.28</v>
      </c>
      <c r="AJ584">
        <v>7.25134</v>
      </c>
      <c r="AK584">
        <v>2.88338</v>
      </c>
      <c r="AL584">
        <v>1425.88</v>
      </c>
      <c r="AM584">
        <v>99.4529</v>
      </c>
      <c r="AN584">
        <v>0.0270308</v>
      </c>
      <c r="AO584">
        <v>4.02434</v>
      </c>
      <c r="AP584">
        <v>999.9</v>
      </c>
      <c r="AQ584">
        <v>999.9</v>
      </c>
      <c r="AR584">
        <v>10003.1</v>
      </c>
      <c r="AS584">
        <v>0</v>
      </c>
      <c r="AT584">
        <v>911.487</v>
      </c>
      <c r="AU584">
        <v>0</v>
      </c>
      <c r="AV584" t="s">
        <v>204</v>
      </c>
      <c r="AW584">
        <v>0</v>
      </c>
      <c r="AX584">
        <v>-1.442</v>
      </c>
      <c r="AY584">
        <v>-0.036</v>
      </c>
      <c r="AZ584">
        <v>0</v>
      </c>
      <c r="BA584">
        <v>0</v>
      </c>
      <c r="BB584">
        <v>0</v>
      </c>
      <c r="BC584">
        <v>0</v>
      </c>
      <c r="BD584">
        <v>403.495270491803</v>
      </c>
      <c r="BE584">
        <v>0.911060441779949</v>
      </c>
      <c r="BF584">
        <v>0.277292443036826</v>
      </c>
      <c r="BG584">
        <v>-1</v>
      </c>
      <c r="BH584">
        <v>0</v>
      </c>
      <c r="BI584">
        <v>0</v>
      </c>
      <c r="BJ584" t="s">
        <v>205</v>
      </c>
      <c r="BK584">
        <v>1.88461</v>
      </c>
      <c r="BL584">
        <v>1.88156</v>
      </c>
      <c r="BM584">
        <v>1.88309</v>
      </c>
      <c r="BN584">
        <v>1.88187</v>
      </c>
      <c r="BO584">
        <v>1.88373</v>
      </c>
      <c r="BP584">
        <v>1.88308</v>
      </c>
      <c r="BQ584">
        <v>1.88477</v>
      </c>
      <c r="BR584">
        <v>1.8823</v>
      </c>
      <c r="BS584" t="s">
        <v>206</v>
      </c>
      <c r="BT584" t="s">
        <v>17</v>
      </c>
      <c r="BU584" t="s">
        <v>17</v>
      </c>
      <c r="BV584" t="s">
        <v>17</v>
      </c>
      <c r="BW584" t="s">
        <v>207</v>
      </c>
      <c r="BX584" t="s">
        <v>208</v>
      </c>
      <c r="BY584" t="s">
        <v>209</v>
      </c>
      <c r="BZ584" t="s">
        <v>209</v>
      </c>
      <c r="CA584" t="s">
        <v>209</v>
      </c>
      <c r="CB584" t="s">
        <v>209</v>
      </c>
      <c r="CC584">
        <v>5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1307.58</v>
      </c>
      <c r="CJ584">
        <v>-1.21872</v>
      </c>
      <c r="CK584">
        <v>4.79028</v>
      </c>
      <c r="CL584">
        <v>7.66798</v>
      </c>
      <c r="CM584">
        <v>29.9997</v>
      </c>
      <c r="CN584">
        <v>7.42986</v>
      </c>
      <c r="CO584">
        <v>7.72689</v>
      </c>
      <c r="CP584">
        <v>-1</v>
      </c>
      <c r="CQ584">
        <v>100</v>
      </c>
      <c r="CR584">
        <v>40.2638</v>
      </c>
      <c r="CS584">
        <v>-999.9</v>
      </c>
      <c r="CT584">
        <v>400</v>
      </c>
      <c r="CU584">
        <v>1.11405</v>
      </c>
      <c r="CV584">
        <v>104.234</v>
      </c>
      <c r="CW584">
        <v>103.674</v>
      </c>
    </row>
    <row r="585" spans="1:101">
      <c r="A585">
        <v>571</v>
      </c>
      <c r="B585">
        <v>1550838180</v>
      </c>
      <c r="C585">
        <v>1679.29999995232</v>
      </c>
      <c r="D585" t="s">
        <v>1356</v>
      </c>
      <c r="E585" t="s">
        <v>1357</v>
      </c>
      <c r="F585">
        <f>J585+I585+M585*K585</f>
        <v>0</v>
      </c>
      <c r="G585">
        <f>(1000*AM585)/(L585*(AO585+273.15))</f>
        <v>0</v>
      </c>
      <c r="H585">
        <f>((G585*F585*(1-(AJ585/1000)))/(100*K585))*(BE585/60)</f>
        <v>0</v>
      </c>
      <c r="I585" t="s">
        <v>197</v>
      </c>
      <c r="J585" t="s">
        <v>198</v>
      </c>
      <c r="K585" t="s">
        <v>199</v>
      </c>
      <c r="L585" t="s">
        <v>200</v>
      </c>
      <c r="M585" t="s">
        <v>1288</v>
      </c>
      <c r="N585" t="s">
        <v>1289</v>
      </c>
      <c r="O585" t="s">
        <v>203</v>
      </c>
      <c r="Q585">
        <v>1550838180</v>
      </c>
      <c r="R585">
        <f>AL585*Y585*(AJ585-AK585)/(100*AF585*(1000-Y585*AJ585))</f>
        <v>0</v>
      </c>
      <c r="S585">
        <f>AL585*Y585*(AI585-AH585*(1000-Y585*AK585)/(1000-Y585*AJ585))/(100*AF585)</f>
        <v>0</v>
      </c>
      <c r="T585">
        <f>(U585/V585*100)</f>
        <v>0</v>
      </c>
      <c r="U585">
        <f>AJ585*(AM585+AN585)/1000</f>
        <v>0</v>
      </c>
      <c r="V585">
        <f>0.61365*exp(17.502*AO585/(240.97+AO585))</f>
        <v>0</v>
      </c>
      <c r="W585">
        <v>146</v>
      </c>
      <c r="X585">
        <v>10</v>
      </c>
      <c r="Y585">
        <f>IF(W585*$H$11&gt;=AA585,1.0,(AA585/(AA585-W585*$H$11)))</f>
        <v>0</v>
      </c>
      <c r="Z585">
        <f>(Y585-1)*100</f>
        <v>0</v>
      </c>
      <c r="AA585">
        <f>MAX(0,($B$11+$C$11*AR585)/(1+$D$11*AR585)*AM585/(AO585+273)*$E$11)</f>
        <v>0</v>
      </c>
      <c r="AB585">
        <f>$B$9*AS585+$C$9*AT585</f>
        <v>0</v>
      </c>
      <c r="AC585">
        <f>AB585*AD585</f>
        <v>0</v>
      </c>
      <c r="AD585">
        <f>($B$9*$D$7+$C$9*$D$7)/($B$9+$C$9)</f>
        <v>0</v>
      </c>
      <c r="AE585">
        <f>($B$9*$K$7+$C$9*$K$7)/($B$9+$C$9)</f>
        <v>0</v>
      </c>
      <c r="AF585">
        <v>10</v>
      </c>
      <c r="AG585">
        <v>1550838180</v>
      </c>
      <c r="AH585">
        <v>400.976</v>
      </c>
      <c r="AI585">
        <v>398.284</v>
      </c>
      <c r="AJ585">
        <v>7.26673</v>
      </c>
      <c r="AK585">
        <v>2.88313</v>
      </c>
      <c r="AL585">
        <v>1426.29</v>
      </c>
      <c r="AM585">
        <v>99.4549</v>
      </c>
      <c r="AN585">
        <v>0.026735</v>
      </c>
      <c r="AO585">
        <v>4.03908</v>
      </c>
      <c r="AP585">
        <v>999.9</v>
      </c>
      <c r="AQ585">
        <v>999.9</v>
      </c>
      <c r="AR585">
        <v>9999.38</v>
      </c>
      <c r="AS585">
        <v>0</v>
      </c>
      <c r="AT585">
        <v>912.405</v>
      </c>
      <c r="AU585">
        <v>0</v>
      </c>
      <c r="AV585" t="s">
        <v>204</v>
      </c>
      <c r="AW585">
        <v>0</v>
      </c>
      <c r="AX585">
        <v>-1.442</v>
      </c>
      <c r="AY585">
        <v>-0.036</v>
      </c>
      <c r="AZ585">
        <v>0</v>
      </c>
      <c r="BA585">
        <v>0</v>
      </c>
      <c r="BB585">
        <v>0</v>
      </c>
      <c r="BC585">
        <v>0</v>
      </c>
      <c r="BD585">
        <v>403.528098360656</v>
      </c>
      <c r="BE585">
        <v>0.851725262998117</v>
      </c>
      <c r="BF585">
        <v>0.258442732656358</v>
      </c>
      <c r="BG585">
        <v>-1</v>
      </c>
      <c r="BH585">
        <v>0</v>
      </c>
      <c r="BI585">
        <v>0</v>
      </c>
      <c r="BJ585" t="s">
        <v>205</v>
      </c>
      <c r="BK585">
        <v>1.88461</v>
      </c>
      <c r="BL585">
        <v>1.88156</v>
      </c>
      <c r="BM585">
        <v>1.8831</v>
      </c>
      <c r="BN585">
        <v>1.88187</v>
      </c>
      <c r="BO585">
        <v>1.88374</v>
      </c>
      <c r="BP585">
        <v>1.88307</v>
      </c>
      <c r="BQ585">
        <v>1.88477</v>
      </c>
      <c r="BR585">
        <v>1.88228</v>
      </c>
      <c r="BS585" t="s">
        <v>206</v>
      </c>
      <c r="BT585" t="s">
        <v>17</v>
      </c>
      <c r="BU585" t="s">
        <v>17</v>
      </c>
      <c r="BV585" t="s">
        <v>17</v>
      </c>
      <c r="BW585" t="s">
        <v>207</v>
      </c>
      <c r="BX585" t="s">
        <v>208</v>
      </c>
      <c r="BY585" t="s">
        <v>209</v>
      </c>
      <c r="BZ585" t="s">
        <v>209</v>
      </c>
      <c r="CA585" t="s">
        <v>209</v>
      </c>
      <c r="CB585" t="s">
        <v>209</v>
      </c>
      <c r="CC585">
        <v>5</v>
      </c>
      <c r="CD585">
        <v>0</v>
      </c>
      <c r="CE585">
        <v>0</v>
      </c>
      <c r="CF585">
        <v>0</v>
      </c>
      <c r="CG585">
        <v>0</v>
      </c>
      <c r="CH585">
        <v>2</v>
      </c>
      <c r="CI585">
        <v>1313.7</v>
      </c>
      <c r="CJ585">
        <v>-1.21872</v>
      </c>
      <c r="CK585">
        <v>4.79135</v>
      </c>
      <c r="CL585">
        <v>7.66587</v>
      </c>
      <c r="CM585">
        <v>29.9998</v>
      </c>
      <c r="CN585">
        <v>7.42824</v>
      </c>
      <c r="CO585">
        <v>7.72478</v>
      </c>
      <c r="CP585">
        <v>-1</v>
      </c>
      <c r="CQ585">
        <v>100</v>
      </c>
      <c r="CR585">
        <v>40.2638</v>
      </c>
      <c r="CS585">
        <v>-999.9</v>
      </c>
      <c r="CT585">
        <v>400</v>
      </c>
      <c r="CU585">
        <v>1.03438</v>
      </c>
      <c r="CV585">
        <v>104.235</v>
      </c>
      <c r="CW585">
        <v>103.675</v>
      </c>
    </row>
    <row r="586" spans="1:101">
      <c r="A586">
        <v>572</v>
      </c>
      <c r="B586">
        <v>1550838182</v>
      </c>
      <c r="C586">
        <v>1681.29999995232</v>
      </c>
      <c r="D586" t="s">
        <v>1358</v>
      </c>
      <c r="E586" t="s">
        <v>1359</v>
      </c>
      <c r="F586">
        <f>J586+I586+M586*K586</f>
        <v>0</v>
      </c>
      <c r="G586">
        <f>(1000*AM586)/(L586*(AO586+273.15))</f>
        <v>0</v>
      </c>
      <c r="H586">
        <f>((G586*F586*(1-(AJ586/1000)))/(100*K586))*(BE586/60)</f>
        <v>0</v>
      </c>
      <c r="I586" t="s">
        <v>197</v>
      </c>
      <c r="J586" t="s">
        <v>198</v>
      </c>
      <c r="K586" t="s">
        <v>199</v>
      </c>
      <c r="L586" t="s">
        <v>200</v>
      </c>
      <c r="M586" t="s">
        <v>1288</v>
      </c>
      <c r="N586" t="s">
        <v>1289</v>
      </c>
      <c r="O586" t="s">
        <v>203</v>
      </c>
      <c r="Q586">
        <v>1550838182</v>
      </c>
      <c r="R586">
        <f>AL586*Y586*(AJ586-AK586)/(100*AF586*(1000-Y586*AJ586))</f>
        <v>0</v>
      </c>
      <c r="S586">
        <f>AL586*Y586*(AI586-AH586*(1000-Y586*AK586)/(1000-Y586*AJ586))/(100*AF586)</f>
        <v>0</v>
      </c>
      <c r="T586">
        <f>(U586/V586*100)</f>
        <v>0</v>
      </c>
      <c r="U586">
        <f>AJ586*(AM586+AN586)/1000</f>
        <v>0</v>
      </c>
      <c r="V586">
        <f>0.61365*exp(17.502*AO586/(240.97+AO586))</f>
        <v>0</v>
      </c>
      <c r="W586">
        <v>143</v>
      </c>
      <c r="X586">
        <v>10</v>
      </c>
      <c r="Y586">
        <f>IF(W586*$H$11&gt;=AA586,1.0,(AA586/(AA586-W586*$H$11)))</f>
        <v>0</v>
      </c>
      <c r="Z586">
        <f>(Y586-1)*100</f>
        <v>0</v>
      </c>
      <c r="AA586">
        <f>MAX(0,($B$11+$C$11*AR586)/(1+$D$11*AR586)*AM586/(AO586+273)*$E$11)</f>
        <v>0</v>
      </c>
      <c r="AB586">
        <f>$B$9*AS586+$C$9*AT586</f>
        <v>0</v>
      </c>
      <c r="AC586">
        <f>AB586*AD586</f>
        <v>0</v>
      </c>
      <c r="AD586">
        <f>($B$9*$D$7+$C$9*$D$7)/($B$9+$C$9)</f>
        <v>0</v>
      </c>
      <c r="AE586">
        <f>($B$9*$K$7+$C$9*$K$7)/($B$9+$C$9)</f>
        <v>0</v>
      </c>
      <c r="AF586">
        <v>10</v>
      </c>
      <c r="AG586">
        <v>1550838182</v>
      </c>
      <c r="AH586">
        <v>400.988</v>
      </c>
      <c r="AI586">
        <v>398.279</v>
      </c>
      <c r="AJ586">
        <v>7.27346</v>
      </c>
      <c r="AK586">
        <v>2.88279</v>
      </c>
      <c r="AL586">
        <v>1426.51</v>
      </c>
      <c r="AM586">
        <v>99.4538</v>
      </c>
      <c r="AN586">
        <v>0.0265446</v>
      </c>
      <c r="AO586">
        <v>4.03724</v>
      </c>
      <c r="AP586">
        <v>999.9</v>
      </c>
      <c r="AQ586">
        <v>999.9</v>
      </c>
      <c r="AR586">
        <v>9993.75</v>
      </c>
      <c r="AS586">
        <v>0</v>
      </c>
      <c r="AT586">
        <v>913.048</v>
      </c>
      <c r="AU586">
        <v>0</v>
      </c>
      <c r="AV586" t="s">
        <v>204</v>
      </c>
      <c r="AW586">
        <v>0</v>
      </c>
      <c r="AX586">
        <v>-1.442</v>
      </c>
      <c r="AY586">
        <v>-0.036</v>
      </c>
      <c r="AZ586">
        <v>0</v>
      </c>
      <c r="BA586">
        <v>0</v>
      </c>
      <c r="BB586">
        <v>0</v>
      </c>
      <c r="BC586">
        <v>0</v>
      </c>
      <c r="BD586">
        <v>403.558647540984</v>
      </c>
      <c r="BE586">
        <v>0.816436555524251</v>
      </c>
      <c r="BF586">
        <v>0.247368773693995</v>
      </c>
      <c r="BG586">
        <v>-1</v>
      </c>
      <c r="BH586">
        <v>0</v>
      </c>
      <c r="BI586">
        <v>0</v>
      </c>
      <c r="BJ586" t="s">
        <v>205</v>
      </c>
      <c r="BK586">
        <v>1.88461</v>
      </c>
      <c r="BL586">
        <v>1.88156</v>
      </c>
      <c r="BM586">
        <v>1.8831</v>
      </c>
      <c r="BN586">
        <v>1.88187</v>
      </c>
      <c r="BO586">
        <v>1.88373</v>
      </c>
      <c r="BP586">
        <v>1.88308</v>
      </c>
      <c r="BQ586">
        <v>1.88477</v>
      </c>
      <c r="BR586">
        <v>1.88228</v>
      </c>
      <c r="BS586" t="s">
        <v>206</v>
      </c>
      <c r="BT586" t="s">
        <v>17</v>
      </c>
      <c r="BU586" t="s">
        <v>17</v>
      </c>
      <c r="BV586" t="s">
        <v>17</v>
      </c>
      <c r="BW586" t="s">
        <v>207</v>
      </c>
      <c r="BX586" t="s">
        <v>208</v>
      </c>
      <c r="BY586" t="s">
        <v>209</v>
      </c>
      <c r="BZ586" t="s">
        <v>209</v>
      </c>
      <c r="CA586" t="s">
        <v>209</v>
      </c>
      <c r="CB586" t="s">
        <v>209</v>
      </c>
      <c r="CC586">
        <v>5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1316.09</v>
      </c>
      <c r="CJ586">
        <v>-1.21872</v>
      </c>
      <c r="CK586">
        <v>4.79241</v>
      </c>
      <c r="CL586">
        <v>7.66377</v>
      </c>
      <c r="CM586">
        <v>29.9996</v>
      </c>
      <c r="CN586">
        <v>7.42616</v>
      </c>
      <c r="CO586">
        <v>7.72268</v>
      </c>
      <c r="CP586">
        <v>-1</v>
      </c>
      <c r="CQ586">
        <v>100</v>
      </c>
      <c r="CR586">
        <v>39.8882</v>
      </c>
      <c r="CS586">
        <v>-999.9</v>
      </c>
      <c r="CT586">
        <v>400</v>
      </c>
      <c r="CU586">
        <v>0.994709</v>
      </c>
      <c r="CV586">
        <v>104.235</v>
      </c>
      <c r="CW586">
        <v>103.676</v>
      </c>
    </row>
    <row r="587" spans="1:101">
      <c r="A587">
        <v>573</v>
      </c>
      <c r="B587">
        <v>1550838184</v>
      </c>
      <c r="C587">
        <v>1683.29999995232</v>
      </c>
      <c r="D587" t="s">
        <v>1360</v>
      </c>
      <c r="E587" t="s">
        <v>1361</v>
      </c>
      <c r="F587">
        <f>J587+I587+M587*K587</f>
        <v>0</v>
      </c>
      <c r="G587">
        <f>(1000*AM587)/(L587*(AO587+273.15))</f>
        <v>0</v>
      </c>
      <c r="H587">
        <f>((G587*F587*(1-(AJ587/1000)))/(100*K587))*(BE587/60)</f>
        <v>0</v>
      </c>
      <c r="I587" t="s">
        <v>197</v>
      </c>
      <c r="J587" t="s">
        <v>198</v>
      </c>
      <c r="K587" t="s">
        <v>199</v>
      </c>
      <c r="L587" t="s">
        <v>200</v>
      </c>
      <c r="M587" t="s">
        <v>1288</v>
      </c>
      <c r="N587" t="s">
        <v>1289</v>
      </c>
      <c r="O587" t="s">
        <v>203</v>
      </c>
      <c r="Q587">
        <v>1550838184</v>
      </c>
      <c r="R587">
        <f>AL587*Y587*(AJ587-AK587)/(100*AF587*(1000-Y587*AJ587))</f>
        <v>0</v>
      </c>
      <c r="S587">
        <f>AL587*Y587*(AI587-AH587*(1000-Y587*AK587)/(1000-Y587*AJ587))/(100*AF587)</f>
        <v>0</v>
      </c>
      <c r="T587">
        <f>(U587/V587*100)</f>
        <v>0</v>
      </c>
      <c r="U587">
        <f>AJ587*(AM587+AN587)/1000</f>
        <v>0</v>
      </c>
      <c r="V587">
        <f>0.61365*exp(17.502*AO587/(240.97+AO587))</f>
        <v>0</v>
      </c>
      <c r="W587">
        <v>148</v>
      </c>
      <c r="X587">
        <v>10</v>
      </c>
      <c r="Y587">
        <f>IF(W587*$H$11&gt;=AA587,1.0,(AA587/(AA587-W587*$H$11)))</f>
        <v>0</v>
      </c>
      <c r="Z587">
        <f>(Y587-1)*100</f>
        <v>0</v>
      </c>
      <c r="AA587">
        <f>MAX(0,($B$11+$C$11*AR587)/(1+$D$11*AR587)*AM587/(AO587+273)*$E$11)</f>
        <v>0</v>
      </c>
      <c r="AB587">
        <f>$B$9*AS587+$C$9*AT587</f>
        <v>0</v>
      </c>
      <c r="AC587">
        <f>AB587*AD587</f>
        <v>0</v>
      </c>
      <c r="AD587">
        <f>($B$9*$D$7+$C$9*$D$7)/($B$9+$C$9)</f>
        <v>0</v>
      </c>
      <c r="AE587">
        <f>($B$9*$K$7+$C$9*$K$7)/($B$9+$C$9)</f>
        <v>0</v>
      </c>
      <c r="AF587">
        <v>10</v>
      </c>
      <c r="AG587">
        <v>1550838184</v>
      </c>
      <c r="AH587">
        <v>400.934</v>
      </c>
      <c r="AI587">
        <v>398.27</v>
      </c>
      <c r="AJ587">
        <v>7.27266</v>
      </c>
      <c r="AK587">
        <v>2.8825</v>
      </c>
      <c r="AL587">
        <v>1426.04</v>
      </c>
      <c r="AM587">
        <v>99.4541</v>
      </c>
      <c r="AN587">
        <v>0.0262501</v>
      </c>
      <c r="AO587">
        <v>4.02628</v>
      </c>
      <c r="AP587">
        <v>999.9</v>
      </c>
      <c r="AQ587">
        <v>999.9</v>
      </c>
      <c r="AR587">
        <v>9999.38</v>
      </c>
      <c r="AS587">
        <v>0</v>
      </c>
      <c r="AT587">
        <v>912.733</v>
      </c>
      <c r="AU587">
        <v>0</v>
      </c>
      <c r="AV587" t="s">
        <v>204</v>
      </c>
      <c r="AW587">
        <v>0</v>
      </c>
      <c r="AX587">
        <v>-1.442</v>
      </c>
      <c r="AY587">
        <v>-0.036</v>
      </c>
      <c r="AZ587">
        <v>0</v>
      </c>
      <c r="BA587">
        <v>0</v>
      </c>
      <c r="BB587">
        <v>0</v>
      </c>
      <c r="BC587">
        <v>0</v>
      </c>
      <c r="BD587">
        <v>403.586983606557</v>
      </c>
      <c r="BE587">
        <v>0.783486356676391</v>
      </c>
      <c r="BF587">
        <v>0.237413106920852</v>
      </c>
      <c r="BG587">
        <v>-1</v>
      </c>
      <c r="BH587">
        <v>0</v>
      </c>
      <c r="BI587">
        <v>0</v>
      </c>
      <c r="BJ587" t="s">
        <v>205</v>
      </c>
      <c r="BK587">
        <v>1.88461</v>
      </c>
      <c r="BL587">
        <v>1.88156</v>
      </c>
      <c r="BM587">
        <v>1.8831</v>
      </c>
      <c r="BN587">
        <v>1.88187</v>
      </c>
      <c r="BO587">
        <v>1.88374</v>
      </c>
      <c r="BP587">
        <v>1.88309</v>
      </c>
      <c r="BQ587">
        <v>1.88477</v>
      </c>
      <c r="BR587">
        <v>1.8823</v>
      </c>
      <c r="BS587" t="s">
        <v>206</v>
      </c>
      <c r="BT587" t="s">
        <v>17</v>
      </c>
      <c r="BU587" t="s">
        <v>17</v>
      </c>
      <c r="BV587" t="s">
        <v>17</v>
      </c>
      <c r="BW587" t="s">
        <v>207</v>
      </c>
      <c r="BX587" t="s">
        <v>208</v>
      </c>
      <c r="BY587" t="s">
        <v>209</v>
      </c>
      <c r="BZ587" t="s">
        <v>209</v>
      </c>
      <c r="CA587" t="s">
        <v>209</v>
      </c>
      <c r="CB587" t="s">
        <v>209</v>
      </c>
      <c r="CC587">
        <v>5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1312.17</v>
      </c>
      <c r="CJ587">
        <v>-1.21872</v>
      </c>
      <c r="CK587">
        <v>4.79338</v>
      </c>
      <c r="CL587">
        <v>7.66167</v>
      </c>
      <c r="CM587">
        <v>29.9995</v>
      </c>
      <c r="CN587">
        <v>7.42408</v>
      </c>
      <c r="CO587">
        <v>7.72058</v>
      </c>
      <c r="CP587">
        <v>-1</v>
      </c>
      <c r="CQ587">
        <v>100</v>
      </c>
      <c r="CR587">
        <v>39.8882</v>
      </c>
      <c r="CS587">
        <v>-999.9</v>
      </c>
      <c r="CT587">
        <v>400</v>
      </c>
      <c r="CU587">
        <v>0.938843</v>
      </c>
      <c r="CV587">
        <v>104.235</v>
      </c>
      <c r="CW587">
        <v>103.676</v>
      </c>
    </row>
    <row r="588" spans="1:101">
      <c r="A588">
        <v>574</v>
      </c>
      <c r="B588">
        <v>1550838186</v>
      </c>
      <c r="C588">
        <v>1685.29999995232</v>
      </c>
      <c r="D588" t="s">
        <v>1362</v>
      </c>
      <c r="E588" t="s">
        <v>1363</v>
      </c>
      <c r="F588">
        <f>J588+I588+M588*K588</f>
        <v>0</v>
      </c>
      <c r="G588">
        <f>(1000*AM588)/(L588*(AO588+273.15))</f>
        <v>0</v>
      </c>
      <c r="H588">
        <f>((G588*F588*(1-(AJ588/1000)))/(100*K588))*(BE588/60)</f>
        <v>0</v>
      </c>
      <c r="I588" t="s">
        <v>197</v>
      </c>
      <c r="J588" t="s">
        <v>198</v>
      </c>
      <c r="K588" t="s">
        <v>199</v>
      </c>
      <c r="L588" t="s">
        <v>200</v>
      </c>
      <c r="M588" t="s">
        <v>1288</v>
      </c>
      <c r="N588" t="s">
        <v>1289</v>
      </c>
      <c r="O588" t="s">
        <v>203</v>
      </c>
      <c r="Q588">
        <v>1550838186</v>
      </c>
      <c r="R588">
        <f>AL588*Y588*(AJ588-AK588)/(100*AF588*(1000-Y588*AJ588))</f>
        <v>0</v>
      </c>
      <c r="S588">
        <f>AL588*Y588*(AI588-AH588*(1000-Y588*AK588)/(1000-Y588*AJ588))/(100*AF588)</f>
        <v>0</v>
      </c>
      <c r="T588">
        <f>(U588/V588*100)</f>
        <v>0</v>
      </c>
      <c r="U588">
        <f>AJ588*(AM588+AN588)/1000</f>
        <v>0</v>
      </c>
      <c r="V588">
        <f>0.61365*exp(17.502*AO588/(240.97+AO588))</f>
        <v>0</v>
      </c>
      <c r="W588">
        <v>139</v>
      </c>
      <c r="X588">
        <v>10</v>
      </c>
      <c r="Y588">
        <f>IF(W588*$H$11&gt;=AA588,1.0,(AA588/(AA588-W588*$H$11)))</f>
        <v>0</v>
      </c>
      <c r="Z588">
        <f>(Y588-1)*100</f>
        <v>0</v>
      </c>
      <c r="AA588">
        <f>MAX(0,($B$11+$C$11*AR588)/(1+$D$11*AR588)*AM588/(AO588+273)*$E$11)</f>
        <v>0</v>
      </c>
      <c r="AB588">
        <f>$B$9*AS588+$C$9*AT588</f>
        <v>0</v>
      </c>
      <c r="AC588">
        <f>AB588*AD588</f>
        <v>0</v>
      </c>
      <c r="AD588">
        <f>($B$9*$D$7+$C$9*$D$7)/($B$9+$C$9)</f>
        <v>0</v>
      </c>
      <c r="AE588">
        <f>($B$9*$K$7+$C$9*$K$7)/($B$9+$C$9)</f>
        <v>0</v>
      </c>
      <c r="AF588">
        <v>10</v>
      </c>
      <c r="AG588">
        <v>1550838186</v>
      </c>
      <c r="AH588">
        <v>400.924</v>
      </c>
      <c r="AI588">
        <v>398.265</v>
      </c>
      <c r="AJ588">
        <v>7.26534</v>
      </c>
      <c r="AK588">
        <v>2.88235</v>
      </c>
      <c r="AL588">
        <v>1425.67</v>
      </c>
      <c r="AM588">
        <v>99.4547</v>
      </c>
      <c r="AN588">
        <v>0.0259694</v>
      </c>
      <c r="AO588">
        <v>4.01729</v>
      </c>
      <c r="AP588">
        <v>999.9</v>
      </c>
      <c r="AQ588">
        <v>999.9</v>
      </c>
      <c r="AR588">
        <v>9991.88</v>
      </c>
      <c r="AS588">
        <v>0</v>
      </c>
      <c r="AT588">
        <v>913.309</v>
      </c>
      <c r="AU588">
        <v>0</v>
      </c>
      <c r="AV588" t="s">
        <v>204</v>
      </c>
      <c r="AW588">
        <v>0</v>
      </c>
      <c r="AX588">
        <v>-1.442</v>
      </c>
      <c r="AY588">
        <v>-0.036</v>
      </c>
      <c r="AZ588">
        <v>0</v>
      </c>
      <c r="BA588">
        <v>0</v>
      </c>
      <c r="BB588">
        <v>0</v>
      </c>
      <c r="BC588">
        <v>0</v>
      </c>
      <c r="BD588">
        <v>403.613016393443</v>
      </c>
      <c r="BE588">
        <v>0.730382062984788</v>
      </c>
      <c r="BF588">
        <v>0.221876349540351</v>
      </c>
      <c r="BG588">
        <v>-1</v>
      </c>
      <c r="BH588">
        <v>0</v>
      </c>
      <c r="BI588">
        <v>0</v>
      </c>
      <c r="BJ588" t="s">
        <v>205</v>
      </c>
      <c r="BK588">
        <v>1.88461</v>
      </c>
      <c r="BL588">
        <v>1.88157</v>
      </c>
      <c r="BM588">
        <v>1.88311</v>
      </c>
      <c r="BN588">
        <v>1.88187</v>
      </c>
      <c r="BO588">
        <v>1.88374</v>
      </c>
      <c r="BP588">
        <v>1.88308</v>
      </c>
      <c r="BQ588">
        <v>1.88477</v>
      </c>
      <c r="BR588">
        <v>1.88232</v>
      </c>
      <c r="BS588" t="s">
        <v>206</v>
      </c>
      <c r="BT588" t="s">
        <v>17</v>
      </c>
      <c r="BU588" t="s">
        <v>17</v>
      </c>
      <c r="BV588" t="s">
        <v>17</v>
      </c>
      <c r="BW588" t="s">
        <v>207</v>
      </c>
      <c r="BX588" t="s">
        <v>208</v>
      </c>
      <c r="BY588" t="s">
        <v>209</v>
      </c>
      <c r="BZ588" t="s">
        <v>209</v>
      </c>
      <c r="CA588" t="s">
        <v>209</v>
      </c>
      <c r="CB588" t="s">
        <v>209</v>
      </c>
      <c r="CC588">
        <v>5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1318.63</v>
      </c>
      <c r="CJ588">
        <v>-1.21872</v>
      </c>
      <c r="CK588">
        <v>4.79422</v>
      </c>
      <c r="CL588">
        <v>7.65957</v>
      </c>
      <c r="CM588">
        <v>29.9996</v>
      </c>
      <c r="CN588">
        <v>7.422</v>
      </c>
      <c r="CO588">
        <v>7.71847</v>
      </c>
      <c r="CP588">
        <v>-1</v>
      </c>
      <c r="CQ588">
        <v>100</v>
      </c>
      <c r="CR588">
        <v>39.8882</v>
      </c>
      <c r="CS588">
        <v>-999.9</v>
      </c>
      <c r="CT588">
        <v>400</v>
      </c>
      <c r="CU588">
        <v>0.875377</v>
      </c>
      <c r="CV588">
        <v>104.236</v>
      </c>
      <c r="CW588">
        <v>103.677</v>
      </c>
    </row>
    <row r="589" spans="1:101">
      <c r="A589">
        <v>575</v>
      </c>
      <c r="B589">
        <v>1550838188</v>
      </c>
      <c r="C589">
        <v>1687.29999995232</v>
      </c>
      <c r="D589" t="s">
        <v>1364</v>
      </c>
      <c r="E589" t="s">
        <v>1365</v>
      </c>
      <c r="F589">
        <f>J589+I589+M589*K589</f>
        <v>0</v>
      </c>
      <c r="G589">
        <f>(1000*AM589)/(L589*(AO589+273.15))</f>
        <v>0</v>
      </c>
      <c r="H589">
        <f>((G589*F589*(1-(AJ589/1000)))/(100*K589))*(BE589/60)</f>
        <v>0</v>
      </c>
      <c r="I589" t="s">
        <v>197</v>
      </c>
      <c r="J589" t="s">
        <v>198</v>
      </c>
      <c r="K589" t="s">
        <v>199</v>
      </c>
      <c r="L589" t="s">
        <v>200</v>
      </c>
      <c r="M589" t="s">
        <v>1288</v>
      </c>
      <c r="N589" t="s">
        <v>1289</v>
      </c>
      <c r="O589" t="s">
        <v>203</v>
      </c>
      <c r="Q589">
        <v>1550838188</v>
      </c>
      <c r="R589">
        <f>AL589*Y589*(AJ589-AK589)/(100*AF589*(1000-Y589*AJ589))</f>
        <v>0</v>
      </c>
      <c r="S589">
        <f>AL589*Y589*(AI589-AH589*(1000-Y589*AK589)/(1000-Y589*AJ589))/(100*AF589)</f>
        <v>0</v>
      </c>
      <c r="T589">
        <f>(U589/V589*100)</f>
        <v>0</v>
      </c>
      <c r="U589">
        <f>AJ589*(AM589+AN589)/1000</f>
        <v>0</v>
      </c>
      <c r="V589">
        <f>0.61365*exp(17.502*AO589/(240.97+AO589))</f>
        <v>0</v>
      </c>
      <c r="W589">
        <v>143</v>
      </c>
      <c r="X589">
        <v>10</v>
      </c>
      <c r="Y589">
        <f>IF(W589*$H$11&gt;=AA589,1.0,(AA589/(AA589-W589*$H$11)))</f>
        <v>0</v>
      </c>
      <c r="Z589">
        <f>(Y589-1)*100</f>
        <v>0</v>
      </c>
      <c r="AA589">
        <f>MAX(0,($B$11+$C$11*AR589)/(1+$D$11*AR589)*AM589/(AO589+273)*$E$11)</f>
        <v>0</v>
      </c>
      <c r="AB589">
        <f>$B$9*AS589+$C$9*AT589</f>
        <v>0</v>
      </c>
      <c r="AC589">
        <f>AB589*AD589</f>
        <v>0</v>
      </c>
      <c r="AD589">
        <f>($B$9*$D$7+$C$9*$D$7)/($B$9+$C$9)</f>
        <v>0</v>
      </c>
      <c r="AE589">
        <f>($B$9*$K$7+$C$9*$K$7)/($B$9+$C$9)</f>
        <v>0</v>
      </c>
      <c r="AF589">
        <v>10</v>
      </c>
      <c r="AG589">
        <v>1550838188</v>
      </c>
      <c r="AH589">
        <v>400.982</v>
      </c>
      <c r="AI589">
        <v>398.291</v>
      </c>
      <c r="AJ589">
        <v>7.26954</v>
      </c>
      <c r="AK589">
        <v>2.88253</v>
      </c>
      <c r="AL589">
        <v>1426.3</v>
      </c>
      <c r="AM589">
        <v>99.4536</v>
      </c>
      <c r="AN589">
        <v>0.0260079</v>
      </c>
      <c r="AO589">
        <v>4.02378</v>
      </c>
      <c r="AP589">
        <v>999.9</v>
      </c>
      <c r="AQ589">
        <v>999.9</v>
      </c>
      <c r="AR589">
        <v>9984.38</v>
      </c>
      <c r="AS589">
        <v>0</v>
      </c>
      <c r="AT589">
        <v>913.884</v>
      </c>
      <c r="AU589">
        <v>0</v>
      </c>
      <c r="AV589" t="s">
        <v>204</v>
      </c>
      <c r="AW589">
        <v>0</v>
      </c>
      <c r="AX589">
        <v>-1.442</v>
      </c>
      <c r="AY589">
        <v>-0.036</v>
      </c>
      <c r="AZ589">
        <v>0</v>
      </c>
      <c r="BA589">
        <v>0</v>
      </c>
      <c r="BB589">
        <v>0</v>
      </c>
      <c r="BC589">
        <v>0</v>
      </c>
      <c r="BD589">
        <v>403.637368852459</v>
      </c>
      <c r="BE589">
        <v>0.679507937324459</v>
      </c>
      <c r="BF589">
        <v>0.20694329629705</v>
      </c>
      <c r="BG589">
        <v>-1</v>
      </c>
      <c r="BH589">
        <v>0</v>
      </c>
      <c r="BI589">
        <v>0</v>
      </c>
      <c r="BJ589" t="s">
        <v>205</v>
      </c>
      <c r="BK589">
        <v>1.88461</v>
      </c>
      <c r="BL589">
        <v>1.88157</v>
      </c>
      <c r="BM589">
        <v>1.88311</v>
      </c>
      <c r="BN589">
        <v>1.88187</v>
      </c>
      <c r="BO589">
        <v>1.88375</v>
      </c>
      <c r="BP589">
        <v>1.88308</v>
      </c>
      <c r="BQ589">
        <v>1.88477</v>
      </c>
      <c r="BR589">
        <v>1.8823</v>
      </c>
      <c r="BS589" t="s">
        <v>206</v>
      </c>
      <c r="BT589" t="s">
        <v>17</v>
      </c>
      <c r="BU589" t="s">
        <v>17</v>
      </c>
      <c r="BV589" t="s">
        <v>17</v>
      </c>
      <c r="BW589" t="s">
        <v>207</v>
      </c>
      <c r="BX589" t="s">
        <v>208</v>
      </c>
      <c r="BY589" t="s">
        <v>209</v>
      </c>
      <c r="BZ589" t="s">
        <v>209</v>
      </c>
      <c r="CA589" t="s">
        <v>209</v>
      </c>
      <c r="CB589" t="s">
        <v>209</v>
      </c>
      <c r="CC589">
        <v>5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1315.69</v>
      </c>
      <c r="CJ589">
        <v>-1.21872</v>
      </c>
      <c r="CK589">
        <v>4.79515</v>
      </c>
      <c r="CL589">
        <v>7.65747</v>
      </c>
      <c r="CM589">
        <v>29.9996</v>
      </c>
      <c r="CN589">
        <v>7.41997</v>
      </c>
      <c r="CO589">
        <v>7.71611</v>
      </c>
      <c r="CP589">
        <v>-1</v>
      </c>
      <c r="CQ589">
        <v>100</v>
      </c>
      <c r="CR589">
        <v>39.8882</v>
      </c>
      <c r="CS589">
        <v>-999.9</v>
      </c>
      <c r="CT589">
        <v>400</v>
      </c>
      <c r="CU589">
        <v>0.793716</v>
      </c>
      <c r="CV589">
        <v>104.236</v>
      </c>
      <c r="CW589">
        <v>103.677</v>
      </c>
    </row>
    <row r="590" spans="1:101">
      <c r="A590">
        <v>576</v>
      </c>
      <c r="B590">
        <v>1550838190</v>
      </c>
      <c r="C590">
        <v>1689.29999995232</v>
      </c>
      <c r="D590" t="s">
        <v>1366</v>
      </c>
      <c r="E590" t="s">
        <v>1367</v>
      </c>
      <c r="F590">
        <f>J590+I590+M590*K590</f>
        <v>0</v>
      </c>
      <c r="G590">
        <f>(1000*AM590)/(L590*(AO590+273.15))</f>
        <v>0</v>
      </c>
      <c r="H590">
        <f>((G590*F590*(1-(AJ590/1000)))/(100*K590))*(BE590/60)</f>
        <v>0</v>
      </c>
      <c r="I590" t="s">
        <v>197</v>
      </c>
      <c r="J590" t="s">
        <v>198</v>
      </c>
      <c r="K590" t="s">
        <v>199</v>
      </c>
      <c r="L590" t="s">
        <v>200</v>
      </c>
      <c r="M590" t="s">
        <v>1288</v>
      </c>
      <c r="N590" t="s">
        <v>1289</v>
      </c>
      <c r="O590" t="s">
        <v>203</v>
      </c>
      <c r="Q590">
        <v>1550838190</v>
      </c>
      <c r="R590">
        <f>AL590*Y590*(AJ590-AK590)/(100*AF590*(1000-Y590*AJ590))</f>
        <v>0</v>
      </c>
      <c r="S590">
        <f>AL590*Y590*(AI590-AH590*(1000-Y590*AK590)/(1000-Y590*AJ590))/(100*AF590)</f>
        <v>0</v>
      </c>
      <c r="T590">
        <f>(U590/V590*100)</f>
        <v>0</v>
      </c>
      <c r="U590">
        <f>AJ590*(AM590+AN590)/1000</f>
        <v>0</v>
      </c>
      <c r="V590">
        <f>0.61365*exp(17.502*AO590/(240.97+AO590))</f>
        <v>0</v>
      </c>
      <c r="W590">
        <v>148</v>
      </c>
      <c r="X590">
        <v>10</v>
      </c>
      <c r="Y590">
        <f>IF(W590*$H$11&gt;=AA590,1.0,(AA590/(AA590-W590*$H$11)))</f>
        <v>0</v>
      </c>
      <c r="Z590">
        <f>(Y590-1)*100</f>
        <v>0</v>
      </c>
      <c r="AA590">
        <f>MAX(0,($B$11+$C$11*AR590)/(1+$D$11*AR590)*AM590/(AO590+273)*$E$11)</f>
        <v>0</v>
      </c>
      <c r="AB590">
        <f>$B$9*AS590+$C$9*AT590</f>
        <v>0</v>
      </c>
      <c r="AC590">
        <f>AB590*AD590</f>
        <v>0</v>
      </c>
      <c r="AD590">
        <f>($B$9*$D$7+$C$9*$D$7)/($B$9+$C$9)</f>
        <v>0</v>
      </c>
      <c r="AE590">
        <f>($B$9*$K$7+$C$9*$K$7)/($B$9+$C$9)</f>
        <v>0</v>
      </c>
      <c r="AF590">
        <v>10</v>
      </c>
      <c r="AG590">
        <v>1550838190</v>
      </c>
      <c r="AH590">
        <v>401.019</v>
      </c>
      <c r="AI590">
        <v>398.295</v>
      </c>
      <c r="AJ590">
        <v>7.28441</v>
      </c>
      <c r="AK590">
        <v>2.88266</v>
      </c>
      <c r="AL590">
        <v>1426.42</v>
      </c>
      <c r="AM590">
        <v>99.4529</v>
      </c>
      <c r="AN590">
        <v>0.0263441</v>
      </c>
      <c r="AO590">
        <v>4.03886</v>
      </c>
      <c r="AP590">
        <v>999.9</v>
      </c>
      <c r="AQ590">
        <v>999.9</v>
      </c>
      <c r="AR590">
        <v>10016.2</v>
      </c>
      <c r="AS590">
        <v>0</v>
      </c>
      <c r="AT590">
        <v>914.062</v>
      </c>
      <c r="AU590">
        <v>0</v>
      </c>
      <c r="AV590" t="s">
        <v>204</v>
      </c>
      <c r="AW590">
        <v>0</v>
      </c>
      <c r="AX590">
        <v>-1.442</v>
      </c>
      <c r="AY590">
        <v>-0.036</v>
      </c>
      <c r="AZ590">
        <v>0</v>
      </c>
      <c r="BA590">
        <v>0</v>
      </c>
      <c r="BB590">
        <v>0</v>
      </c>
      <c r="BC590">
        <v>0</v>
      </c>
      <c r="BD590">
        <v>403.661803278688</v>
      </c>
      <c r="BE590">
        <v>0.64429787976991</v>
      </c>
      <c r="BF590">
        <v>0.195932977807535</v>
      </c>
      <c r="BG590">
        <v>-1</v>
      </c>
      <c r="BH590">
        <v>0</v>
      </c>
      <c r="BI590">
        <v>0</v>
      </c>
      <c r="BJ590" t="s">
        <v>205</v>
      </c>
      <c r="BK590">
        <v>1.88461</v>
      </c>
      <c r="BL590">
        <v>1.88156</v>
      </c>
      <c r="BM590">
        <v>1.8831</v>
      </c>
      <c r="BN590">
        <v>1.88187</v>
      </c>
      <c r="BO590">
        <v>1.88374</v>
      </c>
      <c r="BP590">
        <v>1.88307</v>
      </c>
      <c r="BQ590">
        <v>1.88477</v>
      </c>
      <c r="BR590">
        <v>1.88229</v>
      </c>
      <c r="BS590" t="s">
        <v>206</v>
      </c>
      <c r="BT590" t="s">
        <v>17</v>
      </c>
      <c r="BU590" t="s">
        <v>17</v>
      </c>
      <c r="BV590" t="s">
        <v>17</v>
      </c>
      <c r="BW590" t="s">
        <v>207</v>
      </c>
      <c r="BX590" t="s">
        <v>208</v>
      </c>
      <c r="BY590" t="s">
        <v>209</v>
      </c>
      <c r="BZ590" t="s">
        <v>209</v>
      </c>
      <c r="CA590" t="s">
        <v>209</v>
      </c>
      <c r="CB590" t="s">
        <v>209</v>
      </c>
      <c r="CC590">
        <v>5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1312.28</v>
      </c>
      <c r="CJ590">
        <v>-1.21872</v>
      </c>
      <c r="CK590">
        <v>4.79601</v>
      </c>
      <c r="CL590">
        <v>7.65537</v>
      </c>
      <c r="CM590">
        <v>29.9995</v>
      </c>
      <c r="CN590">
        <v>7.4184</v>
      </c>
      <c r="CO590">
        <v>7.7135</v>
      </c>
      <c r="CP590">
        <v>-1</v>
      </c>
      <c r="CQ590">
        <v>100</v>
      </c>
      <c r="CR590">
        <v>39.8882</v>
      </c>
      <c r="CS590">
        <v>-999.9</v>
      </c>
      <c r="CT590">
        <v>400</v>
      </c>
      <c r="CU590">
        <v>0.720186</v>
      </c>
      <c r="CV590">
        <v>104.237</v>
      </c>
      <c r="CW590">
        <v>103.678</v>
      </c>
    </row>
    <row r="591" spans="1:101">
      <c r="A591">
        <v>577</v>
      </c>
      <c r="B591">
        <v>1550838192</v>
      </c>
      <c r="C591">
        <v>1691.29999995232</v>
      </c>
      <c r="D591" t="s">
        <v>1368</v>
      </c>
      <c r="E591" t="s">
        <v>1369</v>
      </c>
      <c r="F591">
        <f>J591+I591+M591*K591</f>
        <v>0</v>
      </c>
      <c r="G591">
        <f>(1000*AM591)/(L591*(AO591+273.15))</f>
        <v>0</v>
      </c>
      <c r="H591">
        <f>((G591*F591*(1-(AJ591/1000)))/(100*K591))*(BE591/60)</f>
        <v>0</v>
      </c>
      <c r="I591" t="s">
        <v>197</v>
      </c>
      <c r="J591" t="s">
        <v>198</v>
      </c>
      <c r="K591" t="s">
        <v>199</v>
      </c>
      <c r="L591" t="s">
        <v>200</v>
      </c>
      <c r="M591" t="s">
        <v>1288</v>
      </c>
      <c r="N591" t="s">
        <v>1289</v>
      </c>
      <c r="O591" t="s">
        <v>203</v>
      </c>
      <c r="Q591">
        <v>1550838192</v>
      </c>
      <c r="R591">
        <f>AL591*Y591*(AJ591-AK591)/(100*AF591*(1000-Y591*AJ591))</f>
        <v>0</v>
      </c>
      <c r="S591">
        <f>AL591*Y591*(AI591-AH591*(1000-Y591*AK591)/(1000-Y591*AJ591))/(100*AF591)</f>
        <v>0</v>
      </c>
      <c r="T591">
        <f>(U591/V591*100)</f>
        <v>0</v>
      </c>
      <c r="U591">
        <f>AJ591*(AM591+AN591)/1000</f>
        <v>0</v>
      </c>
      <c r="V591">
        <f>0.61365*exp(17.502*AO591/(240.97+AO591))</f>
        <v>0</v>
      </c>
      <c r="W591">
        <v>136</v>
      </c>
      <c r="X591">
        <v>10</v>
      </c>
      <c r="Y591">
        <f>IF(W591*$H$11&gt;=AA591,1.0,(AA591/(AA591-W591*$H$11)))</f>
        <v>0</v>
      </c>
      <c r="Z591">
        <f>(Y591-1)*100</f>
        <v>0</v>
      </c>
      <c r="AA591">
        <f>MAX(0,($B$11+$C$11*AR591)/(1+$D$11*AR591)*AM591/(AO591+273)*$E$11)</f>
        <v>0</v>
      </c>
      <c r="AB591">
        <f>$B$9*AS591+$C$9*AT591</f>
        <v>0</v>
      </c>
      <c r="AC591">
        <f>AB591*AD591</f>
        <v>0</v>
      </c>
      <c r="AD591">
        <f>($B$9*$D$7+$C$9*$D$7)/($B$9+$C$9)</f>
        <v>0</v>
      </c>
      <c r="AE591">
        <f>($B$9*$K$7+$C$9*$K$7)/($B$9+$C$9)</f>
        <v>0</v>
      </c>
      <c r="AF591">
        <v>10</v>
      </c>
      <c r="AG591">
        <v>1550838192</v>
      </c>
      <c r="AH591">
        <v>401.04</v>
      </c>
      <c r="AI591">
        <v>398.276</v>
      </c>
      <c r="AJ591">
        <v>7.29468</v>
      </c>
      <c r="AK591">
        <v>2.88268</v>
      </c>
      <c r="AL591">
        <v>1425.7</v>
      </c>
      <c r="AM591">
        <v>99.4525</v>
      </c>
      <c r="AN591">
        <v>0.02628</v>
      </c>
      <c r="AO591">
        <v>4.05058</v>
      </c>
      <c r="AP591">
        <v>999.9</v>
      </c>
      <c r="AQ591">
        <v>999.9</v>
      </c>
      <c r="AR591">
        <v>9995.62</v>
      </c>
      <c r="AS591">
        <v>0</v>
      </c>
      <c r="AT591">
        <v>914.541</v>
      </c>
      <c r="AU591">
        <v>0</v>
      </c>
      <c r="AV591" t="s">
        <v>204</v>
      </c>
      <c r="AW591">
        <v>0</v>
      </c>
      <c r="AX591">
        <v>-1.442</v>
      </c>
      <c r="AY591">
        <v>-0.036</v>
      </c>
      <c r="AZ591">
        <v>0</v>
      </c>
      <c r="BA591">
        <v>0</v>
      </c>
      <c r="BB591">
        <v>0</v>
      </c>
      <c r="BC591">
        <v>0</v>
      </c>
      <c r="BD591">
        <v>403.685360655738</v>
      </c>
      <c r="BE591">
        <v>0.61711459296602</v>
      </c>
      <c r="BF591">
        <v>0.187293626998687</v>
      </c>
      <c r="BG591">
        <v>-1</v>
      </c>
      <c r="BH591">
        <v>0</v>
      </c>
      <c r="BI591">
        <v>0</v>
      </c>
      <c r="BJ591" t="s">
        <v>205</v>
      </c>
      <c r="BK591">
        <v>1.88461</v>
      </c>
      <c r="BL591">
        <v>1.88156</v>
      </c>
      <c r="BM591">
        <v>1.88309</v>
      </c>
      <c r="BN591">
        <v>1.88187</v>
      </c>
      <c r="BO591">
        <v>1.88374</v>
      </c>
      <c r="BP591">
        <v>1.88308</v>
      </c>
      <c r="BQ591">
        <v>1.88477</v>
      </c>
      <c r="BR591">
        <v>1.8823</v>
      </c>
      <c r="BS591" t="s">
        <v>206</v>
      </c>
      <c r="BT591" t="s">
        <v>17</v>
      </c>
      <c r="BU591" t="s">
        <v>17</v>
      </c>
      <c r="BV591" t="s">
        <v>17</v>
      </c>
      <c r="BW591" t="s">
        <v>207</v>
      </c>
      <c r="BX591" t="s">
        <v>208</v>
      </c>
      <c r="BY591" t="s">
        <v>209</v>
      </c>
      <c r="BZ591" t="s">
        <v>209</v>
      </c>
      <c r="CA591" t="s">
        <v>209</v>
      </c>
      <c r="CB591" t="s">
        <v>209</v>
      </c>
      <c r="CC591">
        <v>5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1320.38</v>
      </c>
      <c r="CJ591">
        <v>-1.21872</v>
      </c>
      <c r="CK591">
        <v>4.79694</v>
      </c>
      <c r="CL591">
        <v>7.65294</v>
      </c>
      <c r="CM591">
        <v>29.9996</v>
      </c>
      <c r="CN591">
        <v>7.41678</v>
      </c>
      <c r="CO591">
        <v>7.71113</v>
      </c>
      <c r="CP591">
        <v>-1</v>
      </c>
      <c r="CQ591">
        <v>100</v>
      </c>
      <c r="CR591">
        <v>39.5076</v>
      </c>
      <c r="CS591">
        <v>-999.9</v>
      </c>
      <c r="CT591">
        <v>400</v>
      </c>
      <c r="CU591">
        <v>0.646803</v>
      </c>
      <c r="CV591">
        <v>104.237</v>
      </c>
      <c r="CW591">
        <v>103.679</v>
      </c>
    </row>
    <row r="592" spans="1:101">
      <c r="A592">
        <v>578</v>
      </c>
      <c r="B592">
        <v>1550838194</v>
      </c>
      <c r="C592">
        <v>1693.29999995232</v>
      </c>
      <c r="D592" t="s">
        <v>1370</v>
      </c>
      <c r="E592" t="s">
        <v>1371</v>
      </c>
      <c r="F592">
        <f>J592+I592+M592*K592</f>
        <v>0</v>
      </c>
      <c r="G592">
        <f>(1000*AM592)/(L592*(AO592+273.15))</f>
        <v>0</v>
      </c>
      <c r="H592">
        <f>((G592*F592*(1-(AJ592/1000)))/(100*K592))*(BE592/60)</f>
        <v>0</v>
      </c>
      <c r="I592" t="s">
        <v>197</v>
      </c>
      <c r="J592" t="s">
        <v>198</v>
      </c>
      <c r="K592" t="s">
        <v>199</v>
      </c>
      <c r="L592" t="s">
        <v>200</v>
      </c>
      <c r="M592" t="s">
        <v>1288</v>
      </c>
      <c r="N592" t="s">
        <v>1289</v>
      </c>
      <c r="O592" t="s">
        <v>203</v>
      </c>
      <c r="Q592">
        <v>1550838194</v>
      </c>
      <c r="R592">
        <f>AL592*Y592*(AJ592-AK592)/(100*AF592*(1000-Y592*AJ592))</f>
        <v>0</v>
      </c>
      <c r="S592">
        <f>AL592*Y592*(AI592-AH592*(1000-Y592*AK592)/(1000-Y592*AJ592))/(100*AF592)</f>
        <v>0</v>
      </c>
      <c r="T592">
        <f>(U592/V592*100)</f>
        <v>0</v>
      </c>
      <c r="U592">
        <f>AJ592*(AM592+AN592)/1000</f>
        <v>0</v>
      </c>
      <c r="V592">
        <f>0.61365*exp(17.502*AO592/(240.97+AO592))</f>
        <v>0</v>
      </c>
      <c r="W592">
        <v>139</v>
      </c>
      <c r="X592">
        <v>10</v>
      </c>
      <c r="Y592">
        <f>IF(W592*$H$11&gt;=AA592,1.0,(AA592/(AA592-W592*$H$11)))</f>
        <v>0</v>
      </c>
      <c r="Z592">
        <f>(Y592-1)*100</f>
        <v>0</v>
      </c>
      <c r="AA592">
        <f>MAX(0,($B$11+$C$11*AR592)/(1+$D$11*AR592)*AM592/(AO592+273)*$E$11)</f>
        <v>0</v>
      </c>
      <c r="AB592">
        <f>$B$9*AS592+$C$9*AT592</f>
        <v>0</v>
      </c>
      <c r="AC592">
        <f>AB592*AD592</f>
        <v>0</v>
      </c>
      <c r="AD592">
        <f>($B$9*$D$7+$C$9*$D$7)/($B$9+$C$9)</f>
        <v>0</v>
      </c>
      <c r="AE592">
        <f>($B$9*$K$7+$C$9*$K$7)/($B$9+$C$9)</f>
        <v>0</v>
      </c>
      <c r="AF592">
        <v>10</v>
      </c>
      <c r="AG592">
        <v>1550838194</v>
      </c>
      <c r="AH592">
        <v>401.03</v>
      </c>
      <c r="AI592">
        <v>398.259</v>
      </c>
      <c r="AJ592">
        <v>7.30476</v>
      </c>
      <c r="AK592">
        <v>2.88263</v>
      </c>
      <c r="AL592">
        <v>1426.03</v>
      </c>
      <c r="AM592">
        <v>99.4521</v>
      </c>
      <c r="AN592">
        <v>0.0261556</v>
      </c>
      <c r="AO592">
        <v>4.05767</v>
      </c>
      <c r="AP592">
        <v>999.9</v>
      </c>
      <c r="AQ592">
        <v>999.9</v>
      </c>
      <c r="AR592">
        <v>9997.5</v>
      </c>
      <c r="AS592">
        <v>0</v>
      </c>
      <c r="AT592">
        <v>914.966</v>
      </c>
      <c r="AU592">
        <v>0</v>
      </c>
      <c r="AV592" t="s">
        <v>204</v>
      </c>
      <c r="AW592">
        <v>0</v>
      </c>
      <c r="AX592">
        <v>-1.442</v>
      </c>
      <c r="AY592">
        <v>-0.036</v>
      </c>
      <c r="AZ592">
        <v>0</v>
      </c>
      <c r="BA592">
        <v>0</v>
      </c>
      <c r="BB592">
        <v>0</v>
      </c>
      <c r="BC592">
        <v>0</v>
      </c>
      <c r="BD592">
        <v>403.707663934426</v>
      </c>
      <c r="BE592">
        <v>0.5961210250002</v>
      </c>
      <c r="BF592">
        <v>0.180712052935942</v>
      </c>
      <c r="BG592">
        <v>-1</v>
      </c>
      <c r="BH592">
        <v>0</v>
      </c>
      <c r="BI592">
        <v>0</v>
      </c>
      <c r="BJ592" t="s">
        <v>205</v>
      </c>
      <c r="BK592">
        <v>1.88461</v>
      </c>
      <c r="BL592">
        <v>1.88156</v>
      </c>
      <c r="BM592">
        <v>1.8831</v>
      </c>
      <c r="BN592">
        <v>1.88187</v>
      </c>
      <c r="BO592">
        <v>1.88374</v>
      </c>
      <c r="BP592">
        <v>1.88309</v>
      </c>
      <c r="BQ592">
        <v>1.88477</v>
      </c>
      <c r="BR592">
        <v>1.8823</v>
      </c>
      <c r="BS592" t="s">
        <v>206</v>
      </c>
      <c r="BT592" t="s">
        <v>17</v>
      </c>
      <c r="BU592" t="s">
        <v>17</v>
      </c>
      <c r="BV592" t="s">
        <v>17</v>
      </c>
      <c r="BW592" t="s">
        <v>207</v>
      </c>
      <c r="BX592" t="s">
        <v>208</v>
      </c>
      <c r="BY592" t="s">
        <v>209</v>
      </c>
      <c r="BZ592" t="s">
        <v>209</v>
      </c>
      <c r="CA592" t="s">
        <v>209</v>
      </c>
      <c r="CB592" t="s">
        <v>209</v>
      </c>
      <c r="CC592">
        <v>5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1319.01</v>
      </c>
      <c r="CJ592">
        <v>-1.21872</v>
      </c>
      <c r="CK592">
        <v>4.79794</v>
      </c>
      <c r="CL592">
        <v>7.65033</v>
      </c>
      <c r="CM592">
        <v>29.9997</v>
      </c>
      <c r="CN592">
        <v>7.4147</v>
      </c>
      <c r="CO592">
        <v>7.70849</v>
      </c>
      <c r="CP592">
        <v>-1</v>
      </c>
      <c r="CQ592">
        <v>100</v>
      </c>
      <c r="CR592">
        <v>39.5076</v>
      </c>
      <c r="CS592">
        <v>-999.9</v>
      </c>
      <c r="CT592">
        <v>400</v>
      </c>
      <c r="CU592">
        <v>0.566986</v>
      </c>
      <c r="CV592">
        <v>104.237</v>
      </c>
      <c r="CW592">
        <v>103.679</v>
      </c>
    </row>
    <row r="593" spans="1:101">
      <c r="A593">
        <v>579</v>
      </c>
      <c r="B593">
        <v>1550838196</v>
      </c>
      <c r="C593">
        <v>1695.29999995232</v>
      </c>
      <c r="D593" t="s">
        <v>1372</v>
      </c>
      <c r="E593" t="s">
        <v>1373</v>
      </c>
      <c r="F593">
        <f>J593+I593+M593*K593</f>
        <v>0</v>
      </c>
      <c r="G593">
        <f>(1000*AM593)/(L593*(AO593+273.15))</f>
        <v>0</v>
      </c>
      <c r="H593">
        <f>((G593*F593*(1-(AJ593/1000)))/(100*K593))*(BE593/60)</f>
        <v>0</v>
      </c>
      <c r="I593" t="s">
        <v>197</v>
      </c>
      <c r="J593" t="s">
        <v>198</v>
      </c>
      <c r="K593" t="s">
        <v>199</v>
      </c>
      <c r="L593" t="s">
        <v>200</v>
      </c>
      <c r="M593" t="s">
        <v>1288</v>
      </c>
      <c r="N593" t="s">
        <v>1289</v>
      </c>
      <c r="O593" t="s">
        <v>203</v>
      </c>
      <c r="Q593">
        <v>1550838196</v>
      </c>
      <c r="R593">
        <f>AL593*Y593*(AJ593-AK593)/(100*AF593*(1000-Y593*AJ593))</f>
        <v>0</v>
      </c>
      <c r="S593">
        <f>AL593*Y593*(AI593-AH593*(1000-Y593*AK593)/(1000-Y593*AJ593))/(100*AF593)</f>
        <v>0</v>
      </c>
      <c r="T593">
        <f>(U593/V593*100)</f>
        <v>0</v>
      </c>
      <c r="U593">
        <f>AJ593*(AM593+AN593)/1000</f>
        <v>0</v>
      </c>
      <c r="V593">
        <f>0.61365*exp(17.502*AO593/(240.97+AO593))</f>
        <v>0</v>
      </c>
      <c r="W593">
        <v>132</v>
      </c>
      <c r="X593">
        <v>9</v>
      </c>
      <c r="Y593">
        <f>IF(W593*$H$11&gt;=AA593,1.0,(AA593/(AA593-W593*$H$11)))</f>
        <v>0</v>
      </c>
      <c r="Z593">
        <f>(Y593-1)*100</f>
        <v>0</v>
      </c>
      <c r="AA593">
        <f>MAX(0,($B$11+$C$11*AR593)/(1+$D$11*AR593)*AM593/(AO593+273)*$E$11)</f>
        <v>0</v>
      </c>
      <c r="AB593">
        <f>$B$9*AS593+$C$9*AT593</f>
        <v>0</v>
      </c>
      <c r="AC593">
        <f>AB593*AD593</f>
        <v>0</v>
      </c>
      <c r="AD593">
        <f>($B$9*$D$7+$C$9*$D$7)/($B$9+$C$9)</f>
        <v>0</v>
      </c>
      <c r="AE593">
        <f>($B$9*$K$7+$C$9*$K$7)/($B$9+$C$9)</f>
        <v>0</v>
      </c>
      <c r="AF593">
        <v>10</v>
      </c>
      <c r="AG593">
        <v>1550838196</v>
      </c>
      <c r="AH593">
        <v>401.06</v>
      </c>
      <c r="AI593">
        <v>398.257</v>
      </c>
      <c r="AJ593">
        <v>7.3182</v>
      </c>
      <c r="AK593">
        <v>2.88253</v>
      </c>
      <c r="AL593">
        <v>1426.25</v>
      </c>
      <c r="AM593">
        <v>99.452</v>
      </c>
      <c r="AN593">
        <v>0.0262022</v>
      </c>
      <c r="AO593">
        <v>4.06422</v>
      </c>
      <c r="AP593">
        <v>999.9</v>
      </c>
      <c r="AQ593">
        <v>999.9</v>
      </c>
      <c r="AR593">
        <v>10021.9</v>
      </c>
      <c r="AS593">
        <v>0</v>
      </c>
      <c r="AT593">
        <v>914.979</v>
      </c>
      <c r="AU593">
        <v>0</v>
      </c>
      <c r="AV593" t="s">
        <v>204</v>
      </c>
      <c r="AW593">
        <v>0</v>
      </c>
      <c r="AX593">
        <v>-1.442</v>
      </c>
      <c r="AY593">
        <v>-0.036</v>
      </c>
      <c r="AZ593">
        <v>0</v>
      </c>
      <c r="BA593">
        <v>0</v>
      </c>
      <c r="BB593">
        <v>0</v>
      </c>
      <c r="BC593">
        <v>0</v>
      </c>
      <c r="BD593">
        <v>403.729426229508</v>
      </c>
      <c r="BE593">
        <v>0.571210339017553</v>
      </c>
      <c r="BF593">
        <v>0.172788694892069</v>
      </c>
      <c r="BG593">
        <v>-1</v>
      </c>
      <c r="BH593">
        <v>0</v>
      </c>
      <c r="BI593">
        <v>0</v>
      </c>
      <c r="BJ593" t="s">
        <v>205</v>
      </c>
      <c r="BK593">
        <v>1.88461</v>
      </c>
      <c r="BL593">
        <v>1.88156</v>
      </c>
      <c r="BM593">
        <v>1.88311</v>
      </c>
      <c r="BN593">
        <v>1.88187</v>
      </c>
      <c r="BO593">
        <v>1.88373</v>
      </c>
      <c r="BP593">
        <v>1.88308</v>
      </c>
      <c r="BQ593">
        <v>1.88477</v>
      </c>
      <c r="BR593">
        <v>1.88228</v>
      </c>
      <c r="BS593" t="s">
        <v>206</v>
      </c>
      <c r="BT593" t="s">
        <v>17</v>
      </c>
      <c r="BU593" t="s">
        <v>17</v>
      </c>
      <c r="BV593" t="s">
        <v>17</v>
      </c>
      <c r="BW593" t="s">
        <v>207</v>
      </c>
      <c r="BX593" t="s">
        <v>208</v>
      </c>
      <c r="BY593" t="s">
        <v>209</v>
      </c>
      <c r="BZ593" t="s">
        <v>209</v>
      </c>
      <c r="CA593" t="s">
        <v>209</v>
      </c>
      <c r="CB593" t="s">
        <v>209</v>
      </c>
      <c r="CC593">
        <v>5</v>
      </c>
      <c r="CD593">
        <v>0</v>
      </c>
      <c r="CE593">
        <v>0</v>
      </c>
      <c r="CF593">
        <v>0</v>
      </c>
      <c r="CG593">
        <v>0</v>
      </c>
      <c r="CH593">
        <v>2</v>
      </c>
      <c r="CI593">
        <v>1324.44</v>
      </c>
      <c r="CJ593">
        <v>-1.21872</v>
      </c>
      <c r="CK593">
        <v>4.79886</v>
      </c>
      <c r="CL593">
        <v>7.64804</v>
      </c>
      <c r="CM593">
        <v>29.9997</v>
      </c>
      <c r="CN593">
        <v>7.41261</v>
      </c>
      <c r="CO593">
        <v>7.70587</v>
      </c>
      <c r="CP593">
        <v>-1</v>
      </c>
      <c r="CQ593">
        <v>100</v>
      </c>
      <c r="CR593">
        <v>39.5076</v>
      </c>
      <c r="CS593">
        <v>-999.9</v>
      </c>
      <c r="CT593">
        <v>400</v>
      </c>
      <c r="CU593">
        <v>0.488</v>
      </c>
      <c r="CV593">
        <v>104.238</v>
      </c>
      <c r="CW593">
        <v>103.68</v>
      </c>
    </row>
    <row r="594" spans="1:101">
      <c r="A594">
        <v>580</v>
      </c>
      <c r="B594">
        <v>1550838198</v>
      </c>
      <c r="C594">
        <v>1697.29999995232</v>
      </c>
      <c r="D594" t="s">
        <v>1374</v>
      </c>
      <c r="E594" t="s">
        <v>1375</v>
      </c>
      <c r="F594">
        <f>J594+I594+M594*K594</f>
        <v>0</v>
      </c>
      <c r="G594">
        <f>(1000*AM594)/(L594*(AO594+273.15))</f>
        <v>0</v>
      </c>
      <c r="H594">
        <f>((G594*F594*(1-(AJ594/1000)))/(100*K594))*(BE594/60)</f>
        <v>0</v>
      </c>
      <c r="I594" t="s">
        <v>197</v>
      </c>
      <c r="J594" t="s">
        <v>198</v>
      </c>
      <c r="K594" t="s">
        <v>199</v>
      </c>
      <c r="L594" t="s">
        <v>200</v>
      </c>
      <c r="M594" t="s">
        <v>1288</v>
      </c>
      <c r="N594" t="s">
        <v>1289</v>
      </c>
      <c r="O594" t="s">
        <v>203</v>
      </c>
      <c r="Q594">
        <v>1550838198</v>
      </c>
      <c r="R594">
        <f>AL594*Y594*(AJ594-AK594)/(100*AF594*(1000-Y594*AJ594))</f>
        <v>0</v>
      </c>
      <c r="S594">
        <f>AL594*Y594*(AI594-AH594*(1000-Y594*AK594)/(1000-Y594*AJ594))/(100*AF594)</f>
        <v>0</v>
      </c>
      <c r="T594">
        <f>(U594/V594*100)</f>
        <v>0</v>
      </c>
      <c r="U594">
        <f>AJ594*(AM594+AN594)/1000</f>
        <v>0</v>
      </c>
      <c r="V594">
        <f>0.61365*exp(17.502*AO594/(240.97+AO594))</f>
        <v>0</v>
      </c>
      <c r="W594">
        <v>123</v>
      </c>
      <c r="X594">
        <v>9</v>
      </c>
      <c r="Y594">
        <f>IF(W594*$H$11&gt;=AA594,1.0,(AA594/(AA594-W594*$H$11)))</f>
        <v>0</v>
      </c>
      <c r="Z594">
        <f>(Y594-1)*100</f>
        <v>0</v>
      </c>
      <c r="AA594">
        <f>MAX(0,($B$11+$C$11*AR594)/(1+$D$11*AR594)*AM594/(AO594+273)*$E$11)</f>
        <v>0</v>
      </c>
      <c r="AB594">
        <f>$B$9*AS594+$C$9*AT594</f>
        <v>0</v>
      </c>
      <c r="AC594">
        <f>AB594*AD594</f>
        <v>0</v>
      </c>
      <c r="AD594">
        <f>($B$9*$D$7+$C$9*$D$7)/($B$9+$C$9)</f>
        <v>0</v>
      </c>
      <c r="AE594">
        <f>($B$9*$K$7+$C$9*$K$7)/($B$9+$C$9)</f>
        <v>0</v>
      </c>
      <c r="AF594">
        <v>10</v>
      </c>
      <c r="AG594">
        <v>1550838198</v>
      </c>
      <c r="AH594">
        <v>401.056</v>
      </c>
      <c r="AI594">
        <v>398.27</v>
      </c>
      <c r="AJ594">
        <v>7.33503</v>
      </c>
      <c r="AK594">
        <v>2.88215</v>
      </c>
      <c r="AL594">
        <v>1426</v>
      </c>
      <c r="AM594">
        <v>99.4531</v>
      </c>
      <c r="AN594">
        <v>0.0260326</v>
      </c>
      <c r="AO594">
        <v>4.08658</v>
      </c>
      <c r="AP594">
        <v>999.9</v>
      </c>
      <c r="AQ594">
        <v>999.9</v>
      </c>
      <c r="AR594">
        <v>9984.38</v>
      </c>
      <c r="AS594">
        <v>0</v>
      </c>
      <c r="AT594">
        <v>914.966</v>
      </c>
      <c r="AU594">
        <v>0</v>
      </c>
      <c r="AV594" t="s">
        <v>204</v>
      </c>
      <c r="AW594">
        <v>0</v>
      </c>
      <c r="AX594">
        <v>-1.442</v>
      </c>
      <c r="AY594">
        <v>-0.036</v>
      </c>
      <c r="AZ594">
        <v>0</v>
      </c>
      <c r="BA594">
        <v>0</v>
      </c>
      <c r="BB594">
        <v>0</v>
      </c>
      <c r="BC594">
        <v>0</v>
      </c>
      <c r="BD594">
        <v>403.75156557377</v>
      </c>
      <c r="BE594">
        <v>0.545780507061923</v>
      </c>
      <c r="BF594">
        <v>0.164161255572769</v>
      </c>
      <c r="BG594">
        <v>-1</v>
      </c>
      <c r="BH594">
        <v>0</v>
      </c>
      <c r="BI594">
        <v>0</v>
      </c>
      <c r="BJ594" t="s">
        <v>205</v>
      </c>
      <c r="BK594">
        <v>1.88461</v>
      </c>
      <c r="BL594">
        <v>1.88156</v>
      </c>
      <c r="BM594">
        <v>1.88311</v>
      </c>
      <c r="BN594">
        <v>1.88187</v>
      </c>
      <c r="BO594">
        <v>1.88373</v>
      </c>
      <c r="BP594">
        <v>1.88308</v>
      </c>
      <c r="BQ594">
        <v>1.88477</v>
      </c>
      <c r="BR594">
        <v>1.88228</v>
      </c>
      <c r="BS594" t="s">
        <v>206</v>
      </c>
      <c r="BT594" t="s">
        <v>17</v>
      </c>
      <c r="BU594" t="s">
        <v>17</v>
      </c>
      <c r="BV594" t="s">
        <v>17</v>
      </c>
      <c r="BW594" t="s">
        <v>207</v>
      </c>
      <c r="BX594" t="s">
        <v>208</v>
      </c>
      <c r="BY594" t="s">
        <v>209</v>
      </c>
      <c r="BZ594" t="s">
        <v>209</v>
      </c>
      <c r="CA594" t="s">
        <v>209</v>
      </c>
      <c r="CB594" t="s">
        <v>209</v>
      </c>
      <c r="CC594">
        <v>5</v>
      </c>
      <c r="CD594">
        <v>0</v>
      </c>
      <c r="CE594">
        <v>0</v>
      </c>
      <c r="CF594">
        <v>0</v>
      </c>
      <c r="CG594">
        <v>0</v>
      </c>
      <c r="CH594">
        <v>2</v>
      </c>
      <c r="CI594">
        <v>1330.31</v>
      </c>
      <c r="CJ594">
        <v>-1.21873</v>
      </c>
      <c r="CK594">
        <v>4.79999</v>
      </c>
      <c r="CL594">
        <v>7.64587</v>
      </c>
      <c r="CM594">
        <v>29.9997</v>
      </c>
      <c r="CN594">
        <v>7.41053</v>
      </c>
      <c r="CO594">
        <v>7.7035</v>
      </c>
      <c r="CP594">
        <v>-1</v>
      </c>
      <c r="CQ594">
        <v>100</v>
      </c>
      <c r="CR594">
        <v>39.5076</v>
      </c>
      <c r="CS594">
        <v>-999.9</v>
      </c>
      <c r="CT594">
        <v>400</v>
      </c>
      <c r="CU594">
        <v>0.399564</v>
      </c>
      <c r="CV594">
        <v>104.239</v>
      </c>
      <c r="CW594">
        <v>103.68</v>
      </c>
    </row>
    <row r="595" spans="1:101">
      <c r="A595">
        <v>581</v>
      </c>
      <c r="B595">
        <v>1550838200</v>
      </c>
      <c r="C595">
        <v>1699.29999995232</v>
      </c>
      <c r="D595" t="s">
        <v>1376</v>
      </c>
      <c r="E595" t="s">
        <v>1377</v>
      </c>
      <c r="F595">
        <f>J595+I595+M595*K595</f>
        <v>0</v>
      </c>
      <c r="G595">
        <f>(1000*AM595)/(L595*(AO595+273.15))</f>
        <v>0</v>
      </c>
      <c r="H595">
        <f>((G595*F595*(1-(AJ595/1000)))/(100*K595))*(BE595/60)</f>
        <v>0</v>
      </c>
      <c r="I595" t="s">
        <v>197</v>
      </c>
      <c r="J595" t="s">
        <v>198</v>
      </c>
      <c r="K595" t="s">
        <v>199</v>
      </c>
      <c r="L595" t="s">
        <v>200</v>
      </c>
      <c r="M595" t="s">
        <v>1288</v>
      </c>
      <c r="N595" t="s">
        <v>1289</v>
      </c>
      <c r="O595" t="s">
        <v>203</v>
      </c>
      <c r="Q595">
        <v>1550838200</v>
      </c>
      <c r="R595">
        <f>AL595*Y595*(AJ595-AK595)/(100*AF595*(1000-Y595*AJ595))</f>
        <v>0</v>
      </c>
      <c r="S595">
        <f>AL595*Y595*(AI595-AH595*(1000-Y595*AK595)/(1000-Y595*AJ595))/(100*AF595)</f>
        <v>0</v>
      </c>
      <c r="T595">
        <f>(U595/V595*100)</f>
        <v>0</v>
      </c>
      <c r="U595">
        <f>AJ595*(AM595+AN595)/1000</f>
        <v>0</v>
      </c>
      <c r="V595">
        <f>0.61365*exp(17.502*AO595/(240.97+AO595))</f>
        <v>0</v>
      </c>
      <c r="W595">
        <v>125</v>
      </c>
      <c r="X595">
        <v>9</v>
      </c>
      <c r="Y595">
        <f>IF(W595*$H$11&gt;=AA595,1.0,(AA595/(AA595-W595*$H$11)))</f>
        <v>0</v>
      </c>
      <c r="Z595">
        <f>(Y595-1)*100</f>
        <v>0</v>
      </c>
      <c r="AA595">
        <f>MAX(0,($B$11+$C$11*AR595)/(1+$D$11*AR595)*AM595/(AO595+273)*$E$11)</f>
        <v>0</v>
      </c>
      <c r="AB595">
        <f>$B$9*AS595+$C$9*AT595</f>
        <v>0</v>
      </c>
      <c r="AC595">
        <f>AB595*AD595</f>
        <v>0</v>
      </c>
      <c r="AD595">
        <f>($B$9*$D$7+$C$9*$D$7)/($B$9+$C$9)</f>
        <v>0</v>
      </c>
      <c r="AE595">
        <f>($B$9*$K$7+$C$9*$K$7)/($B$9+$C$9)</f>
        <v>0</v>
      </c>
      <c r="AF595">
        <v>10</v>
      </c>
      <c r="AG595">
        <v>1550838200</v>
      </c>
      <c r="AH595">
        <v>401.067</v>
      </c>
      <c r="AI595">
        <v>398.236</v>
      </c>
      <c r="AJ595">
        <v>7.3503</v>
      </c>
      <c r="AK595">
        <v>2.88248</v>
      </c>
      <c r="AL595">
        <v>1426.28</v>
      </c>
      <c r="AM595">
        <v>99.4542</v>
      </c>
      <c r="AN595">
        <v>0.0259829</v>
      </c>
      <c r="AO595">
        <v>4.10634</v>
      </c>
      <c r="AP595">
        <v>999.9</v>
      </c>
      <c r="AQ595">
        <v>999.9</v>
      </c>
      <c r="AR595">
        <v>9976.88</v>
      </c>
      <c r="AS595">
        <v>0</v>
      </c>
      <c r="AT595">
        <v>915.308</v>
      </c>
      <c r="AU595">
        <v>0</v>
      </c>
      <c r="AV595" t="s">
        <v>204</v>
      </c>
      <c r="AW595">
        <v>0</v>
      </c>
      <c r="AX595">
        <v>-1.442</v>
      </c>
      <c r="AY595">
        <v>-0.036</v>
      </c>
      <c r="AZ595">
        <v>0</v>
      </c>
      <c r="BA595">
        <v>0</v>
      </c>
      <c r="BB595">
        <v>0</v>
      </c>
      <c r="BC595">
        <v>0</v>
      </c>
      <c r="BD595">
        <v>403.771672131148</v>
      </c>
      <c r="BE595">
        <v>0.527267084334568</v>
      </c>
      <c r="BF595">
        <v>0.158179885284359</v>
      </c>
      <c r="BG595">
        <v>-1</v>
      </c>
      <c r="BH595">
        <v>0</v>
      </c>
      <c r="BI595">
        <v>0</v>
      </c>
      <c r="BJ595" t="s">
        <v>205</v>
      </c>
      <c r="BK595">
        <v>1.88461</v>
      </c>
      <c r="BL595">
        <v>1.88156</v>
      </c>
      <c r="BM595">
        <v>1.88309</v>
      </c>
      <c r="BN595">
        <v>1.88187</v>
      </c>
      <c r="BO595">
        <v>1.88372</v>
      </c>
      <c r="BP595">
        <v>1.88309</v>
      </c>
      <c r="BQ595">
        <v>1.88477</v>
      </c>
      <c r="BR595">
        <v>1.88229</v>
      </c>
      <c r="BS595" t="s">
        <v>206</v>
      </c>
      <c r="BT595" t="s">
        <v>17</v>
      </c>
      <c r="BU595" t="s">
        <v>17</v>
      </c>
      <c r="BV595" t="s">
        <v>17</v>
      </c>
      <c r="BW595" t="s">
        <v>207</v>
      </c>
      <c r="BX595" t="s">
        <v>208</v>
      </c>
      <c r="BY595" t="s">
        <v>209</v>
      </c>
      <c r="BZ595" t="s">
        <v>209</v>
      </c>
      <c r="CA595" t="s">
        <v>209</v>
      </c>
      <c r="CB595" t="s">
        <v>209</v>
      </c>
      <c r="CC595">
        <v>5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1329.19</v>
      </c>
      <c r="CJ595">
        <v>-1.21873</v>
      </c>
      <c r="CK595">
        <v>4.80119</v>
      </c>
      <c r="CL595">
        <v>7.64323</v>
      </c>
      <c r="CM595">
        <v>29.9996</v>
      </c>
      <c r="CN595">
        <v>7.40846</v>
      </c>
      <c r="CO595">
        <v>7.70086</v>
      </c>
      <c r="CP595">
        <v>-1</v>
      </c>
      <c r="CQ595">
        <v>100</v>
      </c>
      <c r="CR595">
        <v>39.5076</v>
      </c>
      <c r="CS595">
        <v>-999.9</v>
      </c>
      <c r="CT595">
        <v>400</v>
      </c>
      <c r="CU595">
        <v>0.323549</v>
      </c>
      <c r="CV595">
        <v>104.24</v>
      </c>
      <c r="CW595">
        <v>103.68</v>
      </c>
    </row>
    <row r="596" spans="1:101">
      <c r="A596">
        <v>582</v>
      </c>
      <c r="B596">
        <v>1550838202</v>
      </c>
      <c r="C596">
        <v>1701.29999995232</v>
      </c>
      <c r="D596" t="s">
        <v>1378</v>
      </c>
      <c r="E596" t="s">
        <v>1379</v>
      </c>
      <c r="F596">
        <f>J596+I596+M596*K596</f>
        <v>0</v>
      </c>
      <c r="G596">
        <f>(1000*AM596)/(L596*(AO596+273.15))</f>
        <v>0</v>
      </c>
      <c r="H596">
        <f>((G596*F596*(1-(AJ596/1000)))/(100*K596))*(BE596/60)</f>
        <v>0</v>
      </c>
      <c r="I596" t="s">
        <v>197</v>
      </c>
      <c r="J596" t="s">
        <v>198</v>
      </c>
      <c r="K596" t="s">
        <v>199</v>
      </c>
      <c r="L596" t="s">
        <v>200</v>
      </c>
      <c r="M596" t="s">
        <v>1288</v>
      </c>
      <c r="N596" t="s">
        <v>1289</v>
      </c>
      <c r="O596" t="s">
        <v>203</v>
      </c>
      <c r="Q596">
        <v>1550838202</v>
      </c>
      <c r="R596">
        <f>AL596*Y596*(AJ596-AK596)/(100*AF596*(1000-Y596*AJ596))</f>
        <v>0</v>
      </c>
      <c r="S596">
        <f>AL596*Y596*(AI596-AH596*(1000-Y596*AK596)/(1000-Y596*AJ596))/(100*AF596)</f>
        <v>0</v>
      </c>
      <c r="T596">
        <f>(U596/V596*100)</f>
        <v>0</v>
      </c>
      <c r="U596">
        <f>AJ596*(AM596+AN596)/1000</f>
        <v>0</v>
      </c>
      <c r="V596">
        <f>0.61365*exp(17.502*AO596/(240.97+AO596))</f>
        <v>0</v>
      </c>
      <c r="W596">
        <v>124</v>
      </c>
      <c r="X596">
        <v>9</v>
      </c>
      <c r="Y596">
        <f>IF(W596*$H$11&gt;=AA596,1.0,(AA596/(AA596-W596*$H$11)))</f>
        <v>0</v>
      </c>
      <c r="Z596">
        <f>(Y596-1)*100</f>
        <v>0</v>
      </c>
      <c r="AA596">
        <f>MAX(0,($B$11+$C$11*AR596)/(1+$D$11*AR596)*AM596/(AO596+273)*$E$11)</f>
        <v>0</v>
      </c>
      <c r="AB596">
        <f>$B$9*AS596+$C$9*AT596</f>
        <v>0</v>
      </c>
      <c r="AC596">
        <f>AB596*AD596</f>
        <v>0</v>
      </c>
      <c r="AD596">
        <f>($B$9*$D$7+$C$9*$D$7)/($B$9+$C$9)</f>
        <v>0</v>
      </c>
      <c r="AE596">
        <f>($B$9*$K$7+$C$9*$K$7)/($B$9+$C$9)</f>
        <v>0</v>
      </c>
      <c r="AF596">
        <v>10</v>
      </c>
      <c r="AG596">
        <v>1550838202</v>
      </c>
      <c r="AH596">
        <v>401.098</v>
      </c>
      <c r="AI596">
        <v>398.222</v>
      </c>
      <c r="AJ596">
        <v>7.36147</v>
      </c>
      <c r="AK596">
        <v>2.88265</v>
      </c>
      <c r="AL596">
        <v>1426.44</v>
      </c>
      <c r="AM596">
        <v>99.4539</v>
      </c>
      <c r="AN596">
        <v>0.0260342</v>
      </c>
      <c r="AO596">
        <v>4.11686</v>
      </c>
      <c r="AP596">
        <v>999.9</v>
      </c>
      <c r="AQ596">
        <v>999.9</v>
      </c>
      <c r="AR596">
        <v>9995.62</v>
      </c>
      <c r="AS596">
        <v>0</v>
      </c>
      <c r="AT596">
        <v>915.568</v>
      </c>
      <c r="AU596">
        <v>0</v>
      </c>
      <c r="AV596" t="s">
        <v>204</v>
      </c>
      <c r="AW596">
        <v>0</v>
      </c>
      <c r="AX596">
        <v>-1.442</v>
      </c>
      <c r="AY596">
        <v>-0.036</v>
      </c>
      <c r="AZ596">
        <v>0</v>
      </c>
      <c r="BA596">
        <v>0</v>
      </c>
      <c r="BB596">
        <v>0</v>
      </c>
      <c r="BC596">
        <v>0</v>
      </c>
      <c r="BD596">
        <v>403.791581967213</v>
      </c>
      <c r="BE596">
        <v>0.511343089731004</v>
      </c>
      <c r="BF596">
        <v>0.15292293356212</v>
      </c>
      <c r="BG596">
        <v>-1</v>
      </c>
      <c r="BH596">
        <v>0</v>
      </c>
      <c r="BI596">
        <v>0</v>
      </c>
      <c r="BJ596" t="s">
        <v>205</v>
      </c>
      <c r="BK596">
        <v>1.88461</v>
      </c>
      <c r="BL596">
        <v>1.88156</v>
      </c>
      <c r="BM596">
        <v>1.88309</v>
      </c>
      <c r="BN596">
        <v>1.88187</v>
      </c>
      <c r="BO596">
        <v>1.88372</v>
      </c>
      <c r="BP596">
        <v>1.88307</v>
      </c>
      <c r="BQ596">
        <v>1.88477</v>
      </c>
      <c r="BR596">
        <v>1.88228</v>
      </c>
      <c r="BS596" t="s">
        <v>206</v>
      </c>
      <c r="BT596" t="s">
        <v>17</v>
      </c>
      <c r="BU596" t="s">
        <v>17</v>
      </c>
      <c r="BV596" t="s">
        <v>17</v>
      </c>
      <c r="BW596" t="s">
        <v>207</v>
      </c>
      <c r="BX596" t="s">
        <v>208</v>
      </c>
      <c r="BY596" t="s">
        <v>209</v>
      </c>
      <c r="BZ596" t="s">
        <v>209</v>
      </c>
      <c r="CA596" t="s">
        <v>209</v>
      </c>
      <c r="CB596" t="s">
        <v>209</v>
      </c>
      <c r="CC596">
        <v>5</v>
      </c>
      <c r="CD596">
        <v>0</v>
      </c>
      <c r="CE596">
        <v>0</v>
      </c>
      <c r="CF596">
        <v>0</v>
      </c>
      <c r="CG596">
        <v>0</v>
      </c>
      <c r="CH596">
        <v>2</v>
      </c>
      <c r="CI596">
        <v>1330.45</v>
      </c>
      <c r="CJ596">
        <v>-1.21873</v>
      </c>
      <c r="CK596">
        <v>4.80234</v>
      </c>
      <c r="CL596">
        <v>7.64067</v>
      </c>
      <c r="CM596">
        <v>29.9996</v>
      </c>
      <c r="CN596">
        <v>7.40637</v>
      </c>
      <c r="CO596">
        <v>7.69823</v>
      </c>
      <c r="CP596">
        <v>-1</v>
      </c>
      <c r="CQ596">
        <v>100</v>
      </c>
      <c r="CR596">
        <v>39.1333</v>
      </c>
      <c r="CS596">
        <v>-999.9</v>
      </c>
      <c r="CT596">
        <v>400</v>
      </c>
      <c r="CU596">
        <v>0.234404</v>
      </c>
      <c r="CV596">
        <v>104.24</v>
      </c>
      <c r="CW596">
        <v>103.681</v>
      </c>
    </row>
    <row r="597" spans="1:101">
      <c r="A597">
        <v>583</v>
      </c>
      <c r="B597">
        <v>1550838204</v>
      </c>
      <c r="C597">
        <v>1703.29999995232</v>
      </c>
      <c r="D597" t="s">
        <v>1380</v>
      </c>
      <c r="E597" t="s">
        <v>1381</v>
      </c>
      <c r="F597">
        <f>J597+I597+M597*K597</f>
        <v>0</v>
      </c>
      <c r="G597">
        <f>(1000*AM597)/(L597*(AO597+273.15))</f>
        <v>0</v>
      </c>
      <c r="H597">
        <f>((G597*F597*(1-(AJ597/1000)))/(100*K597))*(BE597/60)</f>
        <v>0</v>
      </c>
      <c r="I597" t="s">
        <v>197</v>
      </c>
      <c r="J597" t="s">
        <v>198</v>
      </c>
      <c r="K597" t="s">
        <v>199</v>
      </c>
      <c r="L597" t="s">
        <v>200</v>
      </c>
      <c r="M597" t="s">
        <v>1288</v>
      </c>
      <c r="N597" t="s">
        <v>1289</v>
      </c>
      <c r="O597" t="s">
        <v>203</v>
      </c>
      <c r="Q597">
        <v>1550838204</v>
      </c>
      <c r="R597">
        <f>AL597*Y597*(AJ597-AK597)/(100*AF597*(1000-Y597*AJ597))</f>
        <v>0</v>
      </c>
      <c r="S597">
        <f>AL597*Y597*(AI597-AH597*(1000-Y597*AK597)/(1000-Y597*AJ597))/(100*AF597)</f>
        <v>0</v>
      </c>
      <c r="T597">
        <f>(U597/V597*100)</f>
        <v>0</v>
      </c>
      <c r="U597">
        <f>AJ597*(AM597+AN597)/1000</f>
        <v>0</v>
      </c>
      <c r="V597">
        <f>0.61365*exp(17.502*AO597/(240.97+AO597))</f>
        <v>0</v>
      </c>
      <c r="W597">
        <v>136</v>
      </c>
      <c r="X597">
        <v>10</v>
      </c>
      <c r="Y597">
        <f>IF(W597*$H$11&gt;=AA597,1.0,(AA597/(AA597-W597*$H$11)))</f>
        <v>0</v>
      </c>
      <c r="Z597">
        <f>(Y597-1)*100</f>
        <v>0</v>
      </c>
      <c r="AA597">
        <f>MAX(0,($B$11+$C$11*AR597)/(1+$D$11*AR597)*AM597/(AO597+273)*$E$11)</f>
        <v>0</v>
      </c>
      <c r="AB597">
        <f>$B$9*AS597+$C$9*AT597</f>
        <v>0</v>
      </c>
      <c r="AC597">
        <f>AB597*AD597</f>
        <v>0</v>
      </c>
      <c r="AD597">
        <f>($B$9*$D$7+$C$9*$D$7)/($B$9+$C$9)</f>
        <v>0</v>
      </c>
      <c r="AE597">
        <f>($B$9*$K$7+$C$9*$K$7)/($B$9+$C$9)</f>
        <v>0</v>
      </c>
      <c r="AF597">
        <v>10</v>
      </c>
      <c r="AG597">
        <v>1550838204</v>
      </c>
      <c r="AH597">
        <v>401.085</v>
      </c>
      <c r="AI597">
        <v>398.248</v>
      </c>
      <c r="AJ597">
        <v>7.37542</v>
      </c>
      <c r="AK597">
        <v>2.88266</v>
      </c>
      <c r="AL597">
        <v>1426.74</v>
      </c>
      <c r="AM597">
        <v>99.4524</v>
      </c>
      <c r="AN597">
        <v>0.0261407</v>
      </c>
      <c r="AO597">
        <v>4.13341</v>
      </c>
      <c r="AP597">
        <v>999.9</v>
      </c>
      <c r="AQ597">
        <v>999.9</v>
      </c>
      <c r="AR597">
        <v>9999.38</v>
      </c>
      <c r="AS597">
        <v>0</v>
      </c>
      <c r="AT597">
        <v>915.701</v>
      </c>
      <c r="AU597">
        <v>0</v>
      </c>
      <c r="AV597" t="s">
        <v>204</v>
      </c>
      <c r="AW597">
        <v>0</v>
      </c>
      <c r="AX597">
        <v>-1.442</v>
      </c>
      <c r="AY597">
        <v>-0.036</v>
      </c>
      <c r="AZ597">
        <v>0</v>
      </c>
      <c r="BA597">
        <v>0</v>
      </c>
      <c r="BB597">
        <v>0</v>
      </c>
      <c r="BC597">
        <v>0</v>
      </c>
      <c r="BD597">
        <v>403.811721311475</v>
      </c>
      <c r="BE597">
        <v>0.496125713984466</v>
      </c>
      <c r="BF597">
        <v>0.147650021639292</v>
      </c>
      <c r="BG597">
        <v>-1</v>
      </c>
      <c r="BH597">
        <v>0</v>
      </c>
      <c r="BI597">
        <v>0</v>
      </c>
      <c r="BJ597" t="s">
        <v>205</v>
      </c>
      <c r="BK597">
        <v>1.88461</v>
      </c>
      <c r="BL597">
        <v>1.88156</v>
      </c>
      <c r="BM597">
        <v>1.88309</v>
      </c>
      <c r="BN597">
        <v>1.88187</v>
      </c>
      <c r="BO597">
        <v>1.88372</v>
      </c>
      <c r="BP597">
        <v>1.88307</v>
      </c>
      <c r="BQ597">
        <v>1.88477</v>
      </c>
      <c r="BR597">
        <v>1.88228</v>
      </c>
      <c r="BS597" t="s">
        <v>206</v>
      </c>
      <c r="BT597" t="s">
        <v>17</v>
      </c>
      <c r="BU597" t="s">
        <v>17</v>
      </c>
      <c r="BV597" t="s">
        <v>17</v>
      </c>
      <c r="BW597" t="s">
        <v>207</v>
      </c>
      <c r="BX597" t="s">
        <v>208</v>
      </c>
      <c r="BY597" t="s">
        <v>209</v>
      </c>
      <c r="BZ597" t="s">
        <v>209</v>
      </c>
      <c r="CA597" t="s">
        <v>209</v>
      </c>
      <c r="CB597" t="s">
        <v>209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1321.33</v>
      </c>
      <c r="CJ597">
        <v>-1.21873</v>
      </c>
      <c r="CK597">
        <v>4.80356</v>
      </c>
      <c r="CL597">
        <v>7.63865</v>
      </c>
      <c r="CM597">
        <v>29.9997</v>
      </c>
      <c r="CN597">
        <v>7.40438</v>
      </c>
      <c r="CO597">
        <v>7.69575</v>
      </c>
      <c r="CP597">
        <v>-1</v>
      </c>
      <c r="CQ597">
        <v>100</v>
      </c>
      <c r="CR597">
        <v>39.1333</v>
      </c>
      <c r="CS597">
        <v>-999.9</v>
      </c>
      <c r="CT597">
        <v>400</v>
      </c>
      <c r="CU597">
        <v>0.150121</v>
      </c>
      <c r="CV597">
        <v>104.24</v>
      </c>
      <c r="CW597">
        <v>103.681</v>
      </c>
    </row>
    <row r="598" spans="1:101">
      <c r="A598">
        <v>584</v>
      </c>
      <c r="B598">
        <v>1550838206</v>
      </c>
      <c r="C598">
        <v>1705.29999995232</v>
      </c>
      <c r="D598" t="s">
        <v>1382</v>
      </c>
      <c r="E598" t="s">
        <v>1383</v>
      </c>
      <c r="F598">
        <f>J598+I598+M598*K598</f>
        <v>0</v>
      </c>
      <c r="G598">
        <f>(1000*AM598)/(L598*(AO598+273.15))</f>
        <v>0</v>
      </c>
      <c r="H598">
        <f>((G598*F598*(1-(AJ598/1000)))/(100*K598))*(BE598/60)</f>
        <v>0</v>
      </c>
      <c r="I598" t="s">
        <v>197</v>
      </c>
      <c r="J598" t="s">
        <v>198</v>
      </c>
      <c r="K598" t="s">
        <v>199</v>
      </c>
      <c r="L598" t="s">
        <v>200</v>
      </c>
      <c r="M598" t="s">
        <v>1288</v>
      </c>
      <c r="N598" t="s">
        <v>1289</v>
      </c>
      <c r="O598" t="s">
        <v>203</v>
      </c>
      <c r="Q598">
        <v>1550838206</v>
      </c>
      <c r="R598">
        <f>AL598*Y598*(AJ598-AK598)/(100*AF598*(1000-Y598*AJ598))</f>
        <v>0</v>
      </c>
      <c r="S598">
        <f>AL598*Y598*(AI598-AH598*(1000-Y598*AK598)/(1000-Y598*AJ598))/(100*AF598)</f>
        <v>0</v>
      </c>
      <c r="T598">
        <f>(U598/V598*100)</f>
        <v>0</v>
      </c>
      <c r="U598">
        <f>AJ598*(AM598+AN598)/1000</f>
        <v>0</v>
      </c>
      <c r="V598">
        <f>0.61365*exp(17.502*AO598/(240.97+AO598))</f>
        <v>0</v>
      </c>
      <c r="W598">
        <v>138</v>
      </c>
      <c r="X598">
        <v>10</v>
      </c>
      <c r="Y598">
        <f>IF(W598*$H$11&gt;=AA598,1.0,(AA598/(AA598-W598*$H$11)))</f>
        <v>0</v>
      </c>
      <c r="Z598">
        <f>(Y598-1)*100</f>
        <v>0</v>
      </c>
      <c r="AA598">
        <f>MAX(0,($B$11+$C$11*AR598)/(1+$D$11*AR598)*AM598/(AO598+273)*$E$11)</f>
        <v>0</v>
      </c>
      <c r="AB598">
        <f>$B$9*AS598+$C$9*AT598</f>
        <v>0</v>
      </c>
      <c r="AC598">
        <f>AB598*AD598</f>
        <v>0</v>
      </c>
      <c r="AD598">
        <f>($B$9*$D$7+$C$9*$D$7)/($B$9+$C$9)</f>
        <v>0</v>
      </c>
      <c r="AE598">
        <f>($B$9*$K$7+$C$9*$K$7)/($B$9+$C$9)</f>
        <v>0</v>
      </c>
      <c r="AF598">
        <v>10</v>
      </c>
      <c r="AG598">
        <v>1550838206</v>
      </c>
      <c r="AH598">
        <v>401.135</v>
      </c>
      <c r="AI598">
        <v>398.244</v>
      </c>
      <c r="AJ598">
        <v>7.38443</v>
      </c>
      <c r="AK598">
        <v>2.88315</v>
      </c>
      <c r="AL598">
        <v>1426.83</v>
      </c>
      <c r="AM598">
        <v>99.4518</v>
      </c>
      <c r="AN598">
        <v>0.0259608</v>
      </c>
      <c r="AO598">
        <v>4.14525</v>
      </c>
      <c r="AP598">
        <v>999.9</v>
      </c>
      <c r="AQ598">
        <v>999.9</v>
      </c>
      <c r="AR598">
        <v>10018.8</v>
      </c>
      <c r="AS598">
        <v>0</v>
      </c>
      <c r="AT598">
        <v>915.924</v>
      </c>
      <c r="AU598">
        <v>0</v>
      </c>
      <c r="AV598" t="s">
        <v>204</v>
      </c>
      <c r="AW598">
        <v>0</v>
      </c>
      <c r="AX598">
        <v>-1.442</v>
      </c>
      <c r="AY598">
        <v>-0.036</v>
      </c>
      <c r="AZ598">
        <v>0</v>
      </c>
      <c r="BA598">
        <v>0</v>
      </c>
      <c r="BB598">
        <v>0</v>
      </c>
      <c r="BC598">
        <v>0</v>
      </c>
      <c r="BD598">
        <v>403.8295</v>
      </c>
      <c r="BE598">
        <v>0.488464278570217</v>
      </c>
      <c r="BF598">
        <v>0.145248924264519</v>
      </c>
      <c r="BG598">
        <v>-1</v>
      </c>
      <c r="BH598">
        <v>0</v>
      </c>
      <c r="BI598">
        <v>0</v>
      </c>
      <c r="BJ598" t="s">
        <v>205</v>
      </c>
      <c r="BK598">
        <v>1.88461</v>
      </c>
      <c r="BL598">
        <v>1.88157</v>
      </c>
      <c r="BM598">
        <v>1.88309</v>
      </c>
      <c r="BN598">
        <v>1.88187</v>
      </c>
      <c r="BO598">
        <v>1.88373</v>
      </c>
      <c r="BP598">
        <v>1.88307</v>
      </c>
      <c r="BQ598">
        <v>1.88477</v>
      </c>
      <c r="BR598">
        <v>1.88229</v>
      </c>
      <c r="BS598" t="s">
        <v>206</v>
      </c>
      <c r="BT598" t="s">
        <v>17</v>
      </c>
      <c r="BU598" t="s">
        <v>17</v>
      </c>
      <c r="BV598" t="s">
        <v>17</v>
      </c>
      <c r="BW598" t="s">
        <v>207</v>
      </c>
      <c r="BX598" t="s">
        <v>208</v>
      </c>
      <c r="BY598" t="s">
        <v>209</v>
      </c>
      <c r="BZ598" t="s">
        <v>209</v>
      </c>
      <c r="CA598" t="s">
        <v>209</v>
      </c>
      <c r="CB598" t="s">
        <v>209</v>
      </c>
      <c r="CC598">
        <v>5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1320.15</v>
      </c>
      <c r="CJ598">
        <v>-1.21873</v>
      </c>
      <c r="CK598">
        <v>4.80487</v>
      </c>
      <c r="CL598">
        <v>7.63589</v>
      </c>
      <c r="CM598">
        <v>29.9995</v>
      </c>
      <c r="CN598">
        <v>7.40214</v>
      </c>
      <c r="CO598">
        <v>7.69299</v>
      </c>
      <c r="CP598">
        <v>-1</v>
      </c>
      <c r="CQ598">
        <v>100</v>
      </c>
      <c r="CR598">
        <v>39.1333</v>
      </c>
      <c r="CS598">
        <v>-999.9</v>
      </c>
      <c r="CT598">
        <v>400</v>
      </c>
      <c r="CU598">
        <v>0.117907</v>
      </c>
      <c r="CV598">
        <v>104.241</v>
      </c>
      <c r="CW598">
        <v>103.681</v>
      </c>
    </row>
    <row r="599" spans="1:101">
      <c r="A599">
        <v>585</v>
      </c>
      <c r="B599">
        <v>1550838208</v>
      </c>
      <c r="C599">
        <v>1707.29999995232</v>
      </c>
      <c r="D599" t="s">
        <v>1384</v>
      </c>
      <c r="E599" t="s">
        <v>1385</v>
      </c>
      <c r="F599">
        <f>J599+I599+M599*K599</f>
        <v>0</v>
      </c>
      <c r="G599">
        <f>(1000*AM599)/(L599*(AO599+273.15))</f>
        <v>0</v>
      </c>
      <c r="H599">
        <f>((G599*F599*(1-(AJ599/1000)))/(100*K599))*(BE599/60)</f>
        <v>0</v>
      </c>
      <c r="I599" t="s">
        <v>197</v>
      </c>
      <c r="J599" t="s">
        <v>198</v>
      </c>
      <c r="K599" t="s">
        <v>199</v>
      </c>
      <c r="L599" t="s">
        <v>200</v>
      </c>
      <c r="M599" t="s">
        <v>1288</v>
      </c>
      <c r="N599" t="s">
        <v>1289</v>
      </c>
      <c r="O599" t="s">
        <v>203</v>
      </c>
      <c r="Q599">
        <v>1550838208</v>
      </c>
      <c r="R599">
        <f>AL599*Y599*(AJ599-AK599)/(100*AF599*(1000-Y599*AJ599))</f>
        <v>0</v>
      </c>
      <c r="S599">
        <f>AL599*Y599*(AI599-AH599*(1000-Y599*AK599)/(1000-Y599*AJ599))/(100*AF599)</f>
        <v>0</v>
      </c>
      <c r="T599">
        <f>(U599/V599*100)</f>
        <v>0</v>
      </c>
      <c r="U599">
        <f>AJ599*(AM599+AN599)/1000</f>
        <v>0</v>
      </c>
      <c r="V599">
        <f>0.61365*exp(17.502*AO599/(240.97+AO599))</f>
        <v>0</v>
      </c>
      <c r="W599">
        <v>132</v>
      </c>
      <c r="X599">
        <v>9</v>
      </c>
      <c r="Y599">
        <f>IF(W599*$H$11&gt;=AA599,1.0,(AA599/(AA599-W599*$H$11)))</f>
        <v>0</v>
      </c>
      <c r="Z599">
        <f>(Y599-1)*100</f>
        <v>0</v>
      </c>
      <c r="AA599">
        <f>MAX(0,($B$11+$C$11*AR599)/(1+$D$11*AR599)*AM599/(AO599+273)*$E$11)</f>
        <v>0</v>
      </c>
      <c r="AB599">
        <f>$B$9*AS599+$C$9*AT599</f>
        <v>0</v>
      </c>
      <c r="AC599">
        <f>AB599*AD599</f>
        <v>0</v>
      </c>
      <c r="AD599">
        <f>($B$9*$D$7+$C$9*$D$7)/($B$9+$C$9)</f>
        <v>0</v>
      </c>
      <c r="AE599">
        <f>($B$9*$K$7+$C$9*$K$7)/($B$9+$C$9)</f>
        <v>0</v>
      </c>
      <c r="AF599">
        <v>10</v>
      </c>
      <c r="AG599">
        <v>1550838208</v>
      </c>
      <c r="AH599">
        <v>401.103</v>
      </c>
      <c r="AI599">
        <v>398.246</v>
      </c>
      <c r="AJ599">
        <v>7.3874</v>
      </c>
      <c r="AK599">
        <v>2.88289</v>
      </c>
      <c r="AL599">
        <v>1426.49</v>
      </c>
      <c r="AM599">
        <v>99.4535</v>
      </c>
      <c r="AN599">
        <v>0.0259616</v>
      </c>
      <c r="AO599">
        <v>4.14591</v>
      </c>
      <c r="AP599">
        <v>999.9</v>
      </c>
      <c r="AQ599">
        <v>999.9</v>
      </c>
      <c r="AR599">
        <v>10035.6</v>
      </c>
      <c r="AS599">
        <v>0</v>
      </c>
      <c r="AT599">
        <v>916.308</v>
      </c>
      <c r="AU599">
        <v>0</v>
      </c>
      <c r="AV599" t="s">
        <v>204</v>
      </c>
      <c r="AW599">
        <v>0</v>
      </c>
      <c r="AX599">
        <v>-1.442</v>
      </c>
      <c r="AY599">
        <v>-0.036</v>
      </c>
      <c r="AZ599">
        <v>0</v>
      </c>
      <c r="BA599">
        <v>0</v>
      </c>
      <c r="BB599">
        <v>0</v>
      </c>
      <c r="BC599">
        <v>0</v>
      </c>
      <c r="BD599">
        <v>403.847040983607</v>
      </c>
      <c r="BE599">
        <v>0.491602557514677</v>
      </c>
      <c r="BF599">
        <v>0.14629895271753</v>
      </c>
      <c r="BG599">
        <v>-1</v>
      </c>
      <c r="BH599">
        <v>0</v>
      </c>
      <c r="BI599">
        <v>0</v>
      </c>
      <c r="BJ599" t="s">
        <v>205</v>
      </c>
      <c r="BK599">
        <v>1.88461</v>
      </c>
      <c r="BL599">
        <v>1.88157</v>
      </c>
      <c r="BM599">
        <v>1.88309</v>
      </c>
      <c r="BN599">
        <v>1.88187</v>
      </c>
      <c r="BO599">
        <v>1.88374</v>
      </c>
      <c r="BP599">
        <v>1.88307</v>
      </c>
      <c r="BQ599">
        <v>1.88477</v>
      </c>
      <c r="BR599">
        <v>1.88229</v>
      </c>
      <c r="BS599" t="s">
        <v>206</v>
      </c>
      <c r="BT599" t="s">
        <v>17</v>
      </c>
      <c r="BU599" t="s">
        <v>17</v>
      </c>
      <c r="BV599" t="s">
        <v>17</v>
      </c>
      <c r="BW599" t="s">
        <v>207</v>
      </c>
      <c r="BX599" t="s">
        <v>208</v>
      </c>
      <c r="BY599" t="s">
        <v>209</v>
      </c>
      <c r="BZ599" t="s">
        <v>209</v>
      </c>
      <c r="CA599" t="s">
        <v>209</v>
      </c>
      <c r="CB599" t="s">
        <v>209</v>
      </c>
      <c r="CC599">
        <v>5</v>
      </c>
      <c r="CD599">
        <v>0</v>
      </c>
      <c r="CE599">
        <v>0</v>
      </c>
      <c r="CF599">
        <v>0</v>
      </c>
      <c r="CG599">
        <v>0</v>
      </c>
      <c r="CH599">
        <v>2</v>
      </c>
      <c r="CI599">
        <v>1324.35</v>
      </c>
      <c r="CJ599">
        <v>-1.21873</v>
      </c>
      <c r="CK599">
        <v>4.80616</v>
      </c>
      <c r="CL599">
        <v>7.63331</v>
      </c>
      <c r="CM599">
        <v>29.9995</v>
      </c>
      <c r="CN599">
        <v>7.39954</v>
      </c>
      <c r="CO599">
        <v>7.69036</v>
      </c>
      <c r="CP599">
        <v>-1</v>
      </c>
      <c r="CQ599">
        <v>100</v>
      </c>
      <c r="CR599">
        <v>39.1333</v>
      </c>
      <c r="CS599">
        <v>-999.9</v>
      </c>
      <c r="CT599">
        <v>400</v>
      </c>
      <c r="CU599">
        <v>0.0350462</v>
      </c>
      <c r="CV599">
        <v>104.242</v>
      </c>
      <c r="CW599">
        <v>103.681</v>
      </c>
    </row>
    <row r="600" spans="1:101">
      <c r="A600">
        <v>586</v>
      </c>
      <c r="B600">
        <v>1550838210</v>
      </c>
      <c r="C600">
        <v>1709.29999995232</v>
      </c>
      <c r="D600" t="s">
        <v>1386</v>
      </c>
      <c r="E600" t="s">
        <v>1387</v>
      </c>
      <c r="F600">
        <f>J600+I600+M600*K600</f>
        <v>0</v>
      </c>
      <c r="G600">
        <f>(1000*AM600)/(L600*(AO600+273.15))</f>
        <v>0</v>
      </c>
      <c r="H600">
        <f>((G600*F600*(1-(AJ600/1000)))/(100*K600))*(BE600/60)</f>
        <v>0</v>
      </c>
      <c r="I600" t="s">
        <v>197</v>
      </c>
      <c r="J600" t="s">
        <v>198</v>
      </c>
      <c r="K600" t="s">
        <v>199</v>
      </c>
      <c r="L600" t="s">
        <v>200</v>
      </c>
      <c r="M600" t="s">
        <v>1288</v>
      </c>
      <c r="N600" t="s">
        <v>1289</v>
      </c>
      <c r="O600" t="s">
        <v>203</v>
      </c>
      <c r="Q600">
        <v>1550838210</v>
      </c>
      <c r="R600">
        <f>AL600*Y600*(AJ600-AK600)/(100*AF600*(1000-Y600*AJ600))</f>
        <v>0</v>
      </c>
      <c r="S600">
        <f>AL600*Y600*(AI600-AH600*(1000-Y600*AK600)/(1000-Y600*AJ600))/(100*AF600)</f>
        <v>0</v>
      </c>
      <c r="T600">
        <f>(U600/V600*100)</f>
        <v>0</v>
      </c>
      <c r="U600">
        <f>AJ600*(AM600+AN600)/1000</f>
        <v>0</v>
      </c>
      <c r="V600">
        <f>0.61365*exp(17.502*AO600/(240.97+AO600))</f>
        <v>0</v>
      </c>
      <c r="W600">
        <v>151</v>
      </c>
      <c r="X600">
        <v>11</v>
      </c>
      <c r="Y600">
        <f>IF(W600*$H$11&gt;=AA600,1.0,(AA600/(AA600-W600*$H$11)))</f>
        <v>0</v>
      </c>
      <c r="Z600">
        <f>(Y600-1)*100</f>
        <v>0</v>
      </c>
      <c r="AA600">
        <f>MAX(0,($B$11+$C$11*AR600)/(1+$D$11*AR600)*AM600/(AO600+273)*$E$11)</f>
        <v>0</v>
      </c>
      <c r="AB600">
        <f>$B$9*AS600+$C$9*AT600</f>
        <v>0</v>
      </c>
      <c r="AC600">
        <f>AB600*AD600</f>
        <v>0</v>
      </c>
      <c r="AD600">
        <f>($B$9*$D$7+$C$9*$D$7)/($B$9+$C$9)</f>
        <v>0</v>
      </c>
      <c r="AE600">
        <f>($B$9*$K$7+$C$9*$K$7)/($B$9+$C$9)</f>
        <v>0</v>
      </c>
      <c r="AF600">
        <v>10</v>
      </c>
      <c r="AG600">
        <v>1550838210</v>
      </c>
      <c r="AH600">
        <v>401.072</v>
      </c>
      <c r="AI600">
        <v>398.25</v>
      </c>
      <c r="AJ600">
        <v>7.39617</v>
      </c>
      <c r="AK600">
        <v>2.88211</v>
      </c>
      <c r="AL600">
        <v>1426.24</v>
      </c>
      <c r="AM600">
        <v>99.4539</v>
      </c>
      <c r="AN600">
        <v>0.0261936</v>
      </c>
      <c r="AO600">
        <v>4.14828</v>
      </c>
      <c r="AP600">
        <v>999.9</v>
      </c>
      <c r="AQ600">
        <v>999.9</v>
      </c>
      <c r="AR600">
        <v>10003.1</v>
      </c>
      <c r="AS600">
        <v>0</v>
      </c>
      <c r="AT600">
        <v>916.417</v>
      </c>
      <c r="AU600">
        <v>0</v>
      </c>
      <c r="AV600" t="s">
        <v>204</v>
      </c>
      <c r="AW600">
        <v>0</v>
      </c>
      <c r="AX600">
        <v>-1.442</v>
      </c>
      <c r="AY600">
        <v>-0.036</v>
      </c>
      <c r="AZ600">
        <v>0</v>
      </c>
      <c r="BA600">
        <v>0</v>
      </c>
      <c r="BB600">
        <v>0</v>
      </c>
      <c r="BC600">
        <v>0</v>
      </c>
      <c r="BD600">
        <v>403.862836065574</v>
      </c>
      <c r="BE600">
        <v>0.490324596115502</v>
      </c>
      <c r="BF600">
        <v>0.146097281796941</v>
      </c>
      <c r="BG600">
        <v>-1</v>
      </c>
      <c r="BH600">
        <v>0</v>
      </c>
      <c r="BI600">
        <v>0</v>
      </c>
      <c r="BJ600" t="s">
        <v>205</v>
      </c>
      <c r="BK600">
        <v>1.88461</v>
      </c>
      <c r="BL600">
        <v>1.88157</v>
      </c>
      <c r="BM600">
        <v>1.88309</v>
      </c>
      <c r="BN600">
        <v>1.88187</v>
      </c>
      <c r="BO600">
        <v>1.88373</v>
      </c>
      <c r="BP600">
        <v>1.88307</v>
      </c>
      <c r="BQ600">
        <v>1.88477</v>
      </c>
      <c r="BR600">
        <v>1.88228</v>
      </c>
      <c r="BS600" t="s">
        <v>206</v>
      </c>
      <c r="BT600" t="s">
        <v>17</v>
      </c>
      <c r="BU600" t="s">
        <v>17</v>
      </c>
      <c r="BV600" t="s">
        <v>17</v>
      </c>
      <c r="BW600" t="s">
        <v>207</v>
      </c>
      <c r="BX600" t="s">
        <v>208</v>
      </c>
      <c r="BY600" t="s">
        <v>209</v>
      </c>
      <c r="BZ600" t="s">
        <v>209</v>
      </c>
      <c r="CA600" t="s">
        <v>209</v>
      </c>
      <c r="CB600" t="s">
        <v>209</v>
      </c>
      <c r="CC600">
        <v>5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1310.17</v>
      </c>
      <c r="CJ600">
        <v>-1.21873</v>
      </c>
      <c r="CK600">
        <v>4.80753</v>
      </c>
      <c r="CL600">
        <v>7.63091</v>
      </c>
      <c r="CM600">
        <v>29.9996</v>
      </c>
      <c r="CN600">
        <v>7.39725</v>
      </c>
      <c r="CO600">
        <v>7.68747</v>
      </c>
      <c r="CP600">
        <v>-1</v>
      </c>
      <c r="CQ600">
        <v>100</v>
      </c>
      <c r="CR600">
        <v>39.1333</v>
      </c>
      <c r="CS600">
        <v>-999.9</v>
      </c>
      <c r="CT600">
        <v>400</v>
      </c>
      <c r="CU600">
        <v>0</v>
      </c>
      <c r="CV600">
        <v>104.242</v>
      </c>
      <c r="CW600">
        <v>103.681</v>
      </c>
    </row>
    <row r="601" spans="1:101">
      <c r="A601">
        <v>587</v>
      </c>
      <c r="B601">
        <v>1550838212</v>
      </c>
      <c r="C601">
        <v>1711.29999995232</v>
      </c>
      <c r="D601" t="s">
        <v>1388</v>
      </c>
      <c r="E601" t="s">
        <v>1389</v>
      </c>
      <c r="F601">
        <f>J601+I601+M601*K601</f>
        <v>0</v>
      </c>
      <c r="G601">
        <f>(1000*AM601)/(L601*(AO601+273.15))</f>
        <v>0</v>
      </c>
      <c r="H601">
        <f>((G601*F601*(1-(AJ601/1000)))/(100*K601))*(BE601/60)</f>
        <v>0</v>
      </c>
      <c r="I601" t="s">
        <v>197</v>
      </c>
      <c r="J601" t="s">
        <v>198</v>
      </c>
      <c r="K601" t="s">
        <v>199</v>
      </c>
      <c r="L601" t="s">
        <v>200</v>
      </c>
      <c r="M601" t="s">
        <v>1288</v>
      </c>
      <c r="N601" t="s">
        <v>1289</v>
      </c>
      <c r="O601" t="s">
        <v>203</v>
      </c>
      <c r="Q601">
        <v>1550838212</v>
      </c>
      <c r="R601">
        <f>AL601*Y601*(AJ601-AK601)/(100*AF601*(1000-Y601*AJ601))</f>
        <v>0</v>
      </c>
      <c r="S601">
        <f>AL601*Y601*(AI601-AH601*(1000-Y601*AK601)/(1000-Y601*AJ601))/(100*AF601)</f>
        <v>0</v>
      </c>
      <c r="T601">
        <f>(U601/V601*100)</f>
        <v>0</v>
      </c>
      <c r="U601">
        <f>AJ601*(AM601+AN601)/1000</f>
        <v>0</v>
      </c>
      <c r="V601">
        <f>0.61365*exp(17.502*AO601/(240.97+AO601))</f>
        <v>0</v>
      </c>
      <c r="W601">
        <v>158</v>
      </c>
      <c r="X601">
        <v>11</v>
      </c>
      <c r="Y601">
        <f>IF(W601*$H$11&gt;=AA601,1.0,(AA601/(AA601-W601*$H$11)))</f>
        <v>0</v>
      </c>
      <c r="Z601">
        <f>(Y601-1)*100</f>
        <v>0</v>
      </c>
      <c r="AA601">
        <f>MAX(0,($B$11+$C$11*AR601)/(1+$D$11*AR601)*AM601/(AO601+273)*$E$11)</f>
        <v>0</v>
      </c>
      <c r="AB601">
        <f>$B$9*AS601+$C$9*AT601</f>
        <v>0</v>
      </c>
      <c r="AC601">
        <f>AB601*AD601</f>
        <v>0</v>
      </c>
      <c r="AD601">
        <f>($B$9*$D$7+$C$9*$D$7)/($B$9+$C$9)</f>
        <v>0</v>
      </c>
      <c r="AE601">
        <f>($B$9*$K$7+$C$9*$K$7)/($B$9+$C$9)</f>
        <v>0</v>
      </c>
      <c r="AF601">
        <v>10</v>
      </c>
      <c r="AG601">
        <v>1550838212</v>
      </c>
      <c r="AH601">
        <v>401.133</v>
      </c>
      <c r="AI601">
        <v>398.259</v>
      </c>
      <c r="AJ601">
        <v>7.408</v>
      </c>
      <c r="AK601">
        <v>2.8819</v>
      </c>
      <c r="AL601">
        <v>1426.47</v>
      </c>
      <c r="AM601">
        <v>99.4513</v>
      </c>
      <c r="AN601">
        <v>0.0261589</v>
      </c>
      <c r="AO601">
        <v>4.15768</v>
      </c>
      <c r="AP601">
        <v>999.9</v>
      </c>
      <c r="AQ601">
        <v>999.9</v>
      </c>
      <c r="AR601">
        <v>9978.75</v>
      </c>
      <c r="AS601">
        <v>0</v>
      </c>
      <c r="AT601">
        <v>916.568</v>
      </c>
      <c r="AU601">
        <v>0</v>
      </c>
      <c r="AV601" t="s">
        <v>204</v>
      </c>
      <c r="AW601">
        <v>0</v>
      </c>
      <c r="AX601">
        <v>-1.442</v>
      </c>
      <c r="AY601">
        <v>-0.036</v>
      </c>
      <c r="AZ601">
        <v>0</v>
      </c>
      <c r="BA601">
        <v>0</v>
      </c>
      <c r="BB601">
        <v>0</v>
      </c>
      <c r="BC601">
        <v>0</v>
      </c>
      <c r="BD601">
        <v>403.876926229508</v>
      </c>
      <c r="BE601">
        <v>0.487263107617804</v>
      </c>
      <c r="BF601">
        <v>0.145341721021151</v>
      </c>
      <c r="BG601">
        <v>-1</v>
      </c>
      <c r="BH601">
        <v>0</v>
      </c>
      <c r="BI601">
        <v>0</v>
      </c>
      <c r="BJ601" t="s">
        <v>205</v>
      </c>
      <c r="BK601">
        <v>1.88461</v>
      </c>
      <c r="BL601">
        <v>1.88157</v>
      </c>
      <c r="BM601">
        <v>1.88309</v>
      </c>
      <c r="BN601">
        <v>1.88187</v>
      </c>
      <c r="BO601">
        <v>1.88373</v>
      </c>
      <c r="BP601">
        <v>1.88307</v>
      </c>
      <c r="BQ601">
        <v>1.88477</v>
      </c>
      <c r="BR601">
        <v>1.88227</v>
      </c>
      <c r="BS601" t="s">
        <v>206</v>
      </c>
      <c r="BT601" t="s">
        <v>17</v>
      </c>
      <c r="BU601" t="s">
        <v>17</v>
      </c>
      <c r="BV601" t="s">
        <v>17</v>
      </c>
      <c r="BW601" t="s">
        <v>207</v>
      </c>
      <c r="BX601" t="s">
        <v>208</v>
      </c>
      <c r="BY601" t="s">
        <v>209</v>
      </c>
      <c r="BZ601" t="s">
        <v>209</v>
      </c>
      <c r="CA601" t="s">
        <v>209</v>
      </c>
      <c r="CB601" t="s">
        <v>209</v>
      </c>
      <c r="CC601">
        <v>5</v>
      </c>
      <c r="CD601">
        <v>0</v>
      </c>
      <c r="CE601">
        <v>0</v>
      </c>
      <c r="CF601">
        <v>0</v>
      </c>
      <c r="CG601">
        <v>0</v>
      </c>
      <c r="CH601">
        <v>2</v>
      </c>
      <c r="CI601">
        <v>1305</v>
      </c>
      <c r="CJ601">
        <v>-1.21873</v>
      </c>
      <c r="CK601">
        <v>4.80895</v>
      </c>
      <c r="CL601">
        <v>7.6283</v>
      </c>
      <c r="CM601">
        <v>29.9996</v>
      </c>
      <c r="CN601">
        <v>7.39518</v>
      </c>
      <c r="CO601">
        <v>7.68458</v>
      </c>
      <c r="CP601">
        <v>-1</v>
      </c>
      <c r="CQ601">
        <v>100</v>
      </c>
      <c r="CR601">
        <v>38.7587</v>
      </c>
      <c r="CS601">
        <v>-999.9</v>
      </c>
      <c r="CT601">
        <v>400</v>
      </c>
      <c r="CU601">
        <v>0</v>
      </c>
      <c r="CV601">
        <v>104.242</v>
      </c>
      <c r="CW601">
        <v>103.681</v>
      </c>
    </row>
    <row r="602" spans="1:101">
      <c r="A602">
        <v>588</v>
      </c>
      <c r="B602">
        <v>1550838214</v>
      </c>
      <c r="C602">
        <v>1713.29999995232</v>
      </c>
      <c r="D602" t="s">
        <v>1390</v>
      </c>
      <c r="E602" t="s">
        <v>1391</v>
      </c>
      <c r="F602">
        <f>J602+I602+M602*K602</f>
        <v>0</v>
      </c>
      <c r="G602">
        <f>(1000*AM602)/(L602*(AO602+273.15))</f>
        <v>0</v>
      </c>
      <c r="H602">
        <f>((G602*F602*(1-(AJ602/1000)))/(100*K602))*(BE602/60)</f>
        <v>0</v>
      </c>
      <c r="I602" t="s">
        <v>197</v>
      </c>
      <c r="J602" t="s">
        <v>198</v>
      </c>
      <c r="K602" t="s">
        <v>199</v>
      </c>
      <c r="L602" t="s">
        <v>200</v>
      </c>
      <c r="M602" t="s">
        <v>1288</v>
      </c>
      <c r="N602" t="s">
        <v>1289</v>
      </c>
      <c r="O602" t="s">
        <v>203</v>
      </c>
      <c r="Q602">
        <v>1550838214</v>
      </c>
      <c r="R602">
        <f>AL602*Y602*(AJ602-AK602)/(100*AF602*(1000-Y602*AJ602))</f>
        <v>0</v>
      </c>
      <c r="S602">
        <f>AL602*Y602*(AI602-AH602*(1000-Y602*AK602)/(1000-Y602*AJ602))/(100*AF602)</f>
        <v>0</v>
      </c>
      <c r="T602">
        <f>(U602/V602*100)</f>
        <v>0</v>
      </c>
      <c r="U602">
        <f>AJ602*(AM602+AN602)/1000</f>
        <v>0</v>
      </c>
      <c r="V602">
        <f>0.61365*exp(17.502*AO602/(240.97+AO602))</f>
        <v>0</v>
      </c>
      <c r="W602">
        <v>137</v>
      </c>
      <c r="X602">
        <v>10</v>
      </c>
      <c r="Y602">
        <f>IF(W602*$H$11&gt;=AA602,1.0,(AA602/(AA602-W602*$H$11)))</f>
        <v>0</v>
      </c>
      <c r="Z602">
        <f>(Y602-1)*100</f>
        <v>0</v>
      </c>
      <c r="AA602">
        <f>MAX(0,($B$11+$C$11*AR602)/(1+$D$11*AR602)*AM602/(AO602+273)*$E$11)</f>
        <v>0</v>
      </c>
      <c r="AB602">
        <f>$B$9*AS602+$C$9*AT602</f>
        <v>0</v>
      </c>
      <c r="AC602">
        <f>AB602*AD602</f>
        <v>0</v>
      </c>
      <c r="AD602">
        <f>($B$9*$D$7+$C$9*$D$7)/($B$9+$C$9)</f>
        <v>0</v>
      </c>
      <c r="AE602">
        <f>($B$9*$K$7+$C$9*$K$7)/($B$9+$C$9)</f>
        <v>0</v>
      </c>
      <c r="AF602">
        <v>10</v>
      </c>
      <c r="AG602">
        <v>1550838214</v>
      </c>
      <c r="AH602">
        <v>401.136</v>
      </c>
      <c r="AI602">
        <v>398.287</v>
      </c>
      <c r="AJ602">
        <v>7.41367</v>
      </c>
      <c r="AK602">
        <v>2.8815</v>
      </c>
      <c r="AL602">
        <v>1426.46</v>
      </c>
      <c r="AM602">
        <v>99.4502</v>
      </c>
      <c r="AN602">
        <v>0.0262358</v>
      </c>
      <c r="AO602">
        <v>4.17098</v>
      </c>
      <c r="AP602">
        <v>999.9</v>
      </c>
      <c r="AQ602">
        <v>999.9</v>
      </c>
      <c r="AR602">
        <v>9993.75</v>
      </c>
      <c r="AS602">
        <v>0</v>
      </c>
      <c r="AT602">
        <v>916.991</v>
      </c>
      <c r="AU602">
        <v>0</v>
      </c>
      <c r="AV602" t="s">
        <v>204</v>
      </c>
      <c r="AW602">
        <v>0</v>
      </c>
      <c r="AX602">
        <v>-1.442</v>
      </c>
      <c r="AY602">
        <v>-0.036</v>
      </c>
      <c r="AZ602">
        <v>0</v>
      </c>
      <c r="BA602">
        <v>0</v>
      </c>
      <c r="BB602">
        <v>0</v>
      </c>
      <c r="BC602">
        <v>0</v>
      </c>
      <c r="BD602">
        <v>403.891959016393</v>
      </c>
      <c r="BE602">
        <v>0.490249858344234</v>
      </c>
      <c r="BF602">
        <v>0.146103230826868</v>
      </c>
      <c r="BG602">
        <v>-1</v>
      </c>
      <c r="BH602">
        <v>0</v>
      </c>
      <c r="BI602">
        <v>0</v>
      </c>
      <c r="BJ602" t="s">
        <v>205</v>
      </c>
      <c r="BK602">
        <v>1.88461</v>
      </c>
      <c r="BL602">
        <v>1.88157</v>
      </c>
      <c r="BM602">
        <v>1.88309</v>
      </c>
      <c r="BN602">
        <v>1.88187</v>
      </c>
      <c r="BO602">
        <v>1.88374</v>
      </c>
      <c r="BP602">
        <v>1.88308</v>
      </c>
      <c r="BQ602">
        <v>1.88477</v>
      </c>
      <c r="BR602">
        <v>1.88228</v>
      </c>
      <c r="BS602" t="s">
        <v>206</v>
      </c>
      <c r="BT602" t="s">
        <v>17</v>
      </c>
      <c r="BU602" t="s">
        <v>17</v>
      </c>
      <c r="BV602" t="s">
        <v>17</v>
      </c>
      <c r="BW602" t="s">
        <v>207</v>
      </c>
      <c r="BX602" t="s">
        <v>208</v>
      </c>
      <c r="BY602" t="s">
        <v>209</v>
      </c>
      <c r="BZ602" t="s">
        <v>209</v>
      </c>
      <c r="CA602" t="s">
        <v>209</v>
      </c>
      <c r="CB602" t="s">
        <v>209</v>
      </c>
      <c r="CC602">
        <v>5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1320.63</v>
      </c>
      <c r="CJ602">
        <v>-1.21873</v>
      </c>
      <c r="CK602">
        <v>4.81042</v>
      </c>
      <c r="CL602">
        <v>7.62606</v>
      </c>
      <c r="CM602">
        <v>29.9994</v>
      </c>
      <c r="CN602">
        <v>7.39294</v>
      </c>
      <c r="CO602">
        <v>7.68211</v>
      </c>
      <c r="CP602">
        <v>-1</v>
      </c>
      <c r="CQ602">
        <v>100</v>
      </c>
      <c r="CR602">
        <v>38.7587</v>
      </c>
      <c r="CS602">
        <v>-999.9</v>
      </c>
      <c r="CT602">
        <v>400</v>
      </c>
      <c r="CU602">
        <v>0</v>
      </c>
      <c r="CV602">
        <v>104.242</v>
      </c>
      <c r="CW602">
        <v>103.683</v>
      </c>
    </row>
    <row r="603" spans="1:101">
      <c r="A603">
        <v>589</v>
      </c>
      <c r="B603">
        <v>1550838216</v>
      </c>
      <c r="C603">
        <v>1715.29999995232</v>
      </c>
      <c r="D603" t="s">
        <v>1392</v>
      </c>
      <c r="E603" t="s">
        <v>1393</v>
      </c>
      <c r="F603">
        <f>J603+I603+M603*K603</f>
        <v>0</v>
      </c>
      <c r="G603">
        <f>(1000*AM603)/(L603*(AO603+273.15))</f>
        <v>0</v>
      </c>
      <c r="H603">
        <f>((G603*F603*(1-(AJ603/1000)))/(100*K603))*(BE603/60)</f>
        <v>0</v>
      </c>
      <c r="I603" t="s">
        <v>197</v>
      </c>
      <c r="J603" t="s">
        <v>198</v>
      </c>
      <c r="K603" t="s">
        <v>199</v>
      </c>
      <c r="L603" t="s">
        <v>200</v>
      </c>
      <c r="M603" t="s">
        <v>1288</v>
      </c>
      <c r="N603" t="s">
        <v>1289</v>
      </c>
      <c r="O603" t="s">
        <v>203</v>
      </c>
      <c r="Q603">
        <v>1550838216</v>
      </c>
      <c r="R603">
        <f>AL603*Y603*(AJ603-AK603)/(100*AF603*(1000-Y603*AJ603))</f>
        <v>0</v>
      </c>
      <c r="S603">
        <f>AL603*Y603*(AI603-AH603*(1000-Y603*AK603)/(1000-Y603*AJ603))/(100*AF603)</f>
        <v>0</v>
      </c>
      <c r="T603">
        <f>(U603/V603*100)</f>
        <v>0</v>
      </c>
      <c r="U603">
        <f>AJ603*(AM603+AN603)/1000</f>
        <v>0</v>
      </c>
      <c r="V603">
        <f>0.61365*exp(17.502*AO603/(240.97+AO603))</f>
        <v>0</v>
      </c>
      <c r="W603">
        <v>132</v>
      </c>
      <c r="X603">
        <v>9</v>
      </c>
      <c r="Y603">
        <f>IF(W603*$H$11&gt;=AA603,1.0,(AA603/(AA603-W603*$H$11)))</f>
        <v>0</v>
      </c>
      <c r="Z603">
        <f>(Y603-1)*100</f>
        <v>0</v>
      </c>
      <c r="AA603">
        <f>MAX(0,($B$11+$C$11*AR603)/(1+$D$11*AR603)*AM603/(AO603+273)*$E$11)</f>
        <v>0</v>
      </c>
      <c r="AB603">
        <f>$B$9*AS603+$C$9*AT603</f>
        <v>0</v>
      </c>
      <c r="AC603">
        <f>AB603*AD603</f>
        <v>0</v>
      </c>
      <c r="AD603">
        <f>($B$9*$D$7+$C$9*$D$7)/($B$9+$C$9)</f>
        <v>0</v>
      </c>
      <c r="AE603">
        <f>($B$9*$K$7+$C$9*$K$7)/($B$9+$C$9)</f>
        <v>0</v>
      </c>
      <c r="AF603">
        <v>10</v>
      </c>
      <c r="AG603">
        <v>1550838216</v>
      </c>
      <c r="AH603">
        <v>401.119</v>
      </c>
      <c r="AI603">
        <v>398.292</v>
      </c>
      <c r="AJ603">
        <v>7.41871</v>
      </c>
      <c r="AK603">
        <v>2.88115</v>
      </c>
      <c r="AL603">
        <v>1426.6</v>
      </c>
      <c r="AM603">
        <v>99.4509</v>
      </c>
      <c r="AN603">
        <v>0.0265045</v>
      </c>
      <c r="AO603">
        <v>4.18611</v>
      </c>
      <c r="AP603">
        <v>999.9</v>
      </c>
      <c r="AQ603">
        <v>999.9</v>
      </c>
      <c r="AR603">
        <v>9990</v>
      </c>
      <c r="AS603">
        <v>0</v>
      </c>
      <c r="AT603">
        <v>917.567</v>
      </c>
      <c r="AU603">
        <v>0</v>
      </c>
      <c r="AV603" t="s">
        <v>204</v>
      </c>
      <c r="AW603">
        <v>0</v>
      </c>
      <c r="AX603">
        <v>-1.442</v>
      </c>
      <c r="AY603">
        <v>-0.036</v>
      </c>
      <c r="AZ603">
        <v>0</v>
      </c>
      <c r="BA603">
        <v>0</v>
      </c>
      <c r="BB603">
        <v>0</v>
      </c>
      <c r="BC603">
        <v>0</v>
      </c>
      <c r="BD603">
        <v>403.907073770492</v>
      </c>
      <c r="BE603">
        <v>0.488786409514139</v>
      </c>
      <c r="BF603">
        <v>0.145715091876366</v>
      </c>
      <c r="BG603">
        <v>-1</v>
      </c>
      <c r="BH603">
        <v>0</v>
      </c>
      <c r="BI603">
        <v>0</v>
      </c>
      <c r="BJ603" t="s">
        <v>205</v>
      </c>
      <c r="BK603">
        <v>1.88461</v>
      </c>
      <c r="BL603">
        <v>1.88157</v>
      </c>
      <c r="BM603">
        <v>1.88309</v>
      </c>
      <c r="BN603">
        <v>1.88187</v>
      </c>
      <c r="BO603">
        <v>1.88374</v>
      </c>
      <c r="BP603">
        <v>1.88308</v>
      </c>
      <c r="BQ603">
        <v>1.88477</v>
      </c>
      <c r="BR603">
        <v>1.88228</v>
      </c>
      <c r="BS603" t="s">
        <v>206</v>
      </c>
      <c r="BT603" t="s">
        <v>17</v>
      </c>
      <c r="BU603" t="s">
        <v>17</v>
      </c>
      <c r="BV603" t="s">
        <v>17</v>
      </c>
      <c r="BW603" t="s">
        <v>207</v>
      </c>
      <c r="BX603" t="s">
        <v>208</v>
      </c>
      <c r="BY603" t="s">
        <v>209</v>
      </c>
      <c r="BZ603" t="s">
        <v>209</v>
      </c>
      <c r="CA603" t="s">
        <v>209</v>
      </c>
      <c r="CB603" t="s">
        <v>209</v>
      </c>
      <c r="CC603">
        <v>5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1324.08</v>
      </c>
      <c r="CJ603">
        <v>-1.21873</v>
      </c>
      <c r="CK603">
        <v>4.81197</v>
      </c>
      <c r="CL603">
        <v>7.62343</v>
      </c>
      <c r="CM603">
        <v>29.9995</v>
      </c>
      <c r="CN603">
        <v>7.39086</v>
      </c>
      <c r="CO603">
        <v>7.67921</v>
      </c>
      <c r="CP603">
        <v>-1</v>
      </c>
      <c r="CQ603">
        <v>100</v>
      </c>
      <c r="CR603">
        <v>38.7587</v>
      </c>
      <c r="CS603">
        <v>-999.9</v>
      </c>
      <c r="CT603">
        <v>400</v>
      </c>
      <c r="CU603">
        <v>0</v>
      </c>
      <c r="CV603">
        <v>104.243</v>
      </c>
      <c r="CW603">
        <v>103.684</v>
      </c>
    </row>
    <row r="604" spans="1:101">
      <c r="A604">
        <v>590</v>
      </c>
      <c r="B604">
        <v>1550838218</v>
      </c>
      <c r="C604">
        <v>1717.29999995232</v>
      </c>
      <c r="D604" t="s">
        <v>1394</v>
      </c>
      <c r="E604" t="s">
        <v>1395</v>
      </c>
      <c r="F604">
        <f>J604+I604+M604*K604</f>
        <v>0</v>
      </c>
      <c r="G604">
        <f>(1000*AM604)/(L604*(AO604+273.15))</f>
        <v>0</v>
      </c>
      <c r="H604">
        <f>((G604*F604*(1-(AJ604/1000)))/(100*K604))*(BE604/60)</f>
        <v>0</v>
      </c>
      <c r="I604" t="s">
        <v>197</v>
      </c>
      <c r="J604" t="s">
        <v>198</v>
      </c>
      <c r="K604" t="s">
        <v>199</v>
      </c>
      <c r="L604" t="s">
        <v>200</v>
      </c>
      <c r="M604" t="s">
        <v>1288</v>
      </c>
      <c r="N604" t="s">
        <v>1289</v>
      </c>
      <c r="O604" t="s">
        <v>203</v>
      </c>
      <c r="Q604">
        <v>1550838218</v>
      </c>
      <c r="R604">
        <f>AL604*Y604*(AJ604-AK604)/(100*AF604*(1000-Y604*AJ604))</f>
        <v>0</v>
      </c>
      <c r="S604">
        <f>AL604*Y604*(AI604-AH604*(1000-Y604*AK604)/(1000-Y604*AJ604))/(100*AF604)</f>
        <v>0</v>
      </c>
      <c r="T604">
        <f>(U604/V604*100)</f>
        <v>0</v>
      </c>
      <c r="U604">
        <f>AJ604*(AM604+AN604)/1000</f>
        <v>0</v>
      </c>
      <c r="V604">
        <f>0.61365*exp(17.502*AO604/(240.97+AO604))</f>
        <v>0</v>
      </c>
      <c r="W604">
        <v>160</v>
      </c>
      <c r="X604">
        <v>11</v>
      </c>
      <c r="Y604">
        <f>IF(W604*$H$11&gt;=AA604,1.0,(AA604/(AA604-W604*$H$11)))</f>
        <v>0</v>
      </c>
      <c r="Z604">
        <f>(Y604-1)*100</f>
        <v>0</v>
      </c>
      <c r="AA604">
        <f>MAX(0,($B$11+$C$11*AR604)/(1+$D$11*AR604)*AM604/(AO604+273)*$E$11)</f>
        <v>0</v>
      </c>
      <c r="AB604">
        <f>$B$9*AS604+$C$9*AT604</f>
        <v>0</v>
      </c>
      <c r="AC604">
        <f>AB604*AD604</f>
        <v>0</v>
      </c>
      <c r="AD604">
        <f>($B$9*$D$7+$C$9*$D$7)/($B$9+$C$9)</f>
        <v>0</v>
      </c>
      <c r="AE604">
        <f>($B$9*$K$7+$C$9*$K$7)/($B$9+$C$9)</f>
        <v>0</v>
      </c>
      <c r="AF604">
        <v>10</v>
      </c>
      <c r="AG604">
        <v>1550838218</v>
      </c>
      <c r="AH604">
        <v>401.147</v>
      </c>
      <c r="AI604">
        <v>398.284</v>
      </c>
      <c r="AJ604">
        <v>7.4332</v>
      </c>
      <c r="AK604">
        <v>2.88091</v>
      </c>
      <c r="AL604">
        <v>1426.94</v>
      </c>
      <c r="AM604">
        <v>99.4516</v>
      </c>
      <c r="AN604">
        <v>0.0263407</v>
      </c>
      <c r="AO604">
        <v>4.20205</v>
      </c>
      <c r="AP604">
        <v>999.9</v>
      </c>
      <c r="AQ604">
        <v>999.9</v>
      </c>
      <c r="AR604">
        <v>9995.62</v>
      </c>
      <c r="AS604">
        <v>0</v>
      </c>
      <c r="AT604">
        <v>918.031</v>
      </c>
      <c r="AU604">
        <v>0</v>
      </c>
      <c r="AV604" t="s">
        <v>204</v>
      </c>
      <c r="AW604">
        <v>0</v>
      </c>
      <c r="AX604">
        <v>-1.442</v>
      </c>
      <c r="AY604">
        <v>-0.036</v>
      </c>
      <c r="AZ604">
        <v>0</v>
      </c>
      <c r="BA604">
        <v>0</v>
      </c>
      <c r="BB604">
        <v>0</v>
      </c>
      <c r="BC604">
        <v>0</v>
      </c>
      <c r="BD604">
        <v>403.921909836066</v>
      </c>
      <c r="BE604">
        <v>0.48220497405308</v>
      </c>
      <c r="BF604">
        <v>0.143968519105449</v>
      </c>
      <c r="BG604">
        <v>-1</v>
      </c>
      <c r="BH604">
        <v>0</v>
      </c>
      <c r="BI604">
        <v>0</v>
      </c>
      <c r="BJ604" t="s">
        <v>205</v>
      </c>
      <c r="BK604">
        <v>1.88461</v>
      </c>
      <c r="BL604">
        <v>1.88157</v>
      </c>
      <c r="BM604">
        <v>1.88309</v>
      </c>
      <c r="BN604">
        <v>1.88187</v>
      </c>
      <c r="BO604">
        <v>1.88376</v>
      </c>
      <c r="BP604">
        <v>1.88308</v>
      </c>
      <c r="BQ604">
        <v>1.88477</v>
      </c>
      <c r="BR604">
        <v>1.88225</v>
      </c>
      <c r="BS604" t="s">
        <v>206</v>
      </c>
      <c r="BT604" t="s">
        <v>17</v>
      </c>
      <c r="BU604" t="s">
        <v>17</v>
      </c>
      <c r="BV604" t="s">
        <v>17</v>
      </c>
      <c r="BW604" t="s">
        <v>207</v>
      </c>
      <c r="BX604" t="s">
        <v>208</v>
      </c>
      <c r="BY604" t="s">
        <v>209</v>
      </c>
      <c r="BZ604" t="s">
        <v>209</v>
      </c>
      <c r="CA604" t="s">
        <v>209</v>
      </c>
      <c r="CB604" t="s">
        <v>209</v>
      </c>
      <c r="CC604">
        <v>5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1303.48</v>
      </c>
      <c r="CJ604">
        <v>-1.21873</v>
      </c>
      <c r="CK604">
        <v>4.81346</v>
      </c>
      <c r="CL604">
        <v>7.62081</v>
      </c>
      <c r="CM604">
        <v>29.9997</v>
      </c>
      <c r="CN604">
        <v>7.38877</v>
      </c>
      <c r="CO604">
        <v>7.67635</v>
      </c>
      <c r="CP604">
        <v>-1</v>
      </c>
      <c r="CQ604">
        <v>100</v>
      </c>
      <c r="CR604">
        <v>38.7587</v>
      </c>
      <c r="CS604">
        <v>-999.9</v>
      </c>
      <c r="CT604">
        <v>400</v>
      </c>
      <c r="CU604">
        <v>0</v>
      </c>
      <c r="CV604">
        <v>104.245</v>
      </c>
      <c r="CW604">
        <v>103.684</v>
      </c>
    </row>
    <row r="605" spans="1:101">
      <c r="A605">
        <v>591</v>
      </c>
      <c r="B605">
        <v>1550838220</v>
      </c>
      <c r="C605">
        <v>1719.29999995232</v>
      </c>
      <c r="D605" t="s">
        <v>1396</v>
      </c>
      <c r="E605" t="s">
        <v>1397</v>
      </c>
      <c r="F605">
        <f>J605+I605+M605*K605</f>
        <v>0</v>
      </c>
      <c r="G605">
        <f>(1000*AM605)/(L605*(AO605+273.15))</f>
        <v>0</v>
      </c>
      <c r="H605">
        <f>((G605*F605*(1-(AJ605/1000)))/(100*K605))*(BE605/60)</f>
        <v>0</v>
      </c>
      <c r="I605" t="s">
        <v>197</v>
      </c>
      <c r="J605" t="s">
        <v>198</v>
      </c>
      <c r="K605" t="s">
        <v>199</v>
      </c>
      <c r="L605" t="s">
        <v>200</v>
      </c>
      <c r="M605" t="s">
        <v>1288</v>
      </c>
      <c r="N605" t="s">
        <v>1289</v>
      </c>
      <c r="O605" t="s">
        <v>203</v>
      </c>
      <c r="Q605">
        <v>1550838220</v>
      </c>
      <c r="R605">
        <f>AL605*Y605*(AJ605-AK605)/(100*AF605*(1000-Y605*AJ605))</f>
        <v>0</v>
      </c>
      <c r="S605">
        <f>AL605*Y605*(AI605-AH605*(1000-Y605*AK605)/(1000-Y605*AJ605))/(100*AF605)</f>
        <v>0</v>
      </c>
      <c r="T605">
        <f>(U605/V605*100)</f>
        <v>0</v>
      </c>
      <c r="U605">
        <f>AJ605*(AM605+AN605)/1000</f>
        <v>0</v>
      </c>
      <c r="V605">
        <f>0.61365*exp(17.502*AO605/(240.97+AO605))</f>
        <v>0</v>
      </c>
      <c r="W605">
        <v>173</v>
      </c>
      <c r="X605">
        <v>12</v>
      </c>
      <c r="Y605">
        <f>IF(W605*$H$11&gt;=AA605,1.0,(AA605/(AA605-W605*$H$11)))</f>
        <v>0</v>
      </c>
      <c r="Z605">
        <f>(Y605-1)*100</f>
        <v>0</v>
      </c>
      <c r="AA605">
        <f>MAX(0,($B$11+$C$11*AR605)/(1+$D$11*AR605)*AM605/(AO605+273)*$E$11)</f>
        <v>0</v>
      </c>
      <c r="AB605">
        <f>$B$9*AS605+$C$9*AT605</f>
        <v>0</v>
      </c>
      <c r="AC605">
        <f>AB605*AD605</f>
        <v>0</v>
      </c>
      <c r="AD605">
        <f>($B$9*$D$7+$C$9*$D$7)/($B$9+$C$9)</f>
        <v>0</v>
      </c>
      <c r="AE605">
        <f>($B$9*$K$7+$C$9*$K$7)/($B$9+$C$9)</f>
        <v>0</v>
      </c>
      <c r="AF605">
        <v>10</v>
      </c>
      <c r="AG605">
        <v>1550838220</v>
      </c>
      <c r="AH605">
        <v>401.183</v>
      </c>
      <c r="AI605">
        <v>398.265</v>
      </c>
      <c r="AJ605">
        <v>7.44524</v>
      </c>
      <c r="AK605">
        <v>2.88138</v>
      </c>
      <c r="AL605">
        <v>1426.7</v>
      </c>
      <c r="AM605">
        <v>99.4527</v>
      </c>
      <c r="AN605">
        <v>0.0261782</v>
      </c>
      <c r="AO605">
        <v>4.20751</v>
      </c>
      <c r="AP605">
        <v>999.9</v>
      </c>
      <c r="AQ605">
        <v>999.9</v>
      </c>
      <c r="AR605">
        <v>10025</v>
      </c>
      <c r="AS605">
        <v>0</v>
      </c>
      <c r="AT605">
        <v>917.958</v>
      </c>
      <c r="AU605">
        <v>0</v>
      </c>
      <c r="AV605" t="s">
        <v>204</v>
      </c>
      <c r="AW605">
        <v>0</v>
      </c>
      <c r="AX605">
        <v>-1.442</v>
      </c>
      <c r="AY605">
        <v>-0.036</v>
      </c>
      <c r="AZ605">
        <v>0</v>
      </c>
      <c r="BA605">
        <v>0</v>
      </c>
      <c r="BB605">
        <v>0</v>
      </c>
      <c r="BC605">
        <v>0</v>
      </c>
      <c r="BD605">
        <v>403.937745901639</v>
      </c>
      <c r="BE605">
        <v>0.477870616865741</v>
      </c>
      <c r="BF605">
        <v>0.142733935760316</v>
      </c>
      <c r="BG605">
        <v>-1</v>
      </c>
      <c r="BH605">
        <v>0</v>
      </c>
      <c r="BI605">
        <v>0</v>
      </c>
      <c r="BJ605" t="s">
        <v>205</v>
      </c>
      <c r="BK605">
        <v>1.88461</v>
      </c>
      <c r="BL605">
        <v>1.88157</v>
      </c>
      <c r="BM605">
        <v>1.8831</v>
      </c>
      <c r="BN605">
        <v>1.88187</v>
      </c>
      <c r="BO605">
        <v>1.88377</v>
      </c>
      <c r="BP605">
        <v>1.88307</v>
      </c>
      <c r="BQ605">
        <v>1.88477</v>
      </c>
      <c r="BR605">
        <v>1.88226</v>
      </c>
      <c r="BS605" t="s">
        <v>206</v>
      </c>
      <c r="BT605" t="s">
        <v>17</v>
      </c>
      <c r="BU605" t="s">
        <v>17</v>
      </c>
      <c r="BV605" t="s">
        <v>17</v>
      </c>
      <c r="BW605" t="s">
        <v>207</v>
      </c>
      <c r="BX605" t="s">
        <v>208</v>
      </c>
      <c r="BY605" t="s">
        <v>209</v>
      </c>
      <c r="BZ605" t="s">
        <v>209</v>
      </c>
      <c r="CA605" t="s">
        <v>209</v>
      </c>
      <c r="CB605" t="s">
        <v>209</v>
      </c>
      <c r="CC605">
        <v>5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1293.65</v>
      </c>
      <c r="CJ605">
        <v>-1.21874</v>
      </c>
      <c r="CK605">
        <v>4.81479</v>
      </c>
      <c r="CL605">
        <v>7.61819</v>
      </c>
      <c r="CM605">
        <v>29.9997</v>
      </c>
      <c r="CN605">
        <v>7.38669</v>
      </c>
      <c r="CO605">
        <v>7.6737</v>
      </c>
      <c r="CP605">
        <v>-1</v>
      </c>
      <c r="CQ605">
        <v>100</v>
      </c>
      <c r="CR605">
        <v>38.7587</v>
      </c>
      <c r="CS605">
        <v>-999.9</v>
      </c>
      <c r="CT605">
        <v>400</v>
      </c>
      <c r="CU605">
        <v>0</v>
      </c>
      <c r="CV605">
        <v>104.246</v>
      </c>
      <c r="CW605">
        <v>103.685</v>
      </c>
    </row>
    <row r="606" spans="1:101">
      <c r="A606">
        <v>592</v>
      </c>
      <c r="B606">
        <v>1550838222</v>
      </c>
      <c r="C606">
        <v>1721.29999995232</v>
      </c>
      <c r="D606" t="s">
        <v>1398</v>
      </c>
      <c r="E606" t="s">
        <v>1399</v>
      </c>
      <c r="F606">
        <f>J606+I606+M606*K606</f>
        <v>0</v>
      </c>
      <c r="G606">
        <f>(1000*AM606)/(L606*(AO606+273.15))</f>
        <v>0</v>
      </c>
      <c r="H606">
        <f>((G606*F606*(1-(AJ606/1000)))/(100*K606))*(BE606/60)</f>
        <v>0</v>
      </c>
      <c r="I606" t="s">
        <v>197</v>
      </c>
      <c r="J606" t="s">
        <v>198</v>
      </c>
      <c r="K606" t="s">
        <v>199</v>
      </c>
      <c r="L606" t="s">
        <v>200</v>
      </c>
      <c r="M606" t="s">
        <v>1288</v>
      </c>
      <c r="N606" t="s">
        <v>1289</v>
      </c>
      <c r="O606" t="s">
        <v>203</v>
      </c>
      <c r="Q606">
        <v>1550838222</v>
      </c>
      <c r="R606">
        <f>AL606*Y606*(AJ606-AK606)/(100*AF606*(1000-Y606*AJ606))</f>
        <v>0</v>
      </c>
      <c r="S606">
        <f>AL606*Y606*(AI606-AH606*(1000-Y606*AK606)/(1000-Y606*AJ606))/(100*AF606)</f>
        <v>0</v>
      </c>
      <c r="T606">
        <f>(U606/V606*100)</f>
        <v>0</v>
      </c>
      <c r="U606">
        <f>AJ606*(AM606+AN606)/1000</f>
        <v>0</v>
      </c>
      <c r="V606">
        <f>0.61365*exp(17.502*AO606/(240.97+AO606))</f>
        <v>0</v>
      </c>
      <c r="W606">
        <v>151</v>
      </c>
      <c r="X606">
        <v>11</v>
      </c>
      <c r="Y606">
        <f>IF(W606*$H$11&gt;=AA606,1.0,(AA606/(AA606-W606*$H$11)))</f>
        <v>0</v>
      </c>
      <c r="Z606">
        <f>(Y606-1)*100</f>
        <v>0</v>
      </c>
      <c r="AA606">
        <f>MAX(0,($B$11+$C$11*AR606)/(1+$D$11*AR606)*AM606/(AO606+273)*$E$11)</f>
        <v>0</v>
      </c>
      <c r="AB606">
        <f>$B$9*AS606+$C$9*AT606</f>
        <v>0</v>
      </c>
      <c r="AC606">
        <f>AB606*AD606</f>
        <v>0</v>
      </c>
      <c r="AD606">
        <f>($B$9*$D$7+$C$9*$D$7)/($B$9+$C$9)</f>
        <v>0</v>
      </c>
      <c r="AE606">
        <f>($B$9*$K$7+$C$9*$K$7)/($B$9+$C$9)</f>
        <v>0</v>
      </c>
      <c r="AF606">
        <v>10</v>
      </c>
      <c r="AG606">
        <v>1550838222</v>
      </c>
      <c r="AH606">
        <v>401.174</v>
      </c>
      <c r="AI606">
        <v>398.263</v>
      </c>
      <c r="AJ606">
        <v>7.44297</v>
      </c>
      <c r="AK606">
        <v>2.88153</v>
      </c>
      <c r="AL606">
        <v>1426.8</v>
      </c>
      <c r="AM606">
        <v>99.4527</v>
      </c>
      <c r="AN606">
        <v>0.0262311</v>
      </c>
      <c r="AO606">
        <v>4.19841</v>
      </c>
      <c r="AP606">
        <v>999.9</v>
      </c>
      <c r="AQ606">
        <v>999.9</v>
      </c>
      <c r="AR606">
        <v>10021.2</v>
      </c>
      <c r="AS606">
        <v>0</v>
      </c>
      <c r="AT606">
        <v>917.969</v>
      </c>
      <c r="AU606">
        <v>0</v>
      </c>
      <c r="AV606" t="s">
        <v>204</v>
      </c>
      <c r="AW606">
        <v>0</v>
      </c>
      <c r="AX606">
        <v>-1.442</v>
      </c>
      <c r="AY606">
        <v>-0.036</v>
      </c>
      <c r="AZ606">
        <v>0</v>
      </c>
      <c r="BA606">
        <v>0</v>
      </c>
      <c r="BB606">
        <v>0</v>
      </c>
      <c r="BC606">
        <v>0</v>
      </c>
      <c r="BD606">
        <v>403.954778688525</v>
      </c>
      <c r="BE606">
        <v>0.471183107628741</v>
      </c>
      <c r="BF606">
        <v>0.140658726180565</v>
      </c>
      <c r="BG606">
        <v>-1</v>
      </c>
      <c r="BH606">
        <v>0</v>
      </c>
      <c r="BI606">
        <v>0</v>
      </c>
      <c r="BJ606" t="s">
        <v>205</v>
      </c>
      <c r="BK606">
        <v>1.88461</v>
      </c>
      <c r="BL606">
        <v>1.88157</v>
      </c>
      <c r="BM606">
        <v>1.8831</v>
      </c>
      <c r="BN606">
        <v>1.88187</v>
      </c>
      <c r="BO606">
        <v>1.88375</v>
      </c>
      <c r="BP606">
        <v>1.88309</v>
      </c>
      <c r="BQ606">
        <v>1.88477</v>
      </c>
      <c r="BR606">
        <v>1.88227</v>
      </c>
      <c r="BS606" t="s">
        <v>206</v>
      </c>
      <c r="BT606" t="s">
        <v>17</v>
      </c>
      <c r="BU606" t="s">
        <v>17</v>
      </c>
      <c r="BV606" t="s">
        <v>17</v>
      </c>
      <c r="BW606" t="s">
        <v>207</v>
      </c>
      <c r="BX606" t="s">
        <v>208</v>
      </c>
      <c r="BY606" t="s">
        <v>209</v>
      </c>
      <c r="BZ606" t="s">
        <v>209</v>
      </c>
      <c r="CA606" t="s">
        <v>209</v>
      </c>
      <c r="CB606" t="s">
        <v>209</v>
      </c>
      <c r="CC606">
        <v>5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1310.21</v>
      </c>
      <c r="CJ606">
        <v>-1.21874</v>
      </c>
      <c r="CK606">
        <v>4.81605</v>
      </c>
      <c r="CL606">
        <v>7.61557</v>
      </c>
      <c r="CM606">
        <v>29.9996</v>
      </c>
      <c r="CN606">
        <v>7.38459</v>
      </c>
      <c r="CO606">
        <v>7.67107</v>
      </c>
      <c r="CP606">
        <v>-1</v>
      </c>
      <c r="CQ606">
        <v>100</v>
      </c>
      <c r="CR606">
        <v>38.3763</v>
      </c>
      <c r="CS606">
        <v>-999.9</v>
      </c>
      <c r="CT606">
        <v>400</v>
      </c>
      <c r="CU606">
        <v>0</v>
      </c>
      <c r="CV606">
        <v>104.245</v>
      </c>
      <c r="CW606">
        <v>103.686</v>
      </c>
    </row>
    <row r="607" spans="1:101">
      <c r="A607">
        <v>593</v>
      </c>
      <c r="B607">
        <v>1550838224</v>
      </c>
      <c r="C607">
        <v>1723.29999995232</v>
      </c>
      <c r="D607" t="s">
        <v>1400</v>
      </c>
      <c r="E607" t="s">
        <v>1401</v>
      </c>
      <c r="F607">
        <f>J607+I607+M607*K607</f>
        <v>0</v>
      </c>
      <c r="G607">
        <f>(1000*AM607)/(L607*(AO607+273.15))</f>
        <v>0</v>
      </c>
      <c r="H607">
        <f>((G607*F607*(1-(AJ607/1000)))/(100*K607))*(BE607/60)</f>
        <v>0</v>
      </c>
      <c r="I607" t="s">
        <v>197</v>
      </c>
      <c r="J607" t="s">
        <v>198</v>
      </c>
      <c r="K607" t="s">
        <v>199</v>
      </c>
      <c r="L607" t="s">
        <v>200</v>
      </c>
      <c r="M607" t="s">
        <v>1288</v>
      </c>
      <c r="N607" t="s">
        <v>1289</v>
      </c>
      <c r="O607" t="s">
        <v>203</v>
      </c>
      <c r="Q607">
        <v>1550838224</v>
      </c>
      <c r="R607">
        <f>AL607*Y607*(AJ607-AK607)/(100*AF607*(1000-Y607*AJ607))</f>
        <v>0</v>
      </c>
      <c r="S607">
        <f>AL607*Y607*(AI607-AH607*(1000-Y607*AK607)/(1000-Y607*AJ607))/(100*AF607)</f>
        <v>0</v>
      </c>
      <c r="T607">
        <f>(U607/V607*100)</f>
        <v>0</v>
      </c>
      <c r="U607">
        <f>AJ607*(AM607+AN607)/1000</f>
        <v>0</v>
      </c>
      <c r="V607">
        <f>0.61365*exp(17.502*AO607/(240.97+AO607))</f>
        <v>0</v>
      </c>
      <c r="W607">
        <v>139</v>
      </c>
      <c r="X607">
        <v>10</v>
      </c>
      <c r="Y607">
        <f>IF(W607*$H$11&gt;=AA607,1.0,(AA607/(AA607-W607*$H$11)))</f>
        <v>0</v>
      </c>
      <c r="Z607">
        <f>(Y607-1)*100</f>
        <v>0</v>
      </c>
      <c r="AA607">
        <f>MAX(0,($B$11+$C$11*AR607)/(1+$D$11*AR607)*AM607/(AO607+273)*$E$11)</f>
        <v>0</v>
      </c>
      <c r="AB607">
        <f>$B$9*AS607+$C$9*AT607</f>
        <v>0</v>
      </c>
      <c r="AC607">
        <f>AB607*AD607</f>
        <v>0</v>
      </c>
      <c r="AD607">
        <f>($B$9*$D$7+$C$9*$D$7)/($B$9+$C$9)</f>
        <v>0</v>
      </c>
      <c r="AE607">
        <f>($B$9*$K$7+$C$9*$K$7)/($B$9+$C$9)</f>
        <v>0</v>
      </c>
      <c r="AF607">
        <v>10</v>
      </c>
      <c r="AG607">
        <v>1550838224</v>
      </c>
      <c r="AH607">
        <v>401.151</v>
      </c>
      <c r="AI607">
        <v>398.25</v>
      </c>
      <c r="AJ607">
        <v>7.43407</v>
      </c>
      <c r="AK607">
        <v>2.88102</v>
      </c>
      <c r="AL607">
        <v>1426.77</v>
      </c>
      <c r="AM607">
        <v>99.4529</v>
      </c>
      <c r="AN607">
        <v>0.0262092</v>
      </c>
      <c r="AO607">
        <v>4.18468</v>
      </c>
      <c r="AP607">
        <v>999.9</v>
      </c>
      <c r="AQ607">
        <v>999.9</v>
      </c>
      <c r="AR607">
        <v>10017.5</v>
      </c>
      <c r="AS607">
        <v>0</v>
      </c>
      <c r="AT607">
        <v>918.388</v>
      </c>
      <c r="AU607">
        <v>0</v>
      </c>
      <c r="AV607" t="s">
        <v>204</v>
      </c>
      <c r="AW607">
        <v>0</v>
      </c>
      <c r="AX607">
        <v>-1.442</v>
      </c>
      <c r="AY607">
        <v>-0.036</v>
      </c>
      <c r="AZ607">
        <v>0</v>
      </c>
      <c r="BA607">
        <v>0</v>
      </c>
      <c r="BB607">
        <v>0</v>
      </c>
      <c r="BC607">
        <v>0</v>
      </c>
      <c r="BD607">
        <v>403.970319672131</v>
      </c>
      <c r="BE607">
        <v>0.45985096531621</v>
      </c>
      <c r="BF607">
        <v>0.13739158267542</v>
      </c>
      <c r="BG607">
        <v>-1</v>
      </c>
      <c r="BH607">
        <v>0</v>
      </c>
      <c r="BI607">
        <v>0</v>
      </c>
      <c r="BJ607" t="s">
        <v>205</v>
      </c>
      <c r="BK607">
        <v>1.88461</v>
      </c>
      <c r="BL607">
        <v>1.88158</v>
      </c>
      <c r="BM607">
        <v>1.88309</v>
      </c>
      <c r="BN607">
        <v>1.88187</v>
      </c>
      <c r="BO607">
        <v>1.88374</v>
      </c>
      <c r="BP607">
        <v>1.88309</v>
      </c>
      <c r="BQ607">
        <v>1.88477</v>
      </c>
      <c r="BR607">
        <v>1.88226</v>
      </c>
      <c r="BS607" t="s">
        <v>206</v>
      </c>
      <c r="BT607" t="s">
        <v>17</v>
      </c>
      <c r="BU607" t="s">
        <v>17</v>
      </c>
      <c r="BV607" t="s">
        <v>17</v>
      </c>
      <c r="BW607" t="s">
        <v>207</v>
      </c>
      <c r="BX607" t="s">
        <v>208</v>
      </c>
      <c r="BY607" t="s">
        <v>209</v>
      </c>
      <c r="BZ607" t="s">
        <v>209</v>
      </c>
      <c r="CA607" t="s">
        <v>209</v>
      </c>
      <c r="CB607" t="s">
        <v>209</v>
      </c>
      <c r="CC607">
        <v>5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1319.04</v>
      </c>
      <c r="CJ607">
        <v>-1.21874</v>
      </c>
      <c r="CK607">
        <v>4.81734</v>
      </c>
      <c r="CL607">
        <v>7.61294</v>
      </c>
      <c r="CM607">
        <v>29.9996</v>
      </c>
      <c r="CN607">
        <v>7.38199</v>
      </c>
      <c r="CO607">
        <v>7.6682</v>
      </c>
      <c r="CP607">
        <v>-1</v>
      </c>
      <c r="CQ607">
        <v>100</v>
      </c>
      <c r="CR607">
        <v>38.3763</v>
      </c>
      <c r="CS607">
        <v>-999.9</v>
      </c>
      <c r="CT607">
        <v>400</v>
      </c>
      <c r="CU607">
        <v>0</v>
      </c>
      <c r="CV607">
        <v>104.246</v>
      </c>
      <c r="CW607">
        <v>103.686</v>
      </c>
    </row>
    <row r="608" spans="1:101">
      <c r="A608">
        <v>594</v>
      </c>
      <c r="B608">
        <v>1550838226</v>
      </c>
      <c r="C608">
        <v>1725.29999995232</v>
      </c>
      <c r="D608" t="s">
        <v>1402</v>
      </c>
      <c r="E608" t="s">
        <v>1403</v>
      </c>
      <c r="F608">
        <f>J608+I608+M608*K608</f>
        <v>0</v>
      </c>
      <c r="G608">
        <f>(1000*AM608)/(L608*(AO608+273.15))</f>
        <v>0</v>
      </c>
      <c r="H608">
        <f>((G608*F608*(1-(AJ608/1000)))/(100*K608))*(BE608/60)</f>
        <v>0</v>
      </c>
      <c r="I608" t="s">
        <v>197</v>
      </c>
      <c r="J608" t="s">
        <v>198</v>
      </c>
      <c r="K608" t="s">
        <v>199</v>
      </c>
      <c r="L608" t="s">
        <v>200</v>
      </c>
      <c r="M608" t="s">
        <v>1288</v>
      </c>
      <c r="N608" t="s">
        <v>1289</v>
      </c>
      <c r="O608" t="s">
        <v>203</v>
      </c>
      <c r="Q608">
        <v>1550838226</v>
      </c>
      <c r="R608">
        <f>AL608*Y608*(AJ608-AK608)/(100*AF608*(1000-Y608*AJ608))</f>
        <v>0</v>
      </c>
      <c r="S608">
        <f>AL608*Y608*(AI608-AH608*(1000-Y608*AK608)/(1000-Y608*AJ608))/(100*AF608)</f>
        <v>0</v>
      </c>
      <c r="T608">
        <f>(U608/V608*100)</f>
        <v>0</v>
      </c>
      <c r="U608">
        <f>AJ608*(AM608+AN608)/1000</f>
        <v>0</v>
      </c>
      <c r="V608">
        <f>0.61365*exp(17.502*AO608/(240.97+AO608))</f>
        <v>0</v>
      </c>
      <c r="W608">
        <v>138</v>
      </c>
      <c r="X608">
        <v>10</v>
      </c>
      <c r="Y608">
        <f>IF(W608*$H$11&gt;=AA608,1.0,(AA608/(AA608-W608*$H$11)))</f>
        <v>0</v>
      </c>
      <c r="Z608">
        <f>(Y608-1)*100</f>
        <v>0</v>
      </c>
      <c r="AA608">
        <f>MAX(0,($B$11+$C$11*AR608)/(1+$D$11*AR608)*AM608/(AO608+273)*$E$11)</f>
        <v>0</v>
      </c>
      <c r="AB608">
        <f>$B$9*AS608+$C$9*AT608</f>
        <v>0</v>
      </c>
      <c r="AC608">
        <f>AB608*AD608</f>
        <v>0</v>
      </c>
      <c r="AD608">
        <f>($B$9*$D$7+$C$9*$D$7)/($B$9+$C$9)</f>
        <v>0</v>
      </c>
      <c r="AE608">
        <f>($B$9*$K$7+$C$9*$K$7)/($B$9+$C$9)</f>
        <v>0</v>
      </c>
      <c r="AF608">
        <v>10</v>
      </c>
      <c r="AG608">
        <v>1550838226</v>
      </c>
      <c r="AH608">
        <v>401.19</v>
      </c>
      <c r="AI608">
        <v>398.269</v>
      </c>
      <c r="AJ608">
        <v>7.42565</v>
      </c>
      <c r="AK608">
        <v>2.8808</v>
      </c>
      <c r="AL608">
        <v>1426.53</v>
      </c>
      <c r="AM608">
        <v>99.4534</v>
      </c>
      <c r="AN608">
        <v>0.0261027</v>
      </c>
      <c r="AO608">
        <v>4.17143</v>
      </c>
      <c r="AP608">
        <v>999.9</v>
      </c>
      <c r="AQ608">
        <v>999.9</v>
      </c>
      <c r="AR608">
        <v>10002.5</v>
      </c>
      <c r="AS608">
        <v>0</v>
      </c>
      <c r="AT608">
        <v>918.68</v>
      </c>
      <c r="AU608">
        <v>0</v>
      </c>
      <c r="AV608" t="s">
        <v>204</v>
      </c>
      <c r="AW608">
        <v>0</v>
      </c>
      <c r="AX608">
        <v>-1.442</v>
      </c>
      <c r="AY608">
        <v>-0.036</v>
      </c>
      <c r="AZ608">
        <v>0</v>
      </c>
      <c r="BA608">
        <v>0</v>
      </c>
      <c r="BB608">
        <v>0</v>
      </c>
      <c r="BC608">
        <v>0</v>
      </c>
      <c r="BD608">
        <v>403.983672131148</v>
      </c>
      <c r="BE608">
        <v>0.453898450241892</v>
      </c>
      <c r="BF608">
        <v>0.135886671840851</v>
      </c>
      <c r="BG608">
        <v>-1</v>
      </c>
      <c r="BH608">
        <v>0</v>
      </c>
      <c r="BI608">
        <v>0</v>
      </c>
      <c r="BJ608" t="s">
        <v>205</v>
      </c>
      <c r="BK608">
        <v>1.88461</v>
      </c>
      <c r="BL608">
        <v>1.88157</v>
      </c>
      <c r="BM608">
        <v>1.88311</v>
      </c>
      <c r="BN608">
        <v>1.88186</v>
      </c>
      <c r="BO608">
        <v>1.88374</v>
      </c>
      <c r="BP608">
        <v>1.88308</v>
      </c>
      <c r="BQ608">
        <v>1.88477</v>
      </c>
      <c r="BR608">
        <v>1.88228</v>
      </c>
      <c r="BS608" t="s">
        <v>206</v>
      </c>
      <c r="BT608" t="s">
        <v>17</v>
      </c>
      <c r="BU608" t="s">
        <v>17</v>
      </c>
      <c r="BV608" t="s">
        <v>17</v>
      </c>
      <c r="BW608" t="s">
        <v>207</v>
      </c>
      <c r="BX608" t="s">
        <v>208</v>
      </c>
      <c r="BY608" t="s">
        <v>209</v>
      </c>
      <c r="BZ608" t="s">
        <v>209</v>
      </c>
      <c r="CA608" t="s">
        <v>209</v>
      </c>
      <c r="CB608" t="s">
        <v>209</v>
      </c>
      <c r="CC608">
        <v>5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1320.08</v>
      </c>
      <c r="CJ608">
        <v>-1.21874</v>
      </c>
      <c r="CK608">
        <v>4.81829</v>
      </c>
      <c r="CL608">
        <v>7.61031</v>
      </c>
      <c r="CM608">
        <v>29.9995</v>
      </c>
      <c r="CN608">
        <v>7.37941</v>
      </c>
      <c r="CO608">
        <v>7.66529</v>
      </c>
      <c r="CP608">
        <v>-1</v>
      </c>
      <c r="CQ608">
        <v>100</v>
      </c>
      <c r="CR608">
        <v>38.3763</v>
      </c>
      <c r="CS608">
        <v>-999.9</v>
      </c>
      <c r="CT608">
        <v>400</v>
      </c>
      <c r="CU608">
        <v>0</v>
      </c>
      <c r="CV608">
        <v>104.246</v>
      </c>
      <c r="CW608">
        <v>103.687</v>
      </c>
    </row>
    <row r="609" spans="1:101">
      <c r="A609">
        <v>595</v>
      </c>
      <c r="B609">
        <v>1550838228</v>
      </c>
      <c r="C609">
        <v>1727.29999995232</v>
      </c>
      <c r="D609" t="s">
        <v>1404</v>
      </c>
      <c r="E609" t="s">
        <v>1405</v>
      </c>
      <c r="F609">
        <f>J609+I609+M609*K609</f>
        <v>0</v>
      </c>
      <c r="G609">
        <f>(1000*AM609)/(L609*(AO609+273.15))</f>
        <v>0</v>
      </c>
      <c r="H609">
        <f>((G609*F609*(1-(AJ609/1000)))/(100*K609))*(BE609/60)</f>
        <v>0</v>
      </c>
      <c r="I609" t="s">
        <v>197</v>
      </c>
      <c r="J609" t="s">
        <v>198</v>
      </c>
      <c r="K609" t="s">
        <v>199</v>
      </c>
      <c r="L609" t="s">
        <v>200</v>
      </c>
      <c r="M609" t="s">
        <v>1288</v>
      </c>
      <c r="N609" t="s">
        <v>1289</v>
      </c>
      <c r="O609" t="s">
        <v>203</v>
      </c>
      <c r="Q609">
        <v>1550838228</v>
      </c>
      <c r="R609">
        <f>AL609*Y609*(AJ609-AK609)/(100*AF609*(1000-Y609*AJ609))</f>
        <v>0</v>
      </c>
      <c r="S609">
        <f>AL609*Y609*(AI609-AH609*(1000-Y609*AK609)/(1000-Y609*AJ609))/(100*AF609)</f>
        <v>0</v>
      </c>
      <c r="T609">
        <f>(U609/V609*100)</f>
        <v>0</v>
      </c>
      <c r="U609">
        <f>AJ609*(AM609+AN609)/1000</f>
        <v>0</v>
      </c>
      <c r="V609">
        <f>0.61365*exp(17.502*AO609/(240.97+AO609))</f>
        <v>0</v>
      </c>
      <c r="W609">
        <v>144</v>
      </c>
      <c r="X609">
        <v>10</v>
      </c>
      <c r="Y609">
        <f>IF(W609*$H$11&gt;=AA609,1.0,(AA609/(AA609-W609*$H$11)))</f>
        <v>0</v>
      </c>
      <c r="Z609">
        <f>(Y609-1)*100</f>
        <v>0</v>
      </c>
      <c r="AA609">
        <f>MAX(0,($B$11+$C$11*AR609)/(1+$D$11*AR609)*AM609/(AO609+273)*$E$11)</f>
        <v>0</v>
      </c>
      <c r="AB609">
        <f>$B$9*AS609+$C$9*AT609</f>
        <v>0</v>
      </c>
      <c r="AC609">
        <f>AB609*AD609</f>
        <v>0</v>
      </c>
      <c r="AD609">
        <f>($B$9*$D$7+$C$9*$D$7)/($B$9+$C$9)</f>
        <v>0</v>
      </c>
      <c r="AE609">
        <f>($B$9*$K$7+$C$9*$K$7)/($B$9+$C$9)</f>
        <v>0</v>
      </c>
      <c r="AF609">
        <v>10</v>
      </c>
      <c r="AG609">
        <v>1550838228</v>
      </c>
      <c r="AH609">
        <v>401.196</v>
      </c>
      <c r="AI609">
        <v>398.282</v>
      </c>
      <c r="AJ609">
        <v>7.42338</v>
      </c>
      <c r="AK609">
        <v>2.88066</v>
      </c>
      <c r="AL609">
        <v>1426.63</v>
      </c>
      <c r="AM609">
        <v>99.4534</v>
      </c>
      <c r="AN609">
        <v>0.0259418</v>
      </c>
      <c r="AO609">
        <v>4.16315</v>
      </c>
      <c r="AP609">
        <v>999.9</v>
      </c>
      <c r="AQ609">
        <v>999.9</v>
      </c>
      <c r="AR609">
        <v>9971.25</v>
      </c>
      <c r="AS609">
        <v>0</v>
      </c>
      <c r="AT609">
        <v>918.799</v>
      </c>
      <c r="AU609">
        <v>0</v>
      </c>
      <c r="AV609" t="s">
        <v>204</v>
      </c>
      <c r="AW609">
        <v>0</v>
      </c>
      <c r="AX609">
        <v>-1.442</v>
      </c>
      <c r="AY609">
        <v>-0.036</v>
      </c>
      <c r="AZ609">
        <v>0</v>
      </c>
      <c r="BA609">
        <v>0</v>
      </c>
      <c r="BB609">
        <v>0</v>
      </c>
      <c r="BC609">
        <v>0</v>
      </c>
      <c r="BD609">
        <v>403.997704918033</v>
      </c>
      <c r="BE609">
        <v>0.450217360159131</v>
      </c>
      <c r="BF609">
        <v>0.134876244947815</v>
      </c>
      <c r="BG609">
        <v>-1</v>
      </c>
      <c r="BH609">
        <v>0</v>
      </c>
      <c r="BI609">
        <v>0</v>
      </c>
      <c r="BJ609" t="s">
        <v>205</v>
      </c>
      <c r="BK609">
        <v>1.88461</v>
      </c>
      <c r="BL609">
        <v>1.88156</v>
      </c>
      <c r="BM609">
        <v>1.88311</v>
      </c>
      <c r="BN609">
        <v>1.88185</v>
      </c>
      <c r="BO609">
        <v>1.88374</v>
      </c>
      <c r="BP609">
        <v>1.88308</v>
      </c>
      <c r="BQ609">
        <v>1.88477</v>
      </c>
      <c r="BR609">
        <v>1.8823</v>
      </c>
      <c r="BS609" t="s">
        <v>206</v>
      </c>
      <c r="BT609" t="s">
        <v>17</v>
      </c>
      <c r="BU609" t="s">
        <v>17</v>
      </c>
      <c r="BV609" t="s">
        <v>17</v>
      </c>
      <c r="BW609" t="s">
        <v>207</v>
      </c>
      <c r="BX609" t="s">
        <v>208</v>
      </c>
      <c r="BY609" t="s">
        <v>209</v>
      </c>
      <c r="BZ609" t="s">
        <v>209</v>
      </c>
      <c r="CA609" t="s">
        <v>209</v>
      </c>
      <c r="CB609" t="s">
        <v>209</v>
      </c>
      <c r="CC609">
        <v>5</v>
      </c>
      <c r="CD609">
        <v>0</v>
      </c>
      <c r="CE609">
        <v>0</v>
      </c>
      <c r="CF609">
        <v>0</v>
      </c>
      <c r="CG609">
        <v>0</v>
      </c>
      <c r="CH609">
        <v>2</v>
      </c>
      <c r="CI609">
        <v>1315.72</v>
      </c>
      <c r="CJ609">
        <v>-1.21874</v>
      </c>
      <c r="CK609">
        <v>4.81902</v>
      </c>
      <c r="CL609">
        <v>7.6077</v>
      </c>
      <c r="CM609">
        <v>29.9996</v>
      </c>
      <c r="CN609">
        <v>7.37706</v>
      </c>
      <c r="CO609">
        <v>7.66241</v>
      </c>
      <c r="CP609">
        <v>-1</v>
      </c>
      <c r="CQ609">
        <v>100</v>
      </c>
      <c r="CR609">
        <v>38.3763</v>
      </c>
      <c r="CS609">
        <v>-999.9</v>
      </c>
      <c r="CT609">
        <v>400</v>
      </c>
      <c r="CU609">
        <v>0</v>
      </c>
      <c r="CV609">
        <v>104.246</v>
      </c>
      <c r="CW609">
        <v>103.687</v>
      </c>
    </row>
    <row r="610" spans="1:101">
      <c r="A610">
        <v>596</v>
      </c>
      <c r="B610">
        <v>1550838230</v>
      </c>
      <c r="C610">
        <v>1729.29999995232</v>
      </c>
      <c r="D610" t="s">
        <v>1406</v>
      </c>
      <c r="E610" t="s">
        <v>1407</v>
      </c>
      <c r="F610">
        <f>J610+I610+M610*K610</f>
        <v>0</v>
      </c>
      <c r="G610">
        <f>(1000*AM610)/(L610*(AO610+273.15))</f>
        <v>0</v>
      </c>
      <c r="H610">
        <f>((G610*F610*(1-(AJ610/1000)))/(100*K610))*(BE610/60)</f>
        <v>0</v>
      </c>
      <c r="I610" t="s">
        <v>197</v>
      </c>
      <c r="J610" t="s">
        <v>198</v>
      </c>
      <c r="K610" t="s">
        <v>199</v>
      </c>
      <c r="L610" t="s">
        <v>200</v>
      </c>
      <c r="M610" t="s">
        <v>1288</v>
      </c>
      <c r="N610" t="s">
        <v>1289</v>
      </c>
      <c r="O610" t="s">
        <v>203</v>
      </c>
      <c r="Q610">
        <v>1550838230</v>
      </c>
      <c r="R610">
        <f>AL610*Y610*(AJ610-AK610)/(100*AF610*(1000-Y610*AJ610))</f>
        <v>0</v>
      </c>
      <c r="S610">
        <f>AL610*Y610*(AI610-AH610*(1000-Y610*AK610)/(1000-Y610*AJ610))/(100*AF610)</f>
        <v>0</v>
      </c>
      <c r="T610">
        <f>(U610/V610*100)</f>
        <v>0</v>
      </c>
      <c r="U610">
        <f>AJ610*(AM610+AN610)/1000</f>
        <v>0</v>
      </c>
      <c r="V610">
        <f>0.61365*exp(17.502*AO610/(240.97+AO610))</f>
        <v>0</v>
      </c>
      <c r="W610">
        <v>155</v>
      </c>
      <c r="X610">
        <v>11</v>
      </c>
      <c r="Y610">
        <f>IF(W610*$H$11&gt;=AA610,1.0,(AA610/(AA610-W610*$H$11)))</f>
        <v>0</v>
      </c>
      <c r="Z610">
        <f>(Y610-1)*100</f>
        <v>0</v>
      </c>
      <c r="AA610">
        <f>MAX(0,($B$11+$C$11*AR610)/(1+$D$11*AR610)*AM610/(AO610+273)*$E$11)</f>
        <v>0</v>
      </c>
      <c r="AB610">
        <f>$B$9*AS610+$C$9*AT610</f>
        <v>0</v>
      </c>
      <c r="AC610">
        <f>AB610*AD610</f>
        <v>0</v>
      </c>
      <c r="AD610">
        <f>($B$9*$D$7+$C$9*$D$7)/($B$9+$C$9)</f>
        <v>0</v>
      </c>
      <c r="AE610">
        <f>($B$9*$K$7+$C$9*$K$7)/($B$9+$C$9)</f>
        <v>0</v>
      </c>
      <c r="AF610">
        <v>10</v>
      </c>
      <c r="AG610">
        <v>1550838230</v>
      </c>
      <c r="AH610">
        <v>401.184</v>
      </c>
      <c r="AI610">
        <v>398.237</v>
      </c>
      <c r="AJ610">
        <v>7.43877</v>
      </c>
      <c r="AK610">
        <v>2.88088</v>
      </c>
      <c r="AL610">
        <v>1426.66</v>
      </c>
      <c r="AM610">
        <v>99.4533</v>
      </c>
      <c r="AN610">
        <v>0.0258511</v>
      </c>
      <c r="AO610">
        <v>4.18669</v>
      </c>
      <c r="AP610">
        <v>999.9</v>
      </c>
      <c r="AQ610">
        <v>999.9</v>
      </c>
      <c r="AR610">
        <v>9977.5</v>
      </c>
      <c r="AS610">
        <v>0</v>
      </c>
      <c r="AT610">
        <v>918.855</v>
      </c>
      <c r="AU610">
        <v>0</v>
      </c>
      <c r="AV610" t="s">
        <v>204</v>
      </c>
      <c r="AW610">
        <v>0</v>
      </c>
      <c r="AX610">
        <v>-1.442</v>
      </c>
      <c r="AY610">
        <v>-0.036</v>
      </c>
      <c r="AZ610">
        <v>0</v>
      </c>
      <c r="BA610">
        <v>0</v>
      </c>
      <c r="BB610">
        <v>0</v>
      </c>
      <c r="BC610">
        <v>0</v>
      </c>
      <c r="BD610">
        <v>404.012352459016</v>
      </c>
      <c r="BE610">
        <v>0.437675778413094</v>
      </c>
      <c r="BF610">
        <v>0.13129867853774</v>
      </c>
      <c r="BG610">
        <v>-1</v>
      </c>
      <c r="BH610">
        <v>0</v>
      </c>
      <c r="BI610">
        <v>0</v>
      </c>
      <c r="BJ610" t="s">
        <v>205</v>
      </c>
      <c r="BK610">
        <v>1.88461</v>
      </c>
      <c r="BL610">
        <v>1.88156</v>
      </c>
      <c r="BM610">
        <v>1.8831</v>
      </c>
      <c r="BN610">
        <v>1.88186</v>
      </c>
      <c r="BO610">
        <v>1.88374</v>
      </c>
      <c r="BP610">
        <v>1.88309</v>
      </c>
      <c r="BQ610">
        <v>1.88477</v>
      </c>
      <c r="BR610">
        <v>1.8823</v>
      </c>
      <c r="BS610" t="s">
        <v>206</v>
      </c>
      <c r="BT610" t="s">
        <v>17</v>
      </c>
      <c r="BU610" t="s">
        <v>17</v>
      </c>
      <c r="BV610" t="s">
        <v>17</v>
      </c>
      <c r="BW610" t="s">
        <v>207</v>
      </c>
      <c r="BX610" t="s">
        <v>208</v>
      </c>
      <c r="BY610" t="s">
        <v>209</v>
      </c>
      <c r="BZ610" t="s">
        <v>209</v>
      </c>
      <c r="CA610" t="s">
        <v>209</v>
      </c>
      <c r="CB610" t="s">
        <v>209</v>
      </c>
      <c r="CC610">
        <v>5</v>
      </c>
      <c r="CD610">
        <v>0</v>
      </c>
      <c r="CE610">
        <v>0</v>
      </c>
      <c r="CF610">
        <v>0</v>
      </c>
      <c r="CG610">
        <v>0</v>
      </c>
      <c r="CH610">
        <v>2</v>
      </c>
      <c r="CI610">
        <v>1306.99</v>
      </c>
      <c r="CJ610">
        <v>-1.21874</v>
      </c>
      <c r="CK610">
        <v>4.82018</v>
      </c>
      <c r="CL610">
        <v>7.60483</v>
      </c>
      <c r="CM610">
        <v>29.9995</v>
      </c>
      <c r="CN610">
        <v>7.37499</v>
      </c>
      <c r="CO610">
        <v>7.65956</v>
      </c>
      <c r="CP610">
        <v>-1</v>
      </c>
      <c r="CQ610">
        <v>100</v>
      </c>
      <c r="CR610">
        <v>38.3763</v>
      </c>
      <c r="CS610">
        <v>-999.9</v>
      </c>
      <c r="CT610">
        <v>400</v>
      </c>
      <c r="CU610">
        <v>0</v>
      </c>
      <c r="CV610">
        <v>104.247</v>
      </c>
      <c r="CW610">
        <v>103.688</v>
      </c>
    </row>
    <row r="611" spans="1:101">
      <c r="A611">
        <v>597</v>
      </c>
      <c r="B611">
        <v>1550838288</v>
      </c>
      <c r="C611">
        <v>1787.29999995232</v>
      </c>
      <c r="D611" t="s">
        <v>1408</v>
      </c>
      <c r="E611" t="s">
        <v>1409</v>
      </c>
      <c r="F611">
        <f>J611+I611+M611*K611</f>
        <v>0</v>
      </c>
      <c r="G611">
        <f>(1000*AM611)/(L611*(AO611+273.15))</f>
        <v>0</v>
      </c>
      <c r="H611">
        <f>((G611*F611*(1-(AJ611/1000)))/(100*K611))*(BE611/60)</f>
        <v>0</v>
      </c>
      <c r="I611" t="s">
        <v>197</v>
      </c>
      <c r="J611" t="s">
        <v>198</v>
      </c>
      <c r="K611" t="s">
        <v>199</v>
      </c>
      <c r="L611" t="s">
        <v>200</v>
      </c>
      <c r="M611" t="s">
        <v>1288</v>
      </c>
      <c r="N611" t="s">
        <v>1289</v>
      </c>
      <c r="O611" t="s">
        <v>203</v>
      </c>
      <c r="Q611">
        <v>1550838288</v>
      </c>
      <c r="R611">
        <f>AL611*Y611*(AJ611-AK611)/(100*AF611*(1000-Y611*AJ611))</f>
        <v>0</v>
      </c>
      <c r="S611">
        <f>AL611*Y611*(AI611-AH611*(1000-Y611*AK611)/(1000-Y611*AJ611))/(100*AF611)</f>
        <v>0</v>
      </c>
      <c r="T611">
        <f>(U611/V611*100)</f>
        <v>0</v>
      </c>
      <c r="U611">
        <f>AJ611*(AM611+AN611)/1000</f>
        <v>0</v>
      </c>
      <c r="V611">
        <f>0.61365*exp(17.502*AO611/(240.97+AO611))</f>
        <v>0</v>
      </c>
      <c r="W611">
        <v>140</v>
      </c>
      <c r="X611">
        <v>10</v>
      </c>
      <c r="Y611">
        <f>IF(W611*$H$11&gt;=AA611,1.0,(AA611/(AA611-W611*$H$11)))</f>
        <v>0</v>
      </c>
      <c r="Z611">
        <f>(Y611-1)*100</f>
        <v>0</v>
      </c>
      <c r="AA611">
        <f>MAX(0,($B$11+$C$11*AR611)/(1+$D$11*AR611)*AM611/(AO611+273)*$E$11)</f>
        <v>0</v>
      </c>
      <c r="AB611">
        <f>$B$9*AS611+$C$9*AT611</f>
        <v>0</v>
      </c>
      <c r="AC611">
        <f>AB611*AD611</f>
        <v>0</v>
      </c>
      <c r="AD611">
        <f>($B$9*$D$7+$C$9*$D$7)/($B$9+$C$9)</f>
        <v>0</v>
      </c>
      <c r="AE611">
        <f>($B$9*$K$7+$C$9*$K$7)/($B$9+$C$9)</f>
        <v>0</v>
      </c>
      <c r="AF611">
        <v>10</v>
      </c>
      <c r="AG611">
        <v>1550838288</v>
      </c>
      <c r="AH611">
        <v>400.279</v>
      </c>
      <c r="AI611">
        <v>398.221</v>
      </c>
      <c r="AJ611">
        <v>6.66342</v>
      </c>
      <c r="AK611">
        <v>2.87519</v>
      </c>
      <c r="AL611">
        <v>1427.01</v>
      </c>
      <c r="AM611">
        <v>99.462</v>
      </c>
      <c r="AN611">
        <v>0.0252608</v>
      </c>
      <c r="AO611">
        <v>3.94256</v>
      </c>
      <c r="AP611">
        <v>999.9</v>
      </c>
      <c r="AQ611">
        <v>999.9</v>
      </c>
      <c r="AR611">
        <v>9993.75</v>
      </c>
      <c r="AS611">
        <v>0</v>
      </c>
      <c r="AT611">
        <v>1.45035</v>
      </c>
      <c r="AU611">
        <v>0</v>
      </c>
      <c r="AV611" t="s">
        <v>204</v>
      </c>
      <c r="AW611">
        <v>0</v>
      </c>
      <c r="AX611">
        <v>-1.442</v>
      </c>
      <c r="AY611">
        <v>-0.036</v>
      </c>
      <c r="AZ611">
        <v>0</v>
      </c>
      <c r="BA611">
        <v>0</v>
      </c>
      <c r="BB611">
        <v>0</v>
      </c>
      <c r="BC611">
        <v>0</v>
      </c>
      <c r="BD611">
        <v>403.037147540984</v>
      </c>
      <c r="BE611">
        <v>-1.60770283622086</v>
      </c>
      <c r="BF611">
        <v>0.683460273494206</v>
      </c>
      <c r="BG611">
        <v>-1</v>
      </c>
      <c r="BH611">
        <v>0</v>
      </c>
      <c r="BI611">
        <v>0</v>
      </c>
      <c r="BJ611" t="s">
        <v>205</v>
      </c>
      <c r="BK611">
        <v>1.88461</v>
      </c>
      <c r="BL611">
        <v>1.88157</v>
      </c>
      <c r="BM611">
        <v>1.88309</v>
      </c>
      <c r="BN611">
        <v>1.88187</v>
      </c>
      <c r="BO611">
        <v>1.88378</v>
      </c>
      <c r="BP611">
        <v>1.88309</v>
      </c>
      <c r="BQ611">
        <v>1.88477</v>
      </c>
      <c r="BR611">
        <v>1.88224</v>
      </c>
      <c r="BS611" t="s">
        <v>206</v>
      </c>
      <c r="BT611" t="s">
        <v>17</v>
      </c>
      <c r="BU611" t="s">
        <v>17</v>
      </c>
      <c r="BV611" t="s">
        <v>17</v>
      </c>
      <c r="BW611" t="s">
        <v>207</v>
      </c>
      <c r="BX611" t="s">
        <v>208</v>
      </c>
      <c r="BY611" t="s">
        <v>209</v>
      </c>
      <c r="BZ611" t="s">
        <v>209</v>
      </c>
      <c r="CA611" t="s">
        <v>209</v>
      </c>
      <c r="CB611" t="s">
        <v>209</v>
      </c>
      <c r="CC611">
        <v>5</v>
      </c>
      <c r="CD611">
        <v>0</v>
      </c>
      <c r="CE611">
        <v>0</v>
      </c>
      <c r="CF611">
        <v>0</v>
      </c>
      <c r="CG611">
        <v>0</v>
      </c>
      <c r="CH611">
        <v>2</v>
      </c>
      <c r="CI611">
        <v>1318.45</v>
      </c>
      <c r="CJ611">
        <v>-1.34198</v>
      </c>
      <c r="CK611">
        <v>4.72785</v>
      </c>
      <c r="CL611">
        <v>7.52365</v>
      </c>
      <c r="CM611">
        <v>29.9992</v>
      </c>
      <c r="CN611">
        <v>7.31181</v>
      </c>
      <c r="CO611">
        <v>7.57859</v>
      </c>
      <c r="CP611">
        <v>-1</v>
      </c>
      <c r="CQ611">
        <v>100</v>
      </c>
      <c r="CR611">
        <v>37.6013</v>
      </c>
      <c r="CS611">
        <v>-999.9</v>
      </c>
      <c r="CT611">
        <v>400</v>
      </c>
      <c r="CU611">
        <v>2.01026</v>
      </c>
      <c r="CV611">
        <v>104.269</v>
      </c>
      <c r="CW611">
        <v>103.704</v>
      </c>
    </row>
    <row r="612" spans="1:101">
      <c r="A612">
        <v>598</v>
      </c>
      <c r="B612">
        <v>1550838290</v>
      </c>
      <c r="C612">
        <v>1789.29999995232</v>
      </c>
      <c r="D612" t="s">
        <v>1410</v>
      </c>
      <c r="E612" t="s">
        <v>1411</v>
      </c>
      <c r="F612">
        <f>J612+I612+M612*K612</f>
        <v>0</v>
      </c>
      <c r="G612">
        <f>(1000*AM612)/(L612*(AO612+273.15))</f>
        <v>0</v>
      </c>
      <c r="H612">
        <f>((G612*F612*(1-(AJ612/1000)))/(100*K612))*(BE612/60)</f>
        <v>0</v>
      </c>
      <c r="I612" t="s">
        <v>197</v>
      </c>
      <c r="J612" t="s">
        <v>198</v>
      </c>
      <c r="K612" t="s">
        <v>199</v>
      </c>
      <c r="L612" t="s">
        <v>200</v>
      </c>
      <c r="M612" t="s">
        <v>1288</v>
      </c>
      <c r="N612" t="s">
        <v>1289</v>
      </c>
      <c r="O612" t="s">
        <v>203</v>
      </c>
      <c r="Q612">
        <v>1550838290</v>
      </c>
      <c r="R612">
        <f>AL612*Y612*(AJ612-AK612)/(100*AF612*(1000-Y612*AJ612))</f>
        <v>0</v>
      </c>
      <c r="S612">
        <f>AL612*Y612*(AI612-AH612*(1000-Y612*AK612)/(1000-Y612*AJ612))/(100*AF612)</f>
        <v>0</v>
      </c>
      <c r="T612">
        <f>(U612/V612*100)</f>
        <v>0</v>
      </c>
      <c r="U612">
        <f>AJ612*(AM612+AN612)/1000</f>
        <v>0</v>
      </c>
      <c r="V612">
        <f>0.61365*exp(17.502*AO612/(240.97+AO612))</f>
        <v>0</v>
      </c>
      <c r="W612">
        <v>147</v>
      </c>
      <c r="X612">
        <v>10</v>
      </c>
      <c r="Y612">
        <f>IF(W612*$H$11&gt;=AA612,1.0,(AA612/(AA612-W612*$H$11)))</f>
        <v>0</v>
      </c>
      <c r="Z612">
        <f>(Y612-1)*100</f>
        <v>0</v>
      </c>
      <c r="AA612">
        <f>MAX(0,($B$11+$C$11*AR612)/(1+$D$11*AR612)*AM612/(AO612+273)*$E$11)</f>
        <v>0</v>
      </c>
      <c r="AB612">
        <f>$B$9*AS612+$C$9*AT612</f>
        <v>0</v>
      </c>
      <c r="AC612">
        <f>AB612*AD612</f>
        <v>0</v>
      </c>
      <c r="AD612">
        <f>($B$9*$D$7+$C$9*$D$7)/($B$9+$C$9)</f>
        <v>0</v>
      </c>
      <c r="AE612">
        <f>($B$9*$K$7+$C$9*$K$7)/($B$9+$C$9)</f>
        <v>0</v>
      </c>
      <c r="AF612">
        <v>10</v>
      </c>
      <c r="AG612">
        <v>1550838290</v>
      </c>
      <c r="AH612">
        <v>400.263</v>
      </c>
      <c r="AI612">
        <v>398.23</v>
      </c>
      <c r="AJ612">
        <v>6.72117</v>
      </c>
      <c r="AK612">
        <v>2.87492</v>
      </c>
      <c r="AL612">
        <v>1426.85</v>
      </c>
      <c r="AM612">
        <v>99.4631</v>
      </c>
      <c r="AN612">
        <v>0.0253537</v>
      </c>
      <c r="AO612">
        <v>3.94208</v>
      </c>
      <c r="AP612">
        <v>999.9</v>
      </c>
      <c r="AQ612">
        <v>999.9</v>
      </c>
      <c r="AR612">
        <v>10003.1</v>
      </c>
      <c r="AS612">
        <v>0</v>
      </c>
      <c r="AT612">
        <v>0.398538</v>
      </c>
      <c r="AU612">
        <v>0</v>
      </c>
      <c r="AV612" t="s">
        <v>204</v>
      </c>
      <c r="AW612">
        <v>0</v>
      </c>
      <c r="AX612">
        <v>-1.442</v>
      </c>
      <c r="AY612">
        <v>-0.036</v>
      </c>
      <c r="AZ612">
        <v>0</v>
      </c>
      <c r="BA612">
        <v>0</v>
      </c>
      <c r="BB612">
        <v>0</v>
      </c>
      <c r="BC612">
        <v>0</v>
      </c>
      <c r="BD612">
        <v>402.996254098361</v>
      </c>
      <c r="BE612">
        <v>-1.39140337253527</v>
      </c>
      <c r="BF612">
        <v>0.649158870164087</v>
      </c>
      <c r="BG612">
        <v>-1</v>
      </c>
      <c r="BH612">
        <v>0</v>
      </c>
      <c r="BI612">
        <v>0</v>
      </c>
      <c r="BJ612" t="s">
        <v>205</v>
      </c>
      <c r="BK612">
        <v>1.88461</v>
      </c>
      <c r="BL612">
        <v>1.88157</v>
      </c>
      <c r="BM612">
        <v>1.88309</v>
      </c>
      <c r="BN612">
        <v>1.88187</v>
      </c>
      <c r="BO612">
        <v>1.88379</v>
      </c>
      <c r="BP612">
        <v>1.88308</v>
      </c>
      <c r="BQ612">
        <v>1.88477</v>
      </c>
      <c r="BR612">
        <v>1.88227</v>
      </c>
      <c r="BS612" t="s">
        <v>206</v>
      </c>
      <c r="BT612" t="s">
        <v>17</v>
      </c>
      <c r="BU612" t="s">
        <v>17</v>
      </c>
      <c r="BV612" t="s">
        <v>17</v>
      </c>
      <c r="BW612" t="s">
        <v>207</v>
      </c>
      <c r="BX612" t="s">
        <v>208</v>
      </c>
      <c r="BY612" t="s">
        <v>209</v>
      </c>
      <c r="BZ612" t="s">
        <v>209</v>
      </c>
      <c r="CA612" t="s">
        <v>209</v>
      </c>
      <c r="CB612" t="s">
        <v>209</v>
      </c>
      <c r="CC612">
        <v>5</v>
      </c>
      <c r="CD612">
        <v>0</v>
      </c>
      <c r="CE612">
        <v>0</v>
      </c>
      <c r="CF612">
        <v>0</v>
      </c>
      <c r="CG612">
        <v>0</v>
      </c>
      <c r="CH612">
        <v>2</v>
      </c>
      <c r="CI612">
        <v>1313.68</v>
      </c>
      <c r="CJ612">
        <v>-1.36535</v>
      </c>
      <c r="CK612">
        <v>4.73009</v>
      </c>
      <c r="CL612">
        <v>7.52078</v>
      </c>
      <c r="CM612">
        <v>29.9991</v>
      </c>
      <c r="CN612">
        <v>7.30896</v>
      </c>
      <c r="CO612">
        <v>7.57573</v>
      </c>
      <c r="CP612">
        <v>-1</v>
      </c>
      <c r="CQ612">
        <v>100</v>
      </c>
      <c r="CR612">
        <v>37.2214</v>
      </c>
      <c r="CS612">
        <v>-999.9</v>
      </c>
      <c r="CT612">
        <v>400</v>
      </c>
      <c r="CU612">
        <v>1.96066</v>
      </c>
      <c r="CV612">
        <v>104.269</v>
      </c>
      <c r="CW612">
        <v>103.705</v>
      </c>
    </row>
    <row r="613" spans="1:101">
      <c r="A613">
        <v>599</v>
      </c>
      <c r="B613">
        <v>1550838292</v>
      </c>
      <c r="C613">
        <v>1791.29999995232</v>
      </c>
      <c r="D613" t="s">
        <v>1412</v>
      </c>
      <c r="E613" t="s">
        <v>1413</v>
      </c>
      <c r="F613">
        <f>J613+I613+M613*K613</f>
        <v>0</v>
      </c>
      <c r="G613">
        <f>(1000*AM613)/(L613*(AO613+273.15))</f>
        <v>0</v>
      </c>
      <c r="H613">
        <f>((G613*F613*(1-(AJ613/1000)))/(100*K613))*(BE613/60)</f>
        <v>0</v>
      </c>
      <c r="I613" t="s">
        <v>197</v>
      </c>
      <c r="J613" t="s">
        <v>198</v>
      </c>
      <c r="K613" t="s">
        <v>199</v>
      </c>
      <c r="L613" t="s">
        <v>200</v>
      </c>
      <c r="M613" t="s">
        <v>1288</v>
      </c>
      <c r="N613" t="s">
        <v>1289</v>
      </c>
      <c r="O613" t="s">
        <v>203</v>
      </c>
      <c r="Q613">
        <v>1550838292</v>
      </c>
      <c r="R613">
        <f>AL613*Y613*(AJ613-AK613)/(100*AF613*(1000-Y613*AJ613))</f>
        <v>0</v>
      </c>
      <c r="S613">
        <f>AL613*Y613*(AI613-AH613*(1000-Y613*AK613)/(1000-Y613*AJ613))/(100*AF613)</f>
        <v>0</v>
      </c>
      <c r="T613">
        <f>(U613/V613*100)</f>
        <v>0</v>
      </c>
      <c r="U613">
        <f>AJ613*(AM613+AN613)/1000</f>
        <v>0</v>
      </c>
      <c r="V613">
        <f>0.61365*exp(17.502*AO613/(240.97+AO613))</f>
        <v>0</v>
      </c>
      <c r="W613">
        <v>150</v>
      </c>
      <c r="X613">
        <v>11</v>
      </c>
      <c r="Y613">
        <f>IF(W613*$H$11&gt;=AA613,1.0,(AA613/(AA613-W613*$H$11)))</f>
        <v>0</v>
      </c>
      <c r="Z613">
        <f>(Y613-1)*100</f>
        <v>0</v>
      </c>
      <c r="AA613">
        <f>MAX(0,($B$11+$C$11*AR613)/(1+$D$11*AR613)*AM613/(AO613+273)*$E$11)</f>
        <v>0</v>
      </c>
      <c r="AB613">
        <f>$B$9*AS613+$C$9*AT613</f>
        <v>0</v>
      </c>
      <c r="AC613">
        <f>AB613*AD613</f>
        <v>0</v>
      </c>
      <c r="AD613">
        <f>($B$9*$D$7+$C$9*$D$7)/($B$9+$C$9)</f>
        <v>0</v>
      </c>
      <c r="AE613">
        <f>($B$9*$K$7+$C$9*$K$7)/($B$9+$C$9)</f>
        <v>0</v>
      </c>
      <c r="AF613">
        <v>10</v>
      </c>
      <c r="AG613">
        <v>1550838292</v>
      </c>
      <c r="AH613">
        <v>400.255</v>
      </c>
      <c r="AI613">
        <v>398.239</v>
      </c>
      <c r="AJ613">
        <v>6.76572</v>
      </c>
      <c r="AK613">
        <v>2.87534</v>
      </c>
      <c r="AL613">
        <v>1427.1</v>
      </c>
      <c r="AM613">
        <v>99.4627</v>
      </c>
      <c r="AN613">
        <v>0.0252295</v>
      </c>
      <c r="AO613">
        <v>3.93484</v>
      </c>
      <c r="AP613">
        <v>999.9</v>
      </c>
      <c r="AQ613">
        <v>999.9</v>
      </c>
      <c r="AR613">
        <v>9984.38</v>
      </c>
      <c r="AS613">
        <v>0</v>
      </c>
      <c r="AT613">
        <v>0.409494</v>
      </c>
      <c r="AU613">
        <v>0</v>
      </c>
      <c r="AV613" t="s">
        <v>204</v>
      </c>
      <c r="AW613">
        <v>0</v>
      </c>
      <c r="AX613">
        <v>-1.442</v>
      </c>
      <c r="AY613">
        <v>-0.036</v>
      </c>
      <c r="AZ613">
        <v>0</v>
      </c>
      <c r="BA613">
        <v>0</v>
      </c>
      <c r="BB613">
        <v>0</v>
      </c>
      <c r="BC613">
        <v>0</v>
      </c>
      <c r="BD613">
        <v>402.955918032787</v>
      </c>
      <c r="BE613">
        <v>-1.15829476473874</v>
      </c>
      <c r="BF613">
        <v>0.61058996719196</v>
      </c>
      <c r="BG613">
        <v>-1</v>
      </c>
      <c r="BH613">
        <v>0</v>
      </c>
      <c r="BI613">
        <v>0</v>
      </c>
      <c r="BJ613" t="s">
        <v>205</v>
      </c>
      <c r="BK613">
        <v>1.88461</v>
      </c>
      <c r="BL613">
        <v>1.88158</v>
      </c>
      <c r="BM613">
        <v>1.8831</v>
      </c>
      <c r="BN613">
        <v>1.88187</v>
      </c>
      <c r="BO613">
        <v>1.88377</v>
      </c>
      <c r="BP613">
        <v>1.88309</v>
      </c>
      <c r="BQ613">
        <v>1.88476</v>
      </c>
      <c r="BR613">
        <v>1.88227</v>
      </c>
      <c r="BS613" t="s">
        <v>206</v>
      </c>
      <c r="BT613" t="s">
        <v>17</v>
      </c>
      <c r="BU613" t="s">
        <v>17</v>
      </c>
      <c r="BV613" t="s">
        <v>17</v>
      </c>
      <c r="BW613" t="s">
        <v>207</v>
      </c>
      <c r="BX613" t="s">
        <v>208</v>
      </c>
      <c r="BY613" t="s">
        <v>209</v>
      </c>
      <c r="BZ613" t="s">
        <v>209</v>
      </c>
      <c r="CA613" t="s">
        <v>209</v>
      </c>
      <c r="CB613" t="s">
        <v>209</v>
      </c>
      <c r="CC613">
        <v>5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1311.42</v>
      </c>
      <c r="CJ613">
        <v>-1.38022</v>
      </c>
      <c r="CK613">
        <v>4.73227</v>
      </c>
      <c r="CL613">
        <v>7.51764</v>
      </c>
      <c r="CM613">
        <v>29.9993</v>
      </c>
      <c r="CN613">
        <v>7.30613</v>
      </c>
      <c r="CO613">
        <v>7.5731</v>
      </c>
      <c r="CP613">
        <v>-1</v>
      </c>
      <c r="CQ613">
        <v>100</v>
      </c>
      <c r="CR613">
        <v>37.2214</v>
      </c>
      <c r="CS613">
        <v>-999.9</v>
      </c>
      <c r="CT613">
        <v>400</v>
      </c>
      <c r="CU613">
        <v>1.92023</v>
      </c>
      <c r="CV613">
        <v>104.269</v>
      </c>
      <c r="CW613">
        <v>103.706</v>
      </c>
    </row>
    <row r="614" spans="1:101">
      <c r="A614">
        <v>600</v>
      </c>
      <c r="B614">
        <v>1550838294</v>
      </c>
      <c r="C614">
        <v>1793.29999995232</v>
      </c>
      <c r="D614" t="s">
        <v>1414</v>
      </c>
      <c r="E614" t="s">
        <v>1415</v>
      </c>
      <c r="F614">
        <f>J614+I614+M614*K614</f>
        <v>0</v>
      </c>
      <c r="G614">
        <f>(1000*AM614)/(L614*(AO614+273.15))</f>
        <v>0</v>
      </c>
      <c r="H614">
        <f>((G614*F614*(1-(AJ614/1000)))/(100*K614))*(BE614/60)</f>
        <v>0</v>
      </c>
      <c r="I614" t="s">
        <v>197</v>
      </c>
      <c r="J614" t="s">
        <v>198</v>
      </c>
      <c r="K614" t="s">
        <v>199</v>
      </c>
      <c r="L614" t="s">
        <v>200</v>
      </c>
      <c r="M614" t="s">
        <v>1288</v>
      </c>
      <c r="N614" t="s">
        <v>1289</v>
      </c>
      <c r="O614" t="s">
        <v>203</v>
      </c>
      <c r="Q614">
        <v>1550838294</v>
      </c>
      <c r="R614">
        <f>AL614*Y614*(AJ614-AK614)/(100*AF614*(1000-Y614*AJ614))</f>
        <v>0</v>
      </c>
      <c r="S614">
        <f>AL614*Y614*(AI614-AH614*(1000-Y614*AK614)/(1000-Y614*AJ614))/(100*AF614)</f>
        <v>0</v>
      </c>
      <c r="T614">
        <f>(U614/V614*100)</f>
        <v>0</v>
      </c>
      <c r="U614">
        <f>AJ614*(AM614+AN614)/1000</f>
        <v>0</v>
      </c>
      <c r="V614">
        <f>0.61365*exp(17.502*AO614/(240.97+AO614))</f>
        <v>0</v>
      </c>
      <c r="W614">
        <v>154</v>
      </c>
      <c r="X614">
        <v>11</v>
      </c>
      <c r="Y614">
        <f>IF(W614*$H$11&gt;=AA614,1.0,(AA614/(AA614-W614*$H$11)))</f>
        <v>0</v>
      </c>
      <c r="Z614">
        <f>(Y614-1)*100</f>
        <v>0</v>
      </c>
      <c r="AA614">
        <f>MAX(0,($B$11+$C$11*AR614)/(1+$D$11*AR614)*AM614/(AO614+273)*$E$11)</f>
        <v>0</v>
      </c>
      <c r="AB614">
        <f>$B$9*AS614+$C$9*AT614</f>
        <v>0</v>
      </c>
      <c r="AC614">
        <f>AB614*AD614</f>
        <v>0</v>
      </c>
      <c r="AD614">
        <f>($B$9*$D$7+$C$9*$D$7)/($B$9+$C$9)</f>
        <v>0</v>
      </c>
      <c r="AE614">
        <f>($B$9*$K$7+$C$9*$K$7)/($B$9+$C$9)</f>
        <v>0</v>
      </c>
      <c r="AF614">
        <v>10</v>
      </c>
      <c r="AG614">
        <v>1550838294</v>
      </c>
      <c r="AH614">
        <v>400.293</v>
      </c>
      <c r="AI614">
        <v>398.225</v>
      </c>
      <c r="AJ614">
        <v>6.78317</v>
      </c>
      <c r="AK614">
        <v>2.87478</v>
      </c>
      <c r="AL614">
        <v>1427.62</v>
      </c>
      <c r="AM614">
        <v>99.4629</v>
      </c>
      <c r="AN614">
        <v>0.0251433</v>
      </c>
      <c r="AO614">
        <v>3.90377</v>
      </c>
      <c r="AP614">
        <v>999.9</v>
      </c>
      <c r="AQ614">
        <v>999.9</v>
      </c>
      <c r="AR614">
        <v>9980.62</v>
      </c>
      <c r="AS614">
        <v>0</v>
      </c>
      <c r="AT614">
        <v>0.398538</v>
      </c>
      <c r="AU614">
        <v>0</v>
      </c>
      <c r="AV614" t="s">
        <v>204</v>
      </c>
      <c r="AW614">
        <v>0</v>
      </c>
      <c r="AX614">
        <v>-1.442</v>
      </c>
      <c r="AY614">
        <v>-0.036</v>
      </c>
      <c r="AZ614">
        <v>0</v>
      </c>
      <c r="BA614">
        <v>0</v>
      </c>
      <c r="BB614">
        <v>0</v>
      </c>
      <c r="BC614">
        <v>0</v>
      </c>
      <c r="BD614">
        <v>402.915245901639</v>
      </c>
      <c r="BE614">
        <v>-0.895051433971886</v>
      </c>
      <c r="BF614">
        <v>0.563467271242877</v>
      </c>
      <c r="BG614">
        <v>-1</v>
      </c>
      <c r="BH614">
        <v>0</v>
      </c>
      <c r="BI614">
        <v>0</v>
      </c>
      <c r="BJ614" t="s">
        <v>205</v>
      </c>
      <c r="BK614">
        <v>1.88461</v>
      </c>
      <c r="BL614">
        <v>1.88159</v>
      </c>
      <c r="BM614">
        <v>1.8831</v>
      </c>
      <c r="BN614">
        <v>1.88187</v>
      </c>
      <c r="BO614">
        <v>1.88378</v>
      </c>
      <c r="BP614">
        <v>1.88309</v>
      </c>
      <c r="BQ614">
        <v>1.88477</v>
      </c>
      <c r="BR614">
        <v>1.88227</v>
      </c>
      <c r="BS614" t="s">
        <v>206</v>
      </c>
      <c r="BT614" t="s">
        <v>17</v>
      </c>
      <c r="BU614" t="s">
        <v>17</v>
      </c>
      <c r="BV614" t="s">
        <v>17</v>
      </c>
      <c r="BW614" t="s">
        <v>207</v>
      </c>
      <c r="BX614" t="s">
        <v>208</v>
      </c>
      <c r="BY614" t="s">
        <v>209</v>
      </c>
      <c r="BZ614" t="s">
        <v>209</v>
      </c>
      <c r="CA614" t="s">
        <v>209</v>
      </c>
      <c r="CB614" t="s">
        <v>209</v>
      </c>
      <c r="CC614">
        <v>5</v>
      </c>
      <c r="CD614">
        <v>0</v>
      </c>
      <c r="CE614">
        <v>0</v>
      </c>
      <c r="CF614">
        <v>0</v>
      </c>
      <c r="CG614">
        <v>0</v>
      </c>
      <c r="CH614">
        <v>2</v>
      </c>
      <c r="CI614">
        <v>1309.02</v>
      </c>
      <c r="CJ614">
        <v>-1.38447</v>
      </c>
      <c r="CK614">
        <v>4.73437</v>
      </c>
      <c r="CL614">
        <v>7.51453</v>
      </c>
      <c r="CM614">
        <v>29.9994</v>
      </c>
      <c r="CN614">
        <v>7.30328</v>
      </c>
      <c r="CO614">
        <v>7.57022</v>
      </c>
      <c r="CP614">
        <v>-1</v>
      </c>
      <c r="CQ614">
        <v>100</v>
      </c>
      <c r="CR614">
        <v>37.2214</v>
      </c>
      <c r="CS614">
        <v>-999.9</v>
      </c>
      <c r="CT614">
        <v>400</v>
      </c>
      <c r="CU614">
        <v>1.89755</v>
      </c>
      <c r="CV614">
        <v>104.269</v>
      </c>
      <c r="CW614">
        <v>103.707</v>
      </c>
    </row>
    <row r="615" spans="1:101">
      <c r="A615">
        <v>601</v>
      </c>
      <c r="B615">
        <v>1550838296</v>
      </c>
      <c r="C615">
        <v>1795.29999995232</v>
      </c>
      <c r="D615" t="s">
        <v>1416</v>
      </c>
      <c r="E615" t="s">
        <v>1417</v>
      </c>
      <c r="F615">
        <f>J615+I615+M615*K615</f>
        <v>0</v>
      </c>
      <c r="G615">
        <f>(1000*AM615)/(L615*(AO615+273.15))</f>
        <v>0</v>
      </c>
      <c r="H615">
        <f>((G615*F615*(1-(AJ615/1000)))/(100*K615))*(BE615/60)</f>
        <v>0</v>
      </c>
      <c r="I615" t="s">
        <v>197</v>
      </c>
      <c r="J615" t="s">
        <v>198</v>
      </c>
      <c r="K615" t="s">
        <v>199</v>
      </c>
      <c r="L615" t="s">
        <v>200</v>
      </c>
      <c r="M615" t="s">
        <v>1288</v>
      </c>
      <c r="N615" t="s">
        <v>1289</v>
      </c>
      <c r="O615" t="s">
        <v>203</v>
      </c>
      <c r="Q615">
        <v>1550838296</v>
      </c>
      <c r="R615">
        <f>AL615*Y615*(AJ615-AK615)/(100*AF615*(1000-Y615*AJ615))</f>
        <v>0</v>
      </c>
      <c r="S615">
        <f>AL615*Y615*(AI615-AH615*(1000-Y615*AK615)/(1000-Y615*AJ615))/(100*AF615)</f>
        <v>0</v>
      </c>
      <c r="T615">
        <f>(U615/V615*100)</f>
        <v>0</v>
      </c>
      <c r="U615">
        <f>AJ615*(AM615+AN615)/1000</f>
        <v>0</v>
      </c>
      <c r="V615">
        <f>0.61365*exp(17.502*AO615/(240.97+AO615))</f>
        <v>0</v>
      </c>
      <c r="W615">
        <v>153</v>
      </c>
      <c r="X615">
        <v>11</v>
      </c>
      <c r="Y615">
        <f>IF(W615*$H$11&gt;=AA615,1.0,(AA615/(AA615-W615*$H$11)))</f>
        <v>0</v>
      </c>
      <c r="Z615">
        <f>(Y615-1)*100</f>
        <v>0</v>
      </c>
      <c r="AA615">
        <f>MAX(0,($B$11+$C$11*AR615)/(1+$D$11*AR615)*AM615/(AO615+273)*$E$11)</f>
        <v>0</v>
      </c>
      <c r="AB615">
        <f>$B$9*AS615+$C$9*AT615</f>
        <v>0</v>
      </c>
      <c r="AC615">
        <f>AB615*AD615</f>
        <v>0</v>
      </c>
      <c r="AD615">
        <f>($B$9*$D$7+$C$9*$D$7)/($B$9+$C$9)</f>
        <v>0</v>
      </c>
      <c r="AE615">
        <f>($B$9*$K$7+$C$9*$K$7)/($B$9+$C$9)</f>
        <v>0</v>
      </c>
      <c r="AF615">
        <v>10</v>
      </c>
      <c r="AG615">
        <v>1550838296</v>
      </c>
      <c r="AH615">
        <v>400.277</v>
      </c>
      <c r="AI615">
        <v>398.2</v>
      </c>
      <c r="AJ615">
        <v>6.79554</v>
      </c>
      <c r="AK615">
        <v>2.87465</v>
      </c>
      <c r="AL615">
        <v>1427.06</v>
      </c>
      <c r="AM615">
        <v>99.4628</v>
      </c>
      <c r="AN615">
        <v>0.0252694</v>
      </c>
      <c r="AO615">
        <v>3.87822</v>
      </c>
      <c r="AP615">
        <v>999.9</v>
      </c>
      <c r="AQ615">
        <v>999.9</v>
      </c>
      <c r="AR615">
        <v>10001.9</v>
      </c>
      <c r="AS615">
        <v>0</v>
      </c>
      <c r="AT615">
        <v>0.371147</v>
      </c>
      <c r="AU615">
        <v>0</v>
      </c>
      <c r="AV615" t="s">
        <v>204</v>
      </c>
      <c r="AW615">
        <v>0</v>
      </c>
      <c r="AX615">
        <v>-1.442</v>
      </c>
      <c r="AY615">
        <v>-0.036</v>
      </c>
      <c r="AZ615">
        <v>0</v>
      </c>
      <c r="BA615">
        <v>0</v>
      </c>
      <c r="BB615">
        <v>0</v>
      </c>
      <c r="BC615">
        <v>0</v>
      </c>
      <c r="BD615">
        <v>402.87437704918</v>
      </c>
      <c r="BE615">
        <v>-0.602960931329943</v>
      </c>
      <c r="BF615">
        <v>0.505741839927835</v>
      </c>
      <c r="BG615">
        <v>-1</v>
      </c>
      <c r="BH615">
        <v>0</v>
      </c>
      <c r="BI615">
        <v>0</v>
      </c>
      <c r="BJ615" t="s">
        <v>205</v>
      </c>
      <c r="BK615">
        <v>1.88461</v>
      </c>
      <c r="BL615">
        <v>1.88157</v>
      </c>
      <c r="BM615">
        <v>1.88309</v>
      </c>
      <c r="BN615">
        <v>1.88187</v>
      </c>
      <c r="BO615">
        <v>1.88376</v>
      </c>
      <c r="BP615">
        <v>1.88309</v>
      </c>
      <c r="BQ615">
        <v>1.88477</v>
      </c>
      <c r="BR615">
        <v>1.88225</v>
      </c>
      <c r="BS615" t="s">
        <v>206</v>
      </c>
      <c r="BT615" t="s">
        <v>17</v>
      </c>
      <c r="BU615" t="s">
        <v>17</v>
      </c>
      <c r="BV615" t="s">
        <v>17</v>
      </c>
      <c r="BW615" t="s">
        <v>207</v>
      </c>
      <c r="BX615" t="s">
        <v>208</v>
      </c>
      <c r="BY615" t="s">
        <v>209</v>
      </c>
      <c r="BZ615" t="s">
        <v>209</v>
      </c>
      <c r="CA615" t="s">
        <v>209</v>
      </c>
      <c r="CB615" t="s">
        <v>209</v>
      </c>
      <c r="CC615">
        <v>5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1309.15</v>
      </c>
      <c r="CJ615">
        <v>-1.38022</v>
      </c>
      <c r="CK615">
        <v>4.73644</v>
      </c>
      <c r="CL615">
        <v>7.51166</v>
      </c>
      <c r="CM615">
        <v>29.9994</v>
      </c>
      <c r="CN615">
        <v>7.30068</v>
      </c>
      <c r="CO615">
        <v>7.5676</v>
      </c>
      <c r="CP615">
        <v>-1</v>
      </c>
      <c r="CQ615">
        <v>100</v>
      </c>
      <c r="CR615">
        <v>37.2214</v>
      </c>
      <c r="CS615">
        <v>-999.9</v>
      </c>
      <c r="CT615">
        <v>400</v>
      </c>
      <c r="CU615">
        <v>1.8517</v>
      </c>
      <c r="CV615">
        <v>104.269</v>
      </c>
      <c r="CW615">
        <v>103.708</v>
      </c>
    </row>
    <row r="616" spans="1:101">
      <c r="A616">
        <v>602</v>
      </c>
      <c r="B616">
        <v>1550838298</v>
      </c>
      <c r="C616">
        <v>1797.29999995232</v>
      </c>
      <c r="D616" t="s">
        <v>1418</v>
      </c>
      <c r="E616" t="s">
        <v>1419</v>
      </c>
      <c r="F616">
        <f>J616+I616+M616*K616</f>
        <v>0</v>
      </c>
      <c r="G616">
        <f>(1000*AM616)/(L616*(AO616+273.15))</f>
        <v>0</v>
      </c>
      <c r="H616">
        <f>((G616*F616*(1-(AJ616/1000)))/(100*K616))*(BE616/60)</f>
        <v>0</v>
      </c>
      <c r="I616" t="s">
        <v>197</v>
      </c>
      <c r="J616" t="s">
        <v>198</v>
      </c>
      <c r="K616" t="s">
        <v>199</v>
      </c>
      <c r="L616" t="s">
        <v>200</v>
      </c>
      <c r="M616" t="s">
        <v>1288</v>
      </c>
      <c r="N616" t="s">
        <v>1289</v>
      </c>
      <c r="O616" t="s">
        <v>203</v>
      </c>
      <c r="Q616">
        <v>1550838298</v>
      </c>
      <c r="R616">
        <f>AL616*Y616*(AJ616-AK616)/(100*AF616*(1000-Y616*AJ616))</f>
        <v>0</v>
      </c>
      <c r="S616">
        <f>AL616*Y616*(AI616-AH616*(1000-Y616*AK616)/(1000-Y616*AJ616))/(100*AF616)</f>
        <v>0</v>
      </c>
      <c r="T616">
        <f>(U616/V616*100)</f>
        <v>0</v>
      </c>
      <c r="U616">
        <f>AJ616*(AM616+AN616)/1000</f>
        <v>0</v>
      </c>
      <c r="V616">
        <f>0.61365*exp(17.502*AO616/(240.97+AO616))</f>
        <v>0</v>
      </c>
      <c r="W616">
        <v>157</v>
      </c>
      <c r="X616">
        <v>11</v>
      </c>
      <c r="Y616">
        <f>IF(W616*$H$11&gt;=AA616,1.0,(AA616/(AA616-W616*$H$11)))</f>
        <v>0</v>
      </c>
      <c r="Z616">
        <f>(Y616-1)*100</f>
        <v>0</v>
      </c>
      <c r="AA616">
        <f>MAX(0,($B$11+$C$11*AR616)/(1+$D$11*AR616)*AM616/(AO616+273)*$E$11)</f>
        <v>0</v>
      </c>
      <c r="AB616">
        <f>$B$9*AS616+$C$9*AT616</f>
        <v>0</v>
      </c>
      <c r="AC616">
        <f>AB616*AD616</f>
        <v>0</v>
      </c>
      <c r="AD616">
        <f>($B$9*$D$7+$C$9*$D$7)/($B$9+$C$9)</f>
        <v>0</v>
      </c>
      <c r="AE616">
        <f>($B$9*$K$7+$C$9*$K$7)/($B$9+$C$9)</f>
        <v>0</v>
      </c>
      <c r="AF616">
        <v>10</v>
      </c>
      <c r="AG616">
        <v>1550838298</v>
      </c>
      <c r="AH616">
        <v>400.262</v>
      </c>
      <c r="AI616">
        <v>398.209</v>
      </c>
      <c r="AJ616">
        <v>6.81774</v>
      </c>
      <c r="AK616">
        <v>2.87474</v>
      </c>
      <c r="AL616">
        <v>1426.65</v>
      </c>
      <c r="AM616">
        <v>99.4619</v>
      </c>
      <c r="AN616">
        <v>0.025266</v>
      </c>
      <c r="AO616">
        <v>3.87052</v>
      </c>
      <c r="AP616">
        <v>999.9</v>
      </c>
      <c r="AQ616">
        <v>999.9</v>
      </c>
      <c r="AR616">
        <v>10016.9</v>
      </c>
      <c r="AS616">
        <v>0</v>
      </c>
      <c r="AT616">
        <v>0.343756</v>
      </c>
      <c r="AU616">
        <v>0</v>
      </c>
      <c r="AV616" t="s">
        <v>204</v>
      </c>
      <c r="AW616">
        <v>0</v>
      </c>
      <c r="AX616">
        <v>-1.442</v>
      </c>
      <c r="AY616">
        <v>-0.036</v>
      </c>
      <c r="AZ616">
        <v>0</v>
      </c>
      <c r="BA616">
        <v>0</v>
      </c>
      <c r="BB616">
        <v>0</v>
      </c>
      <c r="BC616">
        <v>0</v>
      </c>
      <c r="BD616">
        <v>402.831704918033</v>
      </c>
      <c r="BE616">
        <v>-0.286381976135182</v>
      </c>
      <c r="BF616">
        <v>0.43123653105172</v>
      </c>
      <c r="BG616">
        <v>-1</v>
      </c>
      <c r="BH616">
        <v>0</v>
      </c>
      <c r="BI616">
        <v>0</v>
      </c>
      <c r="BJ616" t="s">
        <v>205</v>
      </c>
      <c r="BK616">
        <v>1.88461</v>
      </c>
      <c r="BL616">
        <v>1.88156</v>
      </c>
      <c r="BM616">
        <v>1.88309</v>
      </c>
      <c r="BN616">
        <v>1.88187</v>
      </c>
      <c r="BO616">
        <v>1.88377</v>
      </c>
      <c r="BP616">
        <v>1.88309</v>
      </c>
      <c r="BQ616">
        <v>1.88477</v>
      </c>
      <c r="BR616">
        <v>1.88226</v>
      </c>
      <c r="BS616" t="s">
        <v>206</v>
      </c>
      <c r="BT616" t="s">
        <v>17</v>
      </c>
      <c r="BU616" t="s">
        <v>17</v>
      </c>
      <c r="BV616" t="s">
        <v>17</v>
      </c>
      <c r="BW616" t="s">
        <v>207</v>
      </c>
      <c r="BX616" t="s">
        <v>208</v>
      </c>
      <c r="BY616" t="s">
        <v>209</v>
      </c>
      <c r="BZ616" t="s">
        <v>209</v>
      </c>
      <c r="CA616" t="s">
        <v>209</v>
      </c>
      <c r="CB616" t="s">
        <v>209</v>
      </c>
      <c r="CC616">
        <v>5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1305.77</v>
      </c>
      <c r="CJ616">
        <v>-1.38234</v>
      </c>
      <c r="CK616">
        <v>4.73848</v>
      </c>
      <c r="CL616">
        <v>7.50903</v>
      </c>
      <c r="CM616">
        <v>29.9996</v>
      </c>
      <c r="CN616">
        <v>7.29839</v>
      </c>
      <c r="CO616">
        <v>7.56549</v>
      </c>
      <c r="CP616">
        <v>-1</v>
      </c>
      <c r="CQ616">
        <v>100</v>
      </c>
      <c r="CR616">
        <v>37.2214</v>
      </c>
      <c r="CS616">
        <v>-999.9</v>
      </c>
      <c r="CT616">
        <v>400</v>
      </c>
      <c r="CU616">
        <v>1.81053</v>
      </c>
      <c r="CV616">
        <v>104.269</v>
      </c>
      <c r="CW616">
        <v>103.708</v>
      </c>
    </row>
    <row r="617" spans="1:101">
      <c r="A617">
        <v>603</v>
      </c>
      <c r="B617">
        <v>1550838300</v>
      </c>
      <c r="C617">
        <v>1799.29999995232</v>
      </c>
      <c r="D617" t="s">
        <v>1420</v>
      </c>
      <c r="E617" t="s">
        <v>1421</v>
      </c>
      <c r="F617">
        <f>J617+I617+M617*K617</f>
        <v>0</v>
      </c>
      <c r="G617">
        <f>(1000*AM617)/(L617*(AO617+273.15))</f>
        <v>0</v>
      </c>
      <c r="H617">
        <f>((G617*F617*(1-(AJ617/1000)))/(100*K617))*(BE617/60)</f>
        <v>0</v>
      </c>
      <c r="I617" t="s">
        <v>197</v>
      </c>
      <c r="J617" t="s">
        <v>198</v>
      </c>
      <c r="K617" t="s">
        <v>199</v>
      </c>
      <c r="L617" t="s">
        <v>200</v>
      </c>
      <c r="M617" t="s">
        <v>1288</v>
      </c>
      <c r="N617" t="s">
        <v>1289</v>
      </c>
      <c r="O617" t="s">
        <v>203</v>
      </c>
      <c r="Q617">
        <v>1550838300</v>
      </c>
      <c r="R617">
        <f>AL617*Y617*(AJ617-AK617)/(100*AF617*(1000-Y617*AJ617))</f>
        <v>0</v>
      </c>
      <c r="S617">
        <f>AL617*Y617*(AI617-AH617*(1000-Y617*AK617)/(1000-Y617*AJ617))/(100*AF617)</f>
        <v>0</v>
      </c>
      <c r="T617">
        <f>(U617/V617*100)</f>
        <v>0</v>
      </c>
      <c r="U617">
        <f>AJ617*(AM617+AN617)/1000</f>
        <v>0</v>
      </c>
      <c r="V617">
        <f>0.61365*exp(17.502*AO617/(240.97+AO617))</f>
        <v>0</v>
      </c>
      <c r="W617">
        <v>152</v>
      </c>
      <c r="X617">
        <v>11</v>
      </c>
      <c r="Y617">
        <f>IF(W617*$H$11&gt;=AA617,1.0,(AA617/(AA617-W617*$H$11)))</f>
        <v>0</v>
      </c>
      <c r="Z617">
        <f>(Y617-1)*100</f>
        <v>0</v>
      </c>
      <c r="AA617">
        <f>MAX(0,($B$11+$C$11*AR617)/(1+$D$11*AR617)*AM617/(AO617+273)*$E$11)</f>
        <v>0</v>
      </c>
      <c r="AB617">
        <f>$B$9*AS617+$C$9*AT617</f>
        <v>0</v>
      </c>
      <c r="AC617">
        <f>AB617*AD617</f>
        <v>0</v>
      </c>
      <c r="AD617">
        <f>($B$9*$D$7+$C$9*$D$7)/($B$9+$C$9)</f>
        <v>0</v>
      </c>
      <c r="AE617">
        <f>($B$9*$K$7+$C$9*$K$7)/($B$9+$C$9)</f>
        <v>0</v>
      </c>
      <c r="AF617">
        <v>10</v>
      </c>
      <c r="AG617">
        <v>1550838300</v>
      </c>
      <c r="AH617">
        <v>400.331</v>
      </c>
      <c r="AI617">
        <v>398.21</v>
      </c>
      <c r="AJ617">
        <v>6.83032</v>
      </c>
      <c r="AK617">
        <v>2.87395</v>
      </c>
      <c r="AL617">
        <v>1426.85</v>
      </c>
      <c r="AM617">
        <v>99.4634</v>
      </c>
      <c r="AN617">
        <v>0.0253157</v>
      </c>
      <c r="AO617">
        <v>3.84776</v>
      </c>
      <c r="AP617">
        <v>999.9</v>
      </c>
      <c r="AQ617">
        <v>999.9</v>
      </c>
      <c r="AR617">
        <v>9995.62</v>
      </c>
      <c r="AS617">
        <v>0</v>
      </c>
      <c r="AT617">
        <v>0.328691</v>
      </c>
      <c r="AU617">
        <v>0</v>
      </c>
      <c r="AV617" t="s">
        <v>204</v>
      </c>
      <c r="AW617">
        <v>0</v>
      </c>
      <c r="AX617">
        <v>-1.442</v>
      </c>
      <c r="AY617">
        <v>-0.036</v>
      </c>
      <c r="AZ617">
        <v>0</v>
      </c>
      <c r="BA617">
        <v>0</v>
      </c>
      <c r="BB617">
        <v>0</v>
      </c>
      <c r="BC617">
        <v>0</v>
      </c>
      <c r="BD617">
        <v>402.788737704918</v>
      </c>
      <c r="BE617">
        <v>0.0495463302282055</v>
      </c>
      <c r="BF617">
        <v>0.333763286179428</v>
      </c>
      <c r="BG617">
        <v>-1</v>
      </c>
      <c r="BH617">
        <v>0</v>
      </c>
      <c r="BI617">
        <v>0</v>
      </c>
      <c r="BJ617" t="s">
        <v>205</v>
      </c>
      <c r="BK617">
        <v>1.88461</v>
      </c>
      <c r="BL617">
        <v>1.88156</v>
      </c>
      <c r="BM617">
        <v>1.88309</v>
      </c>
      <c r="BN617">
        <v>1.88187</v>
      </c>
      <c r="BO617">
        <v>1.88378</v>
      </c>
      <c r="BP617">
        <v>1.88309</v>
      </c>
      <c r="BQ617">
        <v>1.88477</v>
      </c>
      <c r="BR617">
        <v>1.88227</v>
      </c>
      <c r="BS617" t="s">
        <v>206</v>
      </c>
      <c r="BT617" t="s">
        <v>17</v>
      </c>
      <c r="BU617" t="s">
        <v>17</v>
      </c>
      <c r="BV617" t="s">
        <v>17</v>
      </c>
      <c r="BW617" t="s">
        <v>207</v>
      </c>
      <c r="BX617" t="s">
        <v>208</v>
      </c>
      <c r="BY617" t="s">
        <v>209</v>
      </c>
      <c r="BZ617" t="s">
        <v>209</v>
      </c>
      <c r="CA617" t="s">
        <v>209</v>
      </c>
      <c r="CB617" t="s">
        <v>209</v>
      </c>
      <c r="CC617">
        <v>5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1309.5</v>
      </c>
      <c r="CJ617">
        <v>-1.3781</v>
      </c>
      <c r="CK617">
        <v>4.74032</v>
      </c>
      <c r="CL617">
        <v>7.50619</v>
      </c>
      <c r="CM617">
        <v>29.9997</v>
      </c>
      <c r="CN617">
        <v>7.29684</v>
      </c>
      <c r="CO617">
        <v>7.5629</v>
      </c>
      <c r="CP617">
        <v>-1</v>
      </c>
      <c r="CQ617">
        <v>100</v>
      </c>
      <c r="CR617">
        <v>37.2214</v>
      </c>
      <c r="CS617">
        <v>-999.9</v>
      </c>
      <c r="CT617">
        <v>400</v>
      </c>
      <c r="CU617">
        <v>1.79114</v>
      </c>
      <c r="CV617">
        <v>104.269</v>
      </c>
      <c r="CW617">
        <v>103.708</v>
      </c>
    </row>
    <row r="618" spans="1:101">
      <c r="A618">
        <v>604</v>
      </c>
      <c r="B618">
        <v>1550838302</v>
      </c>
      <c r="C618">
        <v>1801.29999995232</v>
      </c>
      <c r="D618" t="s">
        <v>1422</v>
      </c>
      <c r="E618" t="s">
        <v>1423</v>
      </c>
      <c r="F618">
        <f>J618+I618+M618*K618</f>
        <v>0</v>
      </c>
      <c r="G618">
        <f>(1000*AM618)/(L618*(AO618+273.15))</f>
        <v>0</v>
      </c>
      <c r="H618">
        <f>((G618*F618*(1-(AJ618/1000)))/(100*K618))*(BE618/60)</f>
        <v>0</v>
      </c>
      <c r="I618" t="s">
        <v>197</v>
      </c>
      <c r="J618" t="s">
        <v>198</v>
      </c>
      <c r="K618" t="s">
        <v>199</v>
      </c>
      <c r="L618" t="s">
        <v>200</v>
      </c>
      <c r="M618" t="s">
        <v>1288</v>
      </c>
      <c r="N618" t="s">
        <v>1289</v>
      </c>
      <c r="O618" t="s">
        <v>203</v>
      </c>
      <c r="Q618">
        <v>1550838302</v>
      </c>
      <c r="R618">
        <f>AL618*Y618*(AJ618-AK618)/(100*AF618*(1000-Y618*AJ618))</f>
        <v>0</v>
      </c>
      <c r="S618">
        <f>AL618*Y618*(AI618-AH618*(1000-Y618*AK618)/(1000-Y618*AJ618))/(100*AF618)</f>
        <v>0</v>
      </c>
      <c r="T618">
        <f>(U618/V618*100)</f>
        <v>0</v>
      </c>
      <c r="U618">
        <f>AJ618*(AM618+AN618)/1000</f>
        <v>0</v>
      </c>
      <c r="V618">
        <f>0.61365*exp(17.502*AO618/(240.97+AO618))</f>
        <v>0</v>
      </c>
      <c r="W618">
        <v>143</v>
      </c>
      <c r="X618">
        <v>10</v>
      </c>
      <c r="Y618">
        <f>IF(W618*$H$11&gt;=AA618,1.0,(AA618/(AA618-W618*$H$11)))</f>
        <v>0</v>
      </c>
      <c r="Z618">
        <f>(Y618-1)*100</f>
        <v>0</v>
      </c>
      <c r="AA618">
        <f>MAX(0,($B$11+$C$11*AR618)/(1+$D$11*AR618)*AM618/(AO618+273)*$E$11)</f>
        <v>0</v>
      </c>
      <c r="AB618">
        <f>$B$9*AS618+$C$9*AT618</f>
        <v>0</v>
      </c>
      <c r="AC618">
        <f>AB618*AD618</f>
        <v>0</v>
      </c>
      <c r="AD618">
        <f>($B$9*$D$7+$C$9*$D$7)/($B$9+$C$9)</f>
        <v>0</v>
      </c>
      <c r="AE618">
        <f>($B$9*$K$7+$C$9*$K$7)/($B$9+$C$9)</f>
        <v>0</v>
      </c>
      <c r="AF618">
        <v>10</v>
      </c>
      <c r="AG618">
        <v>1550838302</v>
      </c>
      <c r="AH618">
        <v>400.357</v>
      </c>
      <c r="AI618">
        <v>398.22</v>
      </c>
      <c r="AJ618">
        <v>6.82654</v>
      </c>
      <c r="AK618">
        <v>2.87332</v>
      </c>
      <c r="AL618">
        <v>1427.04</v>
      </c>
      <c r="AM618">
        <v>99.4633</v>
      </c>
      <c r="AN618">
        <v>0.0253543</v>
      </c>
      <c r="AO618">
        <v>3.81568</v>
      </c>
      <c r="AP618">
        <v>999.9</v>
      </c>
      <c r="AQ618">
        <v>999.9</v>
      </c>
      <c r="AR618">
        <v>9988.12</v>
      </c>
      <c r="AS618">
        <v>0</v>
      </c>
      <c r="AT618">
        <v>0.342386</v>
      </c>
      <c r="AU618">
        <v>0</v>
      </c>
      <c r="AV618" t="s">
        <v>204</v>
      </c>
      <c r="AW618">
        <v>0</v>
      </c>
      <c r="AX618">
        <v>-1.442</v>
      </c>
      <c r="AY618">
        <v>-0.036</v>
      </c>
      <c r="AZ618">
        <v>0</v>
      </c>
      <c r="BA618">
        <v>0</v>
      </c>
      <c r="BB618">
        <v>0</v>
      </c>
      <c r="BC618">
        <v>0</v>
      </c>
      <c r="BD618">
        <v>402.754393442623</v>
      </c>
      <c r="BE618">
        <v>0.372669708975866</v>
      </c>
      <c r="BF618">
        <v>0.231579308986024</v>
      </c>
      <c r="BG618">
        <v>-1</v>
      </c>
      <c r="BH618">
        <v>0</v>
      </c>
      <c r="BI618">
        <v>0</v>
      </c>
      <c r="BJ618" t="s">
        <v>205</v>
      </c>
      <c r="BK618">
        <v>1.88461</v>
      </c>
      <c r="BL618">
        <v>1.88157</v>
      </c>
      <c r="BM618">
        <v>1.8831</v>
      </c>
      <c r="BN618">
        <v>1.88186</v>
      </c>
      <c r="BO618">
        <v>1.88377</v>
      </c>
      <c r="BP618">
        <v>1.88309</v>
      </c>
      <c r="BQ618">
        <v>1.88477</v>
      </c>
      <c r="BR618">
        <v>1.88225</v>
      </c>
      <c r="BS618" t="s">
        <v>206</v>
      </c>
      <c r="BT618" t="s">
        <v>17</v>
      </c>
      <c r="BU618" t="s">
        <v>17</v>
      </c>
      <c r="BV618" t="s">
        <v>17</v>
      </c>
      <c r="BW618" t="s">
        <v>207</v>
      </c>
      <c r="BX618" t="s">
        <v>208</v>
      </c>
      <c r="BY618" t="s">
        <v>209</v>
      </c>
      <c r="BZ618" t="s">
        <v>209</v>
      </c>
      <c r="CA618" t="s">
        <v>209</v>
      </c>
      <c r="CB618" t="s">
        <v>209</v>
      </c>
      <c r="CC618">
        <v>5</v>
      </c>
      <c r="CD618">
        <v>0</v>
      </c>
      <c r="CE618">
        <v>0</v>
      </c>
      <c r="CF618">
        <v>0</v>
      </c>
      <c r="CG618">
        <v>0</v>
      </c>
      <c r="CH618">
        <v>2</v>
      </c>
      <c r="CI618">
        <v>1316.27</v>
      </c>
      <c r="CJ618">
        <v>-1.37598</v>
      </c>
      <c r="CK618">
        <v>4.74204</v>
      </c>
      <c r="CL618">
        <v>7.50331</v>
      </c>
      <c r="CM618">
        <v>29.9996</v>
      </c>
      <c r="CN618">
        <v>7.29525</v>
      </c>
      <c r="CO618">
        <v>7.56029</v>
      </c>
      <c r="CP618">
        <v>-1</v>
      </c>
      <c r="CQ618">
        <v>100</v>
      </c>
      <c r="CR618">
        <v>37.2214</v>
      </c>
      <c r="CS618">
        <v>-999.9</v>
      </c>
      <c r="CT618">
        <v>400</v>
      </c>
      <c r="CU618">
        <v>1.76732</v>
      </c>
      <c r="CV618">
        <v>104.27</v>
      </c>
      <c r="CW618">
        <v>103.708</v>
      </c>
    </row>
    <row r="619" spans="1:101">
      <c r="A619">
        <v>605</v>
      </c>
      <c r="B619">
        <v>1550838304</v>
      </c>
      <c r="C619">
        <v>1803.29999995232</v>
      </c>
      <c r="D619" t="s">
        <v>1424</v>
      </c>
      <c r="E619" t="s">
        <v>1425</v>
      </c>
      <c r="F619">
        <f>J619+I619+M619*K619</f>
        <v>0</v>
      </c>
      <c r="G619">
        <f>(1000*AM619)/(L619*(AO619+273.15))</f>
        <v>0</v>
      </c>
      <c r="H619">
        <f>((G619*F619*(1-(AJ619/1000)))/(100*K619))*(BE619/60)</f>
        <v>0</v>
      </c>
      <c r="I619" t="s">
        <v>197</v>
      </c>
      <c r="J619" t="s">
        <v>198</v>
      </c>
      <c r="K619" t="s">
        <v>199</v>
      </c>
      <c r="L619" t="s">
        <v>200</v>
      </c>
      <c r="M619" t="s">
        <v>1288</v>
      </c>
      <c r="N619" t="s">
        <v>1289</v>
      </c>
      <c r="O619" t="s">
        <v>203</v>
      </c>
      <c r="Q619">
        <v>1550838304</v>
      </c>
      <c r="R619">
        <f>AL619*Y619*(AJ619-AK619)/(100*AF619*(1000-Y619*AJ619))</f>
        <v>0</v>
      </c>
      <c r="S619">
        <f>AL619*Y619*(AI619-AH619*(1000-Y619*AK619)/(1000-Y619*AJ619))/(100*AF619)</f>
        <v>0</v>
      </c>
      <c r="T619">
        <f>(U619/V619*100)</f>
        <v>0</v>
      </c>
      <c r="U619">
        <f>AJ619*(AM619+AN619)/1000</f>
        <v>0</v>
      </c>
      <c r="V619">
        <f>0.61365*exp(17.502*AO619/(240.97+AO619))</f>
        <v>0</v>
      </c>
      <c r="W619">
        <v>146</v>
      </c>
      <c r="X619">
        <v>10</v>
      </c>
      <c r="Y619">
        <f>IF(W619*$H$11&gt;=AA619,1.0,(AA619/(AA619-W619*$H$11)))</f>
        <v>0</v>
      </c>
      <c r="Z619">
        <f>(Y619-1)*100</f>
        <v>0</v>
      </c>
      <c r="AA619">
        <f>MAX(0,($B$11+$C$11*AR619)/(1+$D$11*AR619)*AM619/(AO619+273)*$E$11)</f>
        <v>0</v>
      </c>
      <c r="AB619">
        <f>$B$9*AS619+$C$9*AT619</f>
        <v>0</v>
      </c>
      <c r="AC619">
        <f>AB619*AD619</f>
        <v>0</v>
      </c>
      <c r="AD619">
        <f>($B$9*$D$7+$C$9*$D$7)/($B$9+$C$9)</f>
        <v>0</v>
      </c>
      <c r="AE619">
        <f>($B$9*$K$7+$C$9*$K$7)/($B$9+$C$9)</f>
        <v>0</v>
      </c>
      <c r="AF619">
        <v>10</v>
      </c>
      <c r="AG619">
        <v>1550838304</v>
      </c>
      <c r="AH619">
        <v>400.358</v>
      </c>
      <c r="AI619">
        <v>398.255</v>
      </c>
      <c r="AJ619">
        <v>6.82235</v>
      </c>
      <c r="AK619">
        <v>2.87362</v>
      </c>
      <c r="AL619">
        <v>1427.18</v>
      </c>
      <c r="AM619">
        <v>99.463</v>
      </c>
      <c r="AN619">
        <v>0.025074</v>
      </c>
      <c r="AO619">
        <v>3.7981</v>
      </c>
      <c r="AP619">
        <v>999.9</v>
      </c>
      <c r="AQ619">
        <v>999.9</v>
      </c>
      <c r="AR619">
        <v>10018.1</v>
      </c>
      <c r="AS619">
        <v>0</v>
      </c>
      <c r="AT619">
        <v>0.342386</v>
      </c>
      <c r="AU619">
        <v>0</v>
      </c>
      <c r="AV619" t="s">
        <v>204</v>
      </c>
      <c r="AW619">
        <v>0</v>
      </c>
      <c r="AX619">
        <v>-1.442</v>
      </c>
      <c r="AY619">
        <v>-0.036</v>
      </c>
      <c r="AZ619">
        <v>0</v>
      </c>
      <c r="BA619">
        <v>0</v>
      </c>
      <c r="BB619">
        <v>0</v>
      </c>
      <c r="BC619">
        <v>0</v>
      </c>
      <c r="BD619">
        <v>402.744114754098</v>
      </c>
      <c r="BE619">
        <v>0.575091616246031</v>
      </c>
      <c r="BF619">
        <v>0.202633772722838</v>
      </c>
      <c r="BG619">
        <v>-1</v>
      </c>
      <c r="BH619">
        <v>0</v>
      </c>
      <c r="BI619">
        <v>0</v>
      </c>
      <c r="BJ619" t="s">
        <v>205</v>
      </c>
      <c r="BK619">
        <v>1.88461</v>
      </c>
      <c r="BL619">
        <v>1.88159</v>
      </c>
      <c r="BM619">
        <v>1.8831</v>
      </c>
      <c r="BN619">
        <v>1.88186</v>
      </c>
      <c r="BO619">
        <v>1.88376</v>
      </c>
      <c r="BP619">
        <v>1.88309</v>
      </c>
      <c r="BQ619">
        <v>1.88477</v>
      </c>
      <c r="BR619">
        <v>1.88225</v>
      </c>
      <c r="BS619" t="s">
        <v>206</v>
      </c>
      <c r="BT619" t="s">
        <v>17</v>
      </c>
      <c r="BU619" t="s">
        <v>17</v>
      </c>
      <c r="BV619" t="s">
        <v>17</v>
      </c>
      <c r="BW619" t="s">
        <v>207</v>
      </c>
      <c r="BX619" t="s">
        <v>208</v>
      </c>
      <c r="BY619" t="s">
        <v>209</v>
      </c>
      <c r="BZ619" t="s">
        <v>209</v>
      </c>
      <c r="CA619" t="s">
        <v>209</v>
      </c>
      <c r="CB619" t="s">
        <v>209</v>
      </c>
      <c r="CC619">
        <v>5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1314.61</v>
      </c>
      <c r="CJ619">
        <v>-1.38447</v>
      </c>
      <c r="CK619">
        <v>4.74375</v>
      </c>
      <c r="CL619">
        <v>7.50067</v>
      </c>
      <c r="CM619">
        <v>29.9995</v>
      </c>
      <c r="CN619">
        <v>7.29319</v>
      </c>
      <c r="CO619">
        <v>7.55817</v>
      </c>
      <c r="CP619">
        <v>-1</v>
      </c>
      <c r="CQ619">
        <v>100</v>
      </c>
      <c r="CR619">
        <v>37.2214</v>
      </c>
      <c r="CS619">
        <v>-999.9</v>
      </c>
      <c r="CT619">
        <v>400</v>
      </c>
      <c r="CU619">
        <v>1.70829</v>
      </c>
      <c r="CV619">
        <v>104.27</v>
      </c>
      <c r="CW619">
        <v>103.709</v>
      </c>
    </row>
    <row r="620" spans="1:101">
      <c r="A620">
        <v>606</v>
      </c>
      <c r="B620">
        <v>1550838306</v>
      </c>
      <c r="C620">
        <v>1805.29999995232</v>
      </c>
      <c r="D620" t="s">
        <v>1426</v>
      </c>
      <c r="E620" t="s">
        <v>1427</v>
      </c>
      <c r="F620">
        <f>J620+I620+M620*K620</f>
        <v>0</v>
      </c>
      <c r="G620">
        <f>(1000*AM620)/(L620*(AO620+273.15))</f>
        <v>0</v>
      </c>
      <c r="H620">
        <f>((G620*F620*(1-(AJ620/1000)))/(100*K620))*(BE620/60)</f>
        <v>0</v>
      </c>
      <c r="I620" t="s">
        <v>197</v>
      </c>
      <c r="J620" t="s">
        <v>198</v>
      </c>
      <c r="K620" t="s">
        <v>199</v>
      </c>
      <c r="L620" t="s">
        <v>200</v>
      </c>
      <c r="M620" t="s">
        <v>1288</v>
      </c>
      <c r="N620" t="s">
        <v>1289</v>
      </c>
      <c r="O620" t="s">
        <v>203</v>
      </c>
      <c r="Q620">
        <v>1550838306</v>
      </c>
      <c r="R620">
        <f>AL620*Y620*(AJ620-AK620)/(100*AF620*(1000-Y620*AJ620))</f>
        <v>0</v>
      </c>
      <c r="S620">
        <f>AL620*Y620*(AI620-AH620*(1000-Y620*AK620)/(1000-Y620*AJ620))/(100*AF620)</f>
        <v>0</v>
      </c>
      <c r="T620">
        <f>(U620/V620*100)</f>
        <v>0</v>
      </c>
      <c r="U620">
        <f>AJ620*(AM620+AN620)/1000</f>
        <v>0</v>
      </c>
      <c r="V620">
        <f>0.61365*exp(17.502*AO620/(240.97+AO620))</f>
        <v>0</v>
      </c>
      <c r="W620">
        <v>149</v>
      </c>
      <c r="X620">
        <v>10</v>
      </c>
      <c r="Y620">
        <f>IF(W620*$H$11&gt;=AA620,1.0,(AA620/(AA620-W620*$H$11)))</f>
        <v>0</v>
      </c>
      <c r="Z620">
        <f>(Y620-1)*100</f>
        <v>0</v>
      </c>
      <c r="AA620">
        <f>MAX(0,($B$11+$C$11*AR620)/(1+$D$11*AR620)*AM620/(AO620+273)*$E$11)</f>
        <v>0</v>
      </c>
      <c r="AB620">
        <f>$B$9*AS620+$C$9*AT620</f>
        <v>0</v>
      </c>
      <c r="AC620">
        <f>AB620*AD620</f>
        <v>0</v>
      </c>
      <c r="AD620">
        <f>($B$9*$D$7+$C$9*$D$7)/($B$9+$C$9)</f>
        <v>0</v>
      </c>
      <c r="AE620">
        <f>($B$9*$K$7+$C$9*$K$7)/($B$9+$C$9)</f>
        <v>0</v>
      </c>
      <c r="AF620">
        <v>10</v>
      </c>
      <c r="AG620">
        <v>1550838306</v>
      </c>
      <c r="AH620">
        <v>400.396</v>
      </c>
      <c r="AI620">
        <v>398.27</v>
      </c>
      <c r="AJ620">
        <v>6.82008</v>
      </c>
      <c r="AK620">
        <v>2.87391</v>
      </c>
      <c r="AL620">
        <v>1427.09</v>
      </c>
      <c r="AM620">
        <v>99.4626</v>
      </c>
      <c r="AN620">
        <v>0.0249803</v>
      </c>
      <c r="AO620">
        <v>3.79185</v>
      </c>
      <c r="AP620">
        <v>999.9</v>
      </c>
      <c r="AQ620">
        <v>999.9</v>
      </c>
      <c r="AR620">
        <v>10008.8</v>
      </c>
      <c r="AS620">
        <v>0</v>
      </c>
      <c r="AT620">
        <v>0.328691</v>
      </c>
      <c r="AU620">
        <v>0</v>
      </c>
      <c r="AV620" t="s">
        <v>204</v>
      </c>
      <c r="AW620">
        <v>0</v>
      </c>
      <c r="AX620">
        <v>-1.442</v>
      </c>
      <c r="AY620">
        <v>-0.036</v>
      </c>
      <c r="AZ620">
        <v>0</v>
      </c>
      <c r="BA620">
        <v>0</v>
      </c>
      <c r="BB620">
        <v>0</v>
      </c>
      <c r="BC620">
        <v>0</v>
      </c>
      <c r="BD620">
        <v>402.755959016393</v>
      </c>
      <c r="BE620">
        <v>0.647596961215477</v>
      </c>
      <c r="BF620">
        <v>0.212305548352671</v>
      </c>
      <c r="BG620">
        <v>-1</v>
      </c>
      <c r="BH620">
        <v>0</v>
      </c>
      <c r="BI620">
        <v>0</v>
      </c>
      <c r="BJ620" t="s">
        <v>205</v>
      </c>
      <c r="BK620">
        <v>1.88461</v>
      </c>
      <c r="BL620">
        <v>1.88159</v>
      </c>
      <c r="BM620">
        <v>1.8831</v>
      </c>
      <c r="BN620">
        <v>1.88185</v>
      </c>
      <c r="BO620">
        <v>1.88375</v>
      </c>
      <c r="BP620">
        <v>1.88309</v>
      </c>
      <c r="BQ620">
        <v>1.88477</v>
      </c>
      <c r="BR620">
        <v>1.88225</v>
      </c>
      <c r="BS620" t="s">
        <v>206</v>
      </c>
      <c r="BT620" t="s">
        <v>17</v>
      </c>
      <c r="BU620" t="s">
        <v>17</v>
      </c>
      <c r="BV620" t="s">
        <v>17</v>
      </c>
      <c r="BW620" t="s">
        <v>207</v>
      </c>
      <c r="BX620" t="s">
        <v>208</v>
      </c>
      <c r="BY620" t="s">
        <v>209</v>
      </c>
      <c r="BZ620" t="s">
        <v>209</v>
      </c>
      <c r="CA620" t="s">
        <v>209</v>
      </c>
      <c r="CB620" t="s">
        <v>209</v>
      </c>
      <c r="CC620">
        <v>5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1312.14</v>
      </c>
      <c r="CJ620">
        <v>-1.38872</v>
      </c>
      <c r="CK620">
        <v>4.74534</v>
      </c>
      <c r="CL620">
        <v>7.49783</v>
      </c>
      <c r="CM620">
        <v>29.9996</v>
      </c>
      <c r="CN620">
        <v>7.2914</v>
      </c>
      <c r="CO620">
        <v>7.55632</v>
      </c>
      <c r="CP620">
        <v>-1</v>
      </c>
      <c r="CQ620">
        <v>100</v>
      </c>
      <c r="CR620">
        <v>36.8443</v>
      </c>
      <c r="CS620">
        <v>-999.9</v>
      </c>
      <c r="CT620">
        <v>400</v>
      </c>
      <c r="CU620">
        <v>1.6838</v>
      </c>
      <c r="CV620">
        <v>104.27</v>
      </c>
      <c r="CW620">
        <v>103.71</v>
      </c>
    </row>
    <row r="621" spans="1:101">
      <c r="A621">
        <v>607</v>
      </c>
      <c r="B621">
        <v>1550838308</v>
      </c>
      <c r="C621">
        <v>1807.29999995232</v>
      </c>
      <c r="D621" t="s">
        <v>1428</v>
      </c>
      <c r="E621" t="s">
        <v>1429</v>
      </c>
      <c r="F621">
        <f>J621+I621+M621*K621</f>
        <v>0</v>
      </c>
      <c r="G621">
        <f>(1000*AM621)/(L621*(AO621+273.15))</f>
        <v>0</v>
      </c>
      <c r="H621">
        <f>((G621*F621*(1-(AJ621/1000)))/(100*K621))*(BE621/60)</f>
        <v>0</v>
      </c>
      <c r="I621" t="s">
        <v>197</v>
      </c>
      <c r="J621" t="s">
        <v>198</v>
      </c>
      <c r="K621" t="s">
        <v>199</v>
      </c>
      <c r="L621" t="s">
        <v>200</v>
      </c>
      <c r="M621" t="s">
        <v>1288</v>
      </c>
      <c r="N621" t="s">
        <v>1289</v>
      </c>
      <c r="O621" t="s">
        <v>203</v>
      </c>
      <c r="Q621">
        <v>1550838308</v>
      </c>
      <c r="R621">
        <f>AL621*Y621*(AJ621-AK621)/(100*AF621*(1000-Y621*AJ621))</f>
        <v>0</v>
      </c>
      <c r="S621">
        <f>AL621*Y621*(AI621-AH621*(1000-Y621*AK621)/(1000-Y621*AJ621))/(100*AF621)</f>
        <v>0</v>
      </c>
      <c r="T621">
        <f>(U621/V621*100)</f>
        <v>0</v>
      </c>
      <c r="U621">
        <f>AJ621*(AM621+AN621)/1000</f>
        <v>0</v>
      </c>
      <c r="V621">
        <f>0.61365*exp(17.502*AO621/(240.97+AO621))</f>
        <v>0</v>
      </c>
      <c r="W621">
        <v>136</v>
      </c>
      <c r="X621">
        <v>10</v>
      </c>
      <c r="Y621">
        <f>IF(W621*$H$11&gt;=AA621,1.0,(AA621/(AA621-W621*$H$11)))</f>
        <v>0</v>
      </c>
      <c r="Z621">
        <f>(Y621-1)*100</f>
        <v>0</v>
      </c>
      <c r="AA621">
        <f>MAX(0,($B$11+$C$11*AR621)/(1+$D$11*AR621)*AM621/(AO621+273)*$E$11)</f>
        <v>0</v>
      </c>
      <c r="AB621">
        <f>$B$9*AS621+$C$9*AT621</f>
        <v>0</v>
      </c>
      <c r="AC621">
        <f>AB621*AD621</f>
        <v>0</v>
      </c>
      <c r="AD621">
        <f>($B$9*$D$7+$C$9*$D$7)/($B$9+$C$9)</f>
        <v>0</v>
      </c>
      <c r="AE621">
        <f>($B$9*$K$7+$C$9*$K$7)/($B$9+$C$9)</f>
        <v>0</v>
      </c>
      <c r="AF621">
        <v>10</v>
      </c>
      <c r="AG621">
        <v>1550838308</v>
      </c>
      <c r="AH621">
        <v>400.473</v>
      </c>
      <c r="AI621">
        <v>398.258</v>
      </c>
      <c r="AJ621">
        <v>6.81307</v>
      </c>
      <c r="AK621">
        <v>2.87363</v>
      </c>
      <c r="AL621">
        <v>1426.92</v>
      </c>
      <c r="AM621">
        <v>99.4623</v>
      </c>
      <c r="AN621">
        <v>0.0251522</v>
      </c>
      <c r="AO621">
        <v>3.77847</v>
      </c>
      <c r="AP621">
        <v>999.9</v>
      </c>
      <c r="AQ621">
        <v>999.9</v>
      </c>
      <c r="AR621">
        <v>10020</v>
      </c>
      <c r="AS621">
        <v>0</v>
      </c>
      <c r="AT621">
        <v>0.302669</v>
      </c>
      <c r="AU621">
        <v>0</v>
      </c>
      <c r="AV621" t="s">
        <v>204</v>
      </c>
      <c r="AW621">
        <v>0</v>
      </c>
      <c r="AX621">
        <v>-1.442</v>
      </c>
      <c r="AY621">
        <v>-0.036</v>
      </c>
      <c r="AZ621">
        <v>0</v>
      </c>
      <c r="BA621">
        <v>0</v>
      </c>
      <c r="BB621">
        <v>0</v>
      </c>
      <c r="BC621">
        <v>0</v>
      </c>
      <c r="BD621">
        <v>402.774049180328</v>
      </c>
      <c r="BE621">
        <v>0.689366831779599</v>
      </c>
      <c r="BF621">
        <v>0.221313547045557</v>
      </c>
      <c r="BG621">
        <v>-1</v>
      </c>
      <c r="BH621">
        <v>0</v>
      </c>
      <c r="BI621">
        <v>0</v>
      </c>
      <c r="BJ621" t="s">
        <v>205</v>
      </c>
      <c r="BK621">
        <v>1.88461</v>
      </c>
      <c r="BL621">
        <v>1.88158</v>
      </c>
      <c r="BM621">
        <v>1.88309</v>
      </c>
      <c r="BN621">
        <v>1.88184</v>
      </c>
      <c r="BO621">
        <v>1.88374</v>
      </c>
      <c r="BP621">
        <v>1.88308</v>
      </c>
      <c r="BQ621">
        <v>1.88477</v>
      </c>
      <c r="BR621">
        <v>1.88224</v>
      </c>
      <c r="BS621" t="s">
        <v>206</v>
      </c>
      <c r="BT621" t="s">
        <v>17</v>
      </c>
      <c r="BU621" t="s">
        <v>17</v>
      </c>
      <c r="BV621" t="s">
        <v>17</v>
      </c>
      <c r="BW621" t="s">
        <v>207</v>
      </c>
      <c r="BX621" t="s">
        <v>208</v>
      </c>
      <c r="BY621" t="s">
        <v>209</v>
      </c>
      <c r="BZ621" t="s">
        <v>209</v>
      </c>
      <c r="CA621" t="s">
        <v>209</v>
      </c>
      <c r="CB621" t="s">
        <v>209</v>
      </c>
      <c r="CC621">
        <v>5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1321.5</v>
      </c>
      <c r="CJ621">
        <v>-1.3866</v>
      </c>
      <c r="CK621">
        <v>4.74688</v>
      </c>
      <c r="CL621">
        <v>7.49524</v>
      </c>
      <c r="CM621">
        <v>29.9997</v>
      </c>
      <c r="CN621">
        <v>7.28988</v>
      </c>
      <c r="CO621">
        <v>7.55475</v>
      </c>
      <c r="CP621">
        <v>-1</v>
      </c>
      <c r="CQ621">
        <v>100</v>
      </c>
      <c r="CR621">
        <v>36.8443</v>
      </c>
      <c r="CS621">
        <v>-999.9</v>
      </c>
      <c r="CT621">
        <v>400</v>
      </c>
      <c r="CU621">
        <v>1.64973</v>
      </c>
      <c r="CV621">
        <v>104.271</v>
      </c>
      <c r="CW621">
        <v>103.711</v>
      </c>
    </row>
    <row r="622" spans="1:101">
      <c r="A622">
        <v>608</v>
      </c>
      <c r="B622">
        <v>1550838310</v>
      </c>
      <c r="C622">
        <v>1809.29999995232</v>
      </c>
      <c r="D622" t="s">
        <v>1430</v>
      </c>
      <c r="E622" t="s">
        <v>1431</v>
      </c>
      <c r="F622">
        <f>J622+I622+M622*K622</f>
        <v>0</v>
      </c>
      <c r="G622">
        <f>(1000*AM622)/(L622*(AO622+273.15))</f>
        <v>0</v>
      </c>
      <c r="H622">
        <f>((G622*F622*(1-(AJ622/1000)))/(100*K622))*(BE622/60)</f>
        <v>0</v>
      </c>
      <c r="I622" t="s">
        <v>197</v>
      </c>
      <c r="J622" t="s">
        <v>198</v>
      </c>
      <c r="K622" t="s">
        <v>199</v>
      </c>
      <c r="L622" t="s">
        <v>200</v>
      </c>
      <c r="M622" t="s">
        <v>1288</v>
      </c>
      <c r="N622" t="s">
        <v>1289</v>
      </c>
      <c r="O622" t="s">
        <v>203</v>
      </c>
      <c r="Q622">
        <v>1550838310</v>
      </c>
      <c r="R622">
        <f>AL622*Y622*(AJ622-AK622)/(100*AF622*(1000-Y622*AJ622))</f>
        <v>0</v>
      </c>
      <c r="S622">
        <f>AL622*Y622*(AI622-AH622*(1000-Y622*AK622)/(1000-Y622*AJ622))/(100*AF622)</f>
        <v>0</v>
      </c>
      <c r="T622">
        <f>(U622/V622*100)</f>
        <v>0</v>
      </c>
      <c r="U622">
        <f>AJ622*(AM622+AN622)/1000</f>
        <v>0</v>
      </c>
      <c r="V622">
        <f>0.61365*exp(17.502*AO622/(240.97+AO622))</f>
        <v>0</v>
      </c>
      <c r="W622">
        <v>132</v>
      </c>
      <c r="X622">
        <v>9</v>
      </c>
      <c r="Y622">
        <f>IF(W622*$H$11&gt;=AA622,1.0,(AA622/(AA622-W622*$H$11)))</f>
        <v>0</v>
      </c>
      <c r="Z622">
        <f>(Y622-1)*100</f>
        <v>0</v>
      </c>
      <c r="AA622">
        <f>MAX(0,($B$11+$C$11*AR622)/(1+$D$11*AR622)*AM622/(AO622+273)*$E$11)</f>
        <v>0</v>
      </c>
      <c r="AB622">
        <f>$B$9*AS622+$C$9*AT622</f>
        <v>0</v>
      </c>
      <c r="AC622">
        <f>AB622*AD622</f>
        <v>0</v>
      </c>
      <c r="AD622">
        <f>($B$9*$D$7+$C$9*$D$7)/($B$9+$C$9)</f>
        <v>0</v>
      </c>
      <c r="AE622">
        <f>($B$9*$K$7+$C$9*$K$7)/($B$9+$C$9)</f>
        <v>0</v>
      </c>
      <c r="AF622">
        <v>10</v>
      </c>
      <c r="AG622">
        <v>1550838310</v>
      </c>
      <c r="AH622">
        <v>400.532</v>
      </c>
      <c r="AI622">
        <v>398.237</v>
      </c>
      <c r="AJ622">
        <v>6.80933</v>
      </c>
      <c r="AK622">
        <v>2.87342</v>
      </c>
      <c r="AL622">
        <v>1426.46</v>
      </c>
      <c r="AM622">
        <v>99.4638</v>
      </c>
      <c r="AN622">
        <v>0.0249561</v>
      </c>
      <c r="AO622">
        <v>3.75519</v>
      </c>
      <c r="AP622">
        <v>999.9</v>
      </c>
      <c r="AQ622">
        <v>999.9</v>
      </c>
      <c r="AR622">
        <v>9984.38</v>
      </c>
      <c r="AS622">
        <v>0</v>
      </c>
      <c r="AT622">
        <v>0.275279</v>
      </c>
      <c r="AU622">
        <v>0</v>
      </c>
      <c r="AV622" t="s">
        <v>204</v>
      </c>
      <c r="AW622">
        <v>0</v>
      </c>
      <c r="AX622">
        <v>-1.442</v>
      </c>
      <c r="AY622">
        <v>-0.036</v>
      </c>
      <c r="AZ622">
        <v>0</v>
      </c>
      <c r="BA622">
        <v>0</v>
      </c>
      <c r="BB622">
        <v>0</v>
      </c>
      <c r="BC622">
        <v>0</v>
      </c>
      <c r="BD622">
        <v>402.794327868852</v>
      </c>
      <c r="BE622">
        <v>0.740865703305506</v>
      </c>
      <c r="BF622">
        <v>0.233187901530181</v>
      </c>
      <c r="BG622">
        <v>-1</v>
      </c>
      <c r="BH622">
        <v>0</v>
      </c>
      <c r="BI622">
        <v>0</v>
      </c>
      <c r="BJ622" t="s">
        <v>205</v>
      </c>
      <c r="BK622">
        <v>1.88461</v>
      </c>
      <c r="BL622">
        <v>1.88158</v>
      </c>
      <c r="BM622">
        <v>1.88309</v>
      </c>
      <c r="BN622">
        <v>1.88185</v>
      </c>
      <c r="BO622">
        <v>1.88374</v>
      </c>
      <c r="BP622">
        <v>1.88309</v>
      </c>
      <c r="BQ622">
        <v>1.88477</v>
      </c>
      <c r="BR622">
        <v>1.88223</v>
      </c>
      <c r="BS622" t="s">
        <v>206</v>
      </c>
      <c r="BT622" t="s">
        <v>17</v>
      </c>
      <c r="BU622" t="s">
        <v>17</v>
      </c>
      <c r="BV622" t="s">
        <v>17</v>
      </c>
      <c r="BW622" t="s">
        <v>207</v>
      </c>
      <c r="BX622" t="s">
        <v>208</v>
      </c>
      <c r="BY622" t="s">
        <v>209</v>
      </c>
      <c r="BZ622" t="s">
        <v>209</v>
      </c>
      <c r="CA622" t="s">
        <v>209</v>
      </c>
      <c r="CB622" t="s">
        <v>209</v>
      </c>
      <c r="CC622">
        <v>5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1324.3</v>
      </c>
      <c r="CJ622">
        <v>-1.3866</v>
      </c>
      <c r="CK622">
        <v>4.7484</v>
      </c>
      <c r="CL622">
        <v>7.49316</v>
      </c>
      <c r="CM622">
        <v>29.9998</v>
      </c>
      <c r="CN622">
        <v>7.28856</v>
      </c>
      <c r="CO622">
        <v>7.55294</v>
      </c>
      <c r="CP622">
        <v>-1</v>
      </c>
      <c r="CQ622">
        <v>100</v>
      </c>
      <c r="CR622">
        <v>36.8443</v>
      </c>
      <c r="CS622">
        <v>-999.9</v>
      </c>
      <c r="CT622">
        <v>400</v>
      </c>
      <c r="CU622">
        <v>1.62391</v>
      </c>
      <c r="CV622">
        <v>104.271</v>
      </c>
      <c r="CW622">
        <v>103.711</v>
      </c>
    </row>
    <row r="623" spans="1:101">
      <c r="A623">
        <v>609</v>
      </c>
      <c r="B623">
        <v>1550838312</v>
      </c>
      <c r="C623">
        <v>1811.29999995232</v>
      </c>
      <c r="D623" t="s">
        <v>1432</v>
      </c>
      <c r="E623" t="s">
        <v>1433</v>
      </c>
      <c r="F623">
        <f>J623+I623+M623*K623</f>
        <v>0</v>
      </c>
      <c r="G623">
        <f>(1000*AM623)/(L623*(AO623+273.15))</f>
        <v>0</v>
      </c>
      <c r="H623">
        <f>((G623*F623*(1-(AJ623/1000)))/(100*K623))*(BE623/60)</f>
        <v>0</v>
      </c>
      <c r="I623" t="s">
        <v>197</v>
      </c>
      <c r="J623" t="s">
        <v>198</v>
      </c>
      <c r="K623" t="s">
        <v>199</v>
      </c>
      <c r="L623" t="s">
        <v>200</v>
      </c>
      <c r="M623" t="s">
        <v>1288</v>
      </c>
      <c r="N623" t="s">
        <v>1289</v>
      </c>
      <c r="O623" t="s">
        <v>203</v>
      </c>
      <c r="Q623">
        <v>1550838312</v>
      </c>
      <c r="R623">
        <f>AL623*Y623*(AJ623-AK623)/(100*AF623*(1000-Y623*AJ623))</f>
        <v>0</v>
      </c>
      <c r="S623">
        <f>AL623*Y623*(AI623-AH623*(1000-Y623*AK623)/(1000-Y623*AJ623))/(100*AF623)</f>
        <v>0</v>
      </c>
      <c r="T623">
        <f>(U623/V623*100)</f>
        <v>0</v>
      </c>
      <c r="U623">
        <f>AJ623*(AM623+AN623)/1000</f>
        <v>0</v>
      </c>
      <c r="V623">
        <f>0.61365*exp(17.502*AO623/(240.97+AO623))</f>
        <v>0</v>
      </c>
      <c r="W623">
        <v>149</v>
      </c>
      <c r="X623">
        <v>10</v>
      </c>
      <c r="Y623">
        <f>IF(W623*$H$11&gt;=AA623,1.0,(AA623/(AA623-W623*$H$11)))</f>
        <v>0</v>
      </c>
      <c r="Z623">
        <f>(Y623-1)*100</f>
        <v>0</v>
      </c>
      <c r="AA623">
        <f>MAX(0,($B$11+$C$11*AR623)/(1+$D$11*AR623)*AM623/(AO623+273)*$E$11)</f>
        <v>0</v>
      </c>
      <c r="AB623">
        <f>$B$9*AS623+$C$9*AT623</f>
        <v>0</v>
      </c>
      <c r="AC623">
        <f>AB623*AD623</f>
        <v>0</v>
      </c>
      <c r="AD623">
        <f>($B$9*$D$7+$C$9*$D$7)/($B$9+$C$9)</f>
        <v>0</v>
      </c>
      <c r="AE623">
        <f>($B$9*$K$7+$C$9*$K$7)/($B$9+$C$9)</f>
        <v>0</v>
      </c>
      <c r="AF623">
        <v>10</v>
      </c>
      <c r="AG623">
        <v>1550838312</v>
      </c>
      <c r="AH623">
        <v>400.522</v>
      </c>
      <c r="AI623">
        <v>398.201</v>
      </c>
      <c r="AJ623">
        <v>6.81092</v>
      </c>
      <c r="AK623">
        <v>2.87315</v>
      </c>
      <c r="AL623">
        <v>1426.9</v>
      </c>
      <c r="AM623">
        <v>99.4644</v>
      </c>
      <c r="AN623">
        <v>0.0248363</v>
      </c>
      <c r="AO623">
        <v>3.73577</v>
      </c>
      <c r="AP623">
        <v>999.9</v>
      </c>
      <c r="AQ623">
        <v>999.9</v>
      </c>
      <c r="AR623">
        <v>9967.5</v>
      </c>
      <c r="AS623">
        <v>0</v>
      </c>
      <c r="AT623">
        <v>0.273909</v>
      </c>
      <c r="AU623">
        <v>0</v>
      </c>
      <c r="AV623" t="s">
        <v>204</v>
      </c>
      <c r="AW623">
        <v>0</v>
      </c>
      <c r="AX623">
        <v>-1.442</v>
      </c>
      <c r="AY623">
        <v>-0.036</v>
      </c>
      <c r="AZ623">
        <v>0</v>
      </c>
      <c r="BA623">
        <v>0</v>
      </c>
      <c r="BB623">
        <v>0</v>
      </c>
      <c r="BC623">
        <v>0</v>
      </c>
      <c r="BD623">
        <v>402.815803278689</v>
      </c>
      <c r="BE623">
        <v>0.797619464610836</v>
      </c>
      <c r="BF623">
        <v>0.246322846904797</v>
      </c>
      <c r="BG623">
        <v>-1</v>
      </c>
      <c r="BH623">
        <v>0</v>
      </c>
      <c r="BI623">
        <v>0</v>
      </c>
      <c r="BJ623" t="s">
        <v>205</v>
      </c>
      <c r="BK623">
        <v>1.88461</v>
      </c>
      <c r="BL623">
        <v>1.88157</v>
      </c>
      <c r="BM623">
        <v>1.88309</v>
      </c>
      <c r="BN623">
        <v>1.88186</v>
      </c>
      <c r="BO623">
        <v>1.88376</v>
      </c>
      <c r="BP623">
        <v>1.88309</v>
      </c>
      <c r="BQ623">
        <v>1.88477</v>
      </c>
      <c r="BR623">
        <v>1.88223</v>
      </c>
      <c r="BS623" t="s">
        <v>206</v>
      </c>
      <c r="BT623" t="s">
        <v>17</v>
      </c>
      <c r="BU623" t="s">
        <v>17</v>
      </c>
      <c r="BV623" t="s">
        <v>17</v>
      </c>
      <c r="BW623" t="s">
        <v>207</v>
      </c>
      <c r="BX623" t="s">
        <v>208</v>
      </c>
      <c r="BY623" t="s">
        <v>209</v>
      </c>
      <c r="BZ623" t="s">
        <v>209</v>
      </c>
      <c r="CA623" t="s">
        <v>209</v>
      </c>
      <c r="CB623" t="s">
        <v>209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1311.59</v>
      </c>
      <c r="CJ623">
        <v>-1.38872</v>
      </c>
      <c r="CK623">
        <v>4.74991</v>
      </c>
      <c r="CL623">
        <v>7.49078</v>
      </c>
      <c r="CM623">
        <v>29.9998</v>
      </c>
      <c r="CN623">
        <v>7.28729</v>
      </c>
      <c r="CO623">
        <v>7.55109</v>
      </c>
      <c r="CP623">
        <v>-1</v>
      </c>
      <c r="CQ623">
        <v>100</v>
      </c>
      <c r="CR623">
        <v>36.8443</v>
      </c>
      <c r="CS623">
        <v>-999.9</v>
      </c>
      <c r="CT623">
        <v>400</v>
      </c>
      <c r="CU623">
        <v>1.5932</v>
      </c>
      <c r="CV623">
        <v>104.272</v>
      </c>
      <c r="CW623">
        <v>103.711</v>
      </c>
    </row>
    <row r="624" spans="1:101">
      <c r="A624">
        <v>610</v>
      </c>
      <c r="B624">
        <v>1550838314</v>
      </c>
      <c r="C624">
        <v>1813.29999995232</v>
      </c>
      <c r="D624" t="s">
        <v>1434</v>
      </c>
      <c r="E624" t="s">
        <v>1435</v>
      </c>
      <c r="F624">
        <f>J624+I624+M624*K624</f>
        <v>0</v>
      </c>
      <c r="G624">
        <f>(1000*AM624)/(L624*(AO624+273.15))</f>
        <v>0</v>
      </c>
      <c r="H624">
        <f>((G624*F624*(1-(AJ624/1000)))/(100*K624))*(BE624/60)</f>
        <v>0</v>
      </c>
      <c r="I624" t="s">
        <v>197</v>
      </c>
      <c r="J624" t="s">
        <v>198</v>
      </c>
      <c r="K624" t="s">
        <v>199</v>
      </c>
      <c r="L624" t="s">
        <v>200</v>
      </c>
      <c r="M624" t="s">
        <v>1288</v>
      </c>
      <c r="N624" t="s">
        <v>1289</v>
      </c>
      <c r="O624" t="s">
        <v>203</v>
      </c>
      <c r="Q624">
        <v>1550838314</v>
      </c>
      <c r="R624">
        <f>AL624*Y624*(AJ624-AK624)/(100*AF624*(1000-Y624*AJ624))</f>
        <v>0</v>
      </c>
      <c r="S624">
        <f>AL624*Y624*(AI624-AH624*(1000-Y624*AK624)/(1000-Y624*AJ624))/(100*AF624)</f>
        <v>0</v>
      </c>
      <c r="T624">
        <f>(U624/V624*100)</f>
        <v>0</v>
      </c>
      <c r="U624">
        <f>AJ624*(AM624+AN624)/1000</f>
        <v>0</v>
      </c>
      <c r="V624">
        <f>0.61365*exp(17.502*AO624/(240.97+AO624))</f>
        <v>0</v>
      </c>
      <c r="W624">
        <v>153</v>
      </c>
      <c r="X624">
        <v>11</v>
      </c>
      <c r="Y624">
        <f>IF(W624*$H$11&gt;=AA624,1.0,(AA624/(AA624-W624*$H$11)))</f>
        <v>0</v>
      </c>
      <c r="Z624">
        <f>(Y624-1)*100</f>
        <v>0</v>
      </c>
      <c r="AA624">
        <f>MAX(0,($B$11+$C$11*AR624)/(1+$D$11*AR624)*AM624/(AO624+273)*$E$11)</f>
        <v>0</v>
      </c>
      <c r="AB624">
        <f>$B$9*AS624+$C$9*AT624</f>
        <v>0</v>
      </c>
      <c r="AC624">
        <f>AB624*AD624</f>
        <v>0</v>
      </c>
      <c r="AD624">
        <f>($B$9*$D$7+$C$9*$D$7)/($B$9+$C$9)</f>
        <v>0</v>
      </c>
      <c r="AE624">
        <f>($B$9*$K$7+$C$9*$K$7)/($B$9+$C$9)</f>
        <v>0</v>
      </c>
      <c r="AF624">
        <v>10</v>
      </c>
      <c r="AG624">
        <v>1550838314</v>
      </c>
      <c r="AH624">
        <v>400.52</v>
      </c>
      <c r="AI624">
        <v>398.201</v>
      </c>
      <c r="AJ624">
        <v>6.81446</v>
      </c>
      <c r="AK624">
        <v>2.8728</v>
      </c>
      <c r="AL624">
        <v>1427.41</v>
      </c>
      <c r="AM624">
        <v>99.4646</v>
      </c>
      <c r="AN624">
        <v>0.0249222</v>
      </c>
      <c r="AO624">
        <v>3.72699</v>
      </c>
      <c r="AP624">
        <v>999.9</v>
      </c>
      <c r="AQ624">
        <v>999.9</v>
      </c>
      <c r="AR624">
        <v>10014.4</v>
      </c>
      <c r="AS624">
        <v>0</v>
      </c>
      <c r="AT624">
        <v>0.29993</v>
      </c>
      <c r="AU624">
        <v>0</v>
      </c>
      <c r="AV624" t="s">
        <v>204</v>
      </c>
      <c r="AW624">
        <v>0</v>
      </c>
      <c r="AX624">
        <v>-1.442</v>
      </c>
      <c r="AY624">
        <v>-0.036</v>
      </c>
      <c r="AZ624">
        <v>0</v>
      </c>
      <c r="BA624">
        <v>0</v>
      </c>
      <c r="BB624">
        <v>0</v>
      </c>
      <c r="BC624">
        <v>0</v>
      </c>
      <c r="BD624">
        <v>402.837270491803</v>
      </c>
      <c r="BE624">
        <v>0.839917520594982</v>
      </c>
      <c r="BF624">
        <v>0.255672595352949</v>
      </c>
      <c r="BG624">
        <v>-1</v>
      </c>
      <c r="BH624">
        <v>0</v>
      </c>
      <c r="BI624">
        <v>0</v>
      </c>
      <c r="BJ624" t="s">
        <v>205</v>
      </c>
      <c r="BK624">
        <v>1.88461</v>
      </c>
      <c r="BL624">
        <v>1.88158</v>
      </c>
      <c r="BM624">
        <v>1.88309</v>
      </c>
      <c r="BN624">
        <v>1.88187</v>
      </c>
      <c r="BO624">
        <v>1.88375</v>
      </c>
      <c r="BP624">
        <v>1.88309</v>
      </c>
      <c r="BQ624">
        <v>1.88477</v>
      </c>
      <c r="BR624">
        <v>1.88223</v>
      </c>
      <c r="BS624" t="s">
        <v>206</v>
      </c>
      <c r="BT624" t="s">
        <v>17</v>
      </c>
      <c r="BU624" t="s">
        <v>17</v>
      </c>
      <c r="BV624" t="s">
        <v>17</v>
      </c>
      <c r="BW624" t="s">
        <v>207</v>
      </c>
      <c r="BX624" t="s">
        <v>208</v>
      </c>
      <c r="BY624" t="s">
        <v>209</v>
      </c>
      <c r="BZ624" t="s">
        <v>209</v>
      </c>
      <c r="CA624" t="s">
        <v>209</v>
      </c>
      <c r="CB624" t="s">
        <v>209</v>
      </c>
      <c r="CC624">
        <v>5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1308.93</v>
      </c>
      <c r="CJ624">
        <v>-1.38872</v>
      </c>
      <c r="CK624">
        <v>4.75128</v>
      </c>
      <c r="CL624">
        <v>7.48843</v>
      </c>
      <c r="CM624">
        <v>29.9999</v>
      </c>
      <c r="CN624">
        <v>7.28627</v>
      </c>
      <c r="CO624">
        <v>7.54951</v>
      </c>
      <c r="CP624">
        <v>-1</v>
      </c>
      <c r="CQ624">
        <v>100</v>
      </c>
      <c r="CR624">
        <v>36.8443</v>
      </c>
      <c r="CS624">
        <v>-999.9</v>
      </c>
      <c r="CT624">
        <v>400</v>
      </c>
      <c r="CU624">
        <v>1.55228</v>
      </c>
      <c r="CV624">
        <v>104.272</v>
      </c>
      <c r="CW624">
        <v>103.71</v>
      </c>
    </row>
    <row r="625" spans="1:101">
      <c r="A625">
        <v>611</v>
      </c>
      <c r="B625">
        <v>1550838316</v>
      </c>
      <c r="C625">
        <v>1815.29999995232</v>
      </c>
      <c r="D625" t="s">
        <v>1436</v>
      </c>
      <c r="E625" t="s">
        <v>1437</v>
      </c>
      <c r="F625">
        <f>J625+I625+M625*K625</f>
        <v>0</v>
      </c>
      <c r="G625">
        <f>(1000*AM625)/(L625*(AO625+273.15))</f>
        <v>0</v>
      </c>
      <c r="H625">
        <f>((G625*F625*(1-(AJ625/1000)))/(100*K625))*(BE625/60)</f>
        <v>0</v>
      </c>
      <c r="I625" t="s">
        <v>197</v>
      </c>
      <c r="J625" t="s">
        <v>198</v>
      </c>
      <c r="K625" t="s">
        <v>199</v>
      </c>
      <c r="L625" t="s">
        <v>200</v>
      </c>
      <c r="M625" t="s">
        <v>1288</v>
      </c>
      <c r="N625" t="s">
        <v>1289</v>
      </c>
      <c r="O625" t="s">
        <v>203</v>
      </c>
      <c r="Q625">
        <v>1550838316</v>
      </c>
      <c r="R625">
        <f>AL625*Y625*(AJ625-AK625)/(100*AF625*(1000-Y625*AJ625))</f>
        <v>0</v>
      </c>
      <c r="S625">
        <f>AL625*Y625*(AI625-AH625*(1000-Y625*AK625)/(1000-Y625*AJ625))/(100*AF625)</f>
        <v>0</v>
      </c>
      <c r="T625">
        <f>(U625/V625*100)</f>
        <v>0</v>
      </c>
      <c r="U625">
        <f>AJ625*(AM625+AN625)/1000</f>
        <v>0</v>
      </c>
      <c r="V625">
        <f>0.61365*exp(17.502*AO625/(240.97+AO625))</f>
        <v>0</v>
      </c>
      <c r="W625">
        <v>142</v>
      </c>
      <c r="X625">
        <v>10</v>
      </c>
      <c r="Y625">
        <f>IF(W625*$H$11&gt;=AA625,1.0,(AA625/(AA625-W625*$H$11)))</f>
        <v>0</v>
      </c>
      <c r="Z625">
        <f>(Y625-1)*100</f>
        <v>0</v>
      </c>
      <c r="AA625">
        <f>MAX(0,($B$11+$C$11*AR625)/(1+$D$11*AR625)*AM625/(AO625+273)*$E$11)</f>
        <v>0</v>
      </c>
      <c r="AB625">
        <f>$B$9*AS625+$C$9*AT625</f>
        <v>0</v>
      </c>
      <c r="AC625">
        <f>AB625*AD625</f>
        <v>0</v>
      </c>
      <c r="AD625">
        <f>($B$9*$D$7+$C$9*$D$7)/($B$9+$C$9)</f>
        <v>0</v>
      </c>
      <c r="AE625">
        <f>($B$9*$K$7+$C$9*$K$7)/($B$9+$C$9)</f>
        <v>0</v>
      </c>
      <c r="AF625">
        <v>10</v>
      </c>
      <c r="AG625">
        <v>1550838316</v>
      </c>
      <c r="AH625">
        <v>400.565</v>
      </c>
      <c r="AI625">
        <v>398.233</v>
      </c>
      <c r="AJ625">
        <v>6.81817</v>
      </c>
      <c r="AK625">
        <v>2.8731</v>
      </c>
      <c r="AL625">
        <v>1426.78</v>
      </c>
      <c r="AM625">
        <v>99.4642</v>
      </c>
      <c r="AN625">
        <v>0.0250313</v>
      </c>
      <c r="AO625">
        <v>3.72141</v>
      </c>
      <c r="AP625">
        <v>999.9</v>
      </c>
      <c r="AQ625">
        <v>999.9</v>
      </c>
      <c r="AR625">
        <v>9990</v>
      </c>
      <c r="AS625">
        <v>0</v>
      </c>
      <c r="AT625">
        <v>0.313626</v>
      </c>
      <c r="AU625">
        <v>0</v>
      </c>
      <c r="AV625" t="s">
        <v>204</v>
      </c>
      <c r="AW625">
        <v>0</v>
      </c>
      <c r="AX625">
        <v>-1.442</v>
      </c>
      <c r="AY625">
        <v>-0.036</v>
      </c>
      <c r="AZ625">
        <v>0</v>
      </c>
      <c r="BA625">
        <v>0</v>
      </c>
      <c r="BB625">
        <v>0</v>
      </c>
      <c r="BC625">
        <v>0</v>
      </c>
      <c r="BD625">
        <v>402.859549180328</v>
      </c>
      <c r="BE625">
        <v>0.870488036190473</v>
      </c>
      <c r="BF625">
        <v>0.262459961113792</v>
      </c>
      <c r="BG625">
        <v>-1</v>
      </c>
      <c r="BH625">
        <v>0</v>
      </c>
      <c r="BI625">
        <v>0</v>
      </c>
      <c r="BJ625" t="s">
        <v>205</v>
      </c>
      <c r="BK625">
        <v>1.88461</v>
      </c>
      <c r="BL625">
        <v>1.88159</v>
      </c>
      <c r="BM625">
        <v>1.88309</v>
      </c>
      <c r="BN625">
        <v>1.88187</v>
      </c>
      <c r="BO625">
        <v>1.88373</v>
      </c>
      <c r="BP625">
        <v>1.88308</v>
      </c>
      <c r="BQ625">
        <v>1.88477</v>
      </c>
      <c r="BR625">
        <v>1.88222</v>
      </c>
      <c r="BS625" t="s">
        <v>206</v>
      </c>
      <c r="BT625" t="s">
        <v>17</v>
      </c>
      <c r="BU625" t="s">
        <v>17</v>
      </c>
      <c r="BV625" t="s">
        <v>17</v>
      </c>
      <c r="BW625" t="s">
        <v>207</v>
      </c>
      <c r="BX625" t="s">
        <v>208</v>
      </c>
      <c r="BY625" t="s">
        <v>209</v>
      </c>
      <c r="BZ625" t="s">
        <v>209</v>
      </c>
      <c r="CA625" t="s">
        <v>209</v>
      </c>
      <c r="CB625" t="s">
        <v>209</v>
      </c>
      <c r="CC625">
        <v>5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1316.73</v>
      </c>
      <c r="CJ625">
        <v>-1.38872</v>
      </c>
      <c r="CK625">
        <v>4.75252</v>
      </c>
      <c r="CL625">
        <v>7.48639</v>
      </c>
      <c r="CM625">
        <v>29.9999</v>
      </c>
      <c r="CN625">
        <v>7.28572</v>
      </c>
      <c r="CO625">
        <v>7.54822</v>
      </c>
      <c r="CP625">
        <v>-1</v>
      </c>
      <c r="CQ625">
        <v>100</v>
      </c>
      <c r="CR625">
        <v>36.8443</v>
      </c>
      <c r="CS625">
        <v>-999.9</v>
      </c>
      <c r="CT625">
        <v>400</v>
      </c>
      <c r="CU625">
        <v>1.52316</v>
      </c>
      <c r="CV625">
        <v>104.273</v>
      </c>
      <c r="CW625">
        <v>103.71</v>
      </c>
    </row>
    <row r="626" spans="1:101">
      <c r="A626">
        <v>612</v>
      </c>
      <c r="B626">
        <v>1550838318</v>
      </c>
      <c r="C626">
        <v>1817.29999995232</v>
      </c>
      <c r="D626" t="s">
        <v>1438</v>
      </c>
      <c r="E626" t="s">
        <v>1439</v>
      </c>
      <c r="F626">
        <f>J626+I626+M626*K626</f>
        <v>0</v>
      </c>
      <c r="G626">
        <f>(1000*AM626)/(L626*(AO626+273.15))</f>
        <v>0</v>
      </c>
      <c r="H626">
        <f>((G626*F626*(1-(AJ626/1000)))/(100*K626))*(BE626/60)</f>
        <v>0</v>
      </c>
      <c r="I626" t="s">
        <v>197</v>
      </c>
      <c r="J626" t="s">
        <v>198</v>
      </c>
      <c r="K626" t="s">
        <v>199</v>
      </c>
      <c r="L626" t="s">
        <v>200</v>
      </c>
      <c r="M626" t="s">
        <v>1288</v>
      </c>
      <c r="N626" t="s">
        <v>1289</v>
      </c>
      <c r="O626" t="s">
        <v>203</v>
      </c>
      <c r="Q626">
        <v>1550838318</v>
      </c>
      <c r="R626">
        <f>AL626*Y626*(AJ626-AK626)/(100*AF626*(1000-Y626*AJ626))</f>
        <v>0</v>
      </c>
      <c r="S626">
        <f>AL626*Y626*(AI626-AH626*(1000-Y626*AK626)/(1000-Y626*AJ626))/(100*AF626)</f>
        <v>0</v>
      </c>
      <c r="T626">
        <f>(U626/V626*100)</f>
        <v>0</v>
      </c>
      <c r="U626">
        <f>AJ626*(AM626+AN626)/1000</f>
        <v>0</v>
      </c>
      <c r="V626">
        <f>0.61365*exp(17.502*AO626/(240.97+AO626))</f>
        <v>0</v>
      </c>
      <c r="W626">
        <v>154</v>
      </c>
      <c r="X626">
        <v>11</v>
      </c>
      <c r="Y626">
        <f>IF(W626*$H$11&gt;=AA626,1.0,(AA626/(AA626-W626*$H$11)))</f>
        <v>0</v>
      </c>
      <c r="Z626">
        <f>(Y626-1)*100</f>
        <v>0</v>
      </c>
      <c r="AA626">
        <f>MAX(0,($B$11+$C$11*AR626)/(1+$D$11*AR626)*AM626/(AO626+273)*$E$11)</f>
        <v>0</v>
      </c>
      <c r="AB626">
        <f>$B$9*AS626+$C$9*AT626</f>
        <v>0</v>
      </c>
      <c r="AC626">
        <f>AB626*AD626</f>
        <v>0</v>
      </c>
      <c r="AD626">
        <f>($B$9*$D$7+$C$9*$D$7)/($B$9+$C$9)</f>
        <v>0</v>
      </c>
      <c r="AE626">
        <f>($B$9*$K$7+$C$9*$K$7)/($B$9+$C$9)</f>
        <v>0</v>
      </c>
      <c r="AF626">
        <v>10</v>
      </c>
      <c r="AG626">
        <v>1550838318</v>
      </c>
      <c r="AH626">
        <v>400.584</v>
      </c>
      <c r="AI626">
        <v>398.22</v>
      </c>
      <c r="AJ626">
        <v>6.82117</v>
      </c>
      <c r="AK626">
        <v>2.87269</v>
      </c>
      <c r="AL626">
        <v>1427.1</v>
      </c>
      <c r="AM626">
        <v>99.4643</v>
      </c>
      <c r="AN626">
        <v>0.0250415</v>
      </c>
      <c r="AO626">
        <v>3.71379</v>
      </c>
      <c r="AP626">
        <v>999.9</v>
      </c>
      <c r="AQ626">
        <v>999.9</v>
      </c>
      <c r="AR626">
        <v>10015</v>
      </c>
      <c r="AS626">
        <v>0</v>
      </c>
      <c r="AT626">
        <v>0.314995</v>
      </c>
      <c r="AU626">
        <v>0</v>
      </c>
      <c r="AV626" t="s">
        <v>204</v>
      </c>
      <c r="AW626">
        <v>0</v>
      </c>
      <c r="AX626">
        <v>-1.442</v>
      </c>
      <c r="AY626">
        <v>-0.036</v>
      </c>
      <c r="AZ626">
        <v>0</v>
      </c>
      <c r="BA626">
        <v>0</v>
      </c>
      <c r="BB626">
        <v>0</v>
      </c>
      <c r="BC626">
        <v>0</v>
      </c>
      <c r="BD626">
        <v>402.883975409836</v>
      </c>
      <c r="BE626">
        <v>0.898805436503018</v>
      </c>
      <c r="BF626">
        <v>0.269172546986245</v>
      </c>
      <c r="BG626">
        <v>-1</v>
      </c>
      <c r="BH626">
        <v>0</v>
      </c>
      <c r="BI626">
        <v>0</v>
      </c>
      <c r="BJ626" t="s">
        <v>205</v>
      </c>
      <c r="BK626">
        <v>1.88461</v>
      </c>
      <c r="BL626">
        <v>1.88158</v>
      </c>
      <c r="BM626">
        <v>1.88309</v>
      </c>
      <c r="BN626">
        <v>1.88187</v>
      </c>
      <c r="BO626">
        <v>1.88374</v>
      </c>
      <c r="BP626">
        <v>1.88308</v>
      </c>
      <c r="BQ626">
        <v>1.88477</v>
      </c>
      <c r="BR626">
        <v>1.88223</v>
      </c>
      <c r="BS626" t="s">
        <v>206</v>
      </c>
      <c r="BT626" t="s">
        <v>17</v>
      </c>
      <c r="BU626" t="s">
        <v>17</v>
      </c>
      <c r="BV626" t="s">
        <v>17</v>
      </c>
      <c r="BW626" t="s">
        <v>207</v>
      </c>
      <c r="BX626" t="s">
        <v>208</v>
      </c>
      <c r="BY626" t="s">
        <v>209</v>
      </c>
      <c r="BZ626" t="s">
        <v>209</v>
      </c>
      <c r="CA626" t="s">
        <v>209</v>
      </c>
      <c r="CB626" t="s">
        <v>209</v>
      </c>
      <c r="CC626">
        <v>5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1308.54</v>
      </c>
      <c r="CJ626">
        <v>-1.38872</v>
      </c>
      <c r="CK626">
        <v>4.75367</v>
      </c>
      <c r="CL626">
        <v>7.48456</v>
      </c>
      <c r="CM626">
        <v>30</v>
      </c>
      <c r="CN626">
        <v>7.28494</v>
      </c>
      <c r="CO626">
        <v>7.54715</v>
      </c>
      <c r="CP626">
        <v>-1</v>
      </c>
      <c r="CQ626">
        <v>100</v>
      </c>
      <c r="CR626">
        <v>36.8443</v>
      </c>
      <c r="CS626">
        <v>-999.9</v>
      </c>
      <c r="CT626">
        <v>400</v>
      </c>
      <c r="CU626">
        <v>1.46077</v>
      </c>
      <c r="CV626">
        <v>104.273</v>
      </c>
      <c r="CW626">
        <v>103.71</v>
      </c>
    </row>
    <row r="627" spans="1:101">
      <c r="A627">
        <v>613</v>
      </c>
      <c r="B627">
        <v>1550838320</v>
      </c>
      <c r="C627">
        <v>1819.29999995232</v>
      </c>
      <c r="D627" t="s">
        <v>1440</v>
      </c>
      <c r="E627" t="s">
        <v>1441</v>
      </c>
      <c r="F627">
        <f>J627+I627+M627*K627</f>
        <v>0</v>
      </c>
      <c r="G627">
        <f>(1000*AM627)/(L627*(AO627+273.15))</f>
        <v>0</v>
      </c>
      <c r="H627">
        <f>((G627*F627*(1-(AJ627/1000)))/(100*K627))*(BE627/60)</f>
        <v>0</v>
      </c>
      <c r="I627" t="s">
        <v>197</v>
      </c>
      <c r="J627" t="s">
        <v>198</v>
      </c>
      <c r="K627" t="s">
        <v>199</v>
      </c>
      <c r="L627" t="s">
        <v>200</v>
      </c>
      <c r="M627" t="s">
        <v>1288</v>
      </c>
      <c r="N627" t="s">
        <v>1289</v>
      </c>
      <c r="O627" t="s">
        <v>203</v>
      </c>
      <c r="Q627">
        <v>1550838320</v>
      </c>
      <c r="R627">
        <f>AL627*Y627*(AJ627-AK627)/(100*AF627*(1000-Y627*AJ627))</f>
        <v>0</v>
      </c>
      <c r="S627">
        <f>AL627*Y627*(AI627-AH627*(1000-Y627*AK627)/(1000-Y627*AJ627))/(100*AF627)</f>
        <v>0</v>
      </c>
      <c r="T627">
        <f>(U627/V627*100)</f>
        <v>0</v>
      </c>
      <c r="U627">
        <f>AJ627*(AM627+AN627)/1000</f>
        <v>0</v>
      </c>
      <c r="V627">
        <f>0.61365*exp(17.502*AO627/(240.97+AO627))</f>
        <v>0</v>
      </c>
      <c r="W627">
        <v>160</v>
      </c>
      <c r="X627">
        <v>11</v>
      </c>
      <c r="Y627">
        <f>IF(W627*$H$11&gt;=AA627,1.0,(AA627/(AA627-W627*$H$11)))</f>
        <v>0</v>
      </c>
      <c r="Z627">
        <f>(Y627-1)*100</f>
        <v>0</v>
      </c>
      <c r="AA627">
        <f>MAX(0,($B$11+$C$11*AR627)/(1+$D$11*AR627)*AM627/(AO627+273)*$E$11)</f>
        <v>0</v>
      </c>
      <c r="AB627">
        <f>$B$9*AS627+$C$9*AT627</f>
        <v>0</v>
      </c>
      <c r="AC627">
        <f>AB627*AD627</f>
        <v>0</v>
      </c>
      <c r="AD627">
        <f>($B$9*$D$7+$C$9*$D$7)/($B$9+$C$9)</f>
        <v>0</v>
      </c>
      <c r="AE627">
        <f>($B$9*$K$7+$C$9*$K$7)/($B$9+$C$9)</f>
        <v>0</v>
      </c>
      <c r="AF627">
        <v>10</v>
      </c>
      <c r="AG627">
        <v>1550838320</v>
      </c>
      <c r="AH627">
        <v>400.57</v>
      </c>
      <c r="AI627">
        <v>398.217</v>
      </c>
      <c r="AJ627">
        <v>6.81994</v>
      </c>
      <c r="AK627">
        <v>2.87199</v>
      </c>
      <c r="AL627">
        <v>1427.3</v>
      </c>
      <c r="AM627">
        <v>99.4653</v>
      </c>
      <c r="AN627">
        <v>0.0250175</v>
      </c>
      <c r="AO627">
        <v>3.70508</v>
      </c>
      <c r="AP627">
        <v>999.9</v>
      </c>
      <c r="AQ627">
        <v>999.9</v>
      </c>
      <c r="AR627">
        <v>10058.1</v>
      </c>
      <c r="AS627">
        <v>0</v>
      </c>
      <c r="AT627">
        <v>0.316365</v>
      </c>
      <c r="AU627">
        <v>0</v>
      </c>
      <c r="AV627" t="s">
        <v>204</v>
      </c>
      <c r="AW627">
        <v>0</v>
      </c>
      <c r="AX627">
        <v>-1.442</v>
      </c>
      <c r="AY627">
        <v>-0.036</v>
      </c>
      <c r="AZ627">
        <v>0</v>
      </c>
      <c r="BA627">
        <v>0</v>
      </c>
      <c r="BB627">
        <v>0</v>
      </c>
      <c r="BC627">
        <v>0</v>
      </c>
      <c r="BD627">
        <v>402.909483606557</v>
      </c>
      <c r="BE627">
        <v>0.918489463718558</v>
      </c>
      <c r="BF627">
        <v>0.273940260138407</v>
      </c>
      <c r="BG627">
        <v>-1</v>
      </c>
      <c r="BH627">
        <v>0</v>
      </c>
      <c r="BI627">
        <v>0</v>
      </c>
      <c r="BJ627" t="s">
        <v>205</v>
      </c>
      <c r="BK627">
        <v>1.88461</v>
      </c>
      <c r="BL627">
        <v>1.88158</v>
      </c>
      <c r="BM627">
        <v>1.88309</v>
      </c>
      <c r="BN627">
        <v>1.88187</v>
      </c>
      <c r="BO627">
        <v>1.88376</v>
      </c>
      <c r="BP627">
        <v>1.88308</v>
      </c>
      <c r="BQ627">
        <v>1.88477</v>
      </c>
      <c r="BR627">
        <v>1.88223</v>
      </c>
      <c r="BS627" t="s">
        <v>206</v>
      </c>
      <c r="BT627" t="s">
        <v>17</v>
      </c>
      <c r="BU627" t="s">
        <v>17</v>
      </c>
      <c r="BV627" t="s">
        <v>17</v>
      </c>
      <c r="BW627" t="s">
        <v>207</v>
      </c>
      <c r="BX627" t="s">
        <v>208</v>
      </c>
      <c r="BY627" t="s">
        <v>209</v>
      </c>
      <c r="BZ627" t="s">
        <v>209</v>
      </c>
      <c r="CA627" t="s">
        <v>209</v>
      </c>
      <c r="CB627" t="s">
        <v>209</v>
      </c>
      <c r="CC627">
        <v>5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1303.62</v>
      </c>
      <c r="CJ627">
        <v>-1.38873</v>
      </c>
      <c r="CK627">
        <v>4.75466</v>
      </c>
      <c r="CL627">
        <v>7.48272</v>
      </c>
      <c r="CM627">
        <v>30</v>
      </c>
      <c r="CN627">
        <v>7.28392</v>
      </c>
      <c r="CO627">
        <v>7.54584</v>
      </c>
      <c r="CP627">
        <v>-1</v>
      </c>
      <c r="CQ627">
        <v>100</v>
      </c>
      <c r="CR627">
        <v>36.4655</v>
      </c>
      <c r="CS627">
        <v>-999.9</v>
      </c>
      <c r="CT627">
        <v>400</v>
      </c>
      <c r="CU627">
        <v>1.43354</v>
      </c>
      <c r="CV627">
        <v>104.272</v>
      </c>
      <c r="CW627">
        <v>103.71</v>
      </c>
    </row>
    <row r="628" spans="1:101">
      <c r="A628">
        <v>614</v>
      </c>
      <c r="B628">
        <v>1550838322</v>
      </c>
      <c r="C628">
        <v>1821.29999995232</v>
      </c>
      <c r="D628" t="s">
        <v>1442</v>
      </c>
      <c r="E628" t="s">
        <v>1443</v>
      </c>
      <c r="F628">
        <f>J628+I628+M628*K628</f>
        <v>0</v>
      </c>
      <c r="G628">
        <f>(1000*AM628)/(L628*(AO628+273.15))</f>
        <v>0</v>
      </c>
      <c r="H628">
        <f>((G628*F628*(1-(AJ628/1000)))/(100*K628))*(BE628/60)</f>
        <v>0</v>
      </c>
      <c r="I628" t="s">
        <v>197</v>
      </c>
      <c r="J628" t="s">
        <v>198</v>
      </c>
      <c r="K628" t="s">
        <v>199</v>
      </c>
      <c r="L628" t="s">
        <v>200</v>
      </c>
      <c r="M628" t="s">
        <v>1288</v>
      </c>
      <c r="N628" t="s">
        <v>1289</v>
      </c>
      <c r="O628" t="s">
        <v>203</v>
      </c>
      <c r="Q628">
        <v>1550838322</v>
      </c>
      <c r="R628">
        <f>AL628*Y628*(AJ628-AK628)/(100*AF628*(1000-Y628*AJ628))</f>
        <v>0</v>
      </c>
      <c r="S628">
        <f>AL628*Y628*(AI628-AH628*(1000-Y628*AK628)/(1000-Y628*AJ628))/(100*AF628)</f>
        <v>0</v>
      </c>
      <c r="T628">
        <f>(U628/V628*100)</f>
        <v>0</v>
      </c>
      <c r="U628">
        <f>AJ628*(AM628+AN628)/1000</f>
        <v>0</v>
      </c>
      <c r="V628">
        <f>0.61365*exp(17.502*AO628/(240.97+AO628))</f>
        <v>0</v>
      </c>
      <c r="W628">
        <v>150</v>
      </c>
      <c r="X628">
        <v>11</v>
      </c>
      <c r="Y628">
        <f>IF(W628*$H$11&gt;=AA628,1.0,(AA628/(AA628-W628*$H$11)))</f>
        <v>0</v>
      </c>
      <c r="Z628">
        <f>(Y628-1)*100</f>
        <v>0</v>
      </c>
      <c r="AA628">
        <f>MAX(0,($B$11+$C$11*AR628)/(1+$D$11*AR628)*AM628/(AO628+273)*$E$11)</f>
        <v>0</v>
      </c>
      <c r="AB628">
        <f>$B$9*AS628+$C$9*AT628</f>
        <v>0</v>
      </c>
      <c r="AC628">
        <f>AB628*AD628</f>
        <v>0</v>
      </c>
      <c r="AD628">
        <f>($B$9*$D$7+$C$9*$D$7)/($B$9+$C$9)</f>
        <v>0</v>
      </c>
      <c r="AE628">
        <f>($B$9*$K$7+$C$9*$K$7)/($B$9+$C$9)</f>
        <v>0</v>
      </c>
      <c r="AF628">
        <v>10</v>
      </c>
      <c r="AG628">
        <v>1550838322</v>
      </c>
      <c r="AH628">
        <v>400.573</v>
      </c>
      <c r="AI628">
        <v>398.215</v>
      </c>
      <c r="AJ628">
        <v>6.81218</v>
      </c>
      <c r="AK628">
        <v>2.87198</v>
      </c>
      <c r="AL628">
        <v>1427.26</v>
      </c>
      <c r="AM628">
        <v>99.4643</v>
      </c>
      <c r="AN628">
        <v>0.0251186</v>
      </c>
      <c r="AO628">
        <v>3.69113</v>
      </c>
      <c r="AP628">
        <v>999.9</v>
      </c>
      <c r="AQ628">
        <v>999.9</v>
      </c>
      <c r="AR628">
        <v>9997.5</v>
      </c>
      <c r="AS628">
        <v>0</v>
      </c>
      <c r="AT628">
        <v>0.288974</v>
      </c>
      <c r="AU628">
        <v>0</v>
      </c>
      <c r="AV628" t="s">
        <v>204</v>
      </c>
      <c r="AW628">
        <v>0</v>
      </c>
      <c r="AX628">
        <v>-1.442</v>
      </c>
      <c r="AY628">
        <v>-0.036</v>
      </c>
      <c r="AZ628">
        <v>0</v>
      </c>
      <c r="BA628">
        <v>0</v>
      </c>
      <c r="BB628">
        <v>0</v>
      </c>
      <c r="BC628">
        <v>0</v>
      </c>
      <c r="BD628">
        <v>402.934745901639</v>
      </c>
      <c r="BE628">
        <v>0.924340743041679</v>
      </c>
      <c r="BF628">
        <v>0.275332870417582</v>
      </c>
      <c r="BG628">
        <v>-1</v>
      </c>
      <c r="BH628">
        <v>0</v>
      </c>
      <c r="BI628">
        <v>0</v>
      </c>
      <c r="BJ628" t="s">
        <v>205</v>
      </c>
      <c r="BK628">
        <v>1.88462</v>
      </c>
      <c r="BL628">
        <v>1.88158</v>
      </c>
      <c r="BM628">
        <v>1.88309</v>
      </c>
      <c r="BN628">
        <v>1.88187</v>
      </c>
      <c r="BO628">
        <v>1.88376</v>
      </c>
      <c r="BP628">
        <v>1.88309</v>
      </c>
      <c r="BQ628">
        <v>1.88477</v>
      </c>
      <c r="BR628">
        <v>1.88221</v>
      </c>
      <c r="BS628" t="s">
        <v>206</v>
      </c>
      <c r="BT628" t="s">
        <v>17</v>
      </c>
      <c r="BU628" t="s">
        <v>17</v>
      </c>
      <c r="BV628" t="s">
        <v>17</v>
      </c>
      <c r="BW628" t="s">
        <v>207</v>
      </c>
      <c r="BX628" t="s">
        <v>208</v>
      </c>
      <c r="BY628" t="s">
        <v>209</v>
      </c>
      <c r="BZ628" t="s">
        <v>209</v>
      </c>
      <c r="CA628" t="s">
        <v>209</v>
      </c>
      <c r="CB628" t="s">
        <v>209</v>
      </c>
      <c r="CC628">
        <v>5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1311.32</v>
      </c>
      <c r="CJ628">
        <v>-1.38873</v>
      </c>
      <c r="CK628">
        <v>4.75578</v>
      </c>
      <c r="CL628">
        <v>7.48091</v>
      </c>
      <c r="CM628">
        <v>30</v>
      </c>
      <c r="CN628">
        <v>7.28313</v>
      </c>
      <c r="CO628">
        <v>7.54454</v>
      </c>
      <c r="CP628">
        <v>-1</v>
      </c>
      <c r="CQ628">
        <v>100</v>
      </c>
      <c r="CR628">
        <v>36.4655</v>
      </c>
      <c r="CS628">
        <v>-999.9</v>
      </c>
      <c r="CT628">
        <v>400</v>
      </c>
      <c r="CU628">
        <v>1.40606</v>
      </c>
      <c r="CV628">
        <v>104.271</v>
      </c>
      <c r="CW628">
        <v>103.71</v>
      </c>
    </row>
    <row r="629" spans="1:101">
      <c r="A629">
        <v>615</v>
      </c>
      <c r="B629">
        <v>1550838324</v>
      </c>
      <c r="C629">
        <v>1823.29999995232</v>
      </c>
      <c r="D629" t="s">
        <v>1444</v>
      </c>
      <c r="E629" t="s">
        <v>1445</v>
      </c>
      <c r="F629">
        <f>J629+I629+M629*K629</f>
        <v>0</v>
      </c>
      <c r="G629">
        <f>(1000*AM629)/(L629*(AO629+273.15))</f>
        <v>0</v>
      </c>
      <c r="H629">
        <f>((G629*F629*(1-(AJ629/1000)))/(100*K629))*(BE629/60)</f>
        <v>0</v>
      </c>
      <c r="I629" t="s">
        <v>197</v>
      </c>
      <c r="J629" t="s">
        <v>198</v>
      </c>
      <c r="K629" t="s">
        <v>199</v>
      </c>
      <c r="L629" t="s">
        <v>200</v>
      </c>
      <c r="M629" t="s">
        <v>1288</v>
      </c>
      <c r="N629" t="s">
        <v>1289</v>
      </c>
      <c r="O629" t="s">
        <v>203</v>
      </c>
      <c r="Q629">
        <v>1550838324</v>
      </c>
      <c r="R629">
        <f>AL629*Y629*(AJ629-AK629)/(100*AF629*(1000-Y629*AJ629))</f>
        <v>0</v>
      </c>
      <c r="S629">
        <f>AL629*Y629*(AI629-AH629*(1000-Y629*AK629)/(1000-Y629*AJ629))/(100*AF629)</f>
        <v>0</v>
      </c>
      <c r="T629">
        <f>(U629/V629*100)</f>
        <v>0</v>
      </c>
      <c r="U629">
        <f>AJ629*(AM629+AN629)/1000</f>
        <v>0</v>
      </c>
      <c r="V629">
        <f>0.61365*exp(17.502*AO629/(240.97+AO629))</f>
        <v>0</v>
      </c>
      <c r="W629">
        <v>144</v>
      </c>
      <c r="X629">
        <v>10</v>
      </c>
      <c r="Y629">
        <f>IF(W629*$H$11&gt;=AA629,1.0,(AA629/(AA629-W629*$H$11)))</f>
        <v>0</v>
      </c>
      <c r="Z629">
        <f>(Y629-1)*100</f>
        <v>0</v>
      </c>
      <c r="AA629">
        <f>MAX(0,($B$11+$C$11*AR629)/(1+$D$11*AR629)*AM629/(AO629+273)*$E$11)</f>
        <v>0</v>
      </c>
      <c r="AB629">
        <f>$B$9*AS629+$C$9*AT629</f>
        <v>0</v>
      </c>
      <c r="AC629">
        <f>AB629*AD629</f>
        <v>0</v>
      </c>
      <c r="AD629">
        <f>($B$9*$D$7+$C$9*$D$7)/($B$9+$C$9)</f>
        <v>0</v>
      </c>
      <c r="AE629">
        <f>($B$9*$K$7+$C$9*$K$7)/($B$9+$C$9)</f>
        <v>0</v>
      </c>
      <c r="AF629">
        <v>10</v>
      </c>
      <c r="AG629">
        <v>1550838324</v>
      </c>
      <c r="AH629">
        <v>400.614</v>
      </c>
      <c r="AI629">
        <v>398.227</v>
      </c>
      <c r="AJ629">
        <v>6.80089</v>
      </c>
      <c r="AK629">
        <v>2.87244</v>
      </c>
      <c r="AL629">
        <v>1427.22</v>
      </c>
      <c r="AM629">
        <v>99.4631</v>
      </c>
      <c r="AN629">
        <v>0.0251233</v>
      </c>
      <c r="AO629">
        <v>3.67453</v>
      </c>
      <c r="AP629">
        <v>999.9</v>
      </c>
      <c r="AQ629">
        <v>999.9</v>
      </c>
      <c r="AR629">
        <v>9967.5</v>
      </c>
      <c r="AS629">
        <v>0</v>
      </c>
      <c r="AT629">
        <v>0.273909</v>
      </c>
      <c r="AU629">
        <v>0</v>
      </c>
      <c r="AV629" t="s">
        <v>204</v>
      </c>
      <c r="AW629">
        <v>0</v>
      </c>
      <c r="AX629">
        <v>-1.442</v>
      </c>
      <c r="AY629">
        <v>-0.036</v>
      </c>
      <c r="AZ629">
        <v>0</v>
      </c>
      <c r="BA629">
        <v>0</v>
      </c>
      <c r="BB629">
        <v>0</v>
      </c>
      <c r="BC629">
        <v>0</v>
      </c>
      <c r="BD629">
        <v>402.960942622951</v>
      </c>
      <c r="BE629">
        <v>0.919236536790193</v>
      </c>
      <c r="BF629">
        <v>0.274063810302841</v>
      </c>
      <c r="BG629">
        <v>-1</v>
      </c>
      <c r="BH629">
        <v>0</v>
      </c>
      <c r="BI629">
        <v>0</v>
      </c>
      <c r="BJ629" t="s">
        <v>205</v>
      </c>
      <c r="BK629">
        <v>1.88462</v>
      </c>
      <c r="BL629">
        <v>1.88159</v>
      </c>
      <c r="BM629">
        <v>1.88309</v>
      </c>
      <c r="BN629">
        <v>1.88186</v>
      </c>
      <c r="BO629">
        <v>1.88376</v>
      </c>
      <c r="BP629">
        <v>1.88308</v>
      </c>
      <c r="BQ629">
        <v>1.88477</v>
      </c>
      <c r="BR629">
        <v>1.88223</v>
      </c>
      <c r="BS629" t="s">
        <v>206</v>
      </c>
      <c r="BT629" t="s">
        <v>17</v>
      </c>
      <c r="BU629" t="s">
        <v>17</v>
      </c>
      <c r="BV629" t="s">
        <v>17</v>
      </c>
      <c r="BW629" t="s">
        <v>207</v>
      </c>
      <c r="BX629" t="s">
        <v>208</v>
      </c>
      <c r="BY629" t="s">
        <v>209</v>
      </c>
      <c r="BZ629" t="s">
        <v>209</v>
      </c>
      <c r="CA629" t="s">
        <v>209</v>
      </c>
      <c r="CB629" t="s">
        <v>209</v>
      </c>
      <c r="CC629">
        <v>5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1316.2</v>
      </c>
      <c r="CJ629">
        <v>-1.38873</v>
      </c>
      <c r="CK629">
        <v>4.75683</v>
      </c>
      <c r="CL629">
        <v>7.47935</v>
      </c>
      <c r="CM629">
        <v>30.0001</v>
      </c>
      <c r="CN629">
        <v>7.28234</v>
      </c>
      <c r="CO629">
        <v>7.54375</v>
      </c>
      <c r="CP629">
        <v>-1</v>
      </c>
      <c r="CQ629">
        <v>100</v>
      </c>
      <c r="CR629">
        <v>36.4655</v>
      </c>
      <c r="CS629">
        <v>-999.9</v>
      </c>
      <c r="CT629">
        <v>400</v>
      </c>
      <c r="CU629">
        <v>1.38135</v>
      </c>
      <c r="CV629">
        <v>104.272</v>
      </c>
      <c r="CW629">
        <v>103.71</v>
      </c>
    </row>
    <row r="630" spans="1:101">
      <c r="A630">
        <v>616</v>
      </c>
      <c r="B630">
        <v>1550838326</v>
      </c>
      <c r="C630">
        <v>1825.29999995232</v>
      </c>
      <c r="D630" t="s">
        <v>1446</v>
      </c>
      <c r="E630" t="s">
        <v>1447</v>
      </c>
      <c r="F630">
        <f>J630+I630+M630*K630</f>
        <v>0</v>
      </c>
      <c r="G630">
        <f>(1000*AM630)/(L630*(AO630+273.15))</f>
        <v>0</v>
      </c>
      <c r="H630">
        <f>((G630*F630*(1-(AJ630/1000)))/(100*K630))*(BE630/60)</f>
        <v>0</v>
      </c>
      <c r="I630" t="s">
        <v>197</v>
      </c>
      <c r="J630" t="s">
        <v>198</v>
      </c>
      <c r="K630" t="s">
        <v>199</v>
      </c>
      <c r="L630" t="s">
        <v>200</v>
      </c>
      <c r="M630" t="s">
        <v>1288</v>
      </c>
      <c r="N630" t="s">
        <v>1289</v>
      </c>
      <c r="O630" t="s">
        <v>203</v>
      </c>
      <c r="Q630">
        <v>1550838326</v>
      </c>
      <c r="R630">
        <f>AL630*Y630*(AJ630-AK630)/(100*AF630*(1000-Y630*AJ630))</f>
        <v>0</v>
      </c>
      <c r="S630">
        <f>AL630*Y630*(AI630-AH630*(1000-Y630*AK630)/(1000-Y630*AJ630))/(100*AF630)</f>
        <v>0</v>
      </c>
      <c r="T630">
        <f>(U630/V630*100)</f>
        <v>0</v>
      </c>
      <c r="U630">
        <f>AJ630*(AM630+AN630)/1000</f>
        <v>0</v>
      </c>
      <c r="V630">
        <f>0.61365*exp(17.502*AO630/(240.97+AO630))</f>
        <v>0</v>
      </c>
      <c r="W630">
        <v>143</v>
      </c>
      <c r="X630">
        <v>10</v>
      </c>
      <c r="Y630">
        <f>IF(W630*$H$11&gt;=AA630,1.0,(AA630/(AA630-W630*$H$11)))</f>
        <v>0</v>
      </c>
      <c r="Z630">
        <f>(Y630-1)*100</f>
        <v>0</v>
      </c>
      <c r="AA630">
        <f>MAX(0,($B$11+$C$11*AR630)/(1+$D$11*AR630)*AM630/(AO630+273)*$E$11)</f>
        <v>0</v>
      </c>
      <c r="AB630">
        <f>$B$9*AS630+$C$9*AT630</f>
        <v>0</v>
      </c>
      <c r="AC630">
        <f>AB630*AD630</f>
        <v>0</v>
      </c>
      <c r="AD630">
        <f>($B$9*$D$7+$C$9*$D$7)/($B$9+$C$9)</f>
        <v>0</v>
      </c>
      <c r="AE630">
        <f>($B$9*$K$7+$C$9*$K$7)/($B$9+$C$9)</f>
        <v>0</v>
      </c>
      <c r="AF630">
        <v>10</v>
      </c>
      <c r="AG630">
        <v>1550838326</v>
      </c>
      <c r="AH630">
        <v>400.681</v>
      </c>
      <c r="AI630">
        <v>398.256</v>
      </c>
      <c r="AJ630">
        <v>6.79558</v>
      </c>
      <c r="AK630">
        <v>2.87213</v>
      </c>
      <c r="AL630">
        <v>1426.98</v>
      </c>
      <c r="AM630">
        <v>99.4624</v>
      </c>
      <c r="AN630">
        <v>0.025254</v>
      </c>
      <c r="AO630">
        <v>3.66635</v>
      </c>
      <c r="AP630">
        <v>999.9</v>
      </c>
      <c r="AQ630">
        <v>999.9</v>
      </c>
      <c r="AR630">
        <v>9982.5</v>
      </c>
      <c r="AS630">
        <v>0</v>
      </c>
      <c r="AT630">
        <v>0.273909</v>
      </c>
      <c r="AU630">
        <v>0</v>
      </c>
      <c r="AV630" t="s">
        <v>204</v>
      </c>
      <c r="AW630">
        <v>0</v>
      </c>
      <c r="AX630">
        <v>-1.442</v>
      </c>
      <c r="AY630">
        <v>-0.036</v>
      </c>
      <c r="AZ630">
        <v>0</v>
      </c>
      <c r="BA630">
        <v>0</v>
      </c>
      <c r="BB630">
        <v>0</v>
      </c>
      <c r="BC630">
        <v>0</v>
      </c>
      <c r="BD630">
        <v>402.988409836066</v>
      </c>
      <c r="BE630">
        <v>0.907531995466314</v>
      </c>
      <c r="BF630">
        <v>0.271011818570504</v>
      </c>
      <c r="BG630">
        <v>-1</v>
      </c>
      <c r="BH630">
        <v>0</v>
      </c>
      <c r="BI630">
        <v>0</v>
      </c>
      <c r="BJ630" t="s">
        <v>205</v>
      </c>
      <c r="BK630">
        <v>1.88462</v>
      </c>
      <c r="BL630">
        <v>1.88159</v>
      </c>
      <c r="BM630">
        <v>1.88309</v>
      </c>
      <c r="BN630">
        <v>1.88186</v>
      </c>
      <c r="BO630">
        <v>1.88378</v>
      </c>
      <c r="BP630">
        <v>1.88307</v>
      </c>
      <c r="BQ630">
        <v>1.88477</v>
      </c>
      <c r="BR630">
        <v>1.88226</v>
      </c>
      <c r="BS630" t="s">
        <v>206</v>
      </c>
      <c r="BT630" t="s">
        <v>17</v>
      </c>
      <c r="BU630" t="s">
        <v>17</v>
      </c>
      <c r="BV630" t="s">
        <v>17</v>
      </c>
      <c r="BW630" t="s">
        <v>207</v>
      </c>
      <c r="BX630" t="s">
        <v>208</v>
      </c>
      <c r="BY630" t="s">
        <v>209</v>
      </c>
      <c r="BZ630" t="s">
        <v>209</v>
      </c>
      <c r="CA630" t="s">
        <v>209</v>
      </c>
      <c r="CB630" t="s">
        <v>209</v>
      </c>
      <c r="CC630">
        <v>5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1316.43</v>
      </c>
      <c r="CJ630">
        <v>-1.38873</v>
      </c>
      <c r="CK630">
        <v>4.75763</v>
      </c>
      <c r="CL630">
        <v>7.47779</v>
      </c>
      <c r="CM630">
        <v>30.0001</v>
      </c>
      <c r="CN630">
        <v>7.2816</v>
      </c>
      <c r="CO630">
        <v>7.54296</v>
      </c>
      <c r="CP630">
        <v>-1</v>
      </c>
      <c r="CQ630">
        <v>100</v>
      </c>
      <c r="CR630">
        <v>36.4655</v>
      </c>
      <c r="CS630">
        <v>-999.9</v>
      </c>
      <c r="CT630">
        <v>400</v>
      </c>
      <c r="CU630">
        <v>1.3511</v>
      </c>
      <c r="CV630">
        <v>104.272</v>
      </c>
      <c r="CW630">
        <v>103.71</v>
      </c>
    </row>
    <row r="631" spans="1:101">
      <c r="A631">
        <v>617</v>
      </c>
      <c r="B631">
        <v>1550838328</v>
      </c>
      <c r="C631">
        <v>1827.29999995232</v>
      </c>
      <c r="D631" t="s">
        <v>1448</v>
      </c>
      <c r="E631" t="s">
        <v>1449</v>
      </c>
      <c r="F631">
        <f>J631+I631+M631*K631</f>
        <v>0</v>
      </c>
      <c r="G631">
        <f>(1000*AM631)/(L631*(AO631+273.15))</f>
        <v>0</v>
      </c>
      <c r="H631">
        <f>((G631*F631*(1-(AJ631/1000)))/(100*K631))*(BE631/60)</f>
        <v>0</v>
      </c>
      <c r="I631" t="s">
        <v>197</v>
      </c>
      <c r="J631" t="s">
        <v>198</v>
      </c>
      <c r="K631" t="s">
        <v>199</v>
      </c>
      <c r="L631" t="s">
        <v>200</v>
      </c>
      <c r="M631" t="s">
        <v>1288</v>
      </c>
      <c r="N631" t="s">
        <v>1289</v>
      </c>
      <c r="O631" t="s">
        <v>203</v>
      </c>
      <c r="Q631">
        <v>1550838328</v>
      </c>
      <c r="R631">
        <f>AL631*Y631*(AJ631-AK631)/(100*AF631*(1000-Y631*AJ631))</f>
        <v>0</v>
      </c>
      <c r="S631">
        <f>AL631*Y631*(AI631-AH631*(1000-Y631*AK631)/(1000-Y631*AJ631))/(100*AF631)</f>
        <v>0</v>
      </c>
      <c r="T631">
        <f>(U631/V631*100)</f>
        <v>0</v>
      </c>
      <c r="U631">
        <f>AJ631*(AM631+AN631)/1000</f>
        <v>0</v>
      </c>
      <c r="V631">
        <f>0.61365*exp(17.502*AO631/(240.97+AO631))</f>
        <v>0</v>
      </c>
      <c r="W631">
        <v>145</v>
      </c>
      <c r="X631">
        <v>10</v>
      </c>
      <c r="Y631">
        <f>IF(W631*$H$11&gt;=AA631,1.0,(AA631/(AA631-W631*$H$11)))</f>
        <v>0</v>
      </c>
      <c r="Z631">
        <f>(Y631-1)*100</f>
        <v>0</v>
      </c>
      <c r="AA631">
        <f>MAX(0,($B$11+$C$11*AR631)/(1+$D$11*AR631)*AM631/(AO631+273)*$E$11)</f>
        <v>0</v>
      </c>
      <c r="AB631">
        <f>$B$9*AS631+$C$9*AT631</f>
        <v>0</v>
      </c>
      <c r="AC631">
        <f>AB631*AD631</f>
        <v>0</v>
      </c>
      <c r="AD631">
        <f>($B$9*$D$7+$C$9*$D$7)/($B$9+$C$9)</f>
        <v>0</v>
      </c>
      <c r="AE631">
        <f>($B$9*$K$7+$C$9*$K$7)/($B$9+$C$9)</f>
        <v>0</v>
      </c>
      <c r="AF631">
        <v>10</v>
      </c>
      <c r="AG631">
        <v>1550838328</v>
      </c>
      <c r="AH631">
        <v>400.71</v>
      </c>
      <c r="AI631">
        <v>398.255</v>
      </c>
      <c r="AJ631">
        <v>6.79151</v>
      </c>
      <c r="AK631">
        <v>2.87162</v>
      </c>
      <c r="AL631">
        <v>1427.06</v>
      </c>
      <c r="AM631">
        <v>99.4636</v>
      </c>
      <c r="AN631">
        <v>0.0252574</v>
      </c>
      <c r="AO631">
        <v>3.65511</v>
      </c>
      <c r="AP631">
        <v>999.9</v>
      </c>
      <c r="AQ631">
        <v>999.9</v>
      </c>
      <c r="AR631">
        <v>9975</v>
      </c>
      <c r="AS631">
        <v>0</v>
      </c>
      <c r="AT631">
        <v>0.273909</v>
      </c>
      <c r="AU631">
        <v>0</v>
      </c>
      <c r="AV631" t="s">
        <v>204</v>
      </c>
      <c r="AW631">
        <v>0</v>
      </c>
      <c r="AX631">
        <v>-1.442</v>
      </c>
      <c r="AY631">
        <v>-0.036</v>
      </c>
      <c r="AZ631">
        <v>0</v>
      </c>
      <c r="BA631">
        <v>0</v>
      </c>
      <c r="BB631">
        <v>0</v>
      </c>
      <c r="BC631">
        <v>0</v>
      </c>
      <c r="BD631">
        <v>403.017631147541</v>
      </c>
      <c r="BE631">
        <v>0.895120827701918</v>
      </c>
      <c r="BF631">
        <v>0.267525950964888</v>
      </c>
      <c r="BG631">
        <v>-1</v>
      </c>
      <c r="BH631">
        <v>0</v>
      </c>
      <c r="BI631">
        <v>0</v>
      </c>
      <c r="BJ631" t="s">
        <v>205</v>
      </c>
      <c r="BK631">
        <v>1.88461</v>
      </c>
      <c r="BL631">
        <v>1.88159</v>
      </c>
      <c r="BM631">
        <v>1.88309</v>
      </c>
      <c r="BN631">
        <v>1.88186</v>
      </c>
      <c r="BO631">
        <v>1.88378</v>
      </c>
      <c r="BP631">
        <v>1.88308</v>
      </c>
      <c r="BQ631">
        <v>1.88477</v>
      </c>
      <c r="BR631">
        <v>1.88223</v>
      </c>
      <c r="BS631" t="s">
        <v>206</v>
      </c>
      <c r="BT631" t="s">
        <v>17</v>
      </c>
      <c r="BU631" t="s">
        <v>17</v>
      </c>
      <c r="BV631" t="s">
        <v>17</v>
      </c>
      <c r="BW631" t="s">
        <v>207</v>
      </c>
      <c r="BX631" t="s">
        <v>208</v>
      </c>
      <c r="BY631" t="s">
        <v>209</v>
      </c>
      <c r="BZ631" t="s">
        <v>209</v>
      </c>
      <c r="CA631" t="s">
        <v>209</v>
      </c>
      <c r="CB631" t="s">
        <v>209</v>
      </c>
      <c r="CC631">
        <v>5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1314.81</v>
      </c>
      <c r="CJ631">
        <v>-1.38873</v>
      </c>
      <c r="CK631">
        <v>4.75856</v>
      </c>
      <c r="CL631">
        <v>7.47651</v>
      </c>
      <c r="CM631">
        <v>30.0002</v>
      </c>
      <c r="CN631">
        <v>7.28134</v>
      </c>
      <c r="CO631">
        <v>7.54215</v>
      </c>
      <c r="CP631">
        <v>-1</v>
      </c>
      <c r="CQ631">
        <v>100</v>
      </c>
      <c r="CR631">
        <v>36.4655</v>
      </c>
      <c r="CS631">
        <v>-999.9</v>
      </c>
      <c r="CT631">
        <v>400</v>
      </c>
      <c r="CU631">
        <v>1.3181</v>
      </c>
      <c r="CV631">
        <v>104.272</v>
      </c>
      <c r="CW631">
        <v>103.709</v>
      </c>
    </row>
    <row r="632" spans="1:101">
      <c r="A632">
        <v>618</v>
      </c>
      <c r="B632">
        <v>1550838330</v>
      </c>
      <c r="C632">
        <v>1829.29999995232</v>
      </c>
      <c r="D632" t="s">
        <v>1450</v>
      </c>
      <c r="E632" t="s">
        <v>1451</v>
      </c>
      <c r="F632">
        <f>J632+I632+M632*K632</f>
        <v>0</v>
      </c>
      <c r="G632">
        <f>(1000*AM632)/(L632*(AO632+273.15))</f>
        <v>0</v>
      </c>
      <c r="H632">
        <f>((G632*F632*(1-(AJ632/1000)))/(100*K632))*(BE632/60)</f>
        <v>0</v>
      </c>
      <c r="I632" t="s">
        <v>197</v>
      </c>
      <c r="J632" t="s">
        <v>198</v>
      </c>
      <c r="K632" t="s">
        <v>199</v>
      </c>
      <c r="L632" t="s">
        <v>200</v>
      </c>
      <c r="M632" t="s">
        <v>1288</v>
      </c>
      <c r="N632" t="s">
        <v>1289</v>
      </c>
      <c r="O632" t="s">
        <v>203</v>
      </c>
      <c r="Q632">
        <v>1550838330</v>
      </c>
      <c r="R632">
        <f>AL632*Y632*(AJ632-AK632)/(100*AF632*(1000-Y632*AJ632))</f>
        <v>0</v>
      </c>
      <c r="S632">
        <f>AL632*Y632*(AI632-AH632*(1000-Y632*AK632)/(1000-Y632*AJ632))/(100*AF632)</f>
        <v>0</v>
      </c>
      <c r="T632">
        <f>(U632/V632*100)</f>
        <v>0</v>
      </c>
      <c r="U632">
        <f>AJ632*(AM632+AN632)/1000</f>
        <v>0</v>
      </c>
      <c r="V632">
        <f>0.61365*exp(17.502*AO632/(240.97+AO632))</f>
        <v>0</v>
      </c>
      <c r="W632">
        <v>150</v>
      </c>
      <c r="X632">
        <v>11</v>
      </c>
      <c r="Y632">
        <f>IF(W632*$H$11&gt;=AA632,1.0,(AA632/(AA632-W632*$H$11)))</f>
        <v>0</v>
      </c>
      <c r="Z632">
        <f>(Y632-1)*100</f>
        <v>0</v>
      </c>
      <c r="AA632">
        <f>MAX(0,($B$11+$C$11*AR632)/(1+$D$11*AR632)*AM632/(AO632+273)*$E$11)</f>
        <v>0</v>
      </c>
      <c r="AB632">
        <f>$B$9*AS632+$C$9*AT632</f>
        <v>0</v>
      </c>
      <c r="AC632">
        <f>AB632*AD632</f>
        <v>0</v>
      </c>
      <c r="AD632">
        <f>($B$9*$D$7+$C$9*$D$7)/($B$9+$C$9)</f>
        <v>0</v>
      </c>
      <c r="AE632">
        <f>($B$9*$K$7+$C$9*$K$7)/($B$9+$C$9)</f>
        <v>0</v>
      </c>
      <c r="AF632">
        <v>10</v>
      </c>
      <c r="AG632">
        <v>1550838330</v>
      </c>
      <c r="AH632">
        <v>400.722</v>
      </c>
      <c r="AI632">
        <v>398.261</v>
      </c>
      <c r="AJ632">
        <v>6.78689</v>
      </c>
      <c r="AK632">
        <v>2.8715</v>
      </c>
      <c r="AL632">
        <v>1427.28</v>
      </c>
      <c r="AM632">
        <v>99.465</v>
      </c>
      <c r="AN632">
        <v>0.0251493</v>
      </c>
      <c r="AO632">
        <v>3.64122</v>
      </c>
      <c r="AP632">
        <v>999.9</v>
      </c>
      <c r="AQ632">
        <v>999.9</v>
      </c>
      <c r="AR632">
        <v>10001.2</v>
      </c>
      <c r="AS632">
        <v>0</v>
      </c>
      <c r="AT632">
        <v>0.273909</v>
      </c>
      <c r="AU632">
        <v>0</v>
      </c>
      <c r="AV632" t="s">
        <v>204</v>
      </c>
      <c r="AW632">
        <v>0</v>
      </c>
      <c r="AX632">
        <v>-1.442</v>
      </c>
      <c r="AY632">
        <v>-0.036</v>
      </c>
      <c r="AZ632">
        <v>0</v>
      </c>
      <c r="BA632">
        <v>0</v>
      </c>
      <c r="BB632">
        <v>0</v>
      </c>
      <c r="BC632">
        <v>0</v>
      </c>
      <c r="BD632">
        <v>403.048049180328</v>
      </c>
      <c r="BE632">
        <v>0.87649911936053</v>
      </c>
      <c r="BF632">
        <v>0.261995083562276</v>
      </c>
      <c r="BG632">
        <v>-1</v>
      </c>
      <c r="BH632">
        <v>0</v>
      </c>
      <c r="BI632">
        <v>0</v>
      </c>
      <c r="BJ632" t="s">
        <v>205</v>
      </c>
      <c r="BK632">
        <v>1.88461</v>
      </c>
      <c r="BL632">
        <v>1.8816</v>
      </c>
      <c r="BM632">
        <v>1.88309</v>
      </c>
      <c r="BN632">
        <v>1.88187</v>
      </c>
      <c r="BO632">
        <v>1.88377</v>
      </c>
      <c r="BP632">
        <v>1.88309</v>
      </c>
      <c r="BQ632">
        <v>1.88477</v>
      </c>
      <c r="BR632">
        <v>1.88221</v>
      </c>
      <c r="BS632" t="s">
        <v>206</v>
      </c>
      <c r="BT632" t="s">
        <v>17</v>
      </c>
      <c r="BU632" t="s">
        <v>17</v>
      </c>
      <c r="BV632" t="s">
        <v>17</v>
      </c>
      <c r="BW632" t="s">
        <v>207</v>
      </c>
      <c r="BX632" t="s">
        <v>208</v>
      </c>
      <c r="BY632" t="s">
        <v>209</v>
      </c>
      <c r="BZ632" t="s">
        <v>209</v>
      </c>
      <c r="CA632" t="s">
        <v>209</v>
      </c>
      <c r="CB632" t="s">
        <v>209</v>
      </c>
      <c r="CC632">
        <v>5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1311.55</v>
      </c>
      <c r="CJ632">
        <v>-1.38873</v>
      </c>
      <c r="CK632">
        <v>4.75933</v>
      </c>
      <c r="CL632">
        <v>7.47546</v>
      </c>
      <c r="CM632">
        <v>30.0004</v>
      </c>
      <c r="CN632">
        <v>7.28082</v>
      </c>
      <c r="CO632">
        <v>7.54163</v>
      </c>
      <c r="CP632">
        <v>-1</v>
      </c>
      <c r="CQ632">
        <v>100</v>
      </c>
      <c r="CR632">
        <v>36.4655</v>
      </c>
      <c r="CS632">
        <v>-999.9</v>
      </c>
      <c r="CT632">
        <v>400</v>
      </c>
      <c r="CU632">
        <v>1.29151</v>
      </c>
      <c r="CV632">
        <v>104.271</v>
      </c>
      <c r="CW632">
        <v>103.709</v>
      </c>
    </row>
    <row r="633" spans="1:101">
      <c r="A633">
        <v>619</v>
      </c>
      <c r="B633">
        <v>1550838332</v>
      </c>
      <c r="C633">
        <v>1831.29999995232</v>
      </c>
      <c r="D633" t="s">
        <v>1452</v>
      </c>
      <c r="E633" t="s">
        <v>1453</v>
      </c>
      <c r="F633">
        <f>J633+I633+M633*K633</f>
        <v>0</v>
      </c>
      <c r="G633">
        <f>(1000*AM633)/(L633*(AO633+273.15))</f>
        <v>0</v>
      </c>
      <c r="H633">
        <f>((G633*F633*(1-(AJ633/1000)))/(100*K633))*(BE633/60)</f>
        <v>0</v>
      </c>
      <c r="I633" t="s">
        <v>197</v>
      </c>
      <c r="J633" t="s">
        <v>198</v>
      </c>
      <c r="K633" t="s">
        <v>199</v>
      </c>
      <c r="L633" t="s">
        <v>200</v>
      </c>
      <c r="M633" t="s">
        <v>1288</v>
      </c>
      <c r="N633" t="s">
        <v>1289</v>
      </c>
      <c r="O633" t="s">
        <v>203</v>
      </c>
      <c r="Q633">
        <v>1550838332</v>
      </c>
      <c r="R633">
        <f>AL633*Y633*(AJ633-AK633)/(100*AF633*(1000-Y633*AJ633))</f>
        <v>0</v>
      </c>
      <c r="S633">
        <f>AL633*Y633*(AI633-AH633*(1000-Y633*AK633)/(1000-Y633*AJ633))/(100*AF633)</f>
        <v>0</v>
      </c>
      <c r="T633">
        <f>(U633/V633*100)</f>
        <v>0</v>
      </c>
      <c r="U633">
        <f>AJ633*(AM633+AN633)/1000</f>
        <v>0</v>
      </c>
      <c r="V633">
        <f>0.61365*exp(17.502*AO633/(240.97+AO633))</f>
        <v>0</v>
      </c>
      <c r="W633">
        <v>145</v>
      </c>
      <c r="X633">
        <v>10</v>
      </c>
      <c r="Y633">
        <f>IF(W633*$H$11&gt;=AA633,1.0,(AA633/(AA633-W633*$H$11)))</f>
        <v>0</v>
      </c>
      <c r="Z633">
        <f>(Y633-1)*100</f>
        <v>0</v>
      </c>
      <c r="AA633">
        <f>MAX(0,($B$11+$C$11*AR633)/(1+$D$11*AR633)*AM633/(AO633+273)*$E$11)</f>
        <v>0</v>
      </c>
      <c r="AB633">
        <f>$B$9*AS633+$C$9*AT633</f>
        <v>0</v>
      </c>
      <c r="AC633">
        <f>AB633*AD633</f>
        <v>0</v>
      </c>
      <c r="AD633">
        <f>($B$9*$D$7+$C$9*$D$7)/($B$9+$C$9)</f>
        <v>0</v>
      </c>
      <c r="AE633">
        <f>($B$9*$K$7+$C$9*$K$7)/($B$9+$C$9)</f>
        <v>0</v>
      </c>
      <c r="AF633">
        <v>10</v>
      </c>
      <c r="AG633">
        <v>1550838332</v>
      </c>
      <c r="AH633">
        <v>400.771</v>
      </c>
      <c r="AI633">
        <v>398.261</v>
      </c>
      <c r="AJ633">
        <v>6.7847</v>
      </c>
      <c r="AK633">
        <v>2.87107</v>
      </c>
      <c r="AL633">
        <v>1427.32</v>
      </c>
      <c r="AM633">
        <v>99.4642</v>
      </c>
      <c r="AN633">
        <v>0.0249649</v>
      </c>
      <c r="AO633">
        <v>3.629</v>
      </c>
      <c r="AP633">
        <v>999.9</v>
      </c>
      <c r="AQ633">
        <v>999.9</v>
      </c>
      <c r="AR633">
        <v>10019.4</v>
      </c>
      <c r="AS633">
        <v>0</v>
      </c>
      <c r="AT633">
        <v>0.273909</v>
      </c>
      <c r="AU633">
        <v>0</v>
      </c>
      <c r="AV633" t="s">
        <v>204</v>
      </c>
      <c r="AW633">
        <v>0</v>
      </c>
      <c r="AX633">
        <v>-1.442</v>
      </c>
      <c r="AY633">
        <v>-0.036</v>
      </c>
      <c r="AZ633">
        <v>0</v>
      </c>
      <c r="BA633">
        <v>0</v>
      </c>
      <c r="BB633">
        <v>0</v>
      </c>
      <c r="BC633">
        <v>0</v>
      </c>
      <c r="BD633">
        <v>403.07906557377</v>
      </c>
      <c r="BE633">
        <v>0.84973818047641</v>
      </c>
      <c r="BF633">
        <v>0.253693494482424</v>
      </c>
      <c r="BG633">
        <v>-1</v>
      </c>
      <c r="BH633">
        <v>0</v>
      </c>
      <c r="BI633">
        <v>0</v>
      </c>
      <c r="BJ633" t="s">
        <v>205</v>
      </c>
      <c r="BK633">
        <v>1.88461</v>
      </c>
      <c r="BL633">
        <v>1.8816</v>
      </c>
      <c r="BM633">
        <v>1.88309</v>
      </c>
      <c r="BN633">
        <v>1.88187</v>
      </c>
      <c r="BO633">
        <v>1.88375</v>
      </c>
      <c r="BP633">
        <v>1.88308</v>
      </c>
      <c r="BQ633">
        <v>1.88477</v>
      </c>
      <c r="BR633">
        <v>1.88221</v>
      </c>
      <c r="BS633" t="s">
        <v>206</v>
      </c>
      <c r="BT633" t="s">
        <v>17</v>
      </c>
      <c r="BU633" t="s">
        <v>17</v>
      </c>
      <c r="BV633" t="s">
        <v>17</v>
      </c>
      <c r="BW633" t="s">
        <v>207</v>
      </c>
      <c r="BX633" t="s">
        <v>208</v>
      </c>
      <c r="BY633" t="s">
        <v>209</v>
      </c>
      <c r="BZ633" t="s">
        <v>209</v>
      </c>
      <c r="CA633" t="s">
        <v>209</v>
      </c>
      <c r="CB633" t="s">
        <v>209</v>
      </c>
      <c r="CC633">
        <v>5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1315.33</v>
      </c>
      <c r="CJ633">
        <v>-1.38873</v>
      </c>
      <c r="CK633">
        <v>4.76002</v>
      </c>
      <c r="CL633">
        <v>7.47415</v>
      </c>
      <c r="CM633">
        <v>30.0003</v>
      </c>
      <c r="CN633">
        <v>7.28033</v>
      </c>
      <c r="CO633">
        <v>7.54113</v>
      </c>
      <c r="CP633">
        <v>-1</v>
      </c>
      <c r="CQ633">
        <v>100</v>
      </c>
      <c r="CR633">
        <v>36.4655</v>
      </c>
      <c r="CS633">
        <v>-999.9</v>
      </c>
      <c r="CT633">
        <v>400</v>
      </c>
      <c r="CU633">
        <v>1.23548</v>
      </c>
      <c r="CV633">
        <v>104.271</v>
      </c>
      <c r="CW633">
        <v>103.709</v>
      </c>
    </row>
    <row r="634" spans="1:101">
      <c r="A634">
        <v>620</v>
      </c>
      <c r="B634">
        <v>1550838334</v>
      </c>
      <c r="C634">
        <v>1833.29999995232</v>
      </c>
      <c r="D634" t="s">
        <v>1454</v>
      </c>
      <c r="E634" t="s">
        <v>1455</v>
      </c>
      <c r="F634">
        <f>J634+I634+M634*K634</f>
        <v>0</v>
      </c>
      <c r="G634">
        <f>(1000*AM634)/(L634*(AO634+273.15))</f>
        <v>0</v>
      </c>
      <c r="H634">
        <f>((G634*F634*(1-(AJ634/1000)))/(100*K634))*(BE634/60)</f>
        <v>0</v>
      </c>
      <c r="I634" t="s">
        <v>197</v>
      </c>
      <c r="J634" t="s">
        <v>198</v>
      </c>
      <c r="K634" t="s">
        <v>199</v>
      </c>
      <c r="L634" t="s">
        <v>200</v>
      </c>
      <c r="M634" t="s">
        <v>1288</v>
      </c>
      <c r="N634" t="s">
        <v>1289</v>
      </c>
      <c r="O634" t="s">
        <v>203</v>
      </c>
      <c r="Q634">
        <v>1550838334</v>
      </c>
      <c r="R634">
        <f>AL634*Y634*(AJ634-AK634)/(100*AF634*(1000-Y634*AJ634))</f>
        <v>0</v>
      </c>
      <c r="S634">
        <f>AL634*Y634*(AI634-AH634*(1000-Y634*AK634)/(1000-Y634*AJ634))/(100*AF634)</f>
        <v>0</v>
      </c>
      <c r="T634">
        <f>(U634/V634*100)</f>
        <v>0</v>
      </c>
      <c r="U634">
        <f>AJ634*(AM634+AN634)/1000</f>
        <v>0</v>
      </c>
      <c r="V634">
        <f>0.61365*exp(17.502*AO634/(240.97+AO634))</f>
        <v>0</v>
      </c>
      <c r="W634">
        <v>131</v>
      </c>
      <c r="X634">
        <v>9</v>
      </c>
      <c r="Y634">
        <f>IF(W634*$H$11&gt;=AA634,1.0,(AA634/(AA634-W634*$H$11)))</f>
        <v>0</v>
      </c>
      <c r="Z634">
        <f>(Y634-1)*100</f>
        <v>0</v>
      </c>
      <c r="AA634">
        <f>MAX(0,($B$11+$C$11*AR634)/(1+$D$11*AR634)*AM634/(AO634+273)*$E$11)</f>
        <v>0</v>
      </c>
      <c r="AB634">
        <f>$B$9*AS634+$C$9*AT634</f>
        <v>0</v>
      </c>
      <c r="AC634">
        <f>AB634*AD634</f>
        <v>0</v>
      </c>
      <c r="AD634">
        <f>($B$9*$D$7+$C$9*$D$7)/($B$9+$C$9)</f>
        <v>0</v>
      </c>
      <c r="AE634">
        <f>($B$9*$K$7+$C$9*$K$7)/($B$9+$C$9)</f>
        <v>0</v>
      </c>
      <c r="AF634">
        <v>10</v>
      </c>
      <c r="AG634">
        <v>1550838334</v>
      </c>
      <c r="AH634">
        <v>400.817</v>
      </c>
      <c r="AI634">
        <v>398.255</v>
      </c>
      <c r="AJ634">
        <v>6.77927</v>
      </c>
      <c r="AK634">
        <v>2.87101</v>
      </c>
      <c r="AL634">
        <v>1427.11</v>
      </c>
      <c r="AM634">
        <v>99.4648</v>
      </c>
      <c r="AN634">
        <v>0.0248879</v>
      </c>
      <c r="AO634">
        <v>3.61195</v>
      </c>
      <c r="AP634">
        <v>999.9</v>
      </c>
      <c r="AQ634">
        <v>999.9</v>
      </c>
      <c r="AR634">
        <v>10000.6</v>
      </c>
      <c r="AS634">
        <v>0</v>
      </c>
      <c r="AT634">
        <v>0.286235</v>
      </c>
      <c r="AU634">
        <v>0</v>
      </c>
      <c r="AV634" t="s">
        <v>204</v>
      </c>
      <c r="AW634">
        <v>0</v>
      </c>
      <c r="AX634">
        <v>-1.442</v>
      </c>
      <c r="AY634">
        <v>-0.036</v>
      </c>
      <c r="AZ634">
        <v>0</v>
      </c>
      <c r="BA634">
        <v>0</v>
      </c>
      <c r="BB634">
        <v>0</v>
      </c>
      <c r="BC634">
        <v>0</v>
      </c>
      <c r="BD634">
        <v>403.111</v>
      </c>
      <c r="BE634">
        <v>0.827450558819165</v>
      </c>
      <c r="BF634">
        <v>0.246325520998297</v>
      </c>
      <c r="BG634">
        <v>-1</v>
      </c>
      <c r="BH634">
        <v>0</v>
      </c>
      <c r="BI634">
        <v>0</v>
      </c>
      <c r="BJ634" t="s">
        <v>205</v>
      </c>
      <c r="BK634">
        <v>1.88461</v>
      </c>
      <c r="BL634">
        <v>1.8816</v>
      </c>
      <c r="BM634">
        <v>1.88309</v>
      </c>
      <c r="BN634">
        <v>1.88187</v>
      </c>
      <c r="BO634">
        <v>1.88373</v>
      </c>
      <c r="BP634">
        <v>1.88307</v>
      </c>
      <c r="BQ634">
        <v>1.88477</v>
      </c>
      <c r="BR634">
        <v>1.8822</v>
      </c>
      <c r="BS634" t="s">
        <v>206</v>
      </c>
      <c r="BT634" t="s">
        <v>17</v>
      </c>
      <c r="BU634" t="s">
        <v>17</v>
      </c>
      <c r="BV634" t="s">
        <v>17</v>
      </c>
      <c r="BW634" t="s">
        <v>207</v>
      </c>
      <c r="BX634" t="s">
        <v>208</v>
      </c>
      <c r="BY634" t="s">
        <v>209</v>
      </c>
      <c r="BZ634" t="s">
        <v>209</v>
      </c>
      <c r="CA634" t="s">
        <v>209</v>
      </c>
      <c r="CB634" t="s">
        <v>209</v>
      </c>
      <c r="CC634">
        <v>5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1325.17</v>
      </c>
      <c r="CJ634">
        <v>-1.38873</v>
      </c>
      <c r="CK634">
        <v>4.76072</v>
      </c>
      <c r="CL634">
        <v>7.47311</v>
      </c>
      <c r="CM634">
        <v>30.0002</v>
      </c>
      <c r="CN634">
        <v>7.2803</v>
      </c>
      <c r="CO634">
        <v>7.54085</v>
      </c>
      <c r="CP634">
        <v>-1</v>
      </c>
      <c r="CQ634">
        <v>100</v>
      </c>
      <c r="CR634">
        <v>36.091</v>
      </c>
      <c r="CS634">
        <v>-999.9</v>
      </c>
      <c r="CT634">
        <v>400</v>
      </c>
      <c r="CU634">
        <v>1.21012</v>
      </c>
      <c r="CV634">
        <v>104.27</v>
      </c>
      <c r="CW634">
        <v>103.709</v>
      </c>
    </row>
    <row r="635" spans="1:101">
      <c r="A635">
        <v>621</v>
      </c>
      <c r="B635">
        <v>1550838336</v>
      </c>
      <c r="C635">
        <v>1835.29999995232</v>
      </c>
      <c r="D635" t="s">
        <v>1456</v>
      </c>
      <c r="E635" t="s">
        <v>1457</v>
      </c>
      <c r="F635">
        <f>J635+I635+M635*K635</f>
        <v>0</v>
      </c>
      <c r="G635">
        <f>(1000*AM635)/(L635*(AO635+273.15))</f>
        <v>0</v>
      </c>
      <c r="H635">
        <f>((G635*F635*(1-(AJ635/1000)))/(100*K635))*(BE635/60)</f>
        <v>0</v>
      </c>
      <c r="I635" t="s">
        <v>197</v>
      </c>
      <c r="J635" t="s">
        <v>198</v>
      </c>
      <c r="K635" t="s">
        <v>199</v>
      </c>
      <c r="L635" t="s">
        <v>200</v>
      </c>
      <c r="M635" t="s">
        <v>1288</v>
      </c>
      <c r="N635" t="s">
        <v>1289</v>
      </c>
      <c r="O635" t="s">
        <v>203</v>
      </c>
      <c r="Q635">
        <v>1550838336</v>
      </c>
      <c r="R635">
        <f>AL635*Y635*(AJ635-AK635)/(100*AF635*(1000-Y635*AJ635))</f>
        <v>0</v>
      </c>
      <c r="S635">
        <f>AL635*Y635*(AI635-AH635*(1000-Y635*AK635)/(1000-Y635*AJ635))/(100*AF635)</f>
        <v>0</v>
      </c>
      <c r="T635">
        <f>(U635/V635*100)</f>
        <v>0</v>
      </c>
      <c r="U635">
        <f>AJ635*(AM635+AN635)/1000</f>
        <v>0</v>
      </c>
      <c r="V635">
        <f>0.61365*exp(17.502*AO635/(240.97+AO635))</f>
        <v>0</v>
      </c>
      <c r="W635">
        <v>142</v>
      </c>
      <c r="X635">
        <v>10</v>
      </c>
      <c r="Y635">
        <f>IF(W635*$H$11&gt;=AA635,1.0,(AA635/(AA635-W635*$H$11)))</f>
        <v>0</v>
      </c>
      <c r="Z635">
        <f>(Y635-1)*100</f>
        <v>0</v>
      </c>
      <c r="AA635">
        <f>MAX(0,($B$11+$C$11*AR635)/(1+$D$11*AR635)*AM635/(AO635+273)*$E$11)</f>
        <v>0</v>
      </c>
      <c r="AB635">
        <f>$B$9*AS635+$C$9*AT635</f>
        <v>0</v>
      </c>
      <c r="AC635">
        <f>AB635*AD635</f>
        <v>0</v>
      </c>
      <c r="AD635">
        <f>($B$9*$D$7+$C$9*$D$7)/($B$9+$C$9)</f>
        <v>0</v>
      </c>
      <c r="AE635">
        <f>($B$9*$K$7+$C$9*$K$7)/($B$9+$C$9)</f>
        <v>0</v>
      </c>
      <c r="AF635">
        <v>10</v>
      </c>
      <c r="AG635">
        <v>1550838336</v>
      </c>
      <c r="AH635">
        <v>400.831</v>
      </c>
      <c r="AI635">
        <v>398.267</v>
      </c>
      <c r="AJ635">
        <v>6.77136</v>
      </c>
      <c r="AK635">
        <v>2.87098</v>
      </c>
      <c r="AL635">
        <v>1427.2</v>
      </c>
      <c r="AM635">
        <v>99.4649</v>
      </c>
      <c r="AN635">
        <v>0.0251319</v>
      </c>
      <c r="AO635">
        <v>3.59743</v>
      </c>
      <c r="AP635">
        <v>999.9</v>
      </c>
      <c r="AQ635">
        <v>999.9</v>
      </c>
      <c r="AR635">
        <v>9990.62</v>
      </c>
      <c r="AS635">
        <v>0</v>
      </c>
      <c r="AT635">
        <v>0.3013</v>
      </c>
      <c r="AU635">
        <v>0</v>
      </c>
      <c r="AV635" t="s">
        <v>204</v>
      </c>
      <c r="AW635">
        <v>0</v>
      </c>
      <c r="AX635">
        <v>-1.442</v>
      </c>
      <c r="AY635">
        <v>-0.036</v>
      </c>
      <c r="AZ635">
        <v>0</v>
      </c>
      <c r="BA635">
        <v>0</v>
      </c>
      <c r="BB635">
        <v>0</v>
      </c>
      <c r="BC635">
        <v>0</v>
      </c>
      <c r="BD635">
        <v>403.14231147541</v>
      </c>
      <c r="BE635">
        <v>0.80877530426447</v>
      </c>
      <c r="BF635">
        <v>0.240112988497842</v>
      </c>
      <c r="BG635">
        <v>-1</v>
      </c>
      <c r="BH635">
        <v>0</v>
      </c>
      <c r="BI635">
        <v>0</v>
      </c>
      <c r="BJ635" t="s">
        <v>205</v>
      </c>
      <c r="BK635">
        <v>1.88461</v>
      </c>
      <c r="BL635">
        <v>1.88159</v>
      </c>
      <c r="BM635">
        <v>1.88309</v>
      </c>
      <c r="BN635">
        <v>1.88187</v>
      </c>
      <c r="BO635">
        <v>1.88375</v>
      </c>
      <c r="BP635">
        <v>1.88307</v>
      </c>
      <c r="BQ635">
        <v>1.88477</v>
      </c>
      <c r="BR635">
        <v>1.88219</v>
      </c>
      <c r="BS635" t="s">
        <v>206</v>
      </c>
      <c r="BT635" t="s">
        <v>17</v>
      </c>
      <c r="BU635" t="s">
        <v>17</v>
      </c>
      <c r="BV635" t="s">
        <v>17</v>
      </c>
      <c r="BW635" t="s">
        <v>207</v>
      </c>
      <c r="BX635" t="s">
        <v>208</v>
      </c>
      <c r="BY635" t="s">
        <v>209</v>
      </c>
      <c r="BZ635" t="s">
        <v>209</v>
      </c>
      <c r="CA635" t="s">
        <v>209</v>
      </c>
      <c r="CB635" t="s">
        <v>209</v>
      </c>
      <c r="CC635">
        <v>5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1317.45</v>
      </c>
      <c r="CJ635">
        <v>-1.38873</v>
      </c>
      <c r="CK635">
        <v>4.76129</v>
      </c>
      <c r="CL635">
        <v>7.47233</v>
      </c>
      <c r="CM635">
        <v>30.0003</v>
      </c>
      <c r="CN635">
        <v>7.27977</v>
      </c>
      <c r="CO635">
        <v>7.54035</v>
      </c>
      <c r="CP635">
        <v>-1</v>
      </c>
      <c r="CQ635">
        <v>100</v>
      </c>
      <c r="CR635">
        <v>36.091</v>
      </c>
      <c r="CS635">
        <v>-999.9</v>
      </c>
      <c r="CT635">
        <v>400</v>
      </c>
      <c r="CU635">
        <v>1.18026</v>
      </c>
      <c r="CV635">
        <v>104.27</v>
      </c>
      <c r="CW635">
        <v>103.707</v>
      </c>
    </row>
    <row r="636" spans="1:101">
      <c r="A636">
        <v>622</v>
      </c>
      <c r="B636">
        <v>1550838338</v>
      </c>
      <c r="C636">
        <v>1837.29999995232</v>
      </c>
      <c r="D636" t="s">
        <v>1458</v>
      </c>
      <c r="E636" t="s">
        <v>1459</v>
      </c>
      <c r="F636">
        <f>J636+I636+M636*K636</f>
        <v>0</v>
      </c>
      <c r="G636">
        <f>(1000*AM636)/(L636*(AO636+273.15))</f>
        <v>0</v>
      </c>
      <c r="H636">
        <f>((G636*F636*(1-(AJ636/1000)))/(100*K636))*(BE636/60)</f>
        <v>0</v>
      </c>
      <c r="I636" t="s">
        <v>197</v>
      </c>
      <c r="J636" t="s">
        <v>198</v>
      </c>
      <c r="K636" t="s">
        <v>199</v>
      </c>
      <c r="L636" t="s">
        <v>200</v>
      </c>
      <c r="M636" t="s">
        <v>1288</v>
      </c>
      <c r="N636" t="s">
        <v>1289</v>
      </c>
      <c r="O636" t="s">
        <v>203</v>
      </c>
      <c r="Q636">
        <v>1550838338</v>
      </c>
      <c r="R636">
        <f>AL636*Y636*(AJ636-AK636)/(100*AF636*(1000-Y636*AJ636))</f>
        <v>0</v>
      </c>
      <c r="S636">
        <f>AL636*Y636*(AI636-AH636*(1000-Y636*AK636)/(1000-Y636*AJ636))/(100*AF636)</f>
        <v>0</v>
      </c>
      <c r="T636">
        <f>(U636/V636*100)</f>
        <v>0</v>
      </c>
      <c r="U636">
        <f>AJ636*(AM636+AN636)/1000</f>
        <v>0</v>
      </c>
      <c r="V636">
        <f>0.61365*exp(17.502*AO636/(240.97+AO636))</f>
        <v>0</v>
      </c>
      <c r="W636">
        <v>149</v>
      </c>
      <c r="X636">
        <v>10</v>
      </c>
      <c r="Y636">
        <f>IF(W636*$H$11&gt;=AA636,1.0,(AA636/(AA636-W636*$H$11)))</f>
        <v>0</v>
      </c>
      <c r="Z636">
        <f>(Y636-1)*100</f>
        <v>0</v>
      </c>
      <c r="AA636">
        <f>MAX(0,($B$11+$C$11*AR636)/(1+$D$11*AR636)*AM636/(AO636+273)*$E$11)</f>
        <v>0</v>
      </c>
      <c r="AB636">
        <f>$B$9*AS636+$C$9*AT636</f>
        <v>0</v>
      </c>
      <c r="AC636">
        <f>AB636*AD636</f>
        <v>0</v>
      </c>
      <c r="AD636">
        <f>($B$9*$D$7+$C$9*$D$7)/($B$9+$C$9)</f>
        <v>0</v>
      </c>
      <c r="AE636">
        <f>($B$9*$K$7+$C$9*$K$7)/($B$9+$C$9)</f>
        <v>0</v>
      </c>
      <c r="AF636">
        <v>10</v>
      </c>
      <c r="AG636">
        <v>1550838338</v>
      </c>
      <c r="AH636">
        <v>400.815</v>
      </c>
      <c r="AI636">
        <v>398.281</v>
      </c>
      <c r="AJ636">
        <v>6.76361</v>
      </c>
      <c r="AK636">
        <v>2.87068</v>
      </c>
      <c r="AL636">
        <v>1427.32</v>
      </c>
      <c r="AM636">
        <v>99.4646</v>
      </c>
      <c r="AN636">
        <v>0.0250587</v>
      </c>
      <c r="AO636">
        <v>3.58192</v>
      </c>
      <c r="AP636">
        <v>999.9</v>
      </c>
      <c r="AQ636">
        <v>999.9</v>
      </c>
      <c r="AR636">
        <v>10036.2</v>
      </c>
      <c r="AS636">
        <v>0</v>
      </c>
      <c r="AT636">
        <v>0.288974</v>
      </c>
      <c r="AU636">
        <v>0</v>
      </c>
      <c r="AV636" t="s">
        <v>204</v>
      </c>
      <c r="AW636">
        <v>0</v>
      </c>
      <c r="AX636">
        <v>-1.442</v>
      </c>
      <c r="AY636">
        <v>-0.036</v>
      </c>
      <c r="AZ636">
        <v>0</v>
      </c>
      <c r="BA636">
        <v>0</v>
      </c>
      <c r="BB636">
        <v>0</v>
      </c>
      <c r="BC636">
        <v>0</v>
      </c>
      <c r="BD636">
        <v>403.171762295082</v>
      </c>
      <c r="BE636">
        <v>0.789485793529023</v>
      </c>
      <c r="BF636">
        <v>0.233918615988997</v>
      </c>
      <c r="BG636">
        <v>-1</v>
      </c>
      <c r="BH636">
        <v>0</v>
      </c>
      <c r="BI636">
        <v>0</v>
      </c>
      <c r="BJ636" t="s">
        <v>205</v>
      </c>
      <c r="BK636">
        <v>1.88461</v>
      </c>
      <c r="BL636">
        <v>1.8816</v>
      </c>
      <c r="BM636">
        <v>1.88309</v>
      </c>
      <c r="BN636">
        <v>1.88187</v>
      </c>
      <c r="BO636">
        <v>1.88377</v>
      </c>
      <c r="BP636">
        <v>1.88308</v>
      </c>
      <c r="BQ636">
        <v>1.88477</v>
      </c>
      <c r="BR636">
        <v>1.88219</v>
      </c>
      <c r="BS636" t="s">
        <v>206</v>
      </c>
      <c r="BT636" t="s">
        <v>17</v>
      </c>
      <c r="BU636" t="s">
        <v>17</v>
      </c>
      <c r="BV636" t="s">
        <v>17</v>
      </c>
      <c r="BW636" t="s">
        <v>207</v>
      </c>
      <c r="BX636" t="s">
        <v>208</v>
      </c>
      <c r="BY636" t="s">
        <v>209</v>
      </c>
      <c r="BZ636" t="s">
        <v>209</v>
      </c>
      <c r="CA636" t="s">
        <v>209</v>
      </c>
      <c r="CB636" t="s">
        <v>209</v>
      </c>
      <c r="CC636">
        <v>5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1311.88</v>
      </c>
      <c r="CJ636">
        <v>-1.38873</v>
      </c>
      <c r="CK636">
        <v>4.762</v>
      </c>
      <c r="CL636">
        <v>7.47132</v>
      </c>
      <c r="CM636">
        <v>30.0003</v>
      </c>
      <c r="CN636">
        <v>7.27926</v>
      </c>
      <c r="CO636">
        <v>7.53981</v>
      </c>
      <c r="CP636">
        <v>-1</v>
      </c>
      <c r="CQ636">
        <v>100</v>
      </c>
      <c r="CR636">
        <v>36.091</v>
      </c>
      <c r="CS636">
        <v>-999.9</v>
      </c>
      <c r="CT636">
        <v>400</v>
      </c>
      <c r="CU636">
        <v>1.15406</v>
      </c>
      <c r="CV636">
        <v>104.27</v>
      </c>
      <c r="CW636">
        <v>103.706</v>
      </c>
    </row>
    <row r="637" spans="1:101">
      <c r="A637">
        <v>623</v>
      </c>
      <c r="B637">
        <v>1550838340</v>
      </c>
      <c r="C637">
        <v>1839.29999995232</v>
      </c>
      <c r="D637" t="s">
        <v>1460</v>
      </c>
      <c r="E637" t="s">
        <v>1461</v>
      </c>
      <c r="F637">
        <f>J637+I637+M637*K637</f>
        <v>0</v>
      </c>
      <c r="G637">
        <f>(1000*AM637)/(L637*(AO637+273.15))</f>
        <v>0</v>
      </c>
      <c r="H637">
        <f>((G637*F637*(1-(AJ637/1000)))/(100*K637))*(BE637/60)</f>
        <v>0</v>
      </c>
      <c r="I637" t="s">
        <v>197</v>
      </c>
      <c r="J637" t="s">
        <v>198</v>
      </c>
      <c r="K637" t="s">
        <v>199</v>
      </c>
      <c r="L637" t="s">
        <v>200</v>
      </c>
      <c r="M637" t="s">
        <v>1288</v>
      </c>
      <c r="N637" t="s">
        <v>1289</v>
      </c>
      <c r="O637" t="s">
        <v>203</v>
      </c>
      <c r="Q637">
        <v>1550838340</v>
      </c>
      <c r="R637">
        <f>AL637*Y637*(AJ637-AK637)/(100*AF637*(1000-Y637*AJ637))</f>
        <v>0</v>
      </c>
      <c r="S637">
        <f>AL637*Y637*(AI637-AH637*(1000-Y637*AK637)/(1000-Y637*AJ637))/(100*AF637)</f>
        <v>0</v>
      </c>
      <c r="T637">
        <f>(U637/V637*100)</f>
        <v>0</v>
      </c>
      <c r="U637">
        <f>AJ637*(AM637+AN637)/1000</f>
        <v>0</v>
      </c>
      <c r="V637">
        <f>0.61365*exp(17.502*AO637/(240.97+AO637))</f>
        <v>0</v>
      </c>
      <c r="W637">
        <v>134</v>
      </c>
      <c r="X637">
        <v>9</v>
      </c>
      <c r="Y637">
        <f>IF(W637*$H$11&gt;=AA637,1.0,(AA637/(AA637-W637*$H$11)))</f>
        <v>0</v>
      </c>
      <c r="Z637">
        <f>(Y637-1)*100</f>
        <v>0</v>
      </c>
      <c r="AA637">
        <f>MAX(0,($B$11+$C$11*AR637)/(1+$D$11*AR637)*AM637/(AO637+273)*$E$11)</f>
        <v>0</v>
      </c>
      <c r="AB637">
        <f>$B$9*AS637+$C$9*AT637</f>
        <v>0</v>
      </c>
      <c r="AC637">
        <f>AB637*AD637</f>
        <v>0</v>
      </c>
      <c r="AD637">
        <f>($B$9*$D$7+$C$9*$D$7)/($B$9+$C$9)</f>
        <v>0</v>
      </c>
      <c r="AE637">
        <f>($B$9*$K$7+$C$9*$K$7)/($B$9+$C$9)</f>
        <v>0</v>
      </c>
      <c r="AF637">
        <v>10</v>
      </c>
      <c r="AG637">
        <v>1550838340</v>
      </c>
      <c r="AH637">
        <v>400.839</v>
      </c>
      <c r="AI637">
        <v>398.297</v>
      </c>
      <c r="AJ637">
        <v>6.75848</v>
      </c>
      <c r="AK637">
        <v>2.87058</v>
      </c>
      <c r="AL637">
        <v>1427.28</v>
      </c>
      <c r="AM637">
        <v>99.464</v>
      </c>
      <c r="AN637">
        <v>0.0250058</v>
      </c>
      <c r="AO637">
        <v>3.57264</v>
      </c>
      <c r="AP637">
        <v>999.9</v>
      </c>
      <c r="AQ637">
        <v>999.9</v>
      </c>
      <c r="AR637">
        <v>10024.4</v>
      </c>
      <c r="AS637">
        <v>0</v>
      </c>
      <c r="AT637">
        <v>0.247888</v>
      </c>
      <c r="AU637">
        <v>0</v>
      </c>
      <c r="AV637" t="s">
        <v>204</v>
      </c>
      <c r="AW637">
        <v>0</v>
      </c>
      <c r="AX637">
        <v>-1.442</v>
      </c>
      <c r="AY637">
        <v>-0.036</v>
      </c>
      <c r="AZ637">
        <v>0</v>
      </c>
      <c r="BA637">
        <v>0</v>
      </c>
      <c r="BB637">
        <v>0</v>
      </c>
      <c r="BC637">
        <v>0</v>
      </c>
      <c r="BD637">
        <v>403.198737704918</v>
      </c>
      <c r="BE637">
        <v>0.770626062539152</v>
      </c>
      <c r="BF637">
        <v>0.228212433508447</v>
      </c>
      <c r="BG637">
        <v>-1</v>
      </c>
      <c r="BH637">
        <v>0</v>
      </c>
      <c r="BI637">
        <v>0</v>
      </c>
      <c r="BJ637" t="s">
        <v>205</v>
      </c>
      <c r="BK637">
        <v>1.88461</v>
      </c>
      <c r="BL637">
        <v>1.8816</v>
      </c>
      <c r="BM637">
        <v>1.8831</v>
      </c>
      <c r="BN637">
        <v>1.88187</v>
      </c>
      <c r="BO637">
        <v>1.88376</v>
      </c>
      <c r="BP637">
        <v>1.88308</v>
      </c>
      <c r="BQ637">
        <v>1.88477</v>
      </c>
      <c r="BR637">
        <v>1.8822</v>
      </c>
      <c r="BS637" t="s">
        <v>206</v>
      </c>
      <c r="BT637" t="s">
        <v>17</v>
      </c>
      <c r="BU637" t="s">
        <v>17</v>
      </c>
      <c r="BV637" t="s">
        <v>17</v>
      </c>
      <c r="BW637" t="s">
        <v>207</v>
      </c>
      <c r="BX637" t="s">
        <v>208</v>
      </c>
      <c r="BY637" t="s">
        <v>209</v>
      </c>
      <c r="BZ637" t="s">
        <v>209</v>
      </c>
      <c r="CA637" t="s">
        <v>209</v>
      </c>
      <c r="CB637" t="s">
        <v>209</v>
      </c>
      <c r="CC637">
        <v>5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1323.65</v>
      </c>
      <c r="CJ637">
        <v>-1.38873</v>
      </c>
      <c r="CK637">
        <v>4.76254</v>
      </c>
      <c r="CL637">
        <v>7.4708</v>
      </c>
      <c r="CM637">
        <v>30.0001</v>
      </c>
      <c r="CN637">
        <v>7.27926</v>
      </c>
      <c r="CO637">
        <v>7.53979</v>
      </c>
      <c r="CP637">
        <v>-1</v>
      </c>
      <c r="CQ637">
        <v>100</v>
      </c>
      <c r="CR637">
        <v>36.091</v>
      </c>
      <c r="CS637">
        <v>-999.9</v>
      </c>
      <c r="CT637">
        <v>400</v>
      </c>
      <c r="CU637">
        <v>1.12195</v>
      </c>
      <c r="CV637">
        <v>104.27</v>
      </c>
      <c r="CW637">
        <v>103.706</v>
      </c>
    </row>
    <row r="638" spans="1:101">
      <c r="A638">
        <v>624</v>
      </c>
      <c r="B638">
        <v>1550838342</v>
      </c>
      <c r="C638">
        <v>1841.29999995232</v>
      </c>
      <c r="D638" t="s">
        <v>1462</v>
      </c>
      <c r="E638" t="s">
        <v>1463</v>
      </c>
      <c r="F638">
        <f>J638+I638+M638*K638</f>
        <v>0</v>
      </c>
      <c r="G638">
        <f>(1000*AM638)/(L638*(AO638+273.15))</f>
        <v>0</v>
      </c>
      <c r="H638">
        <f>((G638*F638*(1-(AJ638/1000)))/(100*K638))*(BE638/60)</f>
        <v>0</v>
      </c>
      <c r="I638" t="s">
        <v>197</v>
      </c>
      <c r="J638" t="s">
        <v>198</v>
      </c>
      <c r="K638" t="s">
        <v>199</v>
      </c>
      <c r="L638" t="s">
        <v>200</v>
      </c>
      <c r="M638" t="s">
        <v>1288</v>
      </c>
      <c r="N638" t="s">
        <v>1289</v>
      </c>
      <c r="O638" t="s">
        <v>203</v>
      </c>
      <c r="Q638">
        <v>1550838342</v>
      </c>
      <c r="R638">
        <f>AL638*Y638*(AJ638-AK638)/(100*AF638*(1000-Y638*AJ638))</f>
        <v>0</v>
      </c>
      <c r="S638">
        <f>AL638*Y638*(AI638-AH638*(1000-Y638*AK638)/(1000-Y638*AJ638))/(100*AF638)</f>
        <v>0</v>
      </c>
      <c r="T638">
        <f>(U638/V638*100)</f>
        <v>0</v>
      </c>
      <c r="U638">
        <f>AJ638*(AM638+AN638)/1000</f>
        <v>0</v>
      </c>
      <c r="V638">
        <f>0.61365*exp(17.502*AO638/(240.97+AO638))</f>
        <v>0</v>
      </c>
      <c r="W638">
        <v>127</v>
      </c>
      <c r="X638">
        <v>9</v>
      </c>
      <c r="Y638">
        <f>IF(W638*$H$11&gt;=AA638,1.0,(AA638/(AA638-W638*$H$11)))</f>
        <v>0</v>
      </c>
      <c r="Z638">
        <f>(Y638-1)*100</f>
        <v>0</v>
      </c>
      <c r="AA638">
        <f>MAX(0,($B$11+$C$11*AR638)/(1+$D$11*AR638)*AM638/(AO638+273)*$E$11)</f>
        <v>0</v>
      </c>
      <c r="AB638">
        <f>$B$9*AS638+$C$9*AT638</f>
        <v>0</v>
      </c>
      <c r="AC638">
        <f>AB638*AD638</f>
        <v>0</v>
      </c>
      <c r="AD638">
        <f>($B$9*$D$7+$C$9*$D$7)/($B$9+$C$9)</f>
        <v>0</v>
      </c>
      <c r="AE638">
        <f>($B$9*$K$7+$C$9*$K$7)/($B$9+$C$9)</f>
        <v>0</v>
      </c>
      <c r="AF638">
        <v>10</v>
      </c>
      <c r="AG638">
        <v>1550838342</v>
      </c>
      <c r="AH638">
        <v>400.855</v>
      </c>
      <c r="AI638">
        <v>398.32</v>
      </c>
      <c r="AJ638">
        <v>6.75523</v>
      </c>
      <c r="AK638">
        <v>2.87022</v>
      </c>
      <c r="AL638">
        <v>1427.14</v>
      </c>
      <c r="AM638">
        <v>99.4628</v>
      </c>
      <c r="AN638">
        <v>0.0252748</v>
      </c>
      <c r="AO638">
        <v>3.56719</v>
      </c>
      <c r="AP638">
        <v>999.9</v>
      </c>
      <c r="AQ638">
        <v>999.9</v>
      </c>
      <c r="AR638">
        <v>9980.62</v>
      </c>
      <c r="AS638">
        <v>0</v>
      </c>
      <c r="AT638">
        <v>0.220497</v>
      </c>
      <c r="AU638">
        <v>0</v>
      </c>
      <c r="AV638" t="s">
        <v>204</v>
      </c>
      <c r="AW638">
        <v>0</v>
      </c>
      <c r="AX638">
        <v>-1.442</v>
      </c>
      <c r="AY638">
        <v>-0.036</v>
      </c>
      <c r="AZ638">
        <v>0</v>
      </c>
      <c r="BA638">
        <v>0</v>
      </c>
      <c r="BB638">
        <v>0</v>
      </c>
      <c r="BC638">
        <v>0</v>
      </c>
      <c r="BD638">
        <v>403.225442622951</v>
      </c>
      <c r="BE638">
        <v>0.748938576247387</v>
      </c>
      <c r="BF638">
        <v>0.221554605976011</v>
      </c>
      <c r="BG638">
        <v>-1</v>
      </c>
      <c r="BH638">
        <v>0</v>
      </c>
      <c r="BI638">
        <v>0</v>
      </c>
      <c r="BJ638" t="s">
        <v>205</v>
      </c>
      <c r="BK638">
        <v>1.88461</v>
      </c>
      <c r="BL638">
        <v>1.88158</v>
      </c>
      <c r="BM638">
        <v>1.8831</v>
      </c>
      <c r="BN638">
        <v>1.88187</v>
      </c>
      <c r="BO638">
        <v>1.88377</v>
      </c>
      <c r="BP638">
        <v>1.88307</v>
      </c>
      <c r="BQ638">
        <v>1.88477</v>
      </c>
      <c r="BR638">
        <v>1.88223</v>
      </c>
      <c r="BS638" t="s">
        <v>206</v>
      </c>
      <c r="BT638" t="s">
        <v>17</v>
      </c>
      <c r="BU638" t="s">
        <v>17</v>
      </c>
      <c r="BV638" t="s">
        <v>17</v>
      </c>
      <c r="BW638" t="s">
        <v>207</v>
      </c>
      <c r="BX638" t="s">
        <v>208</v>
      </c>
      <c r="BY638" t="s">
        <v>209</v>
      </c>
      <c r="BZ638" t="s">
        <v>209</v>
      </c>
      <c r="CA638" t="s">
        <v>209</v>
      </c>
      <c r="CB638" t="s">
        <v>209</v>
      </c>
      <c r="CC638">
        <v>5</v>
      </c>
      <c r="CD638">
        <v>0</v>
      </c>
      <c r="CE638">
        <v>0</v>
      </c>
      <c r="CF638">
        <v>0</v>
      </c>
      <c r="CG638">
        <v>0</v>
      </c>
      <c r="CH638">
        <v>2</v>
      </c>
      <c r="CI638">
        <v>1328.73</v>
      </c>
      <c r="CJ638">
        <v>-1.38873</v>
      </c>
      <c r="CK638">
        <v>4.76283</v>
      </c>
      <c r="CL638">
        <v>7.47026</v>
      </c>
      <c r="CM638">
        <v>30.0002</v>
      </c>
      <c r="CN638">
        <v>7.27926</v>
      </c>
      <c r="CO638">
        <v>7.53979</v>
      </c>
      <c r="CP638">
        <v>-1</v>
      </c>
      <c r="CQ638">
        <v>100</v>
      </c>
      <c r="CR638">
        <v>36.091</v>
      </c>
      <c r="CS638">
        <v>-999.9</v>
      </c>
      <c r="CT638">
        <v>400</v>
      </c>
      <c r="CU638">
        <v>1.09372</v>
      </c>
      <c r="CV638">
        <v>104.269</v>
      </c>
      <c r="CW638">
        <v>103.706</v>
      </c>
    </row>
    <row r="639" spans="1:101">
      <c r="A639">
        <v>625</v>
      </c>
      <c r="B639">
        <v>1550838344</v>
      </c>
      <c r="C639">
        <v>1843.29999995232</v>
      </c>
      <c r="D639" t="s">
        <v>1464</v>
      </c>
      <c r="E639" t="s">
        <v>1465</v>
      </c>
      <c r="F639">
        <f>J639+I639+M639*K639</f>
        <v>0</v>
      </c>
      <c r="G639">
        <f>(1000*AM639)/(L639*(AO639+273.15))</f>
        <v>0</v>
      </c>
      <c r="H639">
        <f>((G639*F639*(1-(AJ639/1000)))/(100*K639))*(BE639/60)</f>
        <v>0</v>
      </c>
      <c r="I639" t="s">
        <v>197</v>
      </c>
      <c r="J639" t="s">
        <v>198</v>
      </c>
      <c r="K639" t="s">
        <v>199</v>
      </c>
      <c r="L639" t="s">
        <v>200</v>
      </c>
      <c r="M639" t="s">
        <v>1288</v>
      </c>
      <c r="N639" t="s">
        <v>1289</v>
      </c>
      <c r="O639" t="s">
        <v>203</v>
      </c>
      <c r="Q639">
        <v>1550838344</v>
      </c>
      <c r="R639">
        <f>AL639*Y639*(AJ639-AK639)/(100*AF639*(1000-Y639*AJ639))</f>
        <v>0</v>
      </c>
      <c r="S639">
        <f>AL639*Y639*(AI639-AH639*(1000-Y639*AK639)/(1000-Y639*AJ639))/(100*AF639)</f>
        <v>0</v>
      </c>
      <c r="T639">
        <f>(U639/V639*100)</f>
        <v>0</v>
      </c>
      <c r="U639">
        <f>AJ639*(AM639+AN639)/1000</f>
        <v>0</v>
      </c>
      <c r="V639">
        <f>0.61365*exp(17.502*AO639/(240.97+AO639))</f>
        <v>0</v>
      </c>
      <c r="W639">
        <v>140</v>
      </c>
      <c r="X639">
        <v>10</v>
      </c>
      <c r="Y639">
        <f>IF(W639*$H$11&gt;=AA639,1.0,(AA639/(AA639-W639*$H$11)))</f>
        <v>0</v>
      </c>
      <c r="Z639">
        <f>(Y639-1)*100</f>
        <v>0</v>
      </c>
      <c r="AA639">
        <f>MAX(0,($B$11+$C$11*AR639)/(1+$D$11*AR639)*AM639/(AO639+273)*$E$11)</f>
        <v>0</v>
      </c>
      <c r="AB639">
        <f>$B$9*AS639+$C$9*AT639</f>
        <v>0</v>
      </c>
      <c r="AC639">
        <f>AB639*AD639</f>
        <v>0</v>
      </c>
      <c r="AD639">
        <f>($B$9*$D$7+$C$9*$D$7)/($B$9+$C$9)</f>
        <v>0</v>
      </c>
      <c r="AE639">
        <f>($B$9*$K$7+$C$9*$K$7)/($B$9+$C$9)</f>
        <v>0</v>
      </c>
      <c r="AF639">
        <v>10</v>
      </c>
      <c r="AG639">
        <v>1550838344</v>
      </c>
      <c r="AH639">
        <v>400.837</v>
      </c>
      <c r="AI639">
        <v>398.296</v>
      </c>
      <c r="AJ639">
        <v>6.75452</v>
      </c>
      <c r="AK639">
        <v>2.8695</v>
      </c>
      <c r="AL639">
        <v>1427.37</v>
      </c>
      <c r="AM639">
        <v>99.4631</v>
      </c>
      <c r="AN639">
        <v>0.0252709</v>
      </c>
      <c r="AO639">
        <v>3.55438</v>
      </c>
      <c r="AP639">
        <v>999.9</v>
      </c>
      <c r="AQ639">
        <v>999.9</v>
      </c>
      <c r="AR639">
        <v>10010.6</v>
      </c>
      <c r="AS639">
        <v>0</v>
      </c>
      <c r="AT639">
        <v>0.245149</v>
      </c>
      <c r="AU639">
        <v>0</v>
      </c>
      <c r="AV639" t="s">
        <v>204</v>
      </c>
      <c r="AW639">
        <v>0</v>
      </c>
      <c r="AX639">
        <v>-1.442</v>
      </c>
      <c r="AY639">
        <v>-0.036</v>
      </c>
      <c r="AZ639">
        <v>0</v>
      </c>
      <c r="BA639">
        <v>0</v>
      </c>
      <c r="BB639">
        <v>0</v>
      </c>
      <c r="BC639">
        <v>0</v>
      </c>
      <c r="BD639">
        <v>403.250590163934</v>
      </c>
      <c r="BE639">
        <v>0.733092884093914</v>
      </c>
      <c r="BF639">
        <v>0.216842836268475</v>
      </c>
      <c r="BG639">
        <v>-1</v>
      </c>
      <c r="BH639">
        <v>0</v>
      </c>
      <c r="BI639">
        <v>0</v>
      </c>
      <c r="BJ639" t="s">
        <v>205</v>
      </c>
      <c r="BK639">
        <v>1.88461</v>
      </c>
      <c r="BL639">
        <v>1.88158</v>
      </c>
      <c r="BM639">
        <v>1.8831</v>
      </c>
      <c r="BN639">
        <v>1.88187</v>
      </c>
      <c r="BO639">
        <v>1.88377</v>
      </c>
      <c r="BP639">
        <v>1.88308</v>
      </c>
      <c r="BQ639">
        <v>1.88477</v>
      </c>
      <c r="BR639">
        <v>1.88225</v>
      </c>
      <c r="BS639" t="s">
        <v>206</v>
      </c>
      <c r="BT639" t="s">
        <v>17</v>
      </c>
      <c r="BU639" t="s">
        <v>17</v>
      </c>
      <c r="BV639" t="s">
        <v>17</v>
      </c>
      <c r="BW639" t="s">
        <v>207</v>
      </c>
      <c r="BX639" t="s">
        <v>208</v>
      </c>
      <c r="BY639" t="s">
        <v>209</v>
      </c>
      <c r="BZ639" t="s">
        <v>209</v>
      </c>
      <c r="CA639" t="s">
        <v>209</v>
      </c>
      <c r="CB639" t="s">
        <v>209</v>
      </c>
      <c r="CC639">
        <v>5</v>
      </c>
      <c r="CD639">
        <v>0</v>
      </c>
      <c r="CE639">
        <v>0</v>
      </c>
      <c r="CF639">
        <v>0</v>
      </c>
      <c r="CG639">
        <v>0</v>
      </c>
      <c r="CH639">
        <v>2</v>
      </c>
      <c r="CI639">
        <v>1319.3</v>
      </c>
      <c r="CJ639">
        <v>-1.38873</v>
      </c>
      <c r="CK639">
        <v>4.76335</v>
      </c>
      <c r="CL639">
        <v>7.46976</v>
      </c>
      <c r="CM639">
        <v>30.0003</v>
      </c>
      <c r="CN639">
        <v>7.27926</v>
      </c>
      <c r="CO639">
        <v>7.53979</v>
      </c>
      <c r="CP639">
        <v>-1</v>
      </c>
      <c r="CQ639">
        <v>100</v>
      </c>
      <c r="CR639">
        <v>36.091</v>
      </c>
      <c r="CS639">
        <v>-999.9</v>
      </c>
      <c r="CT639">
        <v>400</v>
      </c>
      <c r="CU639">
        <v>1.03509</v>
      </c>
      <c r="CV639">
        <v>104.269</v>
      </c>
      <c r="CW639">
        <v>103.705</v>
      </c>
    </row>
    <row r="640" spans="1:101">
      <c r="A640">
        <v>626</v>
      </c>
      <c r="B640">
        <v>1550838346</v>
      </c>
      <c r="C640">
        <v>1845.29999995232</v>
      </c>
      <c r="D640" t="s">
        <v>1466</v>
      </c>
      <c r="E640" t="s">
        <v>1467</v>
      </c>
      <c r="F640">
        <f>J640+I640+M640*K640</f>
        <v>0</v>
      </c>
      <c r="G640">
        <f>(1000*AM640)/(L640*(AO640+273.15))</f>
        <v>0</v>
      </c>
      <c r="H640">
        <f>((G640*F640*(1-(AJ640/1000)))/(100*K640))*(BE640/60)</f>
        <v>0</v>
      </c>
      <c r="I640" t="s">
        <v>197</v>
      </c>
      <c r="J640" t="s">
        <v>198</v>
      </c>
      <c r="K640" t="s">
        <v>199</v>
      </c>
      <c r="L640" t="s">
        <v>200</v>
      </c>
      <c r="M640" t="s">
        <v>1288</v>
      </c>
      <c r="N640" t="s">
        <v>1289</v>
      </c>
      <c r="O640" t="s">
        <v>203</v>
      </c>
      <c r="Q640">
        <v>1550838346</v>
      </c>
      <c r="R640">
        <f>AL640*Y640*(AJ640-AK640)/(100*AF640*(1000-Y640*AJ640))</f>
        <v>0</v>
      </c>
      <c r="S640">
        <f>AL640*Y640*(AI640-AH640*(1000-Y640*AK640)/(1000-Y640*AJ640))/(100*AF640)</f>
        <v>0</v>
      </c>
      <c r="T640">
        <f>(U640/V640*100)</f>
        <v>0</v>
      </c>
      <c r="U640">
        <f>AJ640*(AM640+AN640)/1000</f>
        <v>0</v>
      </c>
      <c r="V640">
        <f>0.61365*exp(17.502*AO640/(240.97+AO640))</f>
        <v>0</v>
      </c>
      <c r="W640">
        <v>156</v>
      </c>
      <c r="X640">
        <v>11</v>
      </c>
      <c r="Y640">
        <f>IF(W640*$H$11&gt;=AA640,1.0,(AA640/(AA640-W640*$H$11)))</f>
        <v>0</v>
      </c>
      <c r="Z640">
        <f>(Y640-1)*100</f>
        <v>0</v>
      </c>
      <c r="AA640">
        <f>MAX(0,($B$11+$C$11*AR640)/(1+$D$11*AR640)*AM640/(AO640+273)*$E$11)</f>
        <v>0</v>
      </c>
      <c r="AB640">
        <f>$B$9*AS640+$C$9*AT640</f>
        <v>0</v>
      </c>
      <c r="AC640">
        <f>AB640*AD640</f>
        <v>0</v>
      </c>
      <c r="AD640">
        <f>($B$9*$D$7+$C$9*$D$7)/($B$9+$C$9)</f>
        <v>0</v>
      </c>
      <c r="AE640">
        <f>($B$9*$K$7+$C$9*$K$7)/($B$9+$C$9)</f>
        <v>0</v>
      </c>
      <c r="AF640">
        <v>10</v>
      </c>
      <c r="AG640">
        <v>1550838346</v>
      </c>
      <c r="AH640">
        <v>400.894</v>
      </c>
      <c r="AI640">
        <v>398.279</v>
      </c>
      <c r="AJ640">
        <v>6.75117</v>
      </c>
      <c r="AK640">
        <v>2.86958</v>
      </c>
      <c r="AL640">
        <v>1427.85</v>
      </c>
      <c r="AM640">
        <v>99.4635</v>
      </c>
      <c r="AN640">
        <v>0.0251004</v>
      </c>
      <c r="AO640">
        <v>3.54351</v>
      </c>
      <c r="AP640">
        <v>999.9</v>
      </c>
      <c r="AQ640">
        <v>999.9</v>
      </c>
      <c r="AR640">
        <v>9993.75</v>
      </c>
      <c r="AS640">
        <v>0</v>
      </c>
      <c r="AT640">
        <v>0.284865</v>
      </c>
      <c r="AU640">
        <v>0</v>
      </c>
      <c r="AV640" t="s">
        <v>204</v>
      </c>
      <c r="AW640">
        <v>0</v>
      </c>
      <c r="AX640">
        <v>-1.442</v>
      </c>
      <c r="AY640">
        <v>-0.036</v>
      </c>
      <c r="AZ640">
        <v>0</v>
      </c>
      <c r="BA640">
        <v>0</v>
      </c>
      <c r="BB640">
        <v>0</v>
      </c>
      <c r="BC640">
        <v>0</v>
      </c>
      <c r="BD640">
        <v>403.272459016393</v>
      </c>
      <c r="BE640">
        <v>0.726374863923688</v>
      </c>
      <c r="BF640">
        <v>0.21507829864924</v>
      </c>
      <c r="BG640">
        <v>-1</v>
      </c>
      <c r="BH640">
        <v>0</v>
      </c>
      <c r="BI640">
        <v>0</v>
      </c>
      <c r="BJ640" t="s">
        <v>205</v>
      </c>
      <c r="BK640">
        <v>1.88461</v>
      </c>
      <c r="BL640">
        <v>1.88159</v>
      </c>
      <c r="BM640">
        <v>1.8831</v>
      </c>
      <c r="BN640">
        <v>1.88187</v>
      </c>
      <c r="BO640">
        <v>1.88377</v>
      </c>
      <c r="BP640">
        <v>1.88309</v>
      </c>
      <c r="BQ640">
        <v>1.88477</v>
      </c>
      <c r="BR640">
        <v>1.88226</v>
      </c>
      <c r="BS640" t="s">
        <v>206</v>
      </c>
      <c r="BT640" t="s">
        <v>17</v>
      </c>
      <c r="BU640" t="s">
        <v>17</v>
      </c>
      <c r="BV640" t="s">
        <v>17</v>
      </c>
      <c r="BW640" t="s">
        <v>207</v>
      </c>
      <c r="BX640" t="s">
        <v>208</v>
      </c>
      <c r="BY640" t="s">
        <v>209</v>
      </c>
      <c r="BZ640" t="s">
        <v>209</v>
      </c>
      <c r="CA640" t="s">
        <v>209</v>
      </c>
      <c r="CB640" t="s">
        <v>209</v>
      </c>
      <c r="CC640">
        <v>5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1307.22</v>
      </c>
      <c r="CJ640">
        <v>-1.38873</v>
      </c>
      <c r="CK640">
        <v>4.7639</v>
      </c>
      <c r="CL640">
        <v>7.46947</v>
      </c>
      <c r="CM640">
        <v>30.0003</v>
      </c>
      <c r="CN640">
        <v>7.27926</v>
      </c>
      <c r="CO640">
        <v>7.53979</v>
      </c>
      <c r="CP640">
        <v>-1</v>
      </c>
      <c r="CQ640">
        <v>100</v>
      </c>
      <c r="CR640">
        <v>36.091</v>
      </c>
      <c r="CS640">
        <v>-999.9</v>
      </c>
      <c r="CT640">
        <v>400</v>
      </c>
      <c r="CU640">
        <v>1.0051</v>
      </c>
      <c r="CV640">
        <v>104.269</v>
      </c>
      <c r="CW640">
        <v>103.705</v>
      </c>
    </row>
    <row r="641" spans="1:101">
      <c r="A641">
        <v>627</v>
      </c>
      <c r="B641">
        <v>1550838348</v>
      </c>
      <c r="C641">
        <v>1847.29999995232</v>
      </c>
      <c r="D641" t="s">
        <v>1468</v>
      </c>
      <c r="E641" t="s">
        <v>1469</v>
      </c>
      <c r="F641">
        <f>J641+I641+M641*K641</f>
        <v>0</v>
      </c>
      <c r="G641">
        <f>(1000*AM641)/(L641*(AO641+273.15))</f>
        <v>0</v>
      </c>
      <c r="H641">
        <f>((G641*F641*(1-(AJ641/1000)))/(100*K641))*(BE641/60)</f>
        <v>0</v>
      </c>
      <c r="I641" t="s">
        <v>197</v>
      </c>
      <c r="J641" t="s">
        <v>198</v>
      </c>
      <c r="K641" t="s">
        <v>199</v>
      </c>
      <c r="L641" t="s">
        <v>200</v>
      </c>
      <c r="M641" t="s">
        <v>1288</v>
      </c>
      <c r="N641" t="s">
        <v>1289</v>
      </c>
      <c r="O641" t="s">
        <v>203</v>
      </c>
      <c r="Q641">
        <v>1550838348</v>
      </c>
      <c r="R641">
        <f>AL641*Y641*(AJ641-AK641)/(100*AF641*(1000-Y641*AJ641))</f>
        <v>0</v>
      </c>
      <c r="S641">
        <f>AL641*Y641*(AI641-AH641*(1000-Y641*AK641)/(1000-Y641*AJ641))/(100*AF641)</f>
        <v>0</v>
      </c>
      <c r="T641">
        <f>(U641/V641*100)</f>
        <v>0</v>
      </c>
      <c r="U641">
        <f>AJ641*(AM641+AN641)/1000</f>
        <v>0</v>
      </c>
      <c r="V641">
        <f>0.61365*exp(17.502*AO641/(240.97+AO641))</f>
        <v>0</v>
      </c>
      <c r="W641">
        <v>146</v>
      </c>
      <c r="X641">
        <v>10</v>
      </c>
      <c r="Y641">
        <f>IF(W641*$H$11&gt;=AA641,1.0,(AA641/(AA641-W641*$H$11)))</f>
        <v>0</v>
      </c>
      <c r="Z641">
        <f>(Y641-1)*100</f>
        <v>0</v>
      </c>
      <c r="AA641">
        <f>MAX(0,($B$11+$C$11*AR641)/(1+$D$11*AR641)*AM641/(AO641+273)*$E$11)</f>
        <v>0</v>
      </c>
      <c r="AB641">
        <f>$B$9*AS641+$C$9*AT641</f>
        <v>0</v>
      </c>
      <c r="AC641">
        <f>AB641*AD641</f>
        <v>0</v>
      </c>
      <c r="AD641">
        <f>($B$9*$D$7+$C$9*$D$7)/($B$9+$C$9)</f>
        <v>0</v>
      </c>
      <c r="AE641">
        <f>($B$9*$K$7+$C$9*$K$7)/($B$9+$C$9)</f>
        <v>0</v>
      </c>
      <c r="AF641">
        <v>10</v>
      </c>
      <c r="AG641">
        <v>1550838348</v>
      </c>
      <c r="AH641">
        <v>400.934</v>
      </c>
      <c r="AI641">
        <v>398.288</v>
      </c>
      <c r="AJ641">
        <v>6.74528</v>
      </c>
      <c r="AK641">
        <v>2.86966</v>
      </c>
      <c r="AL641">
        <v>1428.06</v>
      </c>
      <c r="AM641">
        <v>99.464</v>
      </c>
      <c r="AN641">
        <v>0.0251431</v>
      </c>
      <c r="AO641">
        <v>3.53764</v>
      </c>
      <c r="AP641">
        <v>999.9</v>
      </c>
      <c r="AQ641">
        <v>999.9</v>
      </c>
      <c r="AR641">
        <v>9975</v>
      </c>
      <c r="AS641">
        <v>0</v>
      </c>
      <c r="AT641">
        <v>0.313626</v>
      </c>
      <c r="AU641">
        <v>0</v>
      </c>
      <c r="AV641" t="s">
        <v>204</v>
      </c>
      <c r="AW641">
        <v>0</v>
      </c>
      <c r="AX641">
        <v>-1.442</v>
      </c>
      <c r="AY641">
        <v>-0.036</v>
      </c>
      <c r="AZ641">
        <v>0</v>
      </c>
      <c r="BA641">
        <v>0</v>
      </c>
      <c r="BB641">
        <v>0</v>
      </c>
      <c r="BC641">
        <v>0</v>
      </c>
      <c r="BD641">
        <v>403.294459016393</v>
      </c>
      <c r="BE641">
        <v>0.724955596043464</v>
      </c>
      <c r="BF641">
        <v>0.214700483233438</v>
      </c>
      <c r="BG641">
        <v>-1</v>
      </c>
      <c r="BH641">
        <v>0</v>
      </c>
      <c r="BI641">
        <v>0</v>
      </c>
      <c r="BJ641" t="s">
        <v>205</v>
      </c>
      <c r="BK641">
        <v>1.88461</v>
      </c>
      <c r="BL641">
        <v>1.88159</v>
      </c>
      <c r="BM641">
        <v>1.88309</v>
      </c>
      <c r="BN641">
        <v>1.88186</v>
      </c>
      <c r="BO641">
        <v>1.88375</v>
      </c>
      <c r="BP641">
        <v>1.88309</v>
      </c>
      <c r="BQ641">
        <v>1.88477</v>
      </c>
      <c r="BR641">
        <v>1.88223</v>
      </c>
      <c r="BS641" t="s">
        <v>206</v>
      </c>
      <c r="BT641" t="s">
        <v>17</v>
      </c>
      <c r="BU641" t="s">
        <v>17</v>
      </c>
      <c r="BV641" t="s">
        <v>17</v>
      </c>
      <c r="BW641" t="s">
        <v>207</v>
      </c>
      <c r="BX641" t="s">
        <v>208</v>
      </c>
      <c r="BY641" t="s">
        <v>209</v>
      </c>
      <c r="BZ641" t="s">
        <v>209</v>
      </c>
      <c r="CA641" t="s">
        <v>209</v>
      </c>
      <c r="CB641" t="s">
        <v>209</v>
      </c>
      <c r="CC641">
        <v>5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1314.91</v>
      </c>
      <c r="CJ641">
        <v>-1.38873</v>
      </c>
      <c r="CK641">
        <v>4.76412</v>
      </c>
      <c r="CL641">
        <v>7.46895</v>
      </c>
      <c r="CM641">
        <v>30.0003</v>
      </c>
      <c r="CN641">
        <v>7.27929</v>
      </c>
      <c r="CO641">
        <v>7.54003</v>
      </c>
      <c r="CP641">
        <v>-1</v>
      </c>
      <c r="CQ641">
        <v>100</v>
      </c>
      <c r="CR641">
        <v>35.7078</v>
      </c>
      <c r="CS641">
        <v>-999.9</v>
      </c>
      <c r="CT641">
        <v>400</v>
      </c>
      <c r="CU641">
        <v>0.974958</v>
      </c>
      <c r="CV641">
        <v>104.268</v>
      </c>
      <c r="CW641">
        <v>103.705</v>
      </c>
    </row>
    <row r="642" spans="1:101">
      <c r="A642">
        <v>628</v>
      </c>
      <c r="B642">
        <v>1550838350</v>
      </c>
      <c r="C642">
        <v>1849.29999995232</v>
      </c>
      <c r="D642" t="s">
        <v>1470</v>
      </c>
      <c r="E642" t="s">
        <v>1471</v>
      </c>
      <c r="F642">
        <f>J642+I642+M642*K642</f>
        <v>0</v>
      </c>
      <c r="G642">
        <f>(1000*AM642)/(L642*(AO642+273.15))</f>
        <v>0</v>
      </c>
      <c r="H642">
        <f>((G642*F642*(1-(AJ642/1000)))/(100*K642))*(BE642/60)</f>
        <v>0</v>
      </c>
      <c r="I642" t="s">
        <v>197</v>
      </c>
      <c r="J642" t="s">
        <v>198</v>
      </c>
      <c r="K642" t="s">
        <v>199</v>
      </c>
      <c r="L642" t="s">
        <v>200</v>
      </c>
      <c r="M642" t="s">
        <v>1288</v>
      </c>
      <c r="N642" t="s">
        <v>1289</v>
      </c>
      <c r="O642" t="s">
        <v>203</v>
      </c>
      <c r="Q642">
        <v>1550838350</v>
      </c>
      <c r="R642">
        <f>AL642*Y642*(AJ642-AK642)/(100*AF642*(1000-Y642*AJ642))</f>
        <v>0</v>
      </c>
      <c r="S642">
        <f>AL642*Y642*(AI642-AH642*(1000-Y642*AK642)/(1000-Y642*AJ642))/(100*AF642)</f>
        <v>0</v>
      </c>
      <c r="T642">
        <f>(U642/V642*100)</f>
        <v>0</v>
      </c>
      <c r="U642">
        <f>AJ642*(AM642+AN642)/1000</f>
        <v>0</v>
      </c>
      <c r="V642">
        <f>0.61365*exp(17.502*AO642/(240.97+AO642))</f>
        <v>0</v>
      </c>
      <c r="W642">
        <v>131</v>
      </c>
      <c r="X642">
        <v>9</v>
      </c>
      <c r="Y642">
        <f>IF(W642*$H$11&gt;=AA642,1.0,(AA642/(AA642-W642*$H$11)))</f>
        <v>0</v>
      </c>
      <c r="Z642">
        <f>(Y642-1)*100</f>
        <v>0</v>
      </c>
      <c r="AA642">
        <f>MAX(0,($B$11+$C$11*AR642)/(1+$D$11*AR642)*AM642/(AO642+273)*$E$11)</f>
        <v>0</v>
      </c>
      <c r="AB642">
        <f>$B$9*AS642+$C$9*AT642</f>
        <v>0</v>
      </c>
      <c r="AC642">
        <f>AB642*AD642</f>
        <v>0</v>
      </c>
      <c r="AD642">
        <f>($B$9*$D$7+$C$9*$D$7)/($B$9+$C$9)</f>
        <v>0</v>
      </c>
      <c r="AE642">
        <f>($B$9*$K$7+$C$9*$K$7)/($B$9+$C$9)</f>
        <v>0</v>
      </c>
      <c r="AF642">
        <v>10</v>
      </c>
      <c r="AG642">
        <v>1550838350</v>
      </c>
      <c r="AH642">
        <v>400.962</v>
      </c>
      <c r="AI642">
        <v>398.308</v>
      </c>
      <c r="AJ642">
        <v>6.73892</v>
      </c>
      <c r="AK642">
        <v>2.86927</v>
      </c>
      <c r="AL642">
        <v>1427.88</v>
      </c>
      <c r="AM642">
        <v>99.4642</v>
      </c>
      <c r="AN642">
        <v>0.0250175</v>
      </c>
      <c r="AO642">
        <v>3.53543</v>
      </c>
      <c r="AP642">
        <v>999.9</v>
      </c>
      <c r="AQ642">
        <v>999.9</v>
      </c>
      <c r="AR642">
        <v>10012.5</v>
      </c>
      <c r="AS642">
        <v>0</v>
      </c>
      <c r="AT642">
        <v>0.302669</v>
      </c>
      <c r="AU642">
        <v>0</v>
      </c>
      <c r="AV642" t="s">
        <v>204</v>
      </c>
      <c r="AW642">
        <v>0</v>
      </c>
      <c r="AX642">
        <v>-1.442</v>
      </c>
      <c r="AY642">
        <v>-0.036</v>
      </c>
      <c r="AZ642">
        <v>0</v>
      </c>
      <c r="BA642">
        <v>0</v>
      </c>
      <c r="BB642">
        <v>0</v>
      </c>
      <c r="BC642">
        <v>0</v>
      </c>
      <c r="BD642">
        <v>403.317270491803</v>
      </c>
      <c r="BE642">
        <v>0.724223322773459</v>
      </c>
      <c r="BF642">
        <v>0.214506105873784</v>
      </c>
      <c r="BG642">
        <v>-1</v>
      </c>
      <c r="BH642">
        <v>0</v>
      </c>
      <c r="BI642">
        <v>0</v>
      </c>
      <c r="BJ642" t="s">
        <v>205</v>
      </c>
      <c r="BK642">
        <v>1.88461</v>
      </c>
      <c r="BL642">
        <v>1.88157</v>
      </c>
      <c r="BM642">
        <v>1.88309</v>
      </c>
      <c r="BN642">
        <v>1.88186</v>
      </c>
      <c r="BO642">
        <v>1.88374</v>
      </c>
      <c r="BP642">
        <v>1.88309</v>
      </c>
      <c r="BQ642">
        <v>1.88476</v>
      </c>
      <c r="BR642">
        <v>1.88221</v>
      </c>
      <c r="BS642" t="s">
        <v>206</v>
      </c>
      <c r="BT642" t="s">
        <v>17</v>
      </c>
      <c r="BU642" t="s">
        <v>17</v>
      </c>
      <c r="BV642" t="s">
        <v>17</v>
      </c>
      <c r="BW642" t="s">
        <v>207</v>
      </c>
      <c r="BX642" t="s">
        <v>208</v>
      </c>
      <c r="BY642" t="s">
        <v>209</v>
      </c>
      <c r="BZ642" t="s">
        <v>209</v>
      </c>
      <c r="CA642" t="s">
        <v>209</v>
      </c>
      <c r="CB642" t="s">
        <v>209</v>
      </c>
      <c r="CC642">
        <v>5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1326.01</v>
      </c>
      <c r="CJ642">
        <v>-1.38873</v>
      </c>
      <c r="CK642">
        <v>4.76434</v>
      </c>
      <c r="CL642">
        <v>7.46872</v>
      </c>
      <c r="CM642">
        <v>30.0004</v>
      </c>
      <c r="CN642">
        <v>7.27982</v>
      </c>
      <c r="CO642">
        <v>7.54056</v>
      </c>
      <c r="CP642">
        <v>-1</v>
      </c>
      <c r="CQ642">
        <v>100</v>
      </c>
      <c r="CR642">
        <v>35.7078</v>
      </c>
      <c r="CS642">
        <v>-999.9</v>
      </c>
      <c r="CT642">
        <v>400</v>
      </c>
      <c r="CU642">
        <v>0.948701</v>
      </c>
      <c r="CV642">
        <v>104.268</v>
      </c>
      <c r="CW642">
        <v>103.704</v>
      </c>
    </row>
    <row r="643" spans="1:101">
      <c r="A643">
        <v>629</v>
      </c>
      <c r="B643">
        <v>1550838352</v>
      </c>
      <c r="C643">
        <v>1851.29999995232</v>
      </c>
      <c r="D643" t="s">
        <v>1472</v>
      </c>
      <c r="E643" t="s">
        <v>1473</v>
      </c>
      <c r="F643">
        <f>J643+I643+M643*K643</f>
        <v>0</v>
      </c>
      <c r="G643">
        <f>(1000*AM643)/(L643*(AO643+273.15))</f>
        <v>0</v>
      </c>
      <c r="H643">
        <f>((G643*F643*(1-(AJ643/1000)))/(100*K643))*(BE643/60)</f>
        <v>0</v>
      </c>
      <c r="I643" t="s">
        <v>197</v>
      </c>
      <c r="J643" t="s">
        <v>198</v>
      </c>
      <c r="K643" t="s">
        <v>199</v>
      </c>
      <c r="L643" t="s">
        <v>200</v>
      </c>
      <c r="M643" t="s">
        <v>1288</v>
      </c>
      <c r="N643" t="s">
        <v>1289</v>
      </c>
      <c r="O643" t="s">
        <v>203</v>
      </c>
      <c r="Q643">
        <v>1550838352</v>
      </c>
      <c r="R643">
        <f>AL643*Y643*(AJ643-AK643)/(100*AF643*(1000-Y643*AJ643))</f>
        <v>0</v>
      </c>
      <c r="S643">
        <f>AL643*Y643*(AI643-AH643*(1000-Y643*AK643)/(1000-Y643*AJ643))/(100*AF643)</f>
        <v>0</v>
      </c>
      <c r="T643">
        <f>(U643/V643*100)</f>
        <v>0</v>
      </c>
      <c r="U643">
        <f>AJ643*(AM643+AN643)/1000</f>
        <v>0</v>
      </c>
      <c r="V643">
        <f>0.61365*exp(17.502*AO643/(240.97+AO643))</f>
        <v>0</v>
      </c>
      <c r="W643">
        <v>133</v>
      </c>
      <c r="X643">
        <v>9</v>
      </c>
      <c r="Y643">
        <f>IF(W643*$H$11&gt;=AA643,1.0,(AA643/(AA643-W643*$H$11)))</f>
        <v>0</v>
      </c>
      <c r="Z643">
        <f>(Y643-1)*100</f>
        <v>0</v>
      </c>
      <c r="AA643">
        <f>MAX(0,($B$11+$C$11*AR643)/(1+$D$11*AR643)*AM643/(AO643+273)*$E$11)</f>
        <v>0</v>
      </c>
      <c r="AB643">
        <f>$B$9*AS643+$C$9*AT643</f>
        <v>0</v>
      </c>
      <c r="AC643">
        <f>AB643*AD643</f>
        <v>0</v>
      </c>
      <c r="AD643">
        <f>($B$9*$D$7+$C$9*$D$7)/($B$9+$C$9)</f>
        <v>0</v>
      </c>
      <c r="AE643">
        <f>($B$9*$K$7+$C$9*$K$7)/($B$9+$C$9)</f>
        <v>0</v>
      </c>
      <c r="AF643">
        <v>10</v>
      </c>
      <c r="AG643">
        <v>1550838352</v>
      </c>
      <c r="AH643">
        <v>401.019</v>
      </c>
      <c r="AI643">
        <v>398.323</v>
      </c>
      <c r="AJ643">
        <v>6.73404</v>
      </c>
      <c r="AK643">
        <v>2.8691</v>
      </c>
      <c r="AL643">
        <v>1427.75</v>
      </c>
      <c r="AM643">
        <v>99.4632</v>
      </c>
      <c r="AN643">
        <v>0.024805</v>
      </c>
      <c r="AO643">
        <v>3.52943</v>
      </c>
      <c r="AP643">
        <v>999.9</v>
      </c>
      <c r="AQ643">
        <v>999.9</v>
      </c>
      <c r="AR643">
        <v>10005</v>
      </c>
      <c r="AS643">
        <v>0</v>
      </c>
      <c r="AT643">
        <v>0.3013</v>
      </c>
      <c r="AU643">
        <v>0</v>
      </c>
      <c r="AV643" t="s">
        <v>204</v>
      </c>
      <c r="AW643">
        <v>0</v>
      </c>
      <c r="AX643">
        <v>-1.442</v>
      </c>
      <c r="AY643">
        <v>-0.036</v>
      </c>
      <c r="AZ643">
        <v>0</v>
      </c>
      <c r="BA643">
        <v>0</v>
      </c>
      <c r="BB643">
        <v>0</v>
      </c>
      <c r="BC643">
        <v>0</v>
      </c>
      <c r="BD643">
        <v>403.341516393443</v>
      </c>
      <c r="BE643">
        <v>0.722257248168491</v>
      </c>
      <c r="BF643">
        <v>0.213934118616699</v>
      </c>
      <c r="BG643">
        <v>-1</v>
      </c>
      <c r="BH643">
        <v>0</v>
      </c>
      <c r="BI643">
        <v>0</v>
      </c>
      <c r="BJ643" t="s">
        <v>205</v>
      </c>
      <c r="BK643">
        <v>1.88461</v>
      </c>
      <c r="BL643">
        <v>1.88157</v>
      </c>
      <c r="BM643">
        <v>1.88309</v>
      </c>
      <c r="BN643">
        <v>1.88187</v>
      </c>
      <c r="BO643">
        <v>1.88376</v>
      </c>
      <c r="BP643">
        <v>1.88309</v>
      </c>
      <c r="BQ643">
        <v>1.88476</v>
      </c>
      <c r="BR643">
        <v>1.88221</v>
      </c>
      <c r="BS643" t="s">
        <v>206</v>
      </c>
      <c r="BT643" t="s">
        <v>17</v>
      </c>
      <c r="BU643" t="s">
        <v>17</v>
      </c>
      <c r="BV643" t="s">
        <v>17</v>
      </c>
      <c r="BW643" t="s">
        <v>207</v>
      </c>
      <c r="BX643" t="s">
        <v>208</v>
      </c>
      <c r="BY643" t="s">
        <v>209</v>
      </c>
      <c r="BZ643" t="s">
        <v>209</v>
      </c>
      <c r="CA643" t="s">
        <v>209</v>
      </c>
      <c r="CB643" t="s">
        <v>209</v>
      </c>
      <c r="CC643">
        <v>5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1324.17</v>
      </c>
      <c r="CJ643">
        <v>-1.38873</v>
      </c>
      <c r="CK643">
        <v>4.76473</v>
      </c>
      <c r="CL643">
        <v>7.46872</v>
      </c>
      <c r="CM643">
        <v>30.0004</v>
      </c>
      <c r="CN643">
        <v>7.28033</v>
      </c>
      <c r="CO643">
        <v>7.54085</v>
      </c>
      <c r="CP643">
        <v>-1</v>
      </c>
      <c r="CQ643">
        <v>100</v>
      </c>
      <c r="CR643">
        <v>35.7078</v>
      </c>
      <c r="CS643">
        <v>-999.9</v>
      </c>
      <c r="CT643">
        <v>400</v>
      </c>
      <c r="CU643">
        <v>0.913492</v>
      </c>
      <c r="CV643">
        <v>104.268</v>
      </c>
      <c r="CW643">
        <v>103.704</v>
      </c>
    </row>
    <row r="644" spans="1:101">
      <c r="A644">
        <v>630</v>
      </c>
      <c r="B644">
        <v>1550838354</v>
      </c>
      <c r="C644">
        <v>1853.29999995232</v>
      </c>
      <c r="D644" t="s">
        <v>1474</v>
      </c>
      <c r="E644" t="s">
        <v>1475</v>
      </c>
      <c r="F644">
        <f>J644+I644+M644*K644</f>
        <v>0</v>
      </c>
      <c r="G644">
        <f>(1000*AM644)/(L644*(AO644+273.15))</f>
        <v>0</v>
      </c>
      <c r="H644">
        <f>((G644*F644*(1-(AJ644/1000)))/(100*K644))*(BE644/60)</f>
        <v>0</v>
      </c>
      <c r="I644" t="s">
        <v>197</v>
      </c>
      <c r="J644" t="s">
        <v>198</v>
      </c>
      <c r="K644" t="s">
        <v>199</v>
      </c>
      <c r="L644" t="s">
        <v>200</v>
      </c>
      <c r="M644" t="s">
        <v>1288</v>
      </c>
      <c r="N644" t="s">
        <v>1289</v>
      </c>
      <c r="O644" t="s">
        <v>203</v>
      </c>
      <c r="Q644">
        <v>1550838354</v>
      </c>
      <c r="R644">
        <f>AL644*Y644*(AJ644-AK644)/(100*AF644*(1000-Y644*AJ644))</f>
        <v>0</v>
      </c>
      <c r="S644">
        <f>AL644*Y644*(AI644-AH644*(1000-Y644*AK644)/(1000-Y644*AJ644))/(100*AF644)</f>
        <v>0</v>
      </c>
      <c r="T644">
        <f>(U644/V644*100)</f>
        <v>0</v>
      </c>
      <c r="U644">
        <f>AJ644*(AM644+AN644)/1000</f>
        <v>0</v>
      </c>
      <c r="V644">
        <f>0.61365*exp(17.502*AO644/(240.97+AO644))</f>
        <v>0</v>
      </c>
      <c r="W644">
        <v>144</v>
      </c>
      <c r="X644">
        <v>10</v>
      </c>
      <c r="Y644">
        <f>IF(W644*$H$11&gt;=AA644,1.0,(AA644/(AA644-W644*$H$11)))</f>
        <v>0</v>
      </c>
      <c r="Z644">
        <f>(Y644-1)*100</f>
        <v>0</v>
      </c>
      <c r="AA644">
        <f>MAX(0,($B$11+$C$11*AR644)/(1+$D$11*AR644)*AM644/(AO644+273)*$E$11)</f>
        <v>0</v>
      </c>
      <c r="AB644">
        <f>$B$9*AS644+$C$9*AT644</f>
        <v>0</v>
      </c>
      <c r="AC644">
        <f>AB644*AD644</f>
        <v>0</v>
      </c>
      <c r="AD644">
        <f>($B$9*$D$7+$C$9*$D$7)/($B$9+$C$9)</f>
        <v>0</v>
      </c>
      <c r="AE644">
        <f>($B$9*$K$7+$C$9*$K$7)/($B$9+$C$9)</f>
        <v>0</v>
      </c>
      <c r="AF644">
        <v>10</v>
      </c>
      <c r="AG644">
        <v>1550838354</v>
      </c>
      <c r="AH644">
        <v>401.01</v>
      </c>
      <c r="AI644">
        <v>398.307</v>
      </c>
      <c r="AJ644">
        <v>6.73254</v>
      </c>
      <c r="AK644">
        <v>2.8687</v>
      </c>
      <c r="AL644">
        <v>1427.99</v>
      </c>
      <c r="AM644">
        <v>99.463</v>
      </c>
      <c r="AN644">
        <v>0.0250168</v>
      </c>
      <c r="AO644">
        <v>3.52031</v>
      </c>
      <c r="AP644">
        <v>999.9</v>
      </c>
      <c r="AQ644">
        <v>999.9</v>
      </c>
      <c r="AR644">
        <v>9993.75</v>
      </c>
      <c r="AS644">
        <v>0</v>
      </c>
      <c r="AT644">
        <v>0.314995</v>
      </c>
      <c r="AU644">
        <v>0</v>
      </c>
      <c r="AV644" t="s">
        <v>204</v>
      </c>
      <c r="AW644">
        <v>0</v>
      </c>
      <c r="AX644">
        <v>-1.442</v>
      </c>
      <c r="AY644">
        <v>-0.036</v>
      </c>
      <c r="AZ644">
        <v>0</v>
      </c>
      <c r="BA644">
        <v>0</v>
      </c>
      <c r="BB644">
        <v>0</v>
      </c>
      <c r="BC644">
        <v>0</v>
      </c>
      <c r="BD644">
        <v>403.366844262295</v>
      </c>
      <c r="BE644">
        <v>0.722447232054527</v>
      </c>
      <c r="BF644">
        <v>0.213997740929236</v>
      </c>
      <c r="BG644">
        <v>-1</v>
      </c>
      <c r="BH644">
        <v>0</v>
      </c>
      <c r="BI644">
        <v>0</v>
      </c>
      <c r="BJ644" t="s">
        <v>205</v>
      </c>
      <c r="BK644">
        <v>1.88461</v>
      </c>
      <c r="BL644">
        <v>1.88157</v>
      </c>
      <c r="BM644">
        <v>1.88309</v>
      </c>
      <c r="BN644">
        <v>1.88187</v>
      </c>
      <c r="BO644">
        <v>1.88377</v>
      </c>
      <c r="BP644">
        <v>1.88309</v>
      </c>
      <c r="BQ644">
        <v>1.88477</v>
      </c>
      <c r="BR644">
        <v>1.88221</v>
      </c>
      <c r="BS644" t="s">
        <v>206</v>
      </c>
      <c r="BT644" t="s">
        <v>17</v>
      </c>
      <c r="BU644" t="s">
        <v>17</v>
      </c>
      <c r="BV644" t="s">
        <v>17</v>
      </c>
      <c r="BW644" t="s">
        <v>207</v>
      </c>
      <c r="BX644" t="s">
        <v>208</v>
      </c>
      <c r="BY644" t="s">
        <v>209</v>
      </c>
      <c r="BZ644" t="s">
        <v>209</v>
      </c>
      <c r="CA644" t="s">
        <v>209</v>
      </c>
      <c r="CB644" t="s">
        <v>209</v>
      </c>
      <c r="CC644">
        <v>5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1316.43</v>
      </c>
      <c r="CJ644">
        <v>-1.38873</v>
      </c>
      <c r="CK644">
        <v>4.76511</v>
      </c>
      <c r="CL644">
        <v>7.46872</v>
      </c>
      <c r="CM644">
        <v>30.0003</v>
      </c>
      <c r="CN644">
        <v>7.28035</v>
      </c>
      <c r="CO644">
        <v>7.54108</v>
      </c>
      <c r="CP644">
        <v>-1</v>
      </c>
      <c r="CQ644">
        <v>100</v>
      </c>
      <c r="CR644">
        <v>35.7078</v>
      </c>
      <c r="CS644">
        <v>-999.9</v>
      </c>
      <c r="CT644">
        <v>400</v>
      </c>
      <c r="CU644">
        <v>0.881154</v>
      </c>
      <c r="CV644">
        <v>104.267</v>
      </c>
      <c r="CW644">
        <v>103.704</v>
      </c>
    </row>
    <row r="645" spans="1:101">
      <c r="A645">
        <v>631</v>
      </c>
      <c r="B645">
        <v>1550838356</v>
      </c>
      <c r="C645">
        <v>1855.29999995232</v>
      </c>
      <c r="D645" t="s">
        <v>1476</v>
      </c>
      <c r="E645" t="s">
        <v>1477</v>
      </c>
      <c r="F645">
        <f>J645+I645+M645*K645</f>
        <v>0</v>
      </c>
      <c r="G645">
        <f>(1000*AM645)/(L645*(AO645+273.15))</f>
        <v>0</v>
      </c>
      <c r="H645">
        <f>((G645*F645*(1-(AJ645/1000)))/(100*K645))*(BE645/60)</f>
        <v>0</v>
      </c>
      <c r="I645" t="s">
        <v>197</v>
      </c>
      <c r="J645" t="s">
        <v>198</v>
      </c>
      <c r="K645" t="s">
        <v>199</v>
      </c>
      <c r="L645" t="s">
        <v>200</v>
      </c>
      <c r="M645" t="s">
        <v>1288</v>
      </c>
      <c r="N645" t="s">
        <v>1289</v>
      </c>
      <c r="O645" t="s">
        <v>203</v>
      </c>
      <c r="Q645">
        <v>1550838356</v>
      </c>
      <c r="R645">
        <f>AL645*Y645*(AJ645-AK645)/(100*AF645*(1000-Y645*AJ645))</f>
        <v>0</v>
      </c>
      <c r="S645">
        <f>AL645*Y645*(AI645-AH645*(1000-Y645*AK645)/(1000-Y645*AJ645))/(100*AF645)</f>
        <v>0</v>
      </c>
      <c r="T645">
        <f>(U645/V645*100)</f>
        <v>0</v>
      </c>
      <c r="U645">
        <f>AJ645*(AM645+AN645)/1000</f>
        <v>0</v>
      </c>
      <c r="V645">
        <f>0.61365*exp(17.502*AO645/(240.97+AO645))</f>
        <v>0</v>
      </c>
      <c r="W645">
        <v>153</v>
      </c>
      <c r="X645">
        <v>11</v>
      </c>
      <c r="Y645">
        <f>IF(W645*$H$11&gt;=AA645,1.0,(AA645/(AA645-W645*$H$11)))</f>
        <v>0</v>
      </c>
      <c r="Z645">
        <f>(Y645-1)*100</f>
        <v>0</v>
      </c>
      <c r="AA645">
        <f>MAX(0,($B$11+$C$11*AR645)/(1+$D$11*AR645)*AM645/(AO645+273)*$E$11)</f>
        <v>0</v>
      </c>
      <c r="AB645">
        <f>$B$9*AS645+$C$9*AT645</f>
        <v>0</v>
      </c>
      <c r="AC645">
        <f>AB645*AD645</f>
        <v>0</v>
      </c>
      <c r="AD645">
        <f>($B$9*$D$7+$C$9*$D$7)/($B$9+$C$9)</f>
        <v>0</v>
      </c>
      <c r="AE645">
        <f>($B$9*$K$7+$C$9*$K$7)/($B$9+$C$9)</f>
        <v>0</v>
      </c>
      <c r="AF645">
        <v>10</v>
      </c>
      <c r="AG645">
        <v>1550838356</v>
      </c>
      <c r="AH645">
        <v>401.014</v>
      </c>
      <c r="AI645">
        <v>398.328</v>
      </c>
      <c r="AJ645">
        <v>6.72953</v>
      </c>
      <c r="AK645">
        <v>2.86852</v>
      </c>
      <c r="AL645">
        <v>1427.75</v>
      </c>
      <c r="AM645">
        <v>99.4627</v>
      </c>
      <c r="AN645">
        <v>0.0252795</v>
      </c>
      <c r="AO645">
        <v>3.51576</v>
      </c>
      <c r="AP645">
        <v>999.9</v>
      </c>
      <c r="AQ645">
        <v>999.9</v>
      </c>
      <c r="AR645">
        <v>10021.9</v>
      </c>
      <c r="AS645">
        <v>0</v>
      </c>
      <c r="AT645">
        <v>0.288974</v>
      </c>
      <c r="AU645">
        <v>0</v>
      </c>
      <c r="AV645" t="s">
        <v>204</v>
      </c>
      <c r="AW645">
        <v>0</v>
      </c>
      <c r="AX645">
        <v>-1.442</v>
      </c>
      <c r="AY645">
        <v>-0.036</v>
      </c>
      <c r="AZ645">
        <v>0</v>
      </c>
      <c r="BA645">
        <v>0</v>
      </c>
      <c r="BB645">
        <v>0</v>
      </c>
      <c r="BC645">
        <v>0</v>
      </c>
      <c r="BD645">
        <v>403.390139344262</v>
      </c>
      <c r="BE645">
        <v>0.722132371512019</v>
      </c>
      <c r="BF645">
        <v>0.213915921723426</v>
      </c>
      <c r="BG645">
        <v>-1</v>
      </c>
      <c r="BH645">
        <v>0</v>
      </c>
      <c r="BI645">
        <v>0</v>
      </c>
      <c r="BJ645" t="s">
        <v>205</v>
      </c>
      <c r="BK645">
        <v>1.88461</v>
      </c>
      <c r="BL645">
        <v>1.88157</v>
      </c>
      <c r="BM645">
        <v>1.88309</v>
      </c>
      <c r="BN645">
        <v>1.88187</v>
      </c>
      <c r="BO645">
        <v>1.88377</v>
      </c>
      <c r="BP645">
        <v>1.88309</v>
      </c>
      <c r="BQ645">
        <v>1.88477</v>
      </c>
      <c r="BR645">
        <v>1.88224</v>
      </c>
      <c r="BS645" t="s">
        <v>206</v>
      </c>
      <c r="BT645" t="s">
        <v>17</v>
      </c>
      <c r="BU645" t="s">
        <v>17</v>
      </c>
      <c r="BV645" t="s">
        <v>17</v>
      </c>
      <c r="BW645" t="s">
        <v>207</v>
      </c>
      <c r="BX645" t="s">
        <v>208</v>
      </c>
      <c r="BY645" t="s">
        <v>209</v>
      </c>
      <c r="BZ645" t="s">
        <v>209</v>
      </c>
      <c r="CA645" t="s">
        <v>209</v>
      </c>
      <c r="CB645" t="s">
        <v>209</v>
      </c>
      <c r="CC645">
        <v>5</v>
      </c>
      <c r="CD645">
        <v>0</v>
      </c>
      <c r="CE645">
        <v>0</v>
      </c>
      <c r="CF645">
        <v>0</v>
      </c>
      <c r="CG645">
        <v>0</v>
      </c>
      <c r="CH645">
        <v>2</v>
      </c>
      <c r="CI645">
        <v>1309.69</v>
      </c>
      <c r="CJ645">
        <v>-1.38873</v>
      </c>
      <c r="CK645">
        <v>4.76541</v>
      </c>
      <c r="CL645">
        <v>7.46875</v>
      </c>
      <c r="CM645">
        <v>30.0004</v>
      </c>
      <c r="CN645">
        <v>7.28087</v>
      </c>
      <c r="CO645">
        <v>7.54158</v>
      </c>
      <c r="CP645">
        <v>-1</v>
      </c>
      <c r="CQ645">
        <v>100</v>
      </c>
      <c r="CR645">
        <v>35.7078</v>
      </c>
      <c r="CS645">
        <v>-999.9</v>
      </c>
      <c r="CT645">
        <v>400</v>
      </c>
      <c r="CU645">
        <v>0.854765</v>
      </c>
      <c r="CV645">
        <v>104.268</v>
      </c>
      <c r="CW645">
        <v>103.702</v>
      </c>
    </row>
    <row r="646" spans="1:101">
      <c r="A646">
        <v>632</v>
      </c>
      <c r="B646">
        <v>1550838358</v>
      </c>
      <c r="C646">
        <v>1857.29999995232</v>
      </c>
      <c r="D646" t="s">
        <v>1478</v>
      </c>
      <c r="E646" t="s">
        <v>1479</v>
      </c>
      <c r="F646">
        <f>J646+I646+M646*K646</f>
        <v>0</v>
      </c>
      <c r="G646">
        <f>(1000*AM646)/(L646*(AO646+273.15))</f>
        <v>0</v>
      </c>
      <c r="H646">
        <f>((G646*F646*(1-(AJ646/1000)))/(100*K646))*(BE646/60)</f>
        <v>0</v>
      </c>
      <c r="I646" t="s">
        <v>197</v>
      </c>
      <c r="J646" t="s">
        <v>198</v>
      </c>
      <c r="K646" t="s">
        <v>199</v>
      </c>
      <c r="L646" t="s">
        <v>200</v>
      </c>
      <c r="M646" t="s">
        <v>1288</v>
      </c>
      <c r="N646" t="s">
        <v>1289</v>
      </c>
      <c r="O646" t="s">
        <v>203</v>
      </c>
      <c r="Q646">
        <v>1550838358</v>
      </c>
      <c r="R646">
        <f>AL646*Y646*(AJ646-AK646)/(100*AF646*(1000-Y646*AJ646))</f>
        <v>0</v>
      </c>
      <c r="S646">
        <f>AL646*Y646*(AI646-AH646*(1000-Y646*AK646)/(1000-Y646*AJ646))/(100*AF646)</f>
        <v>0</v>
      </c>
      <c r="T646">
        <f>(U646/V646*100)</f>
        <v>0</v>
      </c>
      <c r="U646">
        <f>AJ646*(AM646+AN646)/1000</f>
        <v>0</v>
      </c>
      <c r="V646">
        <f>0.61365*exp(17.502*AO646/(240.97+AO646))</f>
        <v>0</v>
      </c>
      <c r="W646">
        <v>128</v>
      </c>
      <c r="X646">
        <v>9</v>
      </c>
      <c r="Y646">
        <f>IF(W646*$H$11&gt;=AA646,1.0,(AA646/(AA646-W646*$H$11)))</f>
        <v>0</v>
      </c>
      <c r="Z646">
        <f>(Y646-1)*100</f>
        <v>0</v>
      </c>
      <c r="AA646">
        <f>MAX(0,($B$11+$C$11*AR646)/(1+$D$11*AR646)*AM646/(AO646+273)*$E$11)</f>
        <v>0</v>
      </c>
      <c r="AB646">
        <f>$B$9*AS646+$C$9*AT646</f>
        <v>0</v>
      </c>
      <c r="AC646">
        <f>AB646*AD646</f>
        <v>0</v>
      </c>
      <c r="AD646">
        <f>($B$9*$D$7+$C$9*$D$7)/($B$9+$C$9)</f>
        <v>0</v>
      </c>
      <c r="AE646">
        <f>($B$9*$K$7+$C$9*$K$7)/($B$9+$C$9)</f>
        <v>0</v>
      </c>
      <c r="AF646">
        <v>10</v>
      </c>
      <c r="AG646">
        <v>1550838358</v>
      </c>
      <c r="AH646">
        <v>401.028</v>
      </c>
      <c r="AI646">
        <v>398.308</v>
      </c>
      <c r="AJ646">
        <v>6.72521</v>
      </c>
      <c r="AK646">
        <v>2.86874</v>
      </c>
      <c r="AL646">
        <v>1427.43</v>
      </c>
      <c r="AM646">
        <v>99.4628</v>
      </c>
      <c r="AN646">
        <v>0.0254152</v>
      </c>
      <c r="AO646">
        <v>3.51013</v>
      </c>
      <c r="AP646">
        <v>999.9</v>
      </c>
      <c r="AQ646">
        <v>999.9</v>
      </c>
      <c r="AR646">
        <v>9993.75</v>
      </c>
      <c r="AS646">
        <v>0</v>
      </c>
      <c r="AT646">
        <v>0.247888</v>
      </c>
      <c r="AU646">
        <v>0</v>
      </c>
      <c r="AV646" t="s">
        <v>204</v>
      </c>
      <c r="AW646">
        <v>0</v>
      </c>
      <c r="AX646">
        <v>-1.442</v>
      </c>
      <c r="AY646">
        <v>-0.036</v>
      </c>
      <c r="AZ646">
        <v>0</v>
      </c>
      <c r="BA646">
        <v>0</v>
      </c>
      <c r="BB646">
        <v>0</v>
      </c>
      <c r="BC646">
        <v>0</v>
      </c>
      <c r="BD646">
        <v>403.413106557377</v>
      </c>
      <c r="BE646">
        <v>0.710882117201536</v>
      </c>
      <c r="BF646">
        <v>0.210764992558413</v>
      </c>
      <c r="BG646">
        <v>-1</v>
      </c>
      <c r="BH646">
        <v>0</v>
      </c>
      <c r="BI646">
        <v>0</v>
      </c>
      <c r="BJ646" t="s">
        <v>205</v>
      </c>
      <c r="BK646">
        <v>1.88461</v>
      </c>
      <c r="BL646">
        <v>1.88158</v>
      </c>
      <c r="BM646">
        <v>1.88309</v>
      </c>
      <c r="BN646">
        <v>1.88187</v>
      </c>
      <c r="BO646">
        <v>1.88376</v>
      </c>
      <c r="BP646">
        <v>1.88307</v>
      </c>
      <c r="BQ646">
        <v>1.88476</v>
      </c>
      <c r="BR646">
        <v>1.88226</v>
      </c>
      <c r="BS646" t="s">
        <v>206</v>
      </c>
      <c r="BT646" t="s">
        <v>17</v>
      </c>
      <c r="BU646" t="s">
        <v>17</v>
      </c>
      <c r="BV646" t="s">
        <v>17</v>
      </c>
      <c r="BW646" t="s">
        <v>207</v>
      </c>
      <c r="BX646" t="s">
        <v>208</v>
      </c>
      <c r="BY646" t="s">
        <v>209</v>
      </c>
      <c r="BZ646" t="s">
        <v>209</v>
      </c>
      <c r="CA646" t="s">
        <v>209</v>
      </c>
      <c r="CB646" t="s">
        <v>209</v>
      </c>
      <c r="CC646">
        <v>5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1328.2</v>
      </c>
      <c r="CJ646">
        <v>-1.38873</v>
      </c>
      <c r="CK646">
        <v>4.76556</v>
      </c>
      <c r="CL646">
        <v>7.46926</v>
      </c>
      <c r="CM646">
        <v>30.0005</v>
      </c>
      <c r="CN646">
        <v>7.28136</v>
      </c>
      <c r="CO646">
        <v>7.54235</v>
      </c>
      <c r="CP646">
        <v>-1</v>
      </c>
      <c r="CQ646">
        <v>100</v>
      </c>
      <c r="CR646">
        <v>35.7078</v>
      </c>
      <c r="CS646">
        <v>-999.9</v>
      </c>
      <c r="CT646">
        <v>400</v>
      </c>
      <c r="CU646">
        <v>0.824205</v>
      </c>
      <c r="CV646">
        <v>104.267</v>
      </c>
      <c r="CW646">
        <v>103.702</v>
      </c>
    </row>
    <row r="647" spans="1:101">
      <c r="A647">
        <v>633</v>
      </c>
      <c r="B647">
        <v>1550838360</v>
      </c>
      <c r="C647">
        <v>1859.29999995232</v>
      </c>
      <c r="D647" t="s">
        <v>1480</v>
      </c>
      <c r="E647" t="s">
        <v>1481</v>
      </c>
      <c r="F647">
        <f>J647+I647+M647*K647</f>
        <v>0</v>
      </c>
      <c r="G647">
        <f>(1000*AM647)/(L647*(AO647+273.15))</f>
        <v>0</v>
      </c>
      <c r="H647">
        <f>((G647*F647*(1-(AJ647/1000)))/(100*K647))*(BE647/60)</f>
        <v>0</v>
      </c>
      <c r="I647" t="s">
        <v>197</v>
      </c>
      <c r="J647" t="s">
        <v>198</v>
      </c>
      <c r="K647" t="s">
        <v>199</v>
      </c>
      <c r="L647" t="s">
        <v>200</v>
      </c>
      <c r="M647" t="s">
        <v>1288</v>
      </c>
      <c r="N647" t="s">
        <v>1289</v>
      </c>
      <c r="O647" t="s">
        <v>203</v>
      </c>
      <c r="Q647">
        <v>1550838360</v>
      </c>
      <c r="R647">
        <f>AL647*Y647*(AJ647-AK647)/(100*AF647*(1000-Y647*AJ647))</f>
        <v>0</v>
      </c>
      <c r="S647">
        <f>AL647*Y647*(AI647-AH647*(1000-Y647*AK647)/(1000-Y647*AJ647))/(100*AF647)</f>
        <v>0</v>
      </c>
      <c r="T647">
        <f>(U647/V647*100)</f>
        <v>0</v>
      </c>
      <c r="U647">
        <f>AJ647*(AM647+AN647)/1000</f>
        <v>0</v>
      </c>
      <c r="V647">
        <f>0.61365*exp(17.502*AO647/(240.97+AO647))</f>
        <v>0</v>
      </c>
      <c r="W647">
        <v>124</v>
      </c>
      <c r="X647">
        <v>9</v>
      </c>
      <c r="Y647">
        <f>IF(W647*$H$11&gt;=AA647,1.0,(AA647/(AA647-W647*$H$11)))</f>
        <v>0</v>
      </c>
      <c r="Z647">
        <f>(Y647-1)*100</f>
        <v>0</v>
      </c>
      <c r="AA647">
        <f>MAX(0,($B$11+$C$11*AR647)/(1+$D$11*AR647)*AM647/(AO647+273)*$E$11)</f>
        <v>0</v>
      </c>
      <c r="AB647">
        <f>$B$9*AS647+$C$9*AT647</f>
        <v>0</v>
      </c>
      <c r="AC647">
        <f>AB647*AD647</f>
        <v>0</v>
      </c>
      <c r="AD647">
        <f>($B$9*$D$7+$C$9*$D$7)/($B$9+$C$9)</f>
        <v>0</v>
      </c>
      <c r="AE647">
        <f>($B$9*$K$7+$C$9*$K$7)/($B$9+$C$9)</f>
        <v>0</v>
      </c>
      <c r="AF647">
        <v>10</v>
      </c>
      <c r="AG647">
        <v>1550838360</v>
      </c>
      <c r="AH647">
        <v>401.061</v>
      </c>
      <c r="AI647">
        <v>398.317</v>
      </c>
      <c r="AJ647">
        <v>6.72187</v>
      </c>
      <c r="AK647">
        <v>2.86909</v>
      </c>
      <c r="AL647">
        <v>1427.5</v>
      </c>
      <c r="AM647">
        <v>99.4627</v>
      </c>
      <c r="AN647">
        <v>0.0254657</v>
      </c>
      <c r="AO647">
        <v>3.4968</v>
      </c>
      <c r="AP647">
        <v>999.9</v>
      </c>
      <c r="AQ647">
        <v>999.9</v>
      </c>
      <c r="AR647">
        <v>9965.62</v>
      </c>
      <c r="AS647">
        <v>0</v>
      </c>
      <c r="AT647">
        <v>0.232823</v>
      </c>
      <c r="AU647">
        <v>0</v>
      </c>
      <c r="AV647" t="s">
        <v>204</v>
      </c>
      <c r="AW647">
        <v>0</v>
      </c>
      <c r="AX647">
        <v>-1.442</v>
      </c>
      <c r="AY647">
        <v>-0.036</v>
      </c>
      <c r="AZ647">
        <v>0</v>
      </c>
      <c r="BA647">
        <v>0</v>
      </c>
      <c r="BB647">
        <v>0</v>
      </c>
      <c r="BC647">
        <v>0</v>
      </c>
      <c r="BD647">
        <v>403.436942622951</v>
      </c>
      <c r="BE647">
        <v>0.692257581286807</v>
      </c>
      <c r="BF647">
        <v>0.2052382581526</v>
      </c>
      <c r="BG647">
        <v>-1</v>
      </c>
      <c r="BH647">
        <v>0</v>
      </c>
      <c r="BI647">
        <v>0</v>
      </c>
      <c r="BJ647" t="s">
        <v>205</v>
      </c>
      <c r="BK647">
        <v>1.88461</v>
      </c>
      <c r="BL647">
        <v>1.88159</v>
      </c>
      <c r="BM647">
        <v>1.88309</v>
      </c>
      <c r="BN647">
        <v>1.88187</v>
      </c>
      <c r="BO647">
        <v>1.88374</v>
      </c>
      <c r="BP647">
        <v>1.88306</v>
      </c>
      <c r="BQ647">
        <v>1.88476</v>
      </c>
      <c r="BR647">
        <v>1.88226</v>
      </c>
      <c r="BS647" t="s">
        <v>206</v>
      </c>
      <c r="BT647" t="s">
        <v>17</v>
      </c>
      <c r="BU647" t="s">
        <v>17</v>
      </c>
      <c r="BV647" t="s">
        <v>17</v>
      </c>
      <c r="BW647" t="s">
        <v>207</v>
      </c>
      <c r="BX647" t="s">
        <v>208</v>
      </c>
      <c r="BY647" t="s">
        <v>209</v>
      </c>
      <c r="BZ647" t="s">
        <v>209</v>
      </c>
      <c r="CA647" t="s">
        <v>209</v>
      </c>
      <c r="CB647" t="s">
        <v>209</v>
      </c>
      <c r="CC647">
        <v>5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1330.98</v>
      </c>
      <c r="CJ647">
        <v>-1.38873</v>
      </c>
      <c r="CK647">
        <v>4.76563</v>
      </c>
      <c r="CL647">
        <v>7.46976</v>
      </c>
      <c r="CM647">
        <v>30.0005</v>
      </c>
      <c r="CN647">
        <v>7.28165</v>
      </c>
      <c r="CO647">
        <v>7.54311</v>
      </c>
      <c r="CP647">
        <v>-1</v>
      </c>
      <c r="CQ647">
        <v>100</v>
      </c>
      <c r="CR647">
        <v>35.3375</v>
      </c>
      <c r="CS647">
        <v>-999.9</v>
      </c>
      <c r="CT647">
        <v>400</v>
      </c>
      <c r="CU647">
        <v>0.794733</v>
      </c>
      <c r="CV647">
        <v>104.266</v>
      </c>
      <c r="CW647">
        <v>103.701</v>
      </c>
    </row>
    <row r="648" spans="1:101">
      <c r="A648">
        <v>634</v>
      </c>
      <c r="B648">
        <v>1550838362</v>
      </c>
      <c r="C648">
        <v>1861.29999995232</v>
      </c>
      <c r="D648" t="s">
        <v>1482</v>
      </c>
      <c r="E648" t="s">
        <v>1483</v>
      </c>
      <c r="F648">
        <f>J648+I648+M648*K648</f>
        <v>0</v>
      </c>
      <c r="G648">
        <f>(1000*AM648)/(L648*(AO648+273.15))</f>
        <v>0</v>
      </c>
      <c r="H648">
        <f>((G648*F648*(1-(AJ648/1000)))/(100*K648))*(BE648/60)</f>
        <v>0</v>
      </c>
      <c r="I648" t="s">
        <v>197</v>
      </c>
      <c r="J648" t="s">
        <v>198</v>
      </c>
      <c r="K648" t="s">
        <v>199</v>
      </c>
      <c r="L648" t="s">
        <v>200</v>
      </c>
      <c r="M648" t="s">
        <v>1288</v>
      </c>
      <c r="N648" t="s">
        <v>1289</v>
      </c>
      <c r="O648" t="s">
        <v>203</v>
      </c>
      <c r="Q648">
        <v>1550838362</v>
      </c>
      <c r="R648">
        <f>AL648*Y648*(AJ648-AK648)/(100*AF648*(1000-Y648*AJ648))</f>
        <v>0</v>
      </c>
      <c r="S648">
        <f>AL648*Y648*(AI648-AH648*(1000-Y648*AK648)/(1000-Y648*AJ648))/(100*AF648)</f>
        <v>0</v>
      </c>
      <c r="T648">
        <f>(U648/V648*100)</f>
        <v>0</v>
      </c>
      <c r="U648">
        <f>AJ648*(AM648+AN648)/1000</f>
        <v>0</v>
      </c>
      <c r="V648">
        <f>0.61365*exp(17.502*AO648/(240.97+AO648))</f>
        <v>0</v>
      </c>
      <c r="W648">
        <v>133</v>
      </c>
      <c r="X648">
        <v>9</v>
      </c>
      <c r="Y648">
        <f>IF(W648*$H$11&gt;=AA648,1.0,(AA648/(AA648-W648*$H$11)))</f>
        <v>0</v>
      </c>
      <c r="Z648">
        <f>(Y648-1)*100</f>
        <v>0</v>
      </c>
      <c r="AA648">
        <f>MAX(0,($B$11+$C$11*AR648)/(1+$D$11*AR648)*AM648/(AO648+273)*$E$11)</f>
        <v>0</v>
      </c>
      <c r="AB648">
        <f>$B$9*AS648+$C$9*AT648</f>
        <v>0</v>
      </c>
      <c r="AC648">
        <f>AB648*AD648</f>
        <v>0</v>
      </c>
      <c r="AD648">
        <f>($B$9*$D$7+$C$9*$D$7)/($B$9+$C$9)</f>
        <v>0</v>
      </c>
      <c r="AE648">
        <f>($B$9*$K$7+$C$9*$K$7)/($B$9+$C$9)</f>
        <v>0</v>
      </c>
      <c r="AF648">
        <v>10</v>
      </c>
      <c r="AG648">
        <v>1550838362</v>
      </c>
      <c r="AH648">
        <v>401.093</v>
      </c>
      <c r="AI648">
        <v>398.338</v>
      </c>
      <c r="AJ648">
        <v>6.71673</v>
      </c>
      <c r="AK648">
        <v>2.86889</v>
      </c>
      <c r="AL648">
        <v>1427.74</v>
      </c>
      <c r="AM648">
        <v>99.4623</v>
      </c>
      <c r="AN648">
        <v>0.0253688</v>
      </c>
      <c r="AO648">
        <v>3.48255</v>
      </c>
      <c r="AP648">
        <v>999.9</v>
      </c>
      <c r="AQ648">
        <v>999.9</v>
      </c>
      <c r="AR648">
        <v>9988.12</v>
      </c>
      <c r="AS648">
        <v>0</v>
      </c>
      <c r="AT648">
        <v>0.258844</v>
      </c>
      <c r="AU648">
        <v>0</v>
      </c>
      <c r="AV648" t="s">
        <v>204</v>
      </c>
      <c r="AW648">
        <v>0</v>
      </c>
      <c r="AX648">
        <v>-1.442</v>
      </c>
      <c r="AY648">
        <v>-0.036</v>
      </c>
      <c r="AZ648">
        <v>0</v>
      </c>
      <c r="BA648">
        <v>0</v>
      </c>
      <c r="BB648">
        <v>0</v>
      </c>
      <c r="BC648">
        <v>0</v>
      </c>
      <c r="BD648">
        <v>403.460983606557</v>
      </c>
      <c r="BE648">
        <v>0.682546352198503</v>
      </c>
      <c r="BF648">
        <v>0.202276186114331</v>
      </c>
      <c r="BG648">
        <v>-1</v>
      </c>
      <c r="BH648">
        <v>0</v>
      </c>
      <c r="BI648">
        <v>0</v>
      </c>
      <c r="BJ648" t="s">
        <v>205</v>
      </c>
      <c r="BK648">
        <v>1.88461</v>
      </c>
      <c r="BL648">
        <v>1.8816</v>
      </c>
      <c r="BM648">
        <v>1.8831</v>
      </c>
      <c r="BN648">
        <v>1.88186</v>
      </c>
      <c r="BO648">
        <v>1.88376</v>
      </c>
      <c r="BP648">
        <v>1.88306</v>
      </c>
      <c r="BQ648">
        <v>1.88477</v>
      </c>
      <c r="BR648">
        <v>1.88227</v>
      </c>
      <c r="BS648" t="s">
        <v>206</v>
      </c>
      <c r="BT648" t="s">
        <v>17</v>
      </c>
      <c r="BU648" t="s">
        <v>17</v>
      </c>
      <c r="BV648" t="s">
        <v>17</v>
      </c>
      <c r="BW648" t="s">
        <v>207</v>
      </c>
      <c r="BX648" t="s">
        <v>208</v>
      </c>
      <c r="BY648" t="s">
        <v>209</v>
      </c>
      <c r="BZ648" t="s">
        <v>209</v>
      </c>
      <c r="CA648" t="s">
        <v>209</v>
      </c>
      <c r="CB648" t="s">
        <v>209</v>
      </c>
      <c r="CC648">
        <v>5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1324.43</v>
      </c>
      <c r="CJ648">
        <v>-1.38873</v>
      </c>
      <c r="CK648">
        <v>4.76571</v>
      </c>
      <c r="CL648">
        <v>7.47005</v>
      </c>
      <c r="CM648">
        <v>30.0005</v>
      </c>
      <c r="CN648">
        <v>7.28219</v>
      </c>
      <c r="CO648">
        <v>7.54367</v>
      </c>
      <c r="CP648">
        <v>-1</v>
      </c>
      <c r="CQ648">
        <v>100</v>
      </c>
      <c r="CR648">
        <v>35.3375</v>
      </c>
      <c r="CS648">
        <v>-999.9</v>
      </c>
      <c r="CT648">
        <v>400</v>
      </c>
      <c r="CU648">
        <v>0.746762</v>
      </c>
      <c r="CV648">
        <v>104.265</v>
      </c>
      <c r="CW648">
        <v>103.701</v>
      </c>
    </row>
    <row r="649" spans="1:101">
      <c r="A649">
        <v>635</v>
      </c>
      <c r="B649">
        <v>1550838364</v>
      </c>
      <c r="C649">
        <v>1863.29999995232</v>
      </c>
      <c r="D649" t="s">
        <v>1484</v>
      </c>
      <c r="E649" t="s">
        <v>1485</v>
      </c>
      <c r="F649">
        <f>J649+I649+M649*K649</f>
        <v>0</v>
      </c>
      <c r="G649">
        <f>(1000*AM649)/(L649*(AO649+273.15))</f>
        <v>0</v>
      </c>
      <c r="H649">
        <f>((G649*F649*(1-(AJ649/1000)))/(100*K649))*(BE649/60)</f>
        <v>0</v>
      </c>
      <c r="I649" t="s">
        <v>197</v>
      </c>
      <c r="J649" t="s">
        <v>198</v>
      </c>
      <c r="K649" t="s">
        <v>199</v>
      </c>
      <c r="L649" t="s">
        <v>200</v>
      </c>
      <c r="M649" t="s">
        <v>1288</v>
      </c>
      <c r="N649" t="s">
        <v>1289</v>
      </c>
      <c r="O649" t="s">
        <v>203</v>
      </c>
      <c r="Q649">
        <v>1550838364</v>
      </c>
      <c r="R649">
        <f>AL649*Y649*(AJ649-AK649)/(100*AF649*(1000-Y649*AJ649))</f>
        <v>0</v>
      </c>
      <c r="S649">
        <f>AL649*Y649*(AI649-AH649*(1000-Y649*AK649)/(1000-Y649*AJ649))/(100*AF649)</f>
        <v>0</v>
      </c>
      <c r="T649">
        <f>(U649/V649*100)</f>
        <v>0</v>
      </c>
      <c r="U649">
        <f>AJ649*(AM649+AN649)/1000</f>
        <v>0</v>
      </c>
      <c r="V649">
        <f>0.61365*exp(17.502*AO649/(240.97+AO649))</f>
        <v>0</v>
      </c>
      <c r="W649">
        <v>144</v>
      </c>
      <c r="X649">
        <v>10</v>
      </c>
      <c r="Y649">
        <f>IF(W649*$H$11&gt;=AA649,1.0,(AA649/(AA649-W649*$H$11)))</f>
        <v>0</v>
      </c>
      <c r="Z649">
        <f>(Y649-1)*100</f>
        <v>0</v>
      </c>
      <c r="AA649">
        <f>MAX(0,($B$11+$C$11*AR649)/(1+$D$11*AR649)*AM649/(AO649+273)*$E$11)</f>
        <v>0</v>
      </c>
      <c r="AB649">
        <f>$B$9*AS649+$C$9*AT649</f>
        <v>0</v>
      </c>
      <c r="AC649">
        <f>AB649*AD649</f>
        <v>0</v>
      </c>
      <c r="AD649">
        <f>($B$9*$D$7+$C$9*$D$7)/($B$9+$C$9)</f>
        <v>0</v>
      </c>
      <c r="AE649">
        <f>($B$9*$K$7+$C$9*$K$7)/($B$9+$C$9)</f>
        <v>0</v>
      </c>
      <c r="AF649">
        <v>10</v>
      </c>
      <c r="AG649">
        <v>1550838364</v>
      </c>
      <c r="AH649">
        <v>401.124</v>
      </c>
      <c r="AI649">
        <v>398.31</v>
      </c>
      <c r="AJ649">
        <v>6.70925</v>
      </c>
      <c r="AK649">
        <v>2.86847</v>
      </c>
      <c r="AL649">
        <v>1427.61</v>
      </c>
      <c r="AM649">
        <v>99.4618</v>
      </c>
      <c r="AN649">
        <v>0.0252405</v>
      </c>
      <c r="AO649">
        <v>3.4732</v>
      </c>
      <c r="AP649">
        <v>999.9</v>
      </c>
      <c r="AQ649">
        <v>999.9</v>
      </c>
      <c r="AR649">
        <v>9988.12</v>
      </c>
      <c r="AS649">
        <v>0</v>
      </c>
      <c r="AT649">
        <v>0.261583</v>
      </c>
      <c r="AU649">
        <v>0</v>
      </c>
      <c r="AV649" t="s">
        <v>204</v>
      </c>
      <c r="AW649">
        <v>0</v>
      </c>
      <c r="AX649">
        <v>-1.442</v>
      </c>
      <c r="AY649">
        <v>-0.036</v>
      </c>
      <c r="AZ649">
        <v>0</v>
      </c>
      <c r="BA649">
        <v>0</v>
      </c>
      <c r="BB649">
        <v>0</v>
      </c>
      <c r="BC649">
        <v>0</v>
      </c>
      <c r="BD649">
        <v>403.484549180328</v>
      </c>
      <c r="BE649">
        <v>0.676191309507791</v>
      </c>
      <c r="BF649">
        <v>0.200354239665116</v>
      </c>
      <c r="BG649">
        <v>-1</v>
      </c>
      <c r="BH649">
        <v>0</v>
      </c>
      <c r="BI649">
        <v>0</v>
      </c>
      <c r="BJ649" t="s">
        <v>205</v>
      </c>
      <c r="BK649">
        <v>1.88462</v>
      </c>
      <c r="BL649">
        <v>1.88161</v>
      </c>
      <c r="BM649">
        <v>1.8831</v>
      </c>
      <c r="BN649">
        <v>1.88186</v>
      </c>
      <c r="BO649">
        <v>1.88379</v>
      </c>
      <c r="BP649">
        <v>1.88308</v>
      </c>
      <c r="BQ649">
        <v>1.88477</v>
      </c>
      <c r="BR649">
        <v>1.88227</v>
      </c>
      <c r="BS649" t="s">
        <v>206</v>
      </c>
      <c r="BT649" t="s">
        <v>17</v>
      </c>
      <c r="BU649" t="s">
        <v>17</v>
      </c>
      <c r="BV649" t="s">
        <v>17</v>
      </c>
      <c r="BW649" t="s">
        <v>207</v>
      </c>
      <c r="BX649" t="s">
        <v>208</v>
      </c>
      <c r="BY649" t="s">
        <v>209</v>
      </c>
      <c r="BZ649" t="s">
        <v>209</v>
      </c>
      <c r="CA649" t="s">
        <v>209</v>
      </c>
      <c r="CB649" t="s">
        <v>209</v>
      </c>
      <c r="CC649">
        <v>5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1316.5</v>
      </c>
      <c r="CJ649">
        <v>-1.38873</v>
      </c>
      <c r="CK649">
        <v>4.76572</v>
      </c>
      <c r="CL649">
        <v>7.47058</v>
      </c>
      <c r="CM649">
        <v>30.0004</v>
      </c>
      <c r="CN649">
        <v>7.28293</v>
      </c>
      <c r="CO649">
        <v>7.54446</v>
      </c>
      <c r="CP649">
        <v>-1</v>
      </c>
      <c r="CQ649">
        <v>100</v>
      </c>
      <c r="CR649">
        <v>35.3375</v>
      </c>
      <c r="CS649">
        <v>-999.9</v>
      </c>
      <c r="CT649">
        <v>400</v>
      </c>
      <c r="CU649">
        <v>0.715293</v>
      </c>
      <c r="CV649">
        <v>104.264</v>
      </c>
      <c r="CW649">
        <v>103.7</v>
      </c>
    </row>
    <row r="650" spans="1:101">
      <c r="A650">
        <v>636</v>
      </c>
      <c r="B650">
        <v>1550838366</v>
      </c>
      <c r="C650">
        <v>1865.29999995232</v>
      </c>
      <c r="D650" t="s">
        <v>1486</v>
      </c>
      <c r="E650" t="s">
        <v>1487</v>
      </c>
      <c r="F650">
        <f>J650+I650+M650*K650</f>
        <v>0</v>
      </c>
      <c r="G650">
        <f>(1000*AM650)/(L650*(AO650+273.15))</f>
        <v>0</v>
      </c>
      <c r="H650">
        <f>((G650*F650*(1-(AJ650/1000)))/(100*K650))*(BE650/60)</f>
        <v>0</v>
      </c>
      <c r="I650" t="s">
        <v>197</v>
      </c>
      <c r="J650" t="s">
        <v>198</v>
      </c>
      <c r="K650" t="s">
        <v>199</v>
      </c>
      <c r="L650" t="s">
        <v>200</v>
      </c>
      <c r="M650" t="s">
        <v>1288</v>
      </c>
      <c r="N650" t="s">
        <v>1289</v>
      </c>
      <c r="O650" t="s">
        <v>203</v>
      </c>
      <c r="Q650">
        <v>1550838366</v>
      </c>
      <c r="R650">
        <f>AL650*Y650*(AJ650-AK650)/(100*AF650*(1000-Y650*AJ650))</f>
        <v>0</v>
      </c>
      <c r="S650">
        <f>AL650*Y650*(AI650-AH650*(1000-Y650*AK650)/(1000-Y650*AJ650))/(100*AF650)</f>
        <v>0</v>
      </c>
      <c r="T650">
        <f>(U650/V650*100)</f>
        <v>0</v>
      </c>
      <c r="U650">
        <f>AJ650*(AM650+AN650)/1000</f>
        <v>0</v>
      </c>
      <c r="V650">
        <f>0.61365*exp(17.502*AO650/(240.97+AO650))</f>
        <v>0</v>
      </c>
      <c r="W650">
        <v>149</v>
      </c>
      <c r="X650">
        <v>10</v>
      </c>
      <c r="Y650">
        <f>IF(W650*$H$11&gt;=AA650,1.0,(AA650/(AA650-W650*$H$11)))</f>
        <v>0</v>
      </c>
      <c r="Z650">
        <f>(Y650-1)*100</f>
        <v>0</v>
      </c>
      <c r="AA650">
        <f>MAX(0,($B$11+$C$11*AR650)/(1+$D$11*AR650)*AM650/(AO650+273)*$E$11)</f>
        <v>0</v>
      </c>
      <c r="AB650">
        <f>$B$9*AS650+$C$9*AT650</f>
        <v>0</v>
      </c>
      <c r="AC650">
        <f>AB650*AD650</f>
        <v>0</v>
      </c>
      <c r="AD650">
        <f>($B$9*$D$7+$C$9*$D$7)/($B$9+$C$9)</f>
        <v>0</v>
      </c>
      <c r="AE650">
        <f>($B$9*$K$7+$C$9*$K$7)/($B$9+$C$9)</f>
        <v>0</v>
      </c>
      <c r="AF650">
        <v>10</v>
      </c>
      <c r="AG650">
        <v>1550838366</v>
      </c>
      <c r="AH650">
        <v>401.151</v>
      </c>
      <c r="AI650">
        <v>398.329</v>
      </c>
      <c r="AJ650">
        <v>6.70463</v>
      </c>
      <c r="AK650">
        <v>2.86819</v>
      </c>
      <c r="AL650">
        <v>1427.55</v>
      </c>
      <c r="AM650">
        <v>99.4602</v>
      </c>
      <c r="AN650">
        <v>0.0253202</v>
      </c>
      <c r="AO650">
        <v>3.45901</v>
      </c>
      <c r="AP650">
        <v>999.9</v>
      </c>
      <c r="AQ650">
        <v>999.9</v>
      </c>
      <c r="AR650">
        <v>9997.5</v>
      </c>
      <c r="AS650">
        <v>0</v>
      </c>
      <c r="AT650">
        <v>0.246518</v>
      </c>
      <c r="AU650">
        <v>0</v>
      </c>
      <c r="AV650" t="s">
        <v>204</v>
      </c>
      <c r="AW650">
        <v>0</v>
      </c>
      <c r="AX650">
        <v>-1.442</v>
      </c>
      <c r="AY650">
        <v>-0.036</v>
      </c>
      <c r="AZ650">
        <v>0</v>
      </c>
      <c r="BA650">
        <v>0</v>
      </c>
      <c r="BB650">
        <v>0</v>
      </c>
      <c r="BC650">
        <v>0</v>
      </c>
      <c r="BD650">
        <v>403.507975409836</v>
      </c>
      <c r="BE650">
        <v>0.668074307715641</v>
      </c>
      <c r="BF650">
        <v>0.197873550577824</v>
      </c>
      <c r="BG650">
        <v>-1</v>
      </c>
      <c r="BH650">
        <v>0</v>
      </c>
      <c r="BI650">
        <v>0</v>
      </c>
      <c r="BJ650" t="s">
        <v>205</v>
      </c>
      <c r="BK650">
        <v>1.88462</v>
      </c>
      <c r="BL650">
        <v>1.88161</v>
      </c>
      <c r="BM650">
        <v>1.88309</v>
      </c>
      <c r="BN650">
        <v>1.88186</v>
      </c>
      <c r="BO650">
        <v>1.88379</v>
      </c>
      <c r="BP650">
        <v>1.88308</v>
      </c>
      <c r="BQ650">
        <v>1.88477</v>
      </c>
      <c r="BR650">
        <v>1.88224</v>
      </c>
      <c r="BS650" t="s">
        <v>206</v>
      </c>
      <c r="BT650" t="s">
        <v>17</v>
      </c>
      <c r="BU650" t="s">
        <v>17</v>
      </c>
      <c r="BV650" t="s">
        <v>17</v>
      </c>
      <c r="BW650" t="s">
        <v>207</v>
      </c>
      <c r="BX650" t="s">
        <v>208</v>
      </c>
      <c r="BY650" t="s">
        <v>209</v>
      </c>
      <c r="BZ650" t="s">
        <v>209</v>
      </c>
      <c r="CA650" t="s">
        <v>209</v>
      </c>
      <c r="CB650" t="s">
        <v>209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1312.63</v>
      </c>
      <c r="CJ650">
        <v>-1.38873</v>
      </c>
      <c r="CK650">
        <v>4.76575</v>
      </c>
      <c r="CL650">
        <v>7.47111</v>
      </c>
      <c r="CM650">
        <v>30.0004</v>
      </c>
      <c r="CN650">
        <v>7.2837</v>
      </c>
      <c r="CO650">
        <v>7.54547</v>
      </c>
      <c r="CP650">
        <v>-1</v>
      </c>
      <c r="CQ650">
        <v>100</v>
      </c>
      <c r="CR650">
        <v>35.3375</v>
      </c>
      <c r="CS650">
        <v>-999.9</v>
      </c>
      <c r="CT650">
        <v>400</v>
      </c>
      <c r="CU650">
        <v>0.685484</v>
      </c>
      <c r="CV650">
        <v>104.264</v>
      </c>
      <c r="CW650">
        <v>103.699</v>
      </c>
    </row>
    <row r="651" spans="1:101">
      <c r="A651">
        <v>637</v>
      </c>
      <c r="B651">
        <v>1550838368</v>
      </c>
      <c r="C651">
        <v>1867.29999995232</v>
      </c>
      <c r="D651" t="s">
        <v>1488</v>
      </c>
      <c r="E651" t="s">
        <v>1489</v>
      </c>
      <c r="F651">
        <f>J651+I651+M651*K651</f>
        <v>0</v>
      </c>
      <c r="G651">
        <f>(1000*AM651)/(L651*(AO651+273.15))</f>
        <v>0</v>
      </c>
      <c r="H651">
        <f>((G651*F651*(1-(AJ651/1000)))/(100*K651))*(BE651/60)</f>
        <v>0</v>
      </c>
      <c r="I651" t="s">
        <v>197</v>
      </c>
      <c r="J651" t="s">
        <v>198</v>
      </c>
      <c r="K651" t="s">
        <v>199</v>
      </c>
      <c r="L651" t="s">
        <v>200</v>
      </c>
      <c r="M651" t="s">
        <v>1288</v>
      </c>
      <c r="N651" t="s">
        <v>1289</v>
      </c>
      <c r="O651" t="s">
        <v>203</v>
      </c>
      <c r="Q651">
        <v>1550838368</v>
      </c>
      <c r="R651">
        <f>AL651*Y651*(AJ651-AK651)/(100*AF651*(1000-Y651*AJ651))</f>
        <v>0</v>
      </c>
      <c r="S651">
        <f>AL651*Y651*(AI651-AH651*(1000-Y651*AK651)/(1000-Y651*AJ651))/(100*AF651)</f>
        <v>0</v>
      </c>
      <c r="T651">
        <f>(U651/V651*100)</f>
        <v>0</v>
      </c>
      <c r="U651">
        <f>AJ651*(AM651+AN651)/1000</f>
        <v>0</v>
      </c>
      <c r="V651">
        <f>0.61365*exp(17.502*AO651/(240.97+AO651))</f>
        <v>0</v>
      </c>
      <c r="W651">
        <v>127</v>
      </c>
      <c r="X651">
        <v>9</v>
      </c>
      <c r="Y651">
        <f>IF(W651*$H$11&gt;=AA651,1.0,(AA651/(AA651-W651*$H$11)))</f>
        <v>0</v>
      </c>
      <c r="Z651">
        <f>(Y651-1)*100</f>
        <v>0</v>
      </c>
      <c r="AA651">
        <f>MAX(0,($B$11+$C$11*AR651)/(1+$D$11*AR651)*AM651/(AO651+273)*$E$11)</f>
        <v>0</v>
      </c>
      <c r="AB651">
        <f>$B$9*AS651+$C$9*AT651</f>
        <v>0</v>
      </c>
      <c r="AC651">
        <f>AB651*AD651</f>
        <v>0</v>
      </c>
      <c r="AD651">
        <f>($B$9*$D$7+$C$9*$D$7)/($B$9+$C$9)</f>
        <v>0</v>
      </c>
      <c r="AE651">
        <f>($B$9*$K$7+$C$9*$K$7)/($B$9+$C$9)</f>
        <v>0</v>
      </c>
      <c r="AF651">
        <v>10</v>
      </c>
      <c r="AG651">
        <v>1550838368</v>
      </c>
      <c r="AH651">
        <v>401.136</v>
      </c>
      <c r="AI651">
        <v>398.329</v>
      </c>
      <c r="AJ651">
        <v>6.70027</v>
      </c>
      <c r="AK651">
        <v>2.86769</v>
      </c>
      <c r="AL651">
        <v>1427.72</v>
      </c>
      <c r="AM651">
        <v>99.4609</v>
      </c>
      <c r="AN651">
        <v>0.0252519</v>
      </c>
      <c r="AO651">
        <v>3.44653</v>
      </c>
      <c r="AP651">
        <v>999.9</v>
      </c>
      <c r="AQ651">
        <v>999.9</v>
      </c>
      <c r="AR651">
        <v>10006.9</v>
      </c>
      <c r="AS651">
        <v>0</v>
      </c>
      <c r="AT651">
        <v>0.258844</v>
      </c>
      <c r="AU651">
        <v>0</v>
      </c>
      <c r="AV651" t="s">
        <v>204</v>
      </c>
      <c r="AW651">
        <v>0</v>
      </c>
      <c r="AX651">
        <v>-1.442</v>
      </c>
      <c r="AY651">
        <v>-0.036</v>
      </c>
      <c r="AZ651">
        <v>0</v>
      </c>
      <c r="BA651">
        <v>0</v>
      </c>
      <c r="BB651">
        <v>0</v>
      </c>
      <c r="BC651">
        <v>0</v>
      </c>
      <c r="BD651">
        <v>403.531663934426</v>
      </c>
      <c r="BE651">
        <v>0.656500775048477</v>
      </c>
      <c r="BF651">
        <v>0.19426391591632</v>
      </c>
      <c r="BG651">
        <v>-1</v>
      </c>
      <c r="BH651">
        <v>0</v>
      </c>
      <c r="BI651">
        <v>0</v>
      </c>
      <c r="BJ651" t="s">
        <v>205</v>
      </c>
      <c r="BK651">
        <v>1.88461</v>
      </c>
      <c r="BL651">
        <v>1.8816</v>
      </c>
      <c r="BM651">
        <v>1.88309</v>
      </c>
      <c r="BN651">
        <v>1.88187</v>
      </c>
      <c r="BO651">
        <v>1.88377</v>
      </c>
      <c r="BP651">
        <v>1.88307</v>
      </c>
      <c r="BQ651">
        <v>1.88477</v>
      </c>
      <c r="BR651">
        <v>1.88223</v>
      </c>
      <c r="BS651" t="s">
        <v>206</v>
      </c>
      <c r="BT651" t="s">
        <v>17</v>
      </c>
      <c r="BU651" t="s">
        <v>17</v>
      </c>
      <c r="BV651" t="s">
        <v>17</v>
      </c>
      <c r="BW651" t="s">
        <v>207</v>
      </c>
      <c r="BX651" t="s">
        <v>208</v>
      </c>
      <c r="BY651" t="s">
        <v>209</v>
      </c>
      <c r="BZ651" t="s">
        <v>209</v>
      </c>
      <c r="CA651" t="s">
        <v>209</v>
      </c>
      <c r="CB651" t="s">
        <v>209</v>
      </c>
      <c r="CC651">
        <v>5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1328.91</v>
      </c>
      <c r="CJ651">
        <v>-1.38873</v>
      </c>
      <c r="CK651">
        <v>4.76581</v>
      </c>
      <c r="CL651">
        <v>7.47166</v>
      </c>
      <c r="CM651">
        <v>30.0005</v>
      </c>
      <c r="CN651">
        <v>7.28426</v>
      </c>
      <c r="CO651">
        <v>7.54652</v>
      </c>
      <c r="CP651">
        <v>-1</v>
      </c>
      <c r="CQ651">
        <v>100</v>
      </c>
      <c r="CR651">
        <v>35.3375</v>
      </c>
      <c r="CS651">
        <v>-999.9</v>
      </c>
      <c r="CT651">
        <v>400</v>
      </c>
      <c r="CU651">
        <v>0.656964</v>
      </c>
      <c r="CV651">
        <v>104.264</v>
      </c>
      <c r="CW651">
        <v>103.698</v>
      </c>
    </row>
    <row r="652" spans="1:101">
      <c r="A652">
        <v>638</v>
      </c>
      <c r="B652">
        <v>1550838370</v>
      </c>
      <c r="C652">
        <v>1869.29999995232</v>
      </c>
      <c r="D652" t="s">
        <v>1490</v>
      </c>
      <c r="E652" t="s">
        <v>1491</v>
      </c>
      <c r="F652">
        <f>J652+I652+M652*K652</f>
        <v>0</v>
      </c>
      <c r="G652">
        <f>(1000*AM652)/(L652*(AO652+273.15))</f>
        <v>0</v>
      </c>
      <c r="H652">
        <f>((G652*F652*(1-(AJ652/1000)))/(100*K652))*(BE652/60)</f>
        <v>0</v>
      </c>
      <c r="I652" t="s">
        <v>197</v>
      </c>
      <c r="J652" t="s">
        <v>198</v>
      </c>
      <c r="K652" t="s">
        <v>199</v>
      </c>
      <c r="L652" t="s">
        <v>200</v>
      </c>
      <c r="M652" t="s">
        <v>1288</v>
      </c>
      <c r="N652" t="s">
        <v>1289</v>
      </c>
      <c r="O652" t="s">
        <v>203</v>
      </c>
      <c r="Q652">
        <v>1550838370</v>
      </c>
      <c r="R652">
        <f>AL652*Y652*(AJ652-AK652)/(100*AF652*(1000-Y652*AJ652))</f>
        <v>0</v>
      </c>
      <c r="S652">
        <f>AL652*Y652*(AI652-AH652*(1000-Y652*AK652)/(1000-Y652*AJ652))/(100*AF652)</f>
        <v>0</v>
      </c>
      <c r="T652">
        <f>(U652/V652*100)</f>
        <v>0</v>
      </c>
      <c r="U652">
        <f>AJ652*(AM652+AN652)/1000</f>
        <v>0</v>
      </c>
      <c r="V652">
        <f>0.61365*exp(17.502*AO652/(240.97+AO652))</f>
        <v>0</v>
      </c>
      <c r="W652">
        <v>130</v>
      </c>
      <c r="X652">
        <v>9</v>
      </c>
      <c r="Y652">
        <f>IF(W652*$H$11&gt;=AA652,1.0,(AA652/(AA652-W652*$H$11)))</f>
        <v>0</v>
      </c>
      <c r="Z652">
        <f>(Y652-1)*100</f>
        <v>0</v>
      </c>
      <c r="AA652">
        <f>MAX(0,($B$11+$C$11*AR652)/(1+$D$11*AR652)*AM652/(AO652+273)*$E$11)</f>
        <v>0</v>
      </c>
      <c r="AB652">
        <f>$B$9*AS652+$C$9*AT652</f>
        <v>0</v>
      </c>
      <c r="AC652">
        <f>AB652*AD652</f>
        <v>0</v>
      </c>
      <c r="AD652">
        <f>($B$9*$D$7+$C$9*$D$7)/($B$9+$C$9)</f>
        <v>0</v>
      </c>
      <c r="AE652">
        <f>($B$9*$K$7+$C$9*$K$7)/($B$9+$C$9)</f>
        <v>0</v>
      </c>
      <c r="AF652">
        <v>10</v>
      </c>
      <c r="AG652">
        <v>1550838370</v>
      </c>
      <c r="AH652">
        <v>401.163</v>
      </c>
      <c r="AI652">
        <v>398.345</v>
      </c>
      <c r="AJ652">
        <v>6.69451</v>
      </c>
      <c r="AK652">
        <v>2.86723</v>
      </c>
      <c r="AL652">
        <v>1427.43</v>
      </c>
      <c r="AM652">
        <v>99.462</v>
      </c>
      <c r="AN652">
        <v>0.0251202</v>
      </c>
      <c r="AO652">
        <v>3.44717</v>
      </c>
      <c r="AP652">
        <v>999.9</v>
      </c>
      <c r="AQ652">
        <v>999.9</v>
      </c>
      <c r="AR652">
        <v>10012.5</v>
      </c>
      <c r="AS652">
        <v>0</v>
      </c>
      <c r="AT652">
        <v>0.273909</v>
      </c>
      <c r="AU652">
        <v>0</v>
      </c>
      <c r="AV652" t="s">
        <v>204</v>
      </c>
      <c r="AW652">
        <v>0</v>
      </c>
      <c r="AX652">
        <v>-1.442</v>
      </c>
      <c r="AY652">
        <v>-0.036</v>
      </c>
      <c r="AZ652">
        <v>0</v>
      </c>
      <c r="BA652">
        <v>0</v>
      </c>
      <c r="BB652">
        <v>0</v>
      </c>
      <c r="BC652">
        <v>0</v>
      </c>
      <c r="BD652">
        <v>403.553418032787</v>
      </c>
      <c r="BE652">
        <v>0.64585285866873</v>
      </c>
      <c r="BF652">
        <v>0.191124319688671</v>
      </c>
      <c r="BG652">
        <v>-1</v>
      </c>
      <c r="BH652">
        <v>0</v>
      </c>
      <c r="BI652">
        <v>0</v>
      </c>
      <c r="BJ652" t="s">
        <v>205</v>
      </c>
      <c r="BK652">
        <v>1.88461</v>
      </c>
      <c r="BL652">
        <v>1.88157</v>
      </c>
      <c r="BM652">
        <v>1.88309</v>
      </c>
      <c r="BN652">
        <v>1.88187</v>
      </c>
      <c r="BO652">
        <v>1.88376</v>
      </c>
      <c r="BP652">
        <v>1.88307</v>
      </c>
      <c r="BQ652">
        <v>1.88477</v>
      </c>
      <c r="BR652">
        <v>1.88223</v>
      </c>
      <c r="BS652" t="s">
        <v>206</v>
      </c>
      <c r="BT652" t="s">
        <v>17</v>
      </c>
      <c r="BU652" t="s">
        <v>17</v>
      </c>
      <c r="BV652" t="s">
        <v>17</v>
      </c>
      <c r="BW652" t="s">
        <v>207</v>
      </c>
      <c r="BX652" t="s">
        <v>208</v>
      </c>
      <c r="BY652" t="s">
        <v>209</v>
      </c>
      <c r="BZ652" t="s">
        <v>209</v>
      </c>
      <c r="CA652" t="s">
        <v>209</v>
      </c>
      <c r="CB652" t="s">
        <v>209</v>
      </c>
      <c r="CC652">
        <v>5</v>
      </c>
      <c r="CD652">
        <v>0</v>
      </c>
      <c r="CE652">
        <v>0</v>
      </c>
      <c r="CF652">
        <v>0</v>
      </c>
      <c r="CG652">
        <v>0</v>
      </c>
      <c r="CH652">
        <v>2</v>
      </c>
      <c r="CI652">
        <v>1326.33</v>
      </c>
      <c r="CJ652">
        <v>-1.38872</v>
      </c>
      <c r="CK652">
        <v>4.76588</v>
      </c>
      <c r="CL652">
        <v>7.47241</v>
      </c>
      <c r="CM652">
        <v>30.0003</v>
      </c>
      <c r="CN652">
        <v>7.28505</v>
      </c>
      <c r="CO652">
        <v>7.54758</v>
      </c>
      <c r="CP652">
        <v>-1</v>
      </c>
      <c r="CQ652">
        <v>100</v>
      </c>
      <c r="CR652">
        <v>35.3375</v>
      </c>
      <c r="CS652">
        <v>-999.9</v>
      </c>
      <c r="CT652">
        <v>400</v>
      </c>
      <c r="CU652">
        <v>0.625908</v>
      </c>
      <c r="CV652">
        <v>104.264</v>
      </c>
      <c r="CW652">
        <v>103.697</v>
      </c>
    </row>
    <row r="653" spans="1:101">
      <c r="A653">
        <v>639</v>
      </c>
      <c r="B653">
        <v>1550838372</v>
      </c>
      <c r="C653">
        <v>1871.29999995232</v>
      </c>
      <c r="D653" t="s">
        <v>1492</v>
      </c>
      <c r="E653" t="s">
        <v>1493</v>
      </c>
      <c r="F653">
        <f>J653+I653+M653*K653</f>
        <v>0</v>
      </c>
      <c r="G653">
        <f>(1000*AM653)/(L653*(AO653+273.15))</f>
        <v>0</v>
      </c>
      <c r="H653">
        <f>((G653*F653*(1-(AJ653/1000)))/(100*K653))*(BE653/60)</f>
        <v>0</v>
      </c>
      <c r="I653" t="s">
        <v>197</v>
      </c>
      <c r="J653" t="s">
        <v>198</v>
      </c>
      <c r="K653" t="s">
        <v>199</v>
      </c>
      <c r="L653" t="s">
        <v>200</v>
      </c>
      <c r="M653" t="s">
        <v>1288</v>
      </c>
      <c r="N653" t="s">
        <v>1289</v>
      </c>
      <c r="O653" t="s">
        <v>203</v>
      </c>
      <c r="Q653">
        <v>1550838372</v>
      </c>
      <c r="R653">
        <f>AL653*Y653*(AJ653-AK653)/(100*AF653*(1000-Y653*AJ653))</f>
        <v>0</v>
      </c>
      <c r="S653">
        <f>AL653*Y653*(AI653-AH653*(1000-Y653*AK653)/(1000-Y653*AJ653))/(100*AF653)</f>
        <v>0</v>
      </c>
      <c r="T653">
        <f>(U653/V653*100)</f>
        <v>0</v>
      </c>
      <c r="U653">
        <f>AJ653*(AM653+AN653)/1000</f>
        <v>0</v>
      </c>
      <c r="V653">
        <f>0.61365*exp(17.502*AO653/(240.97+AO653))</f>
        <v>0</v>
      </c>
      <c r="W653">
        <v>145</v>
      </c>
      <c r="X653">
        <v>10</v>
      </c>
      <c r="Y653">
        <f>IF(W653*$H$11&gt;=AA653,1.0,(AA653/(AA653-W653*$H$11)))</f>
        <v>0</v>
      </c>
      <c r="Z653">
        <f>(Y653-1)*100</f>
        <v>0</v>
      </c>
      <c r="AA653">
        <f>MAX(0,($B$11+$C$11*AR653)/(1+$D$11*AR653)*AM653/(AO653+273)*$E$11)</f>
        <v>0</v>
      </c>
      <c r="AB653">
        <f>$B$9*AS653+$C$9*AT653</f>
        <v>0</v>
      </c>
      <c r="AC653">
        <f>AB653*AD653</f>
        <v>0</v>
      </c>
      <c r="AD653">
        <f>($B$9*$D$7+$C$9*$D$7)/($B$9+$C$9)</f>
        <v>0</v>
      </c>
      <c r="AE653">
        <f>($B$9*$K$7+$C$9*$K$7)/($B$9+$C$9)</f>
        <v>0</v>
      </c>
      <c r="AF653">
        <v>10</v>
      </c>
      <c r="AG653">
        <v>1550838372</v>
      </c>
      <c r="AH653">
        <v>401.147</v>
      </c>
      <c r="AI653">
        <v>398.358</v>
      </c>
      <c r="AJ653">
        <v>6.69029</v>
      </c>
      <c r="AK653">
        <v>2.8668</v>
      </c>
      <c r="AL653">
        <v>1427.56</v>
      </c>
      <c r="AM653">
        <v>99.4625</v>
      </c>
      <c r="AN653">
        <v>0.0251782</v>
      </c>
      <c r="AO653">
        <v>3.45452</v>
      </c>
      <c r="AP653">
        <v>999.9</v>
      </c>
      <c r="AQ653">
        <v>999.9</v>
      </c>
      <c r="AR653">
        <v>10003.1</v>
      </c>
      <c r="AS653">
        <v>0</v>
      </c>
      <c r="AT653">
        <v>0.273909</v>
      </c>
      <c r="AU653">
        <v>0</v>
      </c>
      <c r="AV653" t="s">
        <v>204</v>
      </c>
      <c r="AW653">
        <v>0</v>
      </c>
      <c r="AX653">
        <v>-1.442</v>
      </c>
      <c r="AY653">
        <v>-0.036</v>
      </c>
      <c r="AZ653">
        <v>0</v>
      </c>
      <c r="BA653">
        <v>0</v>
      </c>
      <c r="BB653">
        <v>0</v>
      </c>
      <c r="BC653">
        <v>0</v>
      </c>
      <c r="BD653">
        <v>403.573295081967</v>
      </c>
      <c r="BE653">
        <v>0.646379594177402</v>
      </c>
      <c r="BF653">
        <v>0.191250101833235</v>
      </c>
      <c r="BG653">
        <v>-1</v>
      </c>
      <c r="BH653">
        <v>0</v>
      </c>
      <c r="BI653">
        <v>0</v>
      </c>
      <c r="BJ653" t="s">
        <v>205</v>
      </c>
      <c r="BK653">
        <v>1.88461</v>
      </c>
      <c r="BL653">
        <v>1.88157</v>
      </c>
      <c r="BM653">
        <v>1.88309</v>
      </c>
      <c r="BN653">
        <v>1.88187</v>
      </c>
      <c r="BO653">
        <v>1.88375</v>
      </c>
      <c r="BP653">
        <v>1.88309</v>
      </c>
      <c r="BQ653">
        <v>1.88477</v>
      </c>
      <c r="BR653">
        <v>1.88223</v>
      </c>
      <c r="BS653" t="s">
        <v>206</v>
      </c>
      <c r="BT653" t="s">
        <v>17</v>
      </c>
      <c r="BU653" t="s">
        <v>17</v>
      </c>
      <c r="BV653" t="s">
        <v>17</v>
      </c>
      <c r="BW653" t="s">
        <v>207</v>
      </c>
      <c r="BX653" t="s">
        <v>208</v>
      </c>
      <c r="BY653" t="s">
        <v>209</v>
      </c>
      <c r="BZ653" t="s">
        <v>209</v>
      </c>
      <c r="CA653" t="s">
        <v>209</v>
      </c>
      <c r="CB653" t="s">
        <v>209</v>
      </c>
      <c r="CC653">
        <v>5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1315.16</v>
      </c>
      <c r="CJ653">
        <v>-1.38872</v>
      </c>
      <c r="CK653">
        <v>4.7659</v>
      </c>
      <c r="CL653">
        <v>7.47319</v>
      </c>
      <c r="CM653">
        <v>30.0003</v>
      </c>
      <c r="CN653">
        <v>7.28606</v>
      </c>
      <c r="CO653">
        <v>7.5486</v>
      </c>
      <c r="CP653">
        <v>-1</v>
      </c>
      <c r="CQ653">
        <v>100</v>
      </c>
      <c r="CR653">
        <v>34.9612</v>
      </c>
      <c r="CS653">
        <v>-999.9</v>
      </c>
      <c r="CT653">
        <v>400</v>
      </c>
      <c r="CU653">
        <v>0.597765</v>
      </c>
      <c r="CV653">
        <v>104.263</v>
      </c>
      <c r="CW653">
        <v>103.696</v>
      </c>
    </row>
    <row r="654" spans="1:101">
      <c r="A654">
        <v>640</v>
      </c>
      <c r="B654">
        <v>1550838374</v>
      </c>
      <c r="C654">
        <v>1873.29999995232</v>
      </c>
      <c r="D654" t="s">
        <v>1494</v>
      </c>
      <c r="E654" t="s">
        <v>1495</v>
      </c>
      <c r="F654">
        <f>J654+I654+M654*K654</f>
        <v>0</v>
      </c>
      <c r="G654">
        <f>(1000*AM654)/(L654*(AO654+273.15))</f>
        <v>0</v>
      </c>
      <c r="H654">
        <f>((G654*F654*(1-(AJ654/1000)))/(100*K654))*(BE654/60)</f>
        <v>0</v>
      </c>
      <c r="I654" t="s">
        <v>197</v>
      </c>
      <c r="J654" t="s">
        <v>198</v>
      </c>
      <c r="K654" t="s">
        <v>199</v>
      </c>
      <c r="L654" t="s">
        <v>200</v>
      </c>
      <c r="M654" t="s">
        <v>1288</v>
      </c>
      <c r="N654" t="s">
        <v>1289</v>
      </c>
      <c r="O654" t="s">
        <v>203</v>
      </c>
      <c r="Q654">
        <v>1550838374</v>
      </c>
      <c r="R654">
        <f>AL654*Y654*(AJ654-AK654)/(100*AF654*(1000-Y654*AJ654))</f>
        <v>0</v>
      </c>
      <c r="S654">
        <f>AL654*Y654*(AI654-AH654*(1000-Y654*AK654)/(1000-Y654*AJ654))/(100*AF654)</f>
        <v>0</v>
      </c>
      <c r="T654">
        <f>(U654/V654*100)</f>
        <v>0</v>
      </c>
      <c r="U654">
        <f>AJ654*(AM654+AN654)/1000</f>
        <v>0</v>
      </c>
      <c r="V654">
        <f>0.61365*exp(17.502*AO654/(240.97+AO654))</f>
        <v>0</v>
      </c>
      <c r="W654">
        <v>150</v>
      </c>
      <c r="X654">
        <v>11</v>
      </c>
      <c r="Y654">
        <f>IF(W654*$H$11&gt;=AA654,1.0,(AA654/(AA654-W654*$H$11)))</f>
        <v>0</v>
      </c>
      <c r="Z654">
        <f>(Y654-1)*100</f>
        <v>0</v>
      </c>
      <c r="AA654">
        <f>MAX(0,($B$11+$C$11*AR654)/(1+$D$11*AR654)*AM654/(AO654+273)*$E$11)</f>
        <v>0</v>
      </c>
      <c r="AB654">
        <f>$B$9*AS654+$C$9*AT654</f>
        <v>0</v>
      </c>
      <c r="AC654">
        <f>AB654*AD654</f>
        <v>0</v>
      </c>
      <c r="AD654">
        <f>($B$9*$D$7+$C$9*$D$7)/($B$9+$C$9)</f>
        <v>0</v>
      </c>
      <c r="AE654">
        <f>($B$9*$K$7+$C$9*$K$7)/($B$9+$C$9)</f>
        <v>0</v>
      </c>
      <c r="AF654">
        <v>10</v>
      </c>
      <c r="AG654">
        <v>1550838374</v>
      </c>
      <c r="AH654">
        <v>401.151</v>
      </c>
      <c r="AI654">
        <v>398.368</v>
      </c>
      <c r="AJ654">
        <v>6.68789</v>
      </c>
      <c r="AK654">
        <v>2.86675</v>
      </c>
      <c r="AL654">
        <v>1427.71</v>
      </c>
      <c r="AM654">
        <v>99.4613</v>
      </c>
      <c r="AN654">
        <v>0.0251326</v>
      </c>
      <c r="AO654">
        <v>3.45646</v>
      </c>
      <c r="AP654">
        <v>999.9</v>
      </c>
      <c r="AQ654">
        <v>999.9</v>
      </c>
      <c r="AR654">
        <v>9999.38</v>
      </c>
      <c r="AS654">
        <v>0</v>
      </c>
      <c r="AT654">
        <v>0.247888</v>
      </c>
      <c r="AU654">
        <v>0</v>
      </c>
      <c r="AV654" t="s">
        <v>204</v>
      </c>
      <c r="AW654">
        <v>0</v>
      </c>
      <c r="AX654">
        <v>-1.442</v>
      </c>
      <c r="AY654">
        <v>-0.036</v>
      </c>
      <c r="AZ654">
        <v>0</v>
      </c>
      <c r="BA654">
        <v>0</v>
      </c>
      <c r="BB654">
        <v>0</v>
      </c>
      <c r="BC654">
        <v>0</v>
      </c>
      <c r="BD654">
        <v>403.592475409836</v>
      </c>
      <c r="BE654">
        <v>0.63873372196614</v>
      </c>
      <c r="BF654">
        <v>0.189240943353242</v>
      </c>
      <c r="BG654">
        <v>-1</v>
      </c>
      <c r="BH654">
        <v>0</v>
      </c>
      <c r="BI654">
        <v>0</v>
      </c>
      <c r="BJ654" t="s">
        <v>205</v>
      </c>
      <c r="BK654">
        <v>1.88461</v>
      </c>
      <c r="BL654">
        <v>1.88156</v>
      </c>
      <c r="BM654">
        <v>1.88309</v>
      </c>
      <c r="BN654">
        <v>1.88187</v>
      </c>
      <c r="BO654">
        <v>1.88374</v>
      </c>
      <c r="BP654">
        <v>1.88309</v>
      </c>
      <c r="BQ654">
        <v>1.88477</v>
      </c>
      <c r="BR654">
        <v>1.88225</v>
      </c>
      <c r="BS654" t="s">
        <v>206</v>
      </c>
      <c r="BT654" t="s">
        <v>17</v>
      </c>
      <c r="BU654" t="s">
        <v>17</v>
      </c>
      <c r="BV654" t="s">
        <v>17</v>
      </c>
      <c r="BW654" t="s">
        <v>207</v>
      </c>
      <c r="BX654" t="s">
        <v>208</v>
      </c>
      <c r="BY654" t="s">
        <v>209</v>
      </c>
      <c r="BZ654" t="s">
        <v>209</v>
      </c>
      <c r="CA654" t="s">
        <v>209</v>
      </c>
      <c r="CB654" t="s">
        <v>209</v>
      </c>
      <c r="CC654">
        <v>5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1311.97</v>
      </c>
      <c r="CJ654">
        <v>-1.38872</v>
      </c>
      <c r="CK654">
        <v>4.7659</v>
      </c>
      <c r="CL654">
        <v>7.47401</v>
      </c>
      <c r="CM654">
        <v>30.0005</v>
      </c>
      <c r="CN654">
        <v>7.28685</v>
      </c>
      <c r="CO654">
        <v>7.54987</v>
      </c>
      <c r="CP654">
        <v>-1</v>
      </c>
      <c r="CQ654">
        <v>100</v>
      </c>
      <c r="CR654">
        <v>34.9612</v>
      </c>
      <c r="CS654">
        <v>-999.9</v>
      </c>
      <c r="CT654">
        <v>400</v>
      </c>
      <c r="CU654">
        <v>0.563685</v>
      </c>
      <c r="CV654">
        <v>104.262</v>
      </c>
      <c r="CW654">
        <v>103.696</v>
      </c>
    </row>
    <row r="655" spans="1:101">
      <c r="A655">
        <v>641</v>
      </c>
      <c r="B655">
        <v>1550838376</v>
      </c>
      <c r="C655">
        <v>1875.29999995232</v>
      </c>
      <c r="D655" t="s">
        <v>1496</v>
      </c>
      <c r="E655" t="s">
        <v>1497</v>
      </c>
      <c r="F655">
        <f>J655+I655+M655*K655</f>
        <v>0</v>
      </c>
      <c r="G655">
        <f>(1000*AM655)/(L655*(AO655+273.15))</f>
        <v>0</v>
      </c>
      <c r="H655">
        <f>((G655*F655*(1-(AJ655/1000)))/(100*K655))*(BE655/60)</f>
        <v>0</v>
      </c>
      <c r="I655" t="s">
        <v>197</v>
      </c>
      <c r="J655" t="s">
        <v>198</v>
      </c>
      <c r="K655" t="s">
        <v>199</v>
      </c>
      <c r="L655" t="s">
        <v>200</v>
      </c>
      <c r="M655" t="s">
        <v>1288</v>
      </c>
      <c r="N655" t="s">
        <v>1289</v>
      </c>
      <c r="O655" t="s">
        <v>203</v>
      </c>
      <c r="Q655">
        <v>1550838376</v>
      </c>
      <c r="R655">
        <f>AL655*Y655*(AJ655-AK655)/(100*AF655*(1000-Y655*AJ655))</f>
        <v>0</v>
      </c>
      <c r="S655">
        <f>AL655*Y655*(AI655-AH655*(1000-Y655*AK655)/(1000-Y655*AJ655))/(100*AF655)</f>
        <v>0</v>
      </c>
      <c r="T655">
        <f>(U655/V655*100)</f>
        <v>0</v>
      </c>
      <c r="U655">
        <f>AJ655*(AM655+AN655)/1000</f>
        <v>0</v>
      </c>
      <c r="V655">
        <f>0.61365*exp(17.502*AO655/(240.97+AO655))</f>
        <v>0</v>
      </c>
      <c r="W655">
        <v>147</v>
      </c>
      <c r="X655">
        <v>10</v>
      </c>
      <c r="Y655">
        <f>IF(W655*$H$11&gt;=AA655,1.0,(AA655/(AA655-W655*$H$11)))</f>
        <v>0</v>
      </c>
      <c r="Z655">
        <f>(Y655-1)*100</f>
        <v>0</v>
      </c>
      <c r="AA655">
        <f>MAX(0,($B$11+$C$11*AR655)/(1+$D$11*AR655)*AM655/(AO655+273)*$E$11)</f>
        <v>0</v>
      </c>
      <c r="AB655">
        <f>$B$9*AS655+$C$9*AT655</f>
        <v>0</v>
      </c>
      <c r="AC655">
        <f>AB655*AD655</f>
        <v>0</v>
      </c>
      <c r="AD655">
        <f>($B$9*$D$7+$C$9*$D$7)/($B$9+$C$9)</f>
        <v>0</v>
      </c>
      <c r="AE655">
        <f>($B$9*$K$7+$C$9*$K$7)/($B$9+$C$9)</f>
        <v>0</v>
      </c>
      <c r="AF655">
        <v>10</v>
      </c>
      <c r="AG655">
        <v>1550838376</v>
      </c>
      <c r="AH655">
        <v>401.224</v>
      </c>
      <c r="AI655">
        <v>398.39</v>
      </c>
      <c r="AJ655">
        <v>6.6856</v>
      </c>
      <c r="AK655">
        <v>2.86662</v>
      </c>
      <c r="AL655">
        <v>1427.51</v>
      </c>
      <c r="AM655">
        <v>99.4603</v>
      </c>
      <c r="AN655">
        <v>0.0252446</v>
      </c>
      <c r="AO655">
        <v>3.45368</v>
      </c>
      <c r="AP655">
        <v>999.9</v>
      </c>
      <c r="AQ655">
        <v>999.9</v>
      </c>
      <c r="AR655">
        <v>10003.1</v>
      </c>
      <c r="AS655">
        <v>0</v>
      </c>
      <c r="AT655">
        <v>0.258844</v>
      </c>
      <c r="AU655">
        <v>0</v>
      </c>
      <c r="AV655" t="s">
        <v>204</v>
      </c>
      <c r="AW655">
        <v>0</v>
      </c>
      <c r="AX655">
        <v>-1.442</v>
      </c>
      <c r="AY655">
        <v>-0.036</v>
      </c>
      <c r="AZ655">
        <v>0</v>
      </c>
      <c r="BA655">
        <v>0</v>
      </c>
      <c r="BB655">
        <v>0</v>
      </c>
      <c r="BC655">
        <v>0</v>
      </c>
      <c r="BD655">
        <v>403.61218852459</v>
      </c>
      <c r="BE655">
        <v>0.622732367653291</v>
      </c>
      <c r="BF655">
        <v>0.184874318494501</v>
      </c>
      <c r="BG655">
        <v>-1</v>
      </c>
      <c r="BH655">
        <v>0</v>
      </c>
      <c r="BI655">
        <v>0</v>
      </c>
      <c r="BJ655" t="s">
        <v>205</v>
      </c>
      <c r="BK655">
        <v>1.88461</v>
      </c>
      <c r="BL655">
        <v>1.88157</v>
      </c>
      <c r="BM655">
        <v>1.88309</v>
      </c>
      <c r="BN655">
        <v>1.88187</v>
      </c>
      <c r="BO655">
        <v>1.88376</v>
      </c>
      <c r="BP655">
        <v>1.88309</v>
      </c>
      <c r="BQ655">
        <v>1.88477</v>
      </c>
      <c r="BR655">
        <v>1.88226</v>
      </c>
      <c r="BS655" t="s">
        <v>206</v>
      </c>
      <c r="BT655" t="s">
        <v>17</v>
      </c>
      <c r="BU655" t="s">
        <v>17</v>
      </c>
      <c r="BV655" t="s">
        <v>17</v>
      </c>
      <c r="BW655" t="s">
        <v>207</v>
      </c>
      <c r="BX655" t="s">
        <v>208</v>
      </c>
      <c r="BY655" t="s">
        <v>209</v>
      </c>
      <c r="BZ655" t="s">
        <v>209</v>
      </c>
      <c r="CA655" t="s">
        <v>209</v>
      </c>
      <c r="CB655" t="s">
        <v>209</v>
      </c>
      <c r="CC655">
        <v>5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1314.15</v>
      </c>
      <c r="CJ655">
        <v>-1.38872</v>
      </c>
      <c r="CK655">
        <v>4.7659</v>
      </c>
      <c r="CL655">
        <v>7.47504</v>
      </c>
      <c r="CM655">
        <v>30.0006</v>
      </c>
      <c r="CN655">
        <v>7.28766</v>
      </c>
      <c r="CO655">
        <v>7.55119</v>
      </c>
      <c r="CP655">
        <v>-1</v>
      </c>
      <c r="CQ655">
        <v>100</v>
      </c>
      <c r="CR655">
        <v>34.9612</v>
      </c>
      <c r="CS655">
        <v>-999.9</v>
      </c>
      <c r="CT655">
        <v>400</v>
      </c>
      <c r="CU655">
        <v>0.537341</v>
      </c>
      <c r="CV655">
        <v>104.262</v>
      </c>
      <c r="CW655">
        <v>103.696</v>
      </c>
    </row>
    <row r="656" spans="1:101">
      <c r="A656">
        <v>642</v>
      </c>
      <c r="B656">
        <v>1550838378</v>
      </c>
      <c r="C656">
        <v>1877.29999995232</v>
      </c>
      <c r="D656" t="s">
        <v>1498</v>
      </c>
      <c r="E656" t="s">
        <v>1499</v>
      </c>
      <c r="F656">
        <f>J656+I656+M656*K656</f>
        <v>0</v>
      </c>
      <c r="G656">
        <f>(1000*AM656)/(L656*(AO656+273.15))</f>
        <v>0</v>
      </c>
      <c r="H656">
        <f>((G656*F656*(1-(AJ656/1000)))/(100*K656))*(BE656/60)</f>
        <v>0</v>
      </c>
      <c r="I656" t="s">
        <v>197</v>
      </c>
      <c r="J656" t="s">
        <v>198</v>
      </c>
      <c r="K656" t="s">
        <v>199</v>
      </c>
      <c r="L656" t="s">
        <v>200</v>
      </c>
      <c r="M656" t="s">
        <v>1288</v>
      </c>
      <c r="N656" t="s">
        <v>1289</v>
      </c>
      <c r="O656" t="s">
        <v>203</v>
      </c>
      <c r="Q656">
        <v>1550838378</v>
      </c>
      <c r="R656">
        <f>AL656*Y656*(AJ656-AK656)/(100*AF656*(1000-Y656*AJ656))</f>
        <v>0</v>
      </c>
      <c r="S656">
        <f>AL656*Y656*(AI656-AH656*(1000-Y656*AK656)/(1000-Y656*AJ656))/(100*AF656)</f>
        <v>0</v>
      </c>
      <c r="T656">
        <f>(U656/V656*100)</f>
        <v>0</v>
      </c>
      <c r="U656">
        <f>AJ656*(AM656+AN656)/1000</f>
        <v>0</v>
      </c>
      <c r="V656">
        <f>0.61365*exp(17.502*AO656/(240.97+AO656))</f>
        <v>0</v>
      </c>
      <c r="W656">
        <v>140</v>
      </c>
      <c r="X656">
        <v>10</v>
      </c>
      <c r="Y656">
        <f>IF(W656*$H$11&gt;=AA656,1.0,(AA656/(AA656-W656*$H$11)))</f>
        <v>0</v>
      </c>
      <c r="Z656">
        <f>(Y656-1)*100</f>
        <v>0</v>
      </c>
      <c r="AA656">
        <f>MAX(0,($B$11+$C$11*AR656)/(1+$D$11*AR656)*AM656/(AO656+273)*$E$11)</f>
        <v>0</v>
      </c>
      <c r="AB656">
        <f>$B$9*AS656+$C$9*AT656</f>
        <v>0</v>
      </c>
      <c r="AC656">
        <f>AB656*AD656</f>
        <v>0</v>
      </c>
      <c r="AD656">
        <f>($B$9*$D$7+$C$9*$D$7)/($B$9+$C$9)</f>
        <v>0</v>
      </c>
      <c r="AE656">
        <f>($B$9*$K$7+$C$9*$K$7)/($B$9+$C$9)</f>
        <v>0</v>
      </c>
      <c r="AF656">
        <v>10</v>
      </c>
      <c r="AG656">
        <v>1550838378</v>
      </c>
      <c r="AH656">
        <v>401.224</v>
      </c>
      <c r="AI656">
        <v>398.372</v>
      </c>
      <c r="AJ656">
        <v>6.68064</v>
      </c>
      <c r="AK656">
        <v>2.86656</v>
      </c>
      <c r="AL656">
        <v>1427.51</v>
      </c>
      <c r="AM656">
        <v>99.4604</v>
      </c>
      <c r="AN656">
        <v>0.0254425</v>
      </c>
      <c r="AO656">
        <v>3.44801</v>
      </c>
      <c r="AP656">
        <v>999.9</v>
      </c>
      <c r="AQ656">
        <v>999.9</v>
      </c>
      <c r="AR656">
        <v>10008.8</v>
      </c>
      <c r="AS656">
        <v>0</v>
      </c>
      <c r="AT656">
        <v>0.273909</v>
      </c>
      <c r="AU656">
        <v>0</v>
      </c>
      <c r="AV656" t="s">
        <v>204</v>
      </c>
      <c r="AW656">
        <v>0</v>
      </c>
      <c r="AX656">
        <v>-1.442</v>
      </c>
      <c r="AY656">
        <v>-0.036</v>
      </c>
      <c r="AZ656">
        <v>0</v>
      </c>
      <c r="BA656">
        <v>0</v>
      </c>
      <c r="BB656">
        <v>0</v>
      </c>
      <c r="BC656">
        <v>0</v>
      </c>
      <c r="BD656">
        <v>403.632606557377</v>
      </c>
      <c r="BE656">
        <v>0.615509027050662</v>
      </c>
      <c r="BF656">
        <v>0.182800462628867</v>
      </c>
      <c r="BG656">
        <v>-1</v>
      </c>
      <c r="BH656">
        <v>0</v>
      </c>
      <c r="BI656">
        <v>0</v>
      </c>
      <c r="BJ656" t="s">
        <v>205</v>
      </c>
      <c r="BK656">
        <v>1.88461</v>
      </c>
      <c r="BL656">
        <v>1.88157</v>
      </c>
      <c r="BM656">
        <v>1.8831</v>
      </c>
      <c r="BN656">
        <v>1.88187</v>
      </c>
      <c r="BO656">
        <v>1.88379</v>
      </c>
      <c r="BP656">
        <v>1.88309</v>
      </c>
      <c r="BQ656">
        <v>1.88477</v>
      </c>
      <c r="BR656">
        <v>1.88223</v>
      </c>
      <c r="BS656" t="s">
        <v>206</v>
      </c>
      <c r="BT656" t="s">
        <v>17</v>
      </c>
      <c r="BU656" t="s">
        <v>17</v>
      </c>
      <c r="BV656" t="s">
        <v>17</v>
      </c>
      <c r="BW656" t="s">
        <v>207</v>
      </c>
      <c r="BX656" t="s">
        <v>208</v>
      </c>
      <c r="BY656" t="s">
        <v>209</v>
      </c>
      <c r="BZ656" t="s">
        <v>209</v>
      </c>
      <c r="CA656" t="s">
        <v>209</v>
      </c>
      <c r="CB656" t="s">
        <v>209</v>
      </c>
      <c r="CC656">
        <v>5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1319.22</v>
      </c>
      <c r="CJ656">
        <v>-1.38872</v>
      </c>
      <c r="CK656">
        <v>4.76581</v>
      </c>
      <c r="CL656">
        <v>7.47609</v>
      </c>
      <c r="CM656">
        <v>30.0004</v>
      </c>
      <c r="CN656">
        <v>7.28843</v>
      </c>
      <c r="CO656">
        <v>7.55226</v>
      </c>
      <c r="CP656">
        <v>-1</v>
      </c>
      <c r="CQ656">
        <v>100</v>
      </c>
      <c r="CR656">
        <v>34.9612</v>
      </c>
      <c r="CS656">
        <v>-999.9</v>
      </c>
      <c r="CT656">
        <v>400</v>
      </c>
      <c r="CU656">
        <v>0.511222</v>
      </c>
      <c r="CV656">
        <v>104.262</v>
      </c>
      <c r="CW656">
        <v>103.696</v>
      </c>
    </row>
    <row r="657" spans="1:101">
      <c r="A657">
        <v>643</v>
      </c>
      <c r="B657">
        <v>1550838380</v>
      </c>
      <c r="C657">
        <v>1879.29999995232</v>
      </c>
      <c r="D657" t="s">
        <v>1500</v>
      </c>
      <c r="E657" t="s">
        <v>1501</v>
      </c>
      <c r="F657">
        <f>J657+I657+M657*K657</f>
        <v>0</v>
      </c>
      <c r="G657">
        <f>(1000*AM657)/(L657*(AO657+273.15))</f>
        <v>0</v>
      </c>
      <c r="H657">
        <f>((G657*F657*(1-(AJ657/1000)))/(100*K657))*(BE657/60)</f>
        <v>0</v>
      </c>
      <c r="I657" t="s">
        <v>197</v>
      </c>
      <c r="J657" t="s">
        <v>198</v>
      </c>
      <c r="K657" t="s">
        <v>199</v>
      </c>
      <c r="L657" t="s">
        <v>200</v>
      </c>
      <c r="M657" t="s">
        <v>1288</v>
      </c>
      <c r="N657" t="s">
        <v>1289</v>
      </c>
      <c r="O657" t="s">
        <v>203</v>
      </c>
      <c r="Q657">
        <v>1550838380</v>
      </c>
      <c r="R657">
        <f>AL657*Y657*(AJ657-AK657)/(100*AF657*(1000-Y657*AJ657))</f>
        <v>0</v>
      </c>
      <c r="S657">
        <f>AL657*Y657*(AI657-AH657*(1000-Y657*AK657)/(1000-Y657*AJ657))/(100*AF657)</f>
        <v>0</v>
      </c>
      <c r="T657">
        <f>(U657/V657*100)</f>
        <v>0</v>
      </c>
      <c r="U657">
        <f>AJ657*(AM657+AN657)/1000</f>
        <v>0</v>
      </c>
      <c r="V657">
        <f>0.61365*exp(17.502*AO657/(240.97+AO657))</f>
        <v>0</v>
      </c>
      <c r="W657">
        <v>129</v>
      </c>
      <c r="X657">
        <v>9</v>
      </c>
      <c r="Y657">
        <f>IF(W657*$H$11&gt;=AA657,1.0,(AA657/(AA657-W657*$H$11)))</f>
        <v>0</v>
      </c>
      <c r="Z657">
        <f>(Y657-1)*100</f>
        <v>0</v>
      </c>
      <c r="AA657">
        <f>MAX(0,($B$11+$C$11*AR657)/(1+$D$11*AR657)*AM657/(AO657+273)*$E$11)</f>
        <v>0</v>
      </c>
      <c r="AB657">
        <f>$B$9*AS657+$C$9*AT657</f>
        <v>0</v>
      </c>
      <c r="AC657">
        <f>AB657*AD657</f>
        <v>0</v>
      </c>
      <c r="AD657">
        <f>($B$9*$D$7+$C$9*$D$7)/($B$9+$C$9)</f>
        <v>0</v>
      </c>
      <c r="AE657">
        <f>($B$9*$K$7+$C$9*$K$7)/($B$9+$C$9)</f>
        <v>0</v>
      </c>
      <c r="AF657">
        <v>10</v>
      </c>
      <c r="AG657">
        <v>1550838380</v>
      </c>
      <c r="AH657">
        <v>401.214</v>
      </c>
      <c r="AI657">
        <v>398.369</v>
      </c>
      <c r="AJ657">
        <v>6.67439</v>
      </c>
      <c r="AK657">
        <v>2.86665</v>
      </c>
      <c r="AL657">
        <v>1427.53</v>
      </c>
      <c r="AM657">
        <v>99.4598</v>
      </c>
      <c r="AN657">
        <v>0.025505</v>
      </c>
      <c r="AO657">
        <v>3.43559</v>
      </c>
      <c r="AP657">
        <v>999.9</v>
      </c>
      <c r="AQ657">
        <v>999.9</v>
      </c>
      <c r="AR657">
        <v>9991.88</v>
      </c>
      <c r="AS657">
        <v>0</v>
      </c>
      <c r="AT657">
        <v>0.261583</v>
      </c>
      <c r="AU657">
        <v>0</v>
      </c>
      <c r="AV657" t="s">
        <v>204</v>
      </c>
      <c r="AW657">
        <v>0</v>
      </c>
      <c r="AX657">
        <v>-1.442</v>
      </c>
      <c r="AY657">
        <v>-0.036</v>
      </c>
      <c r="AZ657">
        <v>0</v>
      </c>
      <c r="BA657">
        <v>0</v>
      </c>
      <c r="BB657">
        <v>0</v>
      </c>
      <c r="BC657">
        <v>0</v>
      </c>
      <c r="BD657">
        <v>403.651639344262</v>
      </c>
      <c r="BE657">
        <v>0.607514417443396</v>
      </c>
      <c r="BF657">
        <v>0.180641301377907</v>
      </c>
      <c r="BG657">
        <v>-1</v>
      </c>
      <c r="BH657">
        <v>0</v>
      </c>
      <c r="BI657">
        <v>0</v>
      </c>
      <c r="BJ657" t="s">
        <v>205</v>
      </c>
      <c r="BK657">
        <v>1.88462</v>
      </c>
      <c r="BL657">
        <v>1.88157</v>
      </c>
      <c r="BM657">
        <v>1.88309</v>
      </c>
      <c r="BN657">
        <v>1.88186</v>
      </c>
      <c r="BO657">
        <v>1.88379</v>
      </c>
      <c r="BP657">
        <v>1.88308</v>
      </c>
      <c r="BQ657">
        <v>1.88477</v>
      </c>
      <c r="BR657">
        <v>1.88223</v>
      </c>
      <c r="BS657" t="s">
        <v>206</v>
      </c>
      <c r="BT657" t="s">
        <v>17</v>
      </c>
      <c r="BU657" t="s">
        <v>17</v>
      </c>
      <c r="BV657" t="s">
        <v>17</v>
      </c>
      <c r="BW657" t="s">
        <v>207</v>
      </c>
      <c r="BX657" t="s">
        <v>208</v>
      </c>
      <c r="BY657" t="s">
        <v>209</v>
      </c>
      <c r="BZ657" t="s">
        <v>209</v>
      </c>
      <c r="CA657" t="s">
        <v>209</v>
      </c>
      <c r="CB657" t="s">
        <v>209</v>
      </c>
      <c r="CC657">
        <v>5</v>
      </c>
      <c r="CD657">
        <v>0</v>
      </c>
      <c r="CE657">
        <v>0</v>
      </c>
      <c r="CF657">
        <v>0</v>
      </c>
      <c r="CG657">
        <v>0</v>
      </c>
      <c r="CH657">
        <v>2</v>
      </c>
      <c r="CI657">
        <v>1327.28</v>
      </c>
      <c r="CJ657">
        <v>-1.38872</v>
      </c>
      <c r="CK657">
        <v>4.76576</v>
      </c>
      <c r="CL657">
        <v>7.47713</v>
      </c>
      <c r="CM657">
        <v>30.0004</v>
      </c>
      <c r="CN657">
        <v>7.28921</v>
      </c>
      <c r="CO657">
        <v>7.55357</v>
      </c>
      <c r="CP657">
        <v>-1</v>
      </c>
      <c r="CQ657">
        <v>100</v>
      </c>
      <c r="CR657">
        <v>34.9612</v>
      </c>
      <c r="CS657">
        <v>-999.9</v>
      </c>
      <c r="CT657">
        <v>400</v>
      </c>
      <c r="CU657">
        <v>0.485971</v>
      </c>
      <c r="CV657">
        <v>104.261</v>
      </c>
      <c r="CW657">
        <v>103.694</v>
      </c>
    </row>
    <row r="658" spans="1:101">
      <c r="A658">
        <v>644</v>
      </c>
      <c r="B658">
        <v>1550838382</v>
      </c>
      <c r="C658">
        <v>1881.29999995232</v>
      </c>
      <c r="D658" t="s">
        <v>1502</v>
      </c>
      <c r="E658" t="s">
        <v>1503</v>
      </c>
      <c r="F658">
        <f>J658+I658+M658*K658</f>
        <v>0</v>
      </c>
      <c r="G658">
        <f>(1000*AM658)/(L658*(AO658+273.15))</f>
        <v>0</v>
      </c>
      <c r="H658">
        <f>((G658*F658*(1-(AJ658/1000)))/(100*K658))*(BE658/60)</f>
        <v>0</v>
      </c>
      <c r="I658" t="s">
        <v>197</v>
      </c>
      <c r="J658" t="s">
        <v>198</v>
      </c>
      <c r="K658" t="s">
        <v>199</v>
      </c>
      <c r="L658" t="s">
        <v>200</v>
      </c>
      <c r="M658" t="s">
        <v>1288</v>
      </c>
      <c r="N658" t="s">
        <v>1289</v>
      </c>
      <c r="O658" t="s">
        <v>203</v>
      </c>
      <c r="Q658">
        <v>1550838382</v>
      </c>
      <c r="R658">
        <f>AL658*Y658*(AJ658-AK658)/(100*AF658*(1000-Y658*AJ658))</f>
        <v>0</v>
      </c>
      <c r="S658">
        <f>AL658*Y658*(AI658-AH658*(1000-Y658*AK658)/(1000-Y658*AJ658))/(100*AF658)</f>
        <v>0</v>
      </c>
      <c r="T658">
        <f>(U658/V658*100)</f>
        <v>0</v>
      </c>
      <c r="U658">
        <f>AJ658*(AM658+AN658)/1000</f>
        <v>0</v>
      </c>
      <c r="V658">
        <f>0.61365*exp(17.502*AO658/(240.97+AO658))</f>
        <v>0</v>
      </c>
      <c r="W658">
        <v>147</v>
      </c>
      <c r="X658">
        <v>10</v>
      </c>
      <c r="Y658">
        <f>IF(W658*$H$11&gt;=AA658,1.0,(AA658/(AA658-W658*$H$11)))</f>
        <v>0</v>
      </c>
      <c r="Z658">
        <f>(Y658-1)*100</f>
        <v>0</v>
      </c>
      <c r="AA658">
        <f>MAX(0,($B$11+$C$11*AR658)/(1+$D$11*AR658)*AM658/(AO658+273)*$E$11)</f>
        <v>0</v>
      </c>
      <c r="AB658">
        <f>$B$9*AS658+$C$9*AT658</f>
        <v>0</v>
      </c>
      <c r="AC658">
        <f>AB658*AD658</f>
        <v>0</v>
      </c>
      <c r="AD658">
        <f>($B$9*$D$7+$C$9*$D$7)/($B$9+$C$9)</f>
        <v>0</v>
      </c>
      <c r="AE658">
        <f>($B$9*$K$7+$C$9*$K$7)/($B$9+$C$9)</f>
        <v>0</v>
      </c>
      <c r="AF658">
        <v>10</v>
      </c>
      <c r="AG658">
        <v>1550838382</v>
      </c>
      <c r="AH658">
        <v>401.239</v>
      </c>
      <c r="AI658">
        <v>398.37</v>
      </c>
      <c r="AJ658">
        <v>6.66881</v>
      </c>
      <c r="AK658">
        <v>2.86658</v>
      </c>
      <c r="AL658">
        <v>1427.7</v>
      </c>
      <c r="AM658">
        <v>99.4607</v>
      </c>
      <c r="AN658">
        <v>0.0254964</v>
      </c>
      <c r="AO658">
        <v>3.42232</v>
      </c>
      <c r="AP658">
        <v>999.9</v>
      </c>
      <c r="AQ658">
        <v>999.9</v>
      </c>
      <c r="AR658">
        <v>9993.75</v>
      </c>
      <c r="AS658">
        <v>0</v>
      </c>
      <c r="AT658">
        <v>0.272539</v>
      </c>
      <c r="AU658">
        <v>0</v>
      </c>
      <c r="AV658" t="s">
        <v>204</v>
      </c>
      <c r="AW658">
        <v>0</v>
      </c>
      <c r="AX658">
        <v>-1.442</v>
      </c>
      <c r="AY658">
        <v>-0.036</v>
      </c>
      <c r="AZ658">
        <v>0</v>
      </c>
      <c r="BA658">
        <v>0</v>
      </c>
      <c r="BB658">
        <v>0</v>
      </c>
      <c r="BC658">
        <v>0</v>
      </c>
      <c r="BD658">
        <v>403.670934426229</v>
      </c>
      <c r="BE658">
        <v>0.593811254035708</v>
      </c>
      <c r="BF658">
        <v>0.176805382387143</v>
      </c>
      <c r="BG658">
        <v>-1</v>
      </c>
      <c r="BH658">
        <v>0</v>
      </c>
      <c r="BI658">
        <v>0</v>
      </c>
      <c r="BJ658" t="s">
        <v>205</v>
      </c>
      <c r="BK658">
        <v>1.88462</v>
      </c>
      <c r="BL658">
        <v>1.88158</v>
      </c>
      <c r="BM658">
        <v>1.88309</v>
      </c>
      <c r="BN658">
        <v>1.88186</v>
      </c>
      <c r="BO658">
        <v>1.88379</v>
      </c>
      <c r="BP658">
        <v>1.88307</v>
      </c>
      <c r="BQ658">
        <v>1.88477</v>
      </c>
      <c r="BR658">
        <v>1.88224</v>
      </c>
      <c r="BS658" t="s">
        <v>206</v>
      </c>
      <c r="BT658" t="s">
        <v>17</v>
      </c>
      <c r="BU658" t="s">
        <v>17</v>
      </c>
      <c r="BV658" t="s">
        <v>17</v>
      </c>
      <c r="BW658" t="s">
        <v>207</v>
      </c>
      <c r="BX658" t="s">
        <v>208</v>
      </c>
      <c r="BY658" t="s">
        <v>209</v>
      </c>
      <c r="BZ658" t="s">
        <v>209</v>
      </c>
      <c r="CA658" t="s">
        <v>209</v>
      </c>
      <c r="CB658" t="s">
        <v>209</v>
      </c>
      <c r="CC658">
        <v>5</v>
      </c>
      <c r="CD658">
        <v>0</v>
      </c>
      <c r="CE658">
        <v>0</v>
      </c>
      <c r="CF658">
        <v>0</v>
      </c>
      <c r="CG658">
        <v>0</v>
      </c>
      <c r="CH658">
        <v>2</v>
      </c>
      <c r="CI658">
        <v>1314.32</v>
      </c>
      <c r="CJ658">
        <v>-1.38872</v>
      </c>
      <c r="CK658">
        <v>4.76574</v>
      </c>
      <c r="CL658">
        <v>7.4782</v>
      </c>
      <c r="CM658">
        <v>30.0005</v>
      </c>
      <c r="CN658">
        <v>7.29051</v>
      </c>
      <c r="CO658">
        <v>7.55511</v>
      </c>
      <c r="CP658">
        <v>-1</v>
      </c>
      <c r="CQ658">
        <v>100</v>
      </c>
      <c r="CR658">
        <v>34.9612</v>
      </c>
      <c r="CS658">
        <v>-999.9</v>
      </c>
      <c r="CT658">
        <v>400</v>
      </c>
      <c r="CU658">
        <v>0.459835</v>
      </c>
      <c r="CV658">
        <v>104.26</v>
      </c>
      <c r="CW658">
        <v>103.694</v>
      </c>
    </row>
    <row r="659" spans="1:101">
      <c r="A659">
        <v>645</v>
      </c>
      <c r="B659">
        <v>1550838384</v>
      </c>
      <c r="C659">
        <v>1883.29999995232</v>
      </c>
      <c r="D659" t="s">
        <v>1504</v>
      </c>
      <c r="E659" t="s">
        <v>1505</v>
      </c>
      <c r="F659">
        <f>J659+I659+M659*K659</f>
        <v>0</v>
      </c>
      <c r="G659">
        <f>(1000*AM659)/(L659*(AO659+273.15))</f>
        <v>0</v>
      </c>
      <c r="H659">
        <f>((G659*F659*(1-(AJ659/1000)))/(100*K659))*(BE659/60)</f>
        <v>0</v>
      </c>
      <c r="I659" t="s">
        <v>197</v>
      </c>
      <c r="J659" t="s">
        <v>198</v>
      </c>
      <c r="K659" t="s">
        <v>199</v>
      </c>
      <c r="L659" t="s">
        <v>200</v>
      </c>
      <c r="M659" t="s">
        <v>1288</v>
      </c>
      <c r="N659" t="s">
        <v>1289</v>
      </c>
      <c r="O659" t="s">
        <v>203</v>
      </c>
      <c r="Q659">
        <v>1550838384</v>
      </c>
      <c r="R659">
        <f>AL659*Y659*(AJ659-AK659)/(100*AF659*(1000-Y659*AJ659))</f>
        <v>0</v>
      </c>
      <c r="S659">
        <f>AL659*Y659*(AI659-AH659*(1000-Y659*AK659)/(1000-Y659*AJ659))/(100*AF659)</f>
        <v>0</v>
      </c>
      <c r="T659">
        <f>(U659/V659*100)</f>
        <v>0</v>
      </c>
      <c r="U659">
        <f>AJ659*(AM659+AN659)/1000</f>
        <v>0</v>
      </c>
      <c r="V659">
        <f>0.61365*exp(17.502*AO659/(240.97+AO659))</f>
        <v>0</v>
      </c>
      <c r="W659">
        <v>175</v>
      </c>
      <c r="X659">
        <v>12</v>
      </c>
      <c r="Y659">
        <f>IF(W659*$H$11&gt;=AA659,1.0,(AA659/(AA659-W659*$H$11)))</f>
        <v>0</v>
      </c>
      <c r="Z659">
        <f>(Y659-1)*100</f>
        <v>0</v>
      </c>
      <c r="AA659">
        <f>MAX(0,($B$11+$C$11*AR659)/(1+$D$11*AR659)*AM659/(AO659+273)*$E$11)</f>
        <v>0</v>
      </c>
      <c r="AB659">
        <f>$B$9*AS659+$C$9*AT659</f>
        <v>0</v>
      </c>
      <c r="AC659">
        <f>AB659*AD659</f>
        <v>0</v>
      </c>
      <c r="AD659">
        <f>($B$9*$D$7+$C$9*$D$7)/($B$9+$C$9)</f>
        <v>0</v>
      </c>
      <c r="AE659">
        <f>($B$9*$K$7+$C$9*$K$7)/($B$9+$C$9)</f>
        <v>0</v>
      </c>
      <c r="AF659">
        <v>10</v>
      </c>
      <c r="AG659">
        <v>1550838384</v>
      </c>
      <c r="AH659">
        <v>401.288</v>
      </c>
      <c r="AI659">
        <v>398.359</v>
      </c>
      <c r="AJ659">
        <v>6.66417</v>
      </c>
      <c r="AK659">
        <v>2.86679</v>
      </c>
      <c r="AL659">
        <v>1427.82</v>
      </c>
      <c r="AM659">
        <v>99.4608</v>
      </c>
      <c r="AN659">
        <v>0.025473</v>
      </c>
      <c r="AO659">
        <v>3.41584</v>
      </c>
      <c r="AP659">
        <v>999.9</v>
      </c>
      <c r="AQ659">
        <v>999.9</v>
      </c>
      <c r="AR659">
        <v>10006.9</v>
      </c>
      <c r="AS659">
        <v>0</v>
      </c>
      <c r="AT659">
        <v>0.247888</v>
      </c>
      <c r="AU659">
        <v>0</v>
      </c>
      <c r="AV659" t="s">
        <v>204</v>
      </c>
      <c r="AW659">
        <v>0</v>
      </c>
      <c r="AX659">
        <v>-1.442</v>
      </c>
      <c r="AY659">
        <v>-0.036</v>
      </c>
      <c r="AZ659">
        <v>0</v>
      </c>
      <c r="BA659">
        <v>0</v>
      </c>
      <c r="BB659">
        <v>0</v>
      </c>
      <c r="BC659">
        <v>0</v>
      </c>
      <c r="BD659">
        <v>403.69156557377</v>
      </c>
      <c r="BE659">
        <v>0.575999394355677</v>
      </c>
      <c r="BF659">
        <v>0.171354822541641</v>
      </c>
      <c r="BG659">
        <v>-1</v>
      </c>
      <c r="BH659">
        <v>0</v>
      </c>
      <c r="BI659">
        <v>0</v>
      </c>
      <c r="BJ659" t="s">
        <v>205</v>
      </c>
      <c r="BK659">
        <v>1.88461</v>
      </c>
      <c r="BL659">
        <v>1.88159</v>
      </c>
      <c r="BM659">
        <v>1.88309</v>
      </c>
      <c r="BN659">
        <v>1.88187</v>
      </c>
      <c r="BO659">
        <v>1.88377</v>
      </c>
      <c r="BP659">
        <v>1.88308</v>
      </c>
      <c r="BQ659">
        <v>1.88477</v>
      </c>
      <c r="BR659">
        <v>1.88227</v>
      </c>
      <c r="BS659" t="s">
        <v>206</v>
      </c>
      <c r="BT659" t="s">
        <v>17</v>
      </c>
      <c r="BU659" t="s">
        <v>17</v>
      </c>
      <c r="BV659" t="s">
        <v>17</v>
      </c>
      <c r="BW659" t="s">
        <v>207</v>
      </c>
      <c r="BX659" t="s">
        <v>208</v>
      </c>
      <c r="BY659" t="s">
        <v>209</v>
      </c>
      <c r="BZ659" t="s">
        <v>209</v>
      </c>
      <c r="CA659" t="s">
        <v>209</v>
      </c>
      <c r="CB659" t="s">
        <v>209</v>
      </c>
      <c r="CC659">
        <v>5</v>
      </c>
      <c r="CD659">
        <v>0</v>
      </c>
      <c r="CE659">
        <v>0</v>
      </c>
      <c r="CF659">
        <v>0</v>
      </c>
      <c r="CG659">
        <v>0</v>
      </c>
      <c r="CH659">
        <v>2</v>
      </c>
      <c r="CI659">
        <v>1293.35</v>
      </c>
      <c r="CJ659">
        <v>-1.38872</v>
      </c>
      <c r="CK659">
        <v>4.76574</v>
      </c>
      <c r="CL659">
        <v>7.4795</v>
      </c>
      <c r="CM659">
        <v>30.0006</v>
      </c>
      <c r="CN659">
        <v>7.29153</v>
      </c>
      <c r="CO659">
        <v>7.55642</v>
      </c>
      <c r="CP659">
        <v>-1</v>
      </c>
      <c r="CQ659">
        <v>100</v>
      </c>
      <c r="CR659">
        <v>34.5759</v>
      </c>
      <c r="CS659">
        <v>-999.9</v>
      </c>
      <c r="CT659">
        <v>400</v>
      </c>
      <c r="CU659">
        <v>0.432584</v>
      </c>
      <c r="CV659">
        <v>104.26</v>
      </c>
      <c r="CW659">
        <v>103.694</v>
      </c>
    </row>
    <row r="660" spans="1:101">
      <c r="A660">
        <v>646</v>
      </c>
      <c r="B660">
        <v>1550838386</v>
      </c>
      <c r="C660">
        <v>1885.29999995232</v>
      </c>
      <c r="D660" t="s">
        <v>1506</v>
      </c>
      <c r="E660" t="s">
        <v>1507</v>
      </c>
      <c r="F660">
        <f>J660+I660+M660*K660</f>
        <v>0</v>
      </c>
      <c r="G660">
        <f>(1000*AM660)/(L660*(AO660+273.15))</f>
        <v>0</v>
      </c>
      <c r="H660">
        <f>((G660*F660*(1-(AJ660/1000)))/(100*K660))*(BE660/60)</f>
        <v>0</v>
      </c>
      <c r="I660" t="s">
        <v>197</v>
      </c>
      <c r="J660" t="s">
        <v>198</v>
      </c>
      <c r="K660" t="s">
        <v>199</v>
      </c>
      <c r="L660" t="s">
        <v>200</v>
      </c>
      <c r="M660" t="s">
        <v>1288</v>
      </c>
      <c r="N660" t="s">
        <v>1289</v>
      </c>
      <c r="O660" t="s">
        <v>203</v>
      </c>
      <c r="Q660">
        <v>1550838386</v>
      </c>
      <c r="R660">
        <f>AL660*Y660*(AJ660-AK660)/(100*AF660*(1000-Y660*AJ660))</f>
        <v>0</v>
      </c>
      <c r="S660">
        <f>AL660*Y660*(AI660-AH660*(1000-Y660*AK660)/(1000-Y660*AJ660))/(100*AF660)</f>
        <v>0</v>
      </c>
      <c r="T660">
        <f>(U660/V660*100)</f>
        <v>0</v>
      </c>
      <c r="U660">
        <f>AJ660*(AM660+AN660)/1000</f>
        <v>0</v>
      </c>
      <c r="V660">
        <f>0.61365*exp(17.502*AO660/(240.97+AO660))</f>
        <v>0</v>
      </c>
      <c r="W660">
        <v>148</v>
      </c>
      <c r="X660">
        <v>10</v>
      </c>
      <c r="Y660">
        <f>IF(W660*$H$11&gt;=AA660,1.0,(AA660/(AA660-W660*$H$11)))</f>
        <v>0</v>
      </c>
      <c r="Z660">
        <f>(Y660-1)*100</f>
        <v>0</v>
      </c>
      <c r="AA660">
        <f>MAX(0,($B$11+$C$11*AR660)/(1+$D$11*AR660)*AM660/(AO660+273)*$E$11)</f>
        <v>0</v>
      </c>
      <c r="AB660">
        <f>$B$9*AS660+$C$9*AT660</f>
        <v>0</v>
      </c>
      <c r="AC660">
        <f>AB660*AD660</f>
        <v>0</v>
      </c>
      <c r="AD660">
        <f>($B$9*$D$7+$C$9*$D$7)/($B$9+$C$9)</f>
        <v>0</v>
      </c>
      <c r="AE660">
        <f>($B$9*$K$7+$C$9*$K$7)/($B$9+$C$9)</f>
        <v>0</v>
      </c>
      <c r="AF660">
        <v>10</v>
      </c>
      <c r="AG660">
        <v>1550838386</v>
      </c>
      <c r="AH660">
        <v>401.34</v>
      </c>
      <c r="AI660">
        <v>398.34</v>
      </c>
      <c r="AJ660">
        <v>6.65945</v>
      </c>
      <c r="AK660">
        <v>2.86671</v>
      </c>
      <c r="AL660">
        <v>1427.96</v>
      </c>
      <c r="AM660">
        <v>99.4604</v>
      </c>
      <c r="AN660">
        <v>0.0254819</v>
      </c>
      <c r="AO660">
        <v>3.40529</v>
      </c>
      <c r="AP660">
        <v>999.9</v>
      </c>
      <c r="AQ660">
        <v>999.9</v>
      </c>
      <c r="AR660">
        <v>9961.88</v>
      </c>
      <c r="AS660">
        <v>0</v>
      </c>
      <c r="AT660">
        <v>0.232823</v>
      </c>
      <c r="AU660">
        <v>0</v>
      </c>
      <c r="AV660" t="s">
        <v>204</v>
      </c>
      <c r="AW660">
        <v>0</v>
      </c>
      <c r="AX660">
        <v>-1.442</v>
      </c>
      <c r="AY660">
        <v>-0.036</v>
      </c>
      <c r="AZ660">
        <v>0</v>
      </c>
      <c r="BA660">
        <v>0</v>
      </c>
      <c r="BB660">
        <v>0</v>
      </c>
      <c r="BC660">
        <v>0</v>
      </c>
      <c r="BD660">
        <v>403.712147540984</v>
      </c>
      <c r="BE660">
        <v>0.562570238010204</v>
      </c>
      <c r="BF660">
        <v>0.167134807282712</v>
      </c>
      <c r="BG660">
        <v>-1</v>
      </c>
      <c r="BH660">
        <v>0</v>
      </c>
      <c r="BI660">
        <v>0</v>
      </c>
      <c r="BJ660" t="s">
        <v>205</v>
      </c>
      <c r="BK660">
        <v>1.88461</v>
      </c>
      <c r="BL660">
        <v>1.88157</v>
      </c>
      <c r="BM660">
        <v>1.88309</v>
      </c>
      <c r="BN660">
        <v>1.88187</v>
      </c>
      <c r="BO660">
        <v>1.88374</v>
      </c>
      <c r="BP660">
        <v>1.88309</v>
      </c>
      <c r="BQ660">
        <v>1.88477</v>
      </c>
      <c r="BR660">
        <v>1.88228</v>
      </c>
      <c r="BS660" t="s">
        <v>206</v>
      </c>
      <c r="BT660" t="s">
        <v>17</v>
      </c>
      <c r="BU660" t="s">
        <v>17</v>
      </c>
      <c r="BV660" t="s">
        <v>17</v>
      </c>
      <c r="BW660" t="s">
        <v>207</v>
      </c>
      <c r="BX660" t="s">
        <v>208</v>
      </c>
      <c r="BY660" t="s">
        <v>209</v>
      </c>
      <c r="BZ660" t="s">
        <v>209</v>
      </c>
      <c r="CA660" t="s">
        <v>209</v>
      </c>
      <c r="CB660" t="s">
        <v>209</v>
      </c>
      <c r="CC660">
        <v>5</v>
      </c>
      <c r="CD660">
        <v>0</v>
      </c>
      <c r="CE660">
        <v>0</v>
      </c>
      <c r="CF660">
        <v>0</v>
      </c>
      <c r="CG660">
        <v>0</v>
      </c>
      <c r="CH660">
        <v>2</v>
      </c>
      <c r="CI660">
        <v>1313.65</v>
      </c>
      <c r="CJ660">
        <v>-1.38872</v>
      </c>
      <c r="CK660">
        <v>4.76567</v>
      </c>
      <c r="CL660">
        <v>7.48078</v>
      </c>
      <c r="CM660">
        <v>30.0005</v>
      </c>
      <c r="CN660">
        <v>7.29231</v>
      </c>
      <c r="CO660">
        <v>7.55799</v>
      </c>
      <c r="CP660">
        <v>-1</v>
      </c>
      <c r="CQ660">
        <v>100</v>
      </c>
      <c r="CR660">
        <v>34.5759</v>
      </c>
      <c r="CS660">
        <v>-999.9</v>
      </c>
      <c r="CT660">
        <v>400</v>
      </c>
      <c r="CU660">
        <v>0.407119</v>
      </c>
      <c r="CV660">
        <v>104.259</v>
      </c>
      <c r="CW660">
        <v>103.694</v>
      </c>
    </row>
    <row r="661" spans="1:101">
      <c r="A661">
        <v>647</v>
      </c>
      <c r="B661">
        <v>1550838388</v>
      </c>
      <c r="C661">
        <v>1887.29999995232</v>
      </c>
      <c r="D661" t="s">
        <v>1508</v>
      </c>
      <c r="E661" t="s">
        <v>1509</v>
      </c>
      <c r="F661">
        <f>J661+I661+M661*K661</f>
        <v>0</v>
      </c>
      <c r="G661">
        <f>(1000*AM661)/(L661*(AO661+273.15))</f>
        <v>0</v>
      </c>
      <c r="H661">
        <f>((G661*F661*(1-(AJ661/1000)))/(100*K661))*(BE661/60)</f>
        <v>0</v>
      </c>
      <c r="I661" t="s">
        <v>197</v>
      </c>
      <c r="J661" t="s">
        <v>198</v>
      </c>
      <c r="K661" t="s">
        <v>199</v>
      </c>
      <c r="L661" t="s">
        <v>200</v>
      </c>
      <c r="M661" t="s">
        <v>1288</v>
      </c>
      <c r="N661" t="s">
        <v>1289</v>
      </c>
      <c r="O661" t="s">
        <v>203</v>
      </c>
      <c r="Q661">
        <v>1550838388</v>
      </c>
      <c r="R661">
        <f>AL661*Y661*(AJ661-AK661)/(100*AF661*(1000-Y661*AJ661))</f>
        <v>0</v>
      </c>
      <c r="S661">
        <f>AL661*Y661*(AI661-AH661*(1000-Y661*AK661)/(1000-Y661*AJ661))/(100*AF661)</f>
        <v>0</v>
      </c>
      <c r="T661">
        <f>(U661/V661*100)</f>
        <v>0</v>
      </c>
      <c r="U661">
        <f>AJ661*(AM661+AN661)/1000</f>
        <v>0</v>
      </c>
      <c r="V661">
        <f>0.61365*exp(17.502*AO661/(240.97+AO661))</f>
        <v>0</v>
      </c>
      <c r="W661">
        <v>146</v>
      </c>
      <c r="X661">
        <v>10</v>
      </c>
      <c r="Y661">
        <f>IF(W661*$H$11&gt;=AA661,1.0,(AA661/(AA661-W661*$H$11)))</f>
        <v>0</v>
      </c>
      <c r="Z661">
        <f>(Y661-1)*100</f>
        <v>0</v>
      </c>
      <c r="AA661">
        <f>MAX(0,($B$11+$C$11*AR661)/(1+$D$11*AR661)*AM661/(AO661+273)*$E$11)</f>
        <v>0</v>
      </c>
      <c r="AB661">
        <f>$B$9*AS661+$C$9*AT661</f>
        <v>0</v>
      </c>
      <c r="AC661">
        <f>AB661*AD661</f>
        <v>0</v>
      </c>
      <c r="AD661">
        <f>($B$9*$D$7+$C$9*$D$7)/($B$9+$C$9)</f>
        <v>0</v>
      </c>
      <c r="AE661">
        <f>($B$9*$K$7+$C$9*$K$7)/($B$9+$C$9)</f>
        <v>0</v>
      </c>
      <c r="AF661">
        <v>10</v>
      </c>
      <c r="AG661">
        <v>1550838388</v>
      </c>
      <c r="AH661">
        <v>401.293</v>
      </c>
      <c r="AI661">
        <v>398.346</v>
      </c>
      <c r="AJ661">
        <v>6.65584</v>
      </c>
      <c r="AK661">
        <v>2.86564</v>
      </c>
      <c r="AL661">
        <v>1427.84</v>
      </c>
      <c r="AM661">
        <v>99.4599</v>
      </c>
      <c r="AN661">
        <v>0.0254225</v>
      </c>
      <c r="AO661">
        <v>3.39259</v>
      </c>
      <c r="AP661">
        <v>999.9</v>
      </c>
      <c r="AQ661">
        <v>999.9</v>
      </c>
      <c r="AR661">
        <v>9997.5</v>
      </c>
      <c r="AS661">
        <v>0</v>
      </c>
      <c r="AT661">
        <v>0.258844</v>
      </c>
      <c r="AU661">
        <v>0</v>
      </c>
      <c r="AV661" t="s">
        <v>204</v>
      </c>
      <c r="AW661">
        <v>0</v>
      </c>
      <c r="AX661">
        <v>-1.442</v>
      </c>
      <c r="AY661">
        <v>-0.036</v>
      </c>
      <c r="AZ661">
        <v>0</v>
      </c>
      <c r="BA661">
        <v>0</v>
      </c>
      <c r="BB661">
        <v>0</v>
      </c>
      <c r="BC661">
        <v>0</v>
      </c>
      <c r="BD661">
        <v>403.732606557377</v>
      </c>
      <c r="BE661">
        <v>0.554667306275181</v>
      </c>
      <c r="BF661">
        <v>0.164603276533385</v>
      </c>
      <c r="BG661">
        <v>-1</v>
      </c>
      <c r="BH661">
        <v>0</v>
      </c>
      <c r="BI661">
        <v>0</v>
      </c>
      <c r="BJ661" t="s">
        <v>205</v>
      </c>
      <c r="BK661">
        <v>1.88461</v>
      </c>
      <c r="BL661">
        <v>1.88157</v>
      </c>
      <c r="BM661">
        <v>1.88309</v>
      </c>
      <c r="BN661">
        <v>1.88187</v>
      </c>
      <c r="BO661">
        <v>1.88373</v>
      </c>
      <c r="BP661">
        <v>1.88308</v>
      </c>
      <c r="BQ661">
        <v>1.88477</v>
      </c>
      <c r="BR661">
        <v>1.88226</v>
      </c>
      <c r="BS661" t="s">
        <v>206</v>
      </c>
      <c r="BT661" t="s">
        <v>17</v>
      </c>
      <c r="BU661" t="s">
        <v>17</v>
      </c>
      <c r="BV661" t="s">
        <v>17</v>
      </c>
      <c r="BW661" t="s">
        <v>207</v>
      </c>
      <c r="BX661" t="s">
        <v>208</v>
      </c>
      <c r="BY661" t="s">
        <v>209</v>
      </c>
      <c r="BZ661" t="s">
        <v>209</v>
      </c>
      <c r="CA661" t="s">
        <v>209</v>
      </c>
      <c r="CB661" t="s">
        <v>209</v>
      </c>
      <c r="CC661">
        <v>5</v>
      </c>
      <c r="CD661">
        <v>0</v>
      </c>
      <c r="CE661">
        <v>0</v>
      </c>
      <c r="CF661">
        <v>0</v>
      </c>
      <c r="CG661">
        <v>0</v>
      </c>
      <c r="CH661">
        <v>2</v>
      </c>
      <c r="CI661">
        <v>1314.97</v>
      </c>
      <c r="CJ661">
        <v>-1.38872</v>
      </c>
      <c r="CK661">
        <v>4.76557</v>
      </c>
      <c r="CL661">
        <v>7.48209</v>
      </c>
      <c r="CM661">
        <v>30.0005</v>
      </c>
      <c r="CN661">
        <v>7.2936</v>
      </c>
      <c r="CO661">
        <v>7.55956</v>
      </c>
      <c r="CP661">
        <v>-1</v>
      </c>
      <c r="CQ661">
        <v>100</v>
      </c>
      <c r="CR661">
        <v>34.5759</v>
      </c>
      <c r="CS661">
        <v>-999.9</v>
      </c>
      <c r="CT661">
        <v>400</v>
      </c>
      <c r="CU661">
        <v>0.379527</v>
      </c>
      <c r="CV661">
        <v>104.258</v>
      </c>
      <c r="CW661">
        <v>103.693</v>
      </c>
    </row>
    <row r="662" spans="1:101">
      <c r="A662">
        <v>648</v>
      </c>
      <c r="B662">
        <v>1550838390</v>
      </c>
      <c r="C662">
        <v>1889.29999995232</v>
      </c>
      <c r="D662" t="s">
        <v>1510</v>
      </c>
      <c r="E662" t="s">
        <v>1511</v>
      </c>
      <c r="F662">
        <f>J662+I662+M662*K662</f>
        <v>0</v>
      </c>
      <c r="G662">
        <f>(1000*AM662)/(L662*(AO662+273.15))</f>
        <v>0</v>
      </c>
      <c r="H662">
        <f>((G662*F662*(1-(AJ662/1000)))/(100*K662))*(BE662/60)</f>
        <v>0</v>
      </c>
      <c r="I662" t="s">
        <v>197</v>
      </c>
      <c r="J662" t="s">
        <v>198</v>
      </c>
      <c r="K662" t="s">
        <v>199</v>
      </c>
      <c r="L662" t="s">
        <v>200</v>
      </c>
      <c r="M662" t="s">
        <v>1288</v>
      </c>
      <c r="N662" t="s">
        <v>1289</v>
      </c>
      <c r="O662" t="s">
        <v>203</v>
      </c>
      <c r="Q662">
        <v>1550838390</v>
      </c>
      <c r="R662">
        <f>AL662*Y662*(AJ662-AK662)/(100*AF662*(1000-Y662*AJ662))</f>
        <v>0</v>
      </c>
      <c r="S662">
        <f>AL662*Y662*(AI662-AH662*(1000-Y662*AK662)/(1000-Y662*AJ662))/(100*AF662)</f>
        <v>0</v>
      </c>
      <c r="T662">
        <f>(U662/V662*100)</f>
        <v>0</v>
      </c>
      <c r="U662">
        <f>AJ662*(AM662+AN662)/1000</f>
        <v>0</v>
      </c>
      <c r="V662">
        <f>0.61365*exp(17.502*AO662/(240.97+AO662))</f>
        <v>0</v>
      </c>
      <c r="W662">
        <v>155</v>
      </c>
      <c r="X662">
        <v>11</v>
      </c>
      <c r="Y662">
        <f>IF(W662*$H$11&gt;=AA662,1.0,(AA662/(AA662-W662*$H$11)))</f>
        <v>0</v>
      </c>
      <c r="Z662">
        <f>(Y662-1)*100</f>
        <v>0</v>
      </c>
      <c r="AA662">
        <f>MAX(0,($B$11+$C$11*AR662)/(1+$D$11*AR662)*AM662/(AO662+273)*$E$11)</f>
        <v>0</v>
      </c>
      <c r="AB662">
        <f>$B$9*AS662+$C$9*AT662</f>
        <v>0</v>
      </c>
      <c r="AC662">
        <f>AB662*AD662</f>
        <v>0</v>
      </c>
      <c r="AD662">
        <f>($B$9*$D$7+$C$9*$D$7)/($B$9+$C$9)</f>
        <v>0</v>
      </c>
      <c r="AE662">
        <f>($B$9*$K$7+$C$9*$K$7)/($B$9+$C$9)</f>
        <v>0</v>
      </c>
      <c r="AF662">
        <v>10</v>
      </c>
      <c r="AG662">
        <v>1550838390</v>
      </c>
      <c r="AH662">
        <v>401.318</v>
      </c>
      <c r="AI662">
        <v>398.39</v>
      </c>
      <c r="AJ662">
        <v>6.65389</v>
      </c>
      <c r="AK662">
        <v>2.86524</v>
      </c>
      <c r="AL662">
        <v>1428.02</v>
      </c>
      <c r="AM662">
        <v>99.4577</v>
      </c>
      <c r="AN662">
        <v>0.025129</v>
      </c>
      <c r="AO662">
        <v>3.38486</v>
      </c>
      <c r="AP662">
        <v>999.9</v>
      </c>
      <c r="AQ662">
        <v>999.9</v>
      </c>
      <c r="AR662">
        <v>10027.5</v>
      </c>
      <c r="AS662">
        <v>0</v>
      </c>
      <c r="AT662">
        <v>0.287605</v>
      </c>
      <c r="AU662">
        <v>0</v>
      </c>
      <c r="AV662" t="s">
        <v>204</v>
      </c>
      <c r="AW662">
        <v>0</v>
      </c>
      <c r="AX662">
        <v>-1.442</v>
      </c>
      <c r="AY662">
        <v>-0.036</v>
      </c>
      <c r="AZ662">
        <v>0</v>
      </c>
      <c r="BA662">
        <v>0</v>
      </c>
      <c r="BB662">
        <v>0</v>
      </c>
      <c r="BC662">
        <v>0</v>
      </c>
      <c r="BD662">
        <v>403.751163934426</v>
      </c>
      <c r="BE662">
        <v>0.543190397320644</v>
      </c>
      <c r="BF662">
        <v>0.161224990977417</v>
      </c>
      <c r="BG662">
        <v>-1</v>
      </c>
      <c r="BH662">
        <v>0</v>
      </c>
      <c r="BI662">
        <v>0</v>
      </c>
      <c r="BJ662" t="s">
        <v>205</v>
      </c>
      <c r="BK662">
        <v>1.88461</v>
      </c>
      <c r="BL662">
        <v>1.88157</v>
      </c>
      <c r="BM662">
        <v>1.88309</v>
      </c>
      <c r="BN662">
        <v>1.88187</v>
      </c>
      <c r="BO662">
        <v>1.88377</v>
      </c>
      <c r="BP662">
        <v>1.88308</v>
      </c>
      <c r="BQ662">
        <v>1.88477</v>
      </c>
      <c r="BR662">
        <v>1.88223</v>
      </c>
      <c r="BS662" t="s">
        <v>206</v>
      </c>
      <c r="BT662" t="s">
        <v>17</v>
      </c>
      <c r="BU662" t="s">
        <v>17</v>
      </c>
      <c r="BV662" t="s">
        <v>17</v>
      </c>
      <c r="BW662" t="s">
        <v>207</v>
      </c>
      <c r="BX662" t="s">
        <v>208</v>
      </c>
      <c r="BY662" t="s">
        <v>209</v>
      </c>
      <c r="BZ662" t="s">
        <v>209</v>
      </c>
      <c r="CA662" t="s">
        <v>209</v>
      </c>
      <c r="CB662" t="s">
        <v>209</v>
      </c>
      <c r="CC662">
        <v>5</v>
      </c>
      <c r="CD662">
        <v>0</v>
      </c>
      <c r="CE662">
        <v>0</v>
      </c>
      <c r="CF662">
        <v>0</v>
      </c>
      <c r="CG662">
        <v>0</v>
      </c>
      <c r="CH662">
        <v>2</v>
      </c>
      <c r="CI662">
        <v>1308.34</v>
      </c>
      <c r="CJ662">
        <v>-1.38872</v>
      </c>
      <c r="CK662">
        <v>4.76553</v>
      </c>
      <c r="CL662">
        <v>7.48342</v>
      </c>
      <c r="CM662">
        <v>30.0005</v>
      </c>
      <c r="CN662">
        <v>7.29492</v>
      </c>
      <c r="CO662">
        <v>7.56111</v>
      </c>
      <c r="CP662">
        <v>-1</v>
      </c>
      <c r="CQ662">
        <v>100</v>
      </c>
      <c r="CR662">
        <v>34.5759</v>
      </c>
      <c r="CS662">
        <v>-999.9</v>
      </c>
      <c r="CT662">
        <v>400</v>
      </c>
      <c r="CU662">
        <v>0.319303</v>
      </c>
      <c r="CV662">
        <v>104.257</v>
      </c>
      <c r="CW662">
        <v>103.693</v>
      </c>
    </row>
    <row r="663" spans="1:101">
      <c r="A663">
        <v>649</v>
      </c>
      <c r="B663">
        <v>1550838392</v>
      </c>
      <c r="C663">
        <v>1891.29999995232</v>
      </c>
      <c r="D663" t="s">
        <v>1512</v>
      </c>
      <c r="E663" t="s">
        <v>1513</v>
      </c>
      <c r="F663">
        <f>J663+I663+M663*K663</f>
        <v>0</v>
      </c>
      <c r="G663">
        <f>(1000*AM663)/(L663*(AO663+273.15))</f>
        <v>0</v>
      </c>
      <c r="H663">
        <f>((G663*F663*(1-(AJ663/1000)))/(100*K663))*(BE663/60)</f>
        <v>0</v>
      </c>
      <c r="I663" t="s">
        <v>197</v>
      </c>
      <c r="J663" t="s">
        <v>198</v>
      </c>
      <c r="K663" t="s">
        <v>199</v>
      </c>
      <c r="L663" t="s">
        <v>200</v>
      </c>
      <c r="M663" t="s">
        <v>1288</v>
      </c>
      <c r="N663" t="s">
        <v>1289</v>
      </c>
      <c r="O663" t="s">
        <v>203</v>
      </c>
      <c r="Q663">
        <v>1550838392</v>
      </c>
      <c r="R663">
        <f>AL663*Y663*(AJ663-AK663)/(100*AF663*(1000-Y663*AJ663))</f>
        <v>0</v>
      </c>
      <c r="S663">
        <f>AL663*Y663*(AI663-AH663*(1000-Y663*AK663)/(1000-Y663*AJ663))/(100*AF663)</f>
        <v>0</v>
      </c>
      <c r="T663">
        <f>(U663/V663*100)</f>
        <v>0</v>
      </c>
      <c r="U663">
        <f>AJ663*(AM663+AN663)/1000</f>
        <v>0</v>
      </c>
      <c r="V663">
        <f>0.61365*exp(17.502*AO663/(240.97+AO663))</f>
        <v>0</v>
      </c>
      <c r="W663">
        <v>131</v>
      </c>
      <c r="X663">
        <v>9</v>
      </c>
      <c r="Y663">
        <f>IF(W663*$H$11&gt;=AA663,1.0,(AA663/(AA663-W663*$H$11)))</f>
        <v>0</v>
      </c>
      <c r="Z663">
        <f>(Y663-1)*100</f>
        <v>0</v>
      </c>
      <c r="AA663">
        <f>MAX(0,($B$11+$C$11*AR663)/(1+$D$11*AR663)*AM663/(AO663+273)*$E$11)</f>
        <v>0</v>
      </c>
      <c r="AB663">
        <f>$B$9*AS663+$C$9*AT663</f>
        <v>0</v>
      </c>
      <c r="AC663">
        <f>AB663*AD663</f>
        <v>0</v>
      </c>
      <c r="AD663">
        <f>($B$9*$D$7+$C$9*$D$7)/($B$9+$C$9)</f>
        <v>0</v>
      </c>
      <c r="AE663">
        <f>($B$9*$K$7+$C$9*$K$7)/($B$9+$C$9)</f>
        <v>0</v>
      </c>
      <c r="AF663">
        <v>10</v>
      </c>
      <c r="AG663">
        <v>1550838392</v>
      </c>
      <c r="AH663">
        <v>401.406</v>
      </c>
      <c r="AI663">
        <v>398.37</v>
      </c>
      <c r="AJ663">
        <v>6.64978</v>
      </c>
      <c r="AK663">
        <v>2.86585</v>
      </c>
      <c r="AL663">
        <v>1428.41</v>
      </c>
      <c r="AM663">
        <v>99.4578</v>
      </c>
      <c r="AN663">
        <v>0.0251988</v>
      </c>
      <c r="AO663">
        <v>3.38172</v>
      </c>
      <c r="AP663">
        <v>999.9</v>
      </c>
      <c r="AQ663">
        <v>999.9</v>
      </c>
      <c r="AR663">
        <v>9997.5</v>
      </c>
      <c r="AS663">
        <v>0</v>
      </c>
      <c r="AT663">
        <v>0.287605</v>
      </c>
      <c r="AU663">
        <v>0</v>
      </c>
      <c r="AV663" t="s">
        <v>204</v>
      </c>
      <c r="AW663">
        <v>0</v>
      </c>
      <c r="AX663">
        <v>-1.442</v>
      </c>
      <c r="AY663">
        <v>-0.036</v>
      </c>
      <c r="AZ663">
        <v>0</v>
      </c>
      <c r="BA663">
        <v>0</v>
      </c>
      <c r="BB663">
        <v>0</v>
      </c>
      <c r="BC663">
        <v>0</v>
      </c>
      <c r="BD663">
        <v>403.769598360656</v>
      </c>
      <c r="BE663">
        <v>0.535011778388547</v>
      </c>
      <c r="BF663">
        <v>0.158797719552321</v>
      </c>
      <c r="BG663">
        <v>-1</v>
      </c>
      <c r="BH663">
        <v>0</v>
      </c>
      <c r="BI663">
        <v>0</v>
      </c>
      <c r="BJ663" t="s">
        <v>205</v>
      </c>
      <c r="BK663">
        <v>1.88461</v>
      </c>
      <c r="BL663">
        <v>1.88157</v>
      </c>
      <c r="BM663">
        <v>1.88309</v>
      </c>
      <c r="BN663">
        <v>1.88187</v>
      </c>
      <c r="BO663">
        <v>1.88381</v>
      </c>
      <c r="BP663">
        <v>1.88308</v>
      </c>
      <c r="BQ663">
        <v>1.88477</v>
      </c>
      <c r="BR663">
        <v>1.88221</v>
      </c>
      <c r="BS663" t="s">
        <v>206</v>
      </c>
      <c r="BT663" t="s">
        <v>17</v>
      </c>
      <c r="BU663" t="s">
        <v>17</v>
      </c>
      <c r="BV663" t="s">
        <v>17</v>
      </c>
      <c r="BW663" t="s">
        <v>207</v>
      </c>
      <c r="BX663" t="s">
        <v>208</v>
      </c>
      <c r="BY663" t="s">
        <v>209</v>
      </c>
      <c r="BZ663" t="s">
        <v>209</v>
      </c>
      <c r="CA663" t="s">
        <v>209</v>
      </c>
      <c r="CB663" t="s">
        <v>209</v>
      </c>
      <c r="CC663">
        <v>5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1326.66</v>
      </c>
      <c r="CJ663">
        <v>-1.38872</v>
      </c>
      <c r="CK663">
        <v>4.76543</v>
      </c>
      <c r="CL663">
        <v>7.48472</v>
      </c>
      <c r="CM663">
        <v>30.0004</v>
      </c>
      <c r="CN663">
        <v>7.29622</v>
      </c>
      <c r="CO663">
        <v>7.56269</v>
      </c>
      <c r="CP663">
        <v>-1</v>
      </c>
      <c r="CQ663">
        <v>100</v>
      </c>
      <c r="CR663">
        <v>34.5759</v>
      </c>
      <c r="CS663">
        <v>-999.9</v>
      </c>
      <c r="CT663">
        <v>400</v>
      </c>
      <c r="CU663">
        <v>0.295509</v>
      </c>
      <c r="CV663">
        <v>104.258</v>
      </c>
      <c r="CW663">
        <v>103.692</v>
      </c>
    </row>
    <row r="664" spans="1:101">
      <c r="A664">
        <v>650</v>
      </c>
      <c r="B664">
        <v>1550838394</v>
      </c>
      <c r="C664">
        <v>1893.29999995232</v>
      </c>
      <c r="D664" t="s">
        <v>1514</v>
      </c>
      <c r="E664" t="s">
        <v>1515</v>
      </c>
      <c r="F664">
        <f>J664+I664+M664*K664</f>
        <v>0</v>
      </c>
      <c r="G664">
        <f>(1000*AM664)/(L664*(AO664+273.15))</f>
        <v>0</v>
      </c>
      <c r="H664">
        <f>((G664*F664*(1-(AJ664/1000)))/(100*K664))*(BE664/60)</f>
        <v>0</v>
      </c>
      <c r="I664" t="s">
        <v>197</v>
      </c>
      <c r="J664" t="s">
        <v>198</v>
      </c>
      <c r="K664" t="s">
        <v>199</v>
      </c>
      <c r="L664" t="s">
        <v>200</v>
      </c>
      <c r="M664" t="s">
        <v>1288</v>
      </c>
      <c r="N664" t="s">
        <v>1289</v>
      </c>
      <c r="O664" t="s">
        <v>203</v>
      </c>
      <c r="Q664">
        <v>1550838394</v>
      </c>
      <c r="R664">
        <f>AL664*Y664*(AJ664-AK664)/(100*AF664*(1000-Y664*AJ664))</f>
        <v>0</v>
      </c>
      <c r="S664">
        <f>AL664*Y664*(AI664-AH664*(1000-Y664*AK664)/(1000-Y664*AJ664))/(100*AF664)</f>
        <v>0</v>
      </c>
      <c r="T664">
        <f>(U664/V664*100)</f>
        <v>0</v>
      </c>
      <c r="U664">
        <f>AJ664*(AM664+AN664)/1000</f>
        <v>0</v>
      </c>
      <c r="V664">
        <f>0.61365*exp(17.502*AO664/(240.97+AO664))</f>
        <v>0</v>
      </c>
      <c r="W664">
        <v>144</v>
      </c>
      <c r="X664">
        <v>10</v>
      </c>
      <c r="Y664">
        <f>IF(W664*$H$11&gt;=AA664,1.0,(AA664/(AA664-W664*$H$11)))</f>
        <v>0</v>
      </c>
      <c r="Z664">
        <f>(Y664-1)*100</f>
        <v>0</v>
      </c>
      <c r="AA664">
        <f>MAX(0,($B$11+$C$11*AR664)/(1+$D$11*AR664)*AM664/(AO664+273)*$E$11)</f>
        <v>0</v>
      </c>
      <c r="AB664">
        <f>$B$9*AS664+$C$9*AT664</f>
        <v>0</v>
      </c>
      <c r="AC664">
        <f>AB664*AD664</f>
        <v>0</v>
      </c>
      <c r="AD664">
        <f>($B$9*$D$7+$C$9*$D$7)/($B$9+$C$9)</f>
        <v>0</v>
      </c>
      <c r="AE664">
        <f>($B$9*$K$7+$C$9*$K$7)/($B$9+$C$9)</f>
        <v>0</v>
      </c>
      <c r="AF664">
        <v>10</v>
      </c>
      <c r="AG664">
        <v>1550838394</v>
      </c>
      <c r="AH664">
        <v>401.417</v>
      </c>
      <c r="AI664">
        <v>398.347</v>
      </c>
      <c r="AJ664">
        <v>6.64238</v>
      </c>
      <c r="AK664">
        <v>2.86611</v>
      </c>
      <c r="AL664">
        <v>1428.18</v>
      </c>
      <c r="AM664">
        <v>99.4584</v>
      </c>
      <c r="AN664">
        <v>0.0254777</v>
      </c>
      <c r="AO664">
        <v>3.38003</v>
      </c>
      <c r="AP664">
        <v>999.9</v>
      </c>
      <c r="AQ664">
        <v>999.9</v>
      </c>
      <c r="AR664">
        <v>9982.5</v>
      </c>
      <c r="AS664">
        <v>0</v>
      </c>
      <c r="AT664">
        <v>0.261583</v>
      </c>
      <c r="AU664">
        <v>0</v>
      </c>
      <c r="AV664" t="s">
        <v>204</v>
      </c>
      <c r="AW664">
        <v>0</v>
      </c>
      <c r="AX664">
        <v>-1.442</v>
      </c>
      <c r="AY664">
        <v>-0.036</v>
      </c>
      <c r="AZ664">
        <v>0</v>
      </c>
      <c r="BA664">
        <v>0</v>
      </c>
      <c r="BB664">
        <v>0</v>
      </c>
      <c r="BC664">
        <v>0</v>
      </c>
      <c r="BD664">
        <v>403.788918032787</v>
      </c>
      <c r="BE664">
        <v>0.538377971125627</v>
      </c>
      <c r="BF664">
        <v>0.159858574287336</v>
      </c>
      <c r="BG664">
        <v>-1</v>
      </c>
      <c r="BH664">
        <v>0</v>
      </c>
      <c r="BI664">
        <v>0</v>
      </c>
      <c r="BJ664" t="s">
        <v>205</v>
      </c>
      <c r="BK664">
        <v>1.88461</v>
      </c>
      <c r="BL664">
        <v>1.88159</v>
      </c>
      <c r="BM664">
        <v>1.88309</v>
      </c>
      <c r="BN664">
        <v>1.88187</v>
      </c>
      <c r="BO664">
        <v>1.88382</v>
      </c>
      <c r="BP664">
        <v>1.88308</v>
      </c>
      <c r="BQ664">
        <v>1.88477</v>
      </c>
      <c r="BR664">
        <v>1.88222</v>
      </c>
      <c r="BS664" t="s">
        <v>206</v>
      </c>
      <c r="BT664" t="s">
        <v>17</v>
      </c>
      <c r="BU664" t="s">
        <v>17</v>
      </c>
      <c r="BV664" t="s">
        <v>17</v>
      </c>
      <c r="BW664" t="s">
        <v>207</v>
      </c>
      <c r="BX664" t="s">
        <v>208</v>
      </c>
      <c r="BY664" t="s">
        <v>209</v>
      </c>
      <c r="BZ664" t="s">
        <v>209</v>
      </c>
      <c r="CA664" t="s">
        <v>209</v>
      </c>
      <c r="CB664" t="s">
        <v>209</v>
      </c>
      <c r="CC664">
        <v>5</v>
      </c>
      <c r="CD664">
        <v>0</v>
      </c>
      <c r="CE664">
        <v>0</v>
      </c>
      <c r="CF664">
        <v>0</v>
      </c>
      <c r="CG664">
        <v>0</v>
      </c>
      <c r="CH664">
        <v>2</v>
      </c>
      <c r="CI664">
        <v>1316.57</v>
      </c>
      <c r="CJ664">
        <v>-1.38872</v>
      </c>
      <c r="CK664">
        <v>4.76525</v>
      </c>
      <c r="CL664">
        <v>7.48628</v>
      </c>
      <c r="CM664">
        <v>30.0003</v>
      </c>
      <c r="CN664">
        <v>7.29775</v>
      </c>
      <c r="CO664">
        <v>7.56426</v>
      </c>
      <c r="CP664">
        <v>-1</v>
      </c>
      <c r="CQ664">
        <v>100</v>
      </c>
      <c r="CR664">
        <v>34.5759</v>
      </c>
      <c r="CS664">
        <v>-999.9</v>
      </c>
      <c r="CT664">
        <v>400</v>
      </c>
      <c r="CU664">
        <v>0.267737</v>
      </c>
      <c r="CV664">
        <v>104.258</v>
      </c>
      <c r="CW664">
        <v>103.691</v>
      </c>
    </row>
    <row r="665" spans="1:101">
      <c r="A665">
        <v>651</v>
      </c>
      <c r="B665">
        <v>1550838396</v>
      </c>
      <c r="C665">
        <v>1895.29999995232</v>
      </c>
      <c r="D665" t="s">
        <v>1516</v>
      </c>
      <c r="E665" t="s">
        <v>1517</v>
      </c>
      <c r="F665">
        <f>J665+I665+M665*K665</f>
        <v>0</v>
      </c>
      <c r="G665">
        <f>(1000*AM665)/(L665*(AO665+273.15))</f>
        <v>0</v>
      </c>
      <c r="H665">
        <f>((G665*F665*(1-(AJ665/1000)))/(100*K665))*(BE665/60)</f>
        <v>0</v>
      </c>
      <c r="I665" t="s">
        <v>197</v>
      </c>
      <c r="J665" t="s">
        <v>198</v>
      </c>
      <c r="K665" t="s">
        <v>199</v>
      </c>
      <c r="L665" t="s">
        <v>200</v>
      </c>
      <c r="M665" t="s">
        <v>1288</v>
      </c>
      <c r="N665" t="s">
        <v>1289</v>
      </c>
      <c r="O665" t="s">
        <v>203</v>
      </c>
      <c r="Q665">
        <v>1550838396</v>
      </c>
      <c r="R665">
        <f>AL665*Y665*(AJ665-AK665)/(100*AF665*(1000-Y665*AJ665))</f>
        <v>0</v>
      </c>
      <c r="S665">
        <f>AL665*Y665*(AI665-AH665*(1000-Y665*AK665)/(1000-Y665*AJ665))/(100*AF665)</f>
        <v>0</v>
      </c>
      <c r="T665">
        <f>(U665/V665*100)</f>
        <v>0</v>
      </c>
      <c r="U665">
        <f>AJ665*(AM665+AN665)/1000</f>
        <v>0</v>
      </c>
      <c r="V665">
        <f>0.61365*exp(17.502*AO665/(240.97+AO665))</f>
        <v>0</v>
      </c>
      <c r="W665">
        <v>134</v>
      </c>
      <c r="X665">
        <v>9</v>
      </c>
      <c r="Y665">
        <f>IF(W665*$H$11&gt;=AA665,1.0,(AA665/(AA665-W665*$H$11)))</f>
        <v>0</v>
      </c>
      <c r="Z665">
        <f>(Y665-1)*100</f>
        <v>0</v>
      </c>
      <c r="AA665">
        <f>MAX(0,($B$11+$C$11*AR665)/(1+$D$11*AR665)*AM665/(AO665+273)*$E$11)</f>
        <v>0</v>
      </c>
      <c r="AB665">
        <f>$B$9*AS665+$C$9*AT665</f>
        <v>0</v>
      </c>
      <c r="AC665">
        <f>AB665*AD665</f>
        <v>0</v>
      </c>
      <c r="AD665">
        <f>($B$9*$D$7+$C$9*$D$7)/($B$9+$C$9)</f>
        <v>0</v>
      </c>
      <c r="AE665">
        <f>($B$9*$K$7+$C$9*$K$7)/($B$9+$C$9)</f>
        <v>0</v>
      </c>
      <c r="AF665">
        <v>10</v>
      </c>
      <c r="AG665">
        <v>1550838396</v>
      </c>
      <c r="AH665">
        <v>401.431</v>
      </c>
      <c r="AI665">
        <v>398.385</v>
      </c>
      <c r="AJ665">
        <v>6.6365</v>
      </c>
      <c r="AK665">
        <v>2.86598</v>
      </c>
      <c r="AL665">
        <v>1428.01</v>
      </c>
      <c r="AM665">
        <v>99.4584</v>
      </c>
      <c r="AN665">
        <v>0.0253876</v>
      </c>
      <c r="AO665">
        <v>3.37429</v>
      </c>
      <c r="AP665">
        <v>999.9</v>
      </c>
      <c r="AQ665">
        <v>999.9</v>
      </c>
      <c r="AR665">
        <v>9985</v>
      </c>
      <c r="AS665">
        <v>0</v>
      </c>
      <c r="AT665">
        <v>0.260214</v>
      </c>
      <c r="AU665">
        <v>0</v>
      </c>
      <c r="AV665" t="s">
        <v>204</v>
      </c>
      <c r="AW665">
        <v>0</v>
      </c>
      <c r="AX665">
        <v>-1.442</v>
      </c>
      <c r="AY665">
        <v>-0.036</v>
      </c>
      <c r="AZ665">
        <v>0</v>
      </c>
      <c r="BA665">
        <v>0</v>
      </c>
      <c r="BB665">
        <v>0</v>
      </c>
      <c r="BC665">
        <v>0</v>
      </c>
      <c r="BD665">
        <v>403.807360655738</v>
      </c>
      <c r="BE665">
        <v>0.550045634638756</v>
      </c>
      <c r="BF665">
        <v>0.163302398041571</v>
      </c>
      <c r="BG665">
        <v>-1</v>
      </c>
      <c r="BH665">
        <v>0</v>
      </c>
      <c r="BI665">
        <v>0</v>
      </c>
      <c r="BJ665" t="s">
        <v>205</v>
      </c>
      <c r="BK665">
        <v>1.88461</v>
      </c>
      <c r="BL665">
        <v>1.8816</v>
      </c>
      <c r="BM665">
        <v>1.88309</v>
      </c>
      <c r="BN665">
        <v>1.88187</v>
      </c>
      <c r="BO665">
        <v>1.88382</v>
      </c>
      <c r="BP665">
        <v>1.88308</v>
      </c>
      <c r="BQ665">
        <v>1.88477</v>
      </c>
      <c r="BR665">
        <v>1.88224</v>
      </c>
      <c r="BS665" t="s">
        <v>206</v>
      </c>
      <c r="BT665" t="s">
        <v>17</v>
      </c>
      <c r="BU665" t="s">
        <v>17</v>
      </c>
      <c r="BV665" t="s">
        <v>17</v>
      </c>
      <c r="BW665" t="s">
        <v>207</v>
      </c>
      <c r="BX665" t="s">
        <v>208</v>
      </c>
      <c r="BY665" t="s">
        <v>209</v>
      </c>
      <c r="BZ665" t="s">
        <v>209</v>
      </c>
      <c r="CA665" t="s">
        <v>209</v>
      </c>
      <c r="CB665" t="s">
        <v>209</v>
      </c>
      <c r="CC665">
        <v>5</v>
      </c>
      <c r="CD665">
        <v>0</v>
      </c>
      <c r="CE665">
        <v>0</v>
      </c>
      <c r="CF665">
        <v>0</v>
      </c>
      <c r="CG665">
        <v>0</v>
      </c>
      <c r="CH665">
        <v>2</v>
      </c>
      <c r="CI665">
        <v>1323.54</v>
      </c>
      <c r="CJ665">
        <v>-1.38872</v>
      </c>
      <c r="CK665">
        <v>4.76491</v>
      </c>
      <c r="CL665">
        <v>7.48785</v>
      </c>
      <c r="CM665">
        <v>30.0006</v>
      </c>
      <c r="CN665">
        <v>7.29904</v>
      </c>
      <c r="CO665">
        <v>7.56632</v>
      </c>
      <c r="CP665">
        <v>-1</v>
      </c>
      <c r="CQ665">
        <v>100</v>
      </c>
      <c r="CR665">
        <v>34.189</v>
      </c>
      <c r="CS665">
        <v>-999.9</v>
      </c>
      <c r="CT665">
        <v>400</v>
      </c>
      <c r="CU665">
        <v>0.238918</v>
      </c>
      <c r="CV665">
        <v>104.257</v>
      </c>
      <c r="CW665">
        <v>103.691</v>
      </c>
    </row>
    <row r="666" spans="1:101">
      <c r="A666">
        <v>652</v>
      </c>
      <c r="B666">
        <v>1550838398</v>
      </c>
      <c r="C666">
        <v>1897.29999995232</v>
      </c>
      <c r="D666" t="s">
        <v>1518</v>
      </c>
      <c r="E666" t="s">
        <v>1519</v>
      </c>
      <c r="F666">
        <f>J666+I666+M666*K666</f>
        <v>0</v>
      </c>
      <c r="G666">
        <f>(1000*AM666)/(L666*(AO666+273.15))</f>
        <v>0</v>
      </c>
      <c r="H666">
        <f>((G666*F666*(1-(AJ666/1000)))/(100*K666))*(BE666/60)</f>
        <v>0</v>
      </c>
      <c r="I666" t="s">
        <v>197</v>
      </c>
      <c r="J666" t="s">
        <v>198</v>
      </c>
      <c r="K666" t="s">
        <v>199</v>
      </c>
      <c r="L666" t="s">
        <v>200</v>
      </c>
      <c r="M666" t="s">
        <v>1288</v>
      </c>
      <c r="N666" t="s">
        <v>1289</v>
      </c>
      <c r="O666" t="s">
        <v>203</v>
      </c>
      <c r="Q666">
        <v>1550838398</v>
      </c>
      <c r="R666">
        <f>AL666*Y666*(AJ666-AK666)/(100*AF666*(1000-Y666*AJ666))</f>
        <v>0</v>
      </c>
      <c r="S666">
        <f>AL666*Y666*(AI666-AH666*(1000-Y666*AK666)/(1000-Y666*AJ666))/(100*AF666)</f>
        <v>0</v>
      </c>
      <c r="T666">
        <f>(U666/V666*100)</f>
        <v>0</v>
      </c>
      <c r="U666">
        <f>AJ666*(AM666+AN666)/1000</f>
        <v>0</v>
      </c>
      <c r="V666">
        <f>0.61365*exp(17.502*AO666/(240.97+AO666))</f>
        <v>0</v>
      </c>
      <c r="W666">
        <v>136</v>
      </c>
      <c r="X666">
        <v>10</v>
      </c>
      <c r="Y666">
        <f>IF(W666*$H$11&gt;=AA666,1.0,(AA666/(AA666-W666*$H$11)))</f>
        <v>0</v>
      </c>
      <c r="Z666">
        <f>(Y666-1)*100</f>
        <v>0</v>
      </c>
      <c r="AA666">
        <f>MAX(0,($B$11+$C$11*AR666)/(1+$D$11*AR666)*AM666/(AO666+273)*$E$11)</f>
        <v>0</v>
      </c>
      <c r="AB666">
        <f>$B$9*AS666+$C$9*AT666</f>
        <v>0</v>
      </c>
      <c r="AC666">
        <f>AB666*AD666</f>
        <v>0</v>
      </c>
      <c r="AD666">
        <f>($B$9*$D$7+$C$9*$D$7)/($B$9+$C$9)</f>
        <v>0</v>
      </c>
      <c r="AE666">
        <f>($B$9*$K$7+$C$9*$K$7)/($B$9+$C$9)</f>
        <v>0</v>
      </c>
      <c r="AF666">
        <v>10</v>
      </c>
      <c r="AG666">
        <v>1550838398</v>
      </c>
      <c r="AH666">
        <v>401.451</v>
      </c>
      <c r="AI666">
        <v>398.421</v>
      </c>
      <c r="AJ666">
        <v>6.63418</v>
      </c>
      <c r="AK666">
        <v>2.86538</v>
      </c>
      <c r="AL666">
        <v>1427.74</v>
      </c>
      <c r="AM666">
        <v>99.4584</v>
      </c>
      <c r="AN666">
        <v>0.0253405</v>
      </c>
      <c r="AO666">
        <v>3.37072</v>
      </c>
      <c r="AP666">
        <v>999.9</v>
      </c>
      <c r="AQ666">
        <v>999.9</v>
      </c>
      <c r="AR666">
        <v>9991.88</v>
      </c>
      <c r="AS666">
        <v>0</v>
      </c>
      <c r="AT666">
        <v>0.272539</v>
      </c>
      <c r="AU666">
        <v>0</v>
      </c>
      <c r="AV666" t="s">
        <v>204</v>
      </c>
      <c r="AW666">
        <v>0</v>
      </c>
      <c r="AX666">
        <v>-1.442</v>
      </c>
      <c r="AY666">
        <v>-0.036</v>
      </c>
      <c r="AZ666">
        <v>0</v>
      </c>
      <c r="BA666">
        <v>0</v>
      </c>
      <c r="BB666">
        <v>0</v>
      </c>
      <c r="BC666">
        <v>0</v>
      </c>
      <c r="BD666">
        <v>403.825663934426</v>
      </c>
      <c r="BE666">
        <v>0.558277317172298</v>
      </c>
      <c r="BF666">
        <v>0.165688558854679</v>
      </c>
      <c r="BG666">
        <v>-1</v>
      </c>
      <c r="BH666">
        <v>0</v>
      </c>
      <c r="BI666">
        <v>0</v>
      </c>
      <c r="BJ666" t="s">
        <v>205</v>
      </c>
      <c r="BK666">
        <v>1.88461</v>
      </c>
      <c r="BL666">
        <v>1.88158</v>
      </c>
      <c r="BM666">
        <v>1.88309</v>
      </c>
      <c r="BN666">
        <v>1.88187</v>
      </c>
      <c r="BO666">
        <v>1.88379</v>
      </c>
      <c r="BP666">
        <v>1.88308</v>
      </c>
      <c r="BQ666">
        <v>1.88477</v>
      </c>
      <c r="BR666">
        <v>1.88225</v>
      </c>
      <c r="BS666" t="s">
        <v>206</v>
      </c>
      <c r="BT666" t="s">
        <v>17</v>
      </c>
      <c r="BU666" t="s">
        <v>17</v>
      </c>
      <c r="BV666" t="s">
        <v>17</v>
      </c>
      <c r="BW666" t="s">
        <v>207</v>
      </c>
      <c r="BX666" t="s">
        <v>208</v>
      </c>
      <c r="BY666" t="s">
        <v>209</v>
      </c>
      <c r="BZ666" t="s">
        <v>209</v>
      </c>
      <c r="CA666" t="s">
        <v>209</v>
      </c>
      <c r="CB666" t="s">
        <v>209</v>
      </c>
      <c r="CC666">
        <v>5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1322.25</v>
      </c>
      <c r="CJ666">
        <v>-1.38872</v>
      </c>
      <c r="CK666">
        <v>4.76453</v>
      </c>
      <c r="CL666">
        <v>7.48942</v>
      </c>
      <c r="CM666">
        <v>30.0005</v>
      </c>
      <c r="CN666">
        <v>7.3001</v>
      </c>
      <c r="CO666">
        <v>7.56792</v>
      </c>
      <c r="CP666">
        <v>-1</v>
      </c>
      <c r="CQ666">
        <v>100</v>
      </c>
      <c r="CR666">
        <v>34.189</v>
      </c>
      <c r="CS666">
        <v>-999.9</v>
      </c>
      <c r="CT666">
        <v>400</v>
      </c>
      <c r="CU666">
        <v>0.208872</v>
      </c>
      <c r="CV666">
        <v>104.256</v>
      </c>
      <c r="CW666">
        <v>103.69</v>
      </c>
    </row>
    <row r="667" spans="1:101">
      <c r="A667">
        <v>653</v>
      </c>
      <c r="B667">
        <v>1550838400</v>
      </c>
      <c r="C667">
        <v>1899.29999995232</v>
      </c>
      <c r="D667" t="s">
        <v>1520</v>
      </c>
      <c r="E667" t="s">
        <v>1521</v>
      </c>
      <c r="F667">
        <f>J667+I667+M667*K667</f>
        <v>0</v>
      </c>
      <c r="G667">
        <f>(1000*AM667)/(L667*(AO667+273.15))</f>
        <v>0</v>
      </c>
      <c r="H667">
        <f>((G667*F667*(1-(AJ667/1000)))/(100*K667))*(BE667/60)</f>
        <v>0</v>
      </c>
      <c r="I667" t="s">
        <v>197</v>
      </c>
      <c r="J667" t="s">
        <v>198</v>
      </c>
      <c r="K667" t="s">
        <v>199</v>
      </c>
      <c r="L667" t="s">
        <v>200</v>
      </c>
      <c r="M667" t="s">
        <v>1288</v>
      </c>
      <c r="N667" t="s">
        <v>1289</v>
      </c>
      <c r="O667" t="s">
        <v>203</v>
      </c>
      <c r="Q667">
        <v>1550838400</v>
      </c>
      <c r="R667">
        <f>AL667*Y667*(AJ667-AK667)/(100*AF667*(1000-Y667*AJ667))</f>
        <v>0</v>
      </c>
      <c r="S667">
        <f>AL667*Y667*(AI667-AH667*(1000-Y667*AK667)/(1000-Y667*AJ667))/(100*AF667)</f>
        <v>0</v>
      </c>
      <c r="T667">
        <f>(U667/V667*100)</f>
        <v>0</v>
      </c>
      <c r="U667">
        <f>AJ667*(AM667+AN667)/1000</f>
        <v>0</v>
      </c>
      <c r="V667">
        <f>0.61365*exp(17.502*AO667/(240.97+AO667))</f>
        <v>0</v>
      </c>
      <c r="W667">
        <v>147</v>
      </c>
      <c r="X667">
        <v>10</v>
      </c>
      <c r="Y667">
        <f>IF(W667*$H$11&gt;=AA667,1.0,(AA667/(AA667-W667*$H$11)))</f>
        <v>0</v>
      </c>
      <c r="Z667">
        <f>(Y667-1)*100</f>
        <v>0</v>
      </c>
      <c r="AA667">
        <f>MAX(0,($B$11+$C$11*AR667)/(1+$D$11*AR667)*AM667/(AO667+273)*$E$11)</f>
        <v>0</v>
      </c>
      <c r="AB667">
        <f>$B$9*AS667+$C$9*AT667</f>
        <v>0</v>
      </c>
      <c r="AC667">
        <f>AB667*AD667</f>
        <v>0</v>
      </c>
      <c r="AD667">
        <f>($B$9*$D$7+$C$9*$D$7)/($B$9+$C$9)</f>
        <v>0</v>
      </c>
      <c r="AE667">
        <f>($B$9*$K$7+$C$9*$K$7)/($B$9+$C$9)</f>
        <v>0</v>
      </c>
      <c r="AF667">
        <v>10</v>
      </c>
      <c r="AG667">
        <v>1550838400</v>
      </c>
      <c r="AH667">
        <v>401.457</v>
      </c>
      <c r="AI667">
        <v>398.435</v>
      </c>
      <c r="AJ667">
        <v>6.6322</v>
      </c>
      <c r="AK667">
        <v>2.8651</v>
      </c>
      <c r="AL667">
        <v>1427.73</v>
      </c>
      <c r="AM667">
        <v>99.457</v>
      </c>
      <c r="AN667">
        <v>0.025466</v>
      </c>
      <c r="AO667">
        <v>3.36142</v>
      </c>
      <c r="AP667">
        <v>999.9</v>
      </c>
      <c r="AQ667">
        <v>999.9</v>
      </c>
      <c r="AR667">
        <v>10008.8</v>
      </c>
      <c r="AS667">
        <v>0</v>
      </c>
      <c r="AT667">
        <v>0.273909</v>
      </c>
      <c r="AU667">
        <v>0</v>
      </c>
      <c r="AV667" t="s">
        <v>204</v>
      </c>
      <c r="AW667">
        <v>0</v>
      </c>
      <c r="AX667">
        <v>-1.442</v>
      </c>
      <c r="AY667">
        <v>-0.036</v>
      </c>
      <c r="AZ667">
        <v>0</v>
      </c>
      <c r="BA667">
        <v>0</v>
      </c>
      <c r="BB667">
        <v>0</v>
      </c>
      <c r="BC667">
        <v>0</v>
      </c>
      <c r="BD667">
        <v>403.844754098361</v>
      </c>
      <c r="BE667">
        <v>0.559151678171692</v>
      </c>
      <c r="BF667">
        <v>0.165946629356185</v>
      </c>
      <c r="BG667">
        <v>-1</v>
      </c>
      <c r="BH667">
        <v>0</v>
      </c>
      <c r="BI667">
        <v>0</v>
      </c>
      <c r="BJ667" t="s">
        <v>205</v>
      </c>
      <c r="BK667">
        <v>1.88461</v>
      </c>
      <c r="BL667">
        <v>1.88159</v>
      </c>
      <c r="BM667">
        <v>1.88309</v>
      </c>
      <c r="BN667">
        <v>1.88187</v>
      </c>
      <c r="BO667">
        <v>1.88375</v>
      </c>
      <c r="BP667">
        <v>1.88308</v>
      </c>
      <c r="BQ667">
        <v>1.88477</v>
      </c>
      <c r="BR667">
        <v>1.88223</v>
      </c>
      <c r="BS667" t="s">
        <v>206</v>
      </c>
      <c r="BT667" t="s">
        <v>17</v>
      </c>
      <c r="BU667" t="s">
        <v>17</v>
      </c>
      <c r="BV667" t="s">
        <v>17</v>
      </c>
      <c r="BW667" t="s">
        <v>207</v>
      </c>
      <c r="BX667" t="s">
        <v>208</v>
      </c>
      <c r="BY667" t="s">
        <v>209</v>
      </c>
      <c r="BZ667" t="s">
        <v>209</v>
      </c>
      <c r="CA667" t="s">
        <v>209</v>
      </c>
      <c r="CB667" t="s">
        <v>209</v>
      </c>
      <c r="CC667">
        <v>5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1314.01</v>
      </c>
      <c r="CJ667">
        <v>-1.38872</v>
      </c>
      <c r="CK667">
        <v>4.7643</v>
      </c>
      <c r="CL667">
        <v>7.49099</v>
      </c>
      <c r="CM667">
        <v>30.0006</v>
      </c>
      <c r="CN667">
        <v>7.30139</v>
      </c>
      <c r="CO667">
        <v>7.56949</v>
      </c>
      <c r="CP667">
        <v>-1</v>
      </c>
      <c r="CQ667">
        <v>100</v>
      </c>
      <c r="CR667">
        <v>34.189</v>
      </c>
      <c r="CS667">
        <v>-999.9</v>
      </c>
      <c r="CT667">
        <v>400</v>
      </c>
      <c r="CU667">
        <v>0.179213</v>
      </c>
      <c r="CV667">
        <v>104.255</v>
      </c>
      <c r="CW667">
        <v>103.689</v>
      </c>
    </row>
    <row r="668" spans="1:101">
      <c r="A668">
        <v>654</v>
      </c>
      <c r="B668">
        <v>1550838402</v>
      </c>
      <c r="C668">
        <v>1901.29999995232</v>
      </c>
      <c r="D668" t="s">
        <v>1522</v>
      </c>
      <c r="E668" t="s">
        <v>1523</v>
      </c>
      <c r="F668">
        <f>J668+I668+M668*K668</f>
        <v>0</v>
      </c>
      <c r="G668">
        <f>(1000*AM668)/(L668*(AO668+273.15))</f>
        <v>0</v>
      </c>
      <c r="H668">
        <f>((G668*F668*(1-(AJ668/1000)))/(100*K668))*(BE668/60)</f>
        <v>0</v>
      </c>
      <c r="I668" t="s">
        <v>197</v>
      </c>
      <c r="J668" t="s">
        <v>198</v>
      </c>
      <c r="K668" t="s">
        <v>199</v>
      </c>
      <c r="L668" t="s">
        <v>200</v>
      </c>
      <c r="M668" t="s">
        <v>1288</v>
      </c>
      <c r="N668" t="s">
        <v>1289</v>
      </c>
      <c r="O668" t="s">
        <v>203</v>
      </c>
      <c r="Q668">
        <v>1550838402</v>
      </c>
      <c r="R668">
        <f>AL668*Y668*(AJ668-AK668)/(100*AF668*(1000-Y668*AJ668))</f>
        <v>0</v>
      </c>
      <c r="S668">
        <f>AL668*Y668*(AI668-AH668*(1000-Y668*AK668)/(1000-Y668*AJ668))/(100*AF668)</f>
        <v>0</v>
      </c>
      <c r="T668">
        <f>(U668/V668*100)</f>
        <v>0</v>
      </c>
      <c r="U668">
        <f>AJ668*(AM668+AN668)/1000</f>
        <v>0</v>
      </c>
      <c r="V668">
        <f>0.61365*exp(17.502*AO668/(240.97+AO668))</f>
        <v>0</v>
      </c>
      <c r="W668">
        <v>114</v>
      </c>
      <c r="X668">
        <v>8</v>
      </c>
      <c r="Y668">
        <f>IF(W668*$H$11&gt;=AA668,1.0,(AA668/(AA668-W668*$H$11)))</f>
        <v>0</v>
      </c>
      <c r="Z668">
        <f>(Y668-1)*100</f>
        <v>0</v>
      </c>
      <c r="AA668">
        <f>MAX(0,($B$11+$C$11*AR668)/(1+$D$11*AR668)*AM668/(AO668+273)*$E$11)</f>
        <v>0</v>
      </c>
      <c r="AB668">
        <f>$B$9*AS668+$C$9*AT668</f>
        <v>0</v>
      </c>
      <c r="AC668">
        <f>AB668*AD668</f>
        <v>0</v>
      </c>
      <c r="AD668">
        <f>($B$9*$D$7+$C$9*$D$7)/($B$9+$C$9)</f>
        <v>0</v>
      </c>
      <c r="AE668">
        <f>($B$9*$K$7+$C$9*$K$7)/($B$9+$C$9)</f>
        <v>0</v>
      </c>
      <c r="AF668">
        <v>10</v>
      </c>
      <c r="AG668">
        <v>1550838402</v>
      </c>
      <c r="AH668">
        <v>401.471</v>
      </c>
      <c r="AI668">
        <v>398.408</v>
      </c>
      <c r="AJ668">
        <v>6.62818</v>
      </c>
      <c r="AK668">
        <v>2.86558</v>
      </c>
      <c r="AL668">
        <v>1427.98</v>
      </c>
      <c r="AM668">
        <v>99.4564</v>
      </c>
      <c r="AN668">
        <v>0.0255136</v>
      </c>
      <c r="AO668">
        <v>3.35616</v>
      </c>
      <c r="AP668">
        <v>999.9</v>
      </c>
      <c r="AQ668">
        <v>999.9</v>
      </c>
      <c r="AR668">
        <v>10003.1</v>
      </c>
      <c r="AS668">
        <v>0</v>
      </c>
      <c r="AT668">
        <v>0.29993</v>
      </c>
      <c r="AU668">
        <v>0</v>
      </c>
      <c r="AV668" t="s">
        <v>204</v>
      </c>
      <c r="AW668">
        <v>0</v>
      </c>
      <c r="AX668">
        <v>-1.442</v>
      </c>
      <c r="AY668">
        <v>-0.036</v>
      </c>
      <c r="AZ668">
        <v>0</v>
      </c>
      <c r="BA668">
        <v>0</v>
      </c>
      <c r="BB668">
        <v>0</v>
      </c>
      <c r="BC668">
        <v>0</v>
      </c>
      <c r="BD668">
        <v>403.863967213115</v>
      </c>
      <c r="BE668">
        <v>0.557689254876591</v>
      </c>
      <c r="BF668">
        <v>0.165512811372108</v>
      </c>
      <c r="BG668">
        <v>-1</v>
      </c>
      <c r="BH668">
        <v>0</v>
      </c>
      <c r="BI668">
        <v>0</v>
      </c>
      <c r="BJ668" t="s">
        <v>205</v>
      </c>
      <c r="BK668">
        <v>1.88461</v>
      </c>
      <c r="BL668">
        <v>1.88158</v>
      </c>
      <c r="BM668">
        <v>1.88309</v>
      </c>
      <c r="BN668">
        <v>1.88187</v>
      </c>
      <c r="BO668">
        <v>1.88374</v>
      </c>
      <c r="BP668">
        <v>1.88308</v>
      </c>
      <c r="BQ668">
        <v>1.88477</v>
      </c>
      <c r="BR668">
        <v>1.88223</v>
      </c>
      <c r="BS668" t="s">
        <v>206</v>
      </c>
      <c r="BT668" t="s">
        <v>17</v>
      </c>
      <c r="BU668" t="s">
        <v>17</v>
      </c>
      <c r="BV668" t="s">
        <v>17</v>
      </c>
      <c r="BW668" t="s">
        <v>207</v>
      </c>
      <c r="BX668" t="s">
        <v>208</v>
      </c>
      <c r="BY668" t="s">
        <v>209</v>
      </c>
      <c r="BZ668" t="s">
        <v>209</v>
      </c>
      <c r="CA668" t="s">
        <v>209</v>
      </c>
      <c r="CB668" t="s">
        <v>209</v>
      </c>
      <c r="CC668">
        <v>5</v>
      </c>
      <c r="CD668">
        <v>0</v>
      </c>
      <c r="CE668">
        <v>0</v>
      </c>
      <c r="CF668">
        <v>0</v>
      </c>
      <c r="CG668">
        <v>0</v>
      </c>
      <c r="CH668">
        <v>2</v>
      </c>
      <c r="CI668">
        <v>1338.94</v>
      </c>
      <c r="CJ668">
        <v>-1.38871</v>
      </c>
      <c r="CK668">
        <v>4.76413</v>
      </c>
      <c r="CL668">
        <v>7.49256</v>
      </c>
      <c r="CM668">
        <v>30.0007</v>
      </c>
      <c r="CN668">
        <v>7.30295</v>
      </c>
      <c r="CO668">
        <v>7.57156</v>
      </c>
      <c r="CP668">
        <v>-1</v>
      </c>
      <c r="CQ668">
        <v>100</v>
      </c>
      <c r="CR668">
        <v>34.189</v>
      </c>
      <c r="CS668">
        <v>-999.9</v>
      </c>
      <c r="CT668">
        <v>400</v>
      </c>
      <c r="CU668">
        <v>0.156906</v>
      </c>
      <c r="CV668">
        <v>104.255</v>
      </c>
      <c r="CW668">
        <v>103.689</v>
      </c>
    </row>
    <row r="669" spans="1:101">
      <c r="A669">
        <v>655</v>
      </c>
      <c r="B669">
        <v>1550838404</v>
      </c>
      <c r="C669">
        <v>1903.29999995232</v>
      </c>
      <c r="D669" t="s">
        <v>1524</v>
      </c>
      <c r="E669" t="s">
        <v>1525</v>
      </c>
      <c r="F669">
        <f>J669+I669+M669*K669</f>
        <v>0</v>
      </c>
      <c r="G669">
        <f>(1000*AM669)/(L669*(AO669+273.15))</f>
        <v>0</v>
      </c>
      <c r="H669">
        <f>((G669*F669*(1-(AJ669/1000)))/(100*K669))*(BE669/60)</f>
        <v>0</v>
      </c>
      <c r="I669" t="s">
        <v>197</v>
      </c>
      <c r="J669" t="s">
        <v>198</v>
      </c>
      <c r="K669" t="s">
        <v>199</v>
      </c>
      <c r="L669" t="s">
        <v>200</v>
      </c>
      <c r="M669" t="s">
        <v>1288</v>
      </c>
      <c r="N669" t="s">
        <v>1289</v>
      </c>
      <c r="O669" t="s">
        <v>203</v>
      </c>
      <c r="Q669">
        <v>1550838404</v>
      </c>
      <c r="R669">
        <f>AL669*Y669*(AJ669-AK669)/(100*AF669*(1000-Y669*AJ669))</f>
        <v>0</v>
      </c>
      <c r="S669">
        <f>AL669*Y669*(AI669-AH669*(1000-Y669*AK669)/(1000-Y669*AJ669))/(100*AF669)</f>
        <v>0</v>
      </c>
      <c r="T669">
        <f>(U669/V669*100)</f>
        <v>0</v>
      </c>
      <c r="U669">
        <f>AJ669*(AM669+AN669)/1000</f>
        <v>0</v>
      </c>
      <c r="V669">
        <f>0.61365*exp(17.502*AO669/(240.97+AO669))</f>
        <v>0</v>
      </c>
      <c r="W669">
        <v>126</v>
      </c>
      <c r="X669">
        <v>9</v>
      </c>
      <c r="Y669">
        <f>IF(W669*$H$11&gt;=AA669,1.0,(AA669/(AA669-W669*$H$11)))</f>
        <v>0</v>
      </c>
      <c r="Z669">
        <f>(Y669-1)*100</f>
        <v>0</v>
      </c>
      <c r="AA669">
        <f>MAX(0,($B$11+$C$11*AR669)/(1+$D$11*AR669)*AM669/(AO669+273)*$E$11)</f>
        <v>0</v>
      </c>
      <c r="AB669">
        <f>$B$9*AS669+$C$9*AT669</f>
        <v>0</v>
      </c>
      <c r="AC669">
        <f>AB669*AD669</f>
        <v>0</v>
      </c>
      <c r="AD669">
        <f>($B$9*$D$7+$C$9*$D$7)/($B$9+$C$9)</f>
        <v>0</v>
      </c>
      <c r="AE669">
        <f>($B$9*$K$7+$C$9*$K$7)/($B$9+$C$9)</f>
        <v>0</v>
      </c>
      <c r="AF669">
        <v>10</v>
      </c>
      <c r="AG669">
        <v>1550838404</v>
      </c>
      <c r="AH669">
        <v>401.488</v>
      </c>
      <c r="AI669">
        <v>398.403</v>
      </c>
      <c r="AJ669">
        <v>6.62189</v>
      </c>
      <c r="AK669">
        <v>2.86547</v>
      </c>
      <c r="AL669">
        <v>1427.75</v>
      </c>
      <c r="AM669">
        <v>99.4576</v>
      </c>
      <c r="AN669">
        <v>0.0254045</v>
      </c>
      <c r="AO669">
        <v>3.3511</v>
      </c>
      <c r="AP669">
        <v>999.9</v>
      </c>
      <c r="AQ669">
        <v>999.9</v>
      </c>
      <c r="AR669">
        <v>9991.88</v>
      </c>
      <c r="AS669">
        <v>0</v>
      </c>
      <c r="AT669">
        <v>0.327321</v>
      </c>
      <c r="AU669">
        <v>0</v>
      </c>
      <c r="AV669" t="s">
        <v>204</v>
      </c>
      <c r="AW669">
        <v>0</v>
      </c>
      <c r="AX669">
        <v>-1.442</v>
      </c>
      <c r="AY669">
        <v>-0.036</v>
      </c>
      <c r="AZ669">
        <v>0</v>
      </c>
      <c r="BA669">
        <v>0</v>
      </c>
      <c r="BB669">
        <v>0</v>
      </c>
      <c r="BC669">
        <v>0</v>
      </c>
      <c r="BD669">
        <v>403.882991803279</v>
      </c>
      <c r="BE669">
        <v>0.553663228923307</v>
      </c>
      <c r="BF669">
        <v>0.164318138841961</v>
      </c>
      <c r="BG669">
        <v>-1</v>
      </c>
      <c r="BH669">
        <v>0</v>
      </c>
      <c r="BI669">
        <v>0</v>
      </c>
      <c r="BJ669" t="s">
        <v>205</v>
      </c>
      <c r="BK669">
        <v>1.88461</v>
      </c>
      <c r="BL669">
        <v>1.88159</v>
      </c>
      <c r="BM669">
        <v>1.88309</v>
      </c>
      <c r="BN669">
        <v>1.88187</v>
      </c>
      <c r="BO669">
        <v>1.88374</v>
      </c>
      <c r="BP669">
        <v>1.88308</v>
      </c>
      <c r="BQ669">
        <v>1.88477</v>
      </c>
      <c r="BR669">
        <v>1.88223</v>
      </c>
      <c r="BS669" t="s">
        <v>206</v>
      </c>
      <c r="BT669" t="s">
        <v>17</v>
      </c>
      <c r="BU669" t="s">
        <v>17</v>
      </c>
      <c r="BV669" t="s">
        <v>17</v>
      </c>
      <c r="BW669" t="s">
        <v>207</v>
      </c>
      <c r="BX669" t="s">
        <v>208</v>
      </c>
      <c r="BY669" t="s">
        <v>209</v>
      </c>
      <c r="BZ669" t="s">
        <v>209</v>
      </c>
      <c r="CA669" t="s">
        <v>209</v>
      </c>
      <c r="CB669" t="s">
        <v>209</v>
      </c>
      <c r="CC669">
        <v>5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1329.49</v>
      </c>
      <c r="CJ669">
        <v>-1.38871</v>
      </c>
      <c r="CK669">
        <v>4.76395</v>
      </c>
      <c r="CL669">
        <v>7.49441</v>
      </c>
      <c r="CM669">
        <v>30.0006</v>
      </c>
      <c r="CN669">
        <v>7.30452</v>
      </c>
      <c r="CO669">
        <v>7.57364</v>
      </c>
      <c r="CP669">
        <v>-1</v>
      </c>
      <c r="CQ669">
        <v>100</v>
      </c>
      <c r="CR669">
        <v>34.189</v>
      </c>
      <c r="CS669">
        <v>-999.9</v>
      </c>
      <c r="CT669">
        <v>400</v>
      </c>
      <c r="CU669">
        <v>0.130951</v>
      </c>
      <c r="CV669">
        <v>104.254</v>
      </c>
      <c r="CW669">
        <v>103.688</v>
      </c>
    </row>
    <row r="670" spans="1:101">
      <c r="A670">
        <v>656</v>
      </c>
      <c r="B670">
        <v>1550838406</v>
      </c>
      <c r="C670">
        <v>1905.29999995232</v>
      </c>
      <c r="D670" t="s">
        <v>1526</v>
      </c>
      <c r="E670" t="s">
        <v>1527</v>
      </c>
      <c r="F670">
        <f>J670+I670+M670*K670</f>
        <v>0</v>
      </c>
      <c r="G670">
        <f>(1000*AM670)/(L670*(AO670+273.15))</f>
        <v>0</v>
      </c>
      <c r="H670">
        <f>((G670*F670*(1-(AJ670/1000)))/(100*K670))*(BE670/60)</f>
        <v>0</v>
      </c>
      <c r="I670" t="s">
        <v>197</v>
      </c>
      <c r="J670" t="s">
        <v>198</v>
      </c>
      <c r="K670" t="s">
        <v>199</v>
      </c>
      <c r="L670" t="s">
        <v>200</v>
      </c>
      <c r="M670" t="s">
        <v>1288</v>
      </c>
      <c r="N670" t="s">
        <v>1289</v>
      </c>
      <c r="O670" t="s">
        <v>203</v>
      </c>
      <c r="Q670">
        <v>1550838406</v>
      </c>
      <c r="R670">
        <f>AL670*Y670*(AJ670-AK670)/(100*AF670*(1000-Y670*AJ670))</f>
        <v>0</v>
      </c>
      <c r="S670">
        <f>AL670*Y670*(AI670-AH670*(1000-Y670*AK670)/(1000-Y670*AJ670))/(100*AF670)</f>
        <v>0</v>
      </c>
      <c r="T670">
        <f>(U670/V670*100)</f>
        <v>0</v>
      </c>
      <c r="U670">
        <f>AJ670*(AM670+AN670)/1000</f>
        <v>0</v>
      </c>
      <c r="V670">
        <f>0.61365*exp(17.502*AO670/(240.97+AO670))</f>
        <v>0</v>
      </c>
      <c r="W670">
        <v>153</v>
      </c>
      <c r="X670">
        <v>11</v>
      </c>
      <c r="Y670">
        <f>IF(W670*$H$11&gt;=AA670,1.0,(AA670/(AA670-W670*$H$11)))</f>
        <v>0</v>
      </c>
      <c r="Z670">
        <f>(Y670-1)*100</f>
        <v>0</v>
      </c>
      <c r="AA670">
        <f>MAX(0,($B$11+$C$11*AR670)/(1+$D$11*AR670)*AM670/(AO670+273)*$E$11)</f>
        <v>0</v>
      </c>
      <c r="AB670">
        <f>$B$9*AS670+$C$9*AT670</f>
        <v>0</v>
      </c>
      <c r="AC670">
        <f>AB670*AD670</f>
        <v>0</v>
      </c>
      <c r="AD670">
        <f>($B$9*$D$7+$C$9*$D$7)/($B$9+$C$9)</f>
        <v>0</v>
      </c>
      <c r="AE670">
        <f>($B$9*$K$7+$C$9*$K$7)/($B$9+$C$9)</f>
        <v>0</v>
      </c>
      <c r="AF670">
        <v>10</v>
      </c>
      <c r="AG670">
        <v>1550838406</v>
      </c>
      <c r="AH670">
        <v>401.536</v>
      </c>
      <c r="AI670">
        <v>398.418</v>
      </c>
      <c r="AJ670">
        <v>6.6161</v>
      </c>
      <c r="AK670">
        <v>2.86532</v>
      </c>
      <c r="AL670">
        <v>1427.47</v>
      </c>
      <c r="AM670">
        <v>99.4582</v>
      </c>
      <c r="AN670">
        <v>0.0252993</v>
      </c>
      <c r="AO670">
        <v>3.34828</v>
      </c>
      <c r="AP670">
        <v>999.9</v>
      </c>
      <c r="AQ670">
        <v>999.9</v>
      </c>
      <c r="AR670">
        <v>9991.88</v>
      </c>
      <c r="AS670">
        <v>0</v>
      </c>
      <c r="AT670">
        <v>0.316365</v>
      </c>
      <c r="AU670">
        <v>0</v>
      </c>
      <c r="AV670" t="s">
        <v>204</v>
      </c>
      <c r="AW670">
        <v>0</v>
      </c>
      <c r="AX670">
        <v>-1.442</v>
      </c>
      <c r="AY670">
        <v>-0.036</v>
      </c>
      <c r="AZ670">
        <v>0</v>
      </c>
      <c r="BA670">
        <v>0</v>
      </c>
      <c r="BB670">
        <v>0</v>
      </c>
      <c r="BC670">
        <v>0</v>
      </c>
      <c r="BD670">
        <v>403.902352459016</v>
      </c>
      <c r="BE670">
        <v>0.545799927962686</v>
      </c>
      <c r="BF670">
        <v>0.161886416472215</v>
      </c>
      <c r="BG670">
        <v>-1</v>
      </c>
      <c r="BH670">
        <v>0</v>
      </c>
      <c r="BI670">
        <v>0</v>
      </c>
      <c r="BJ670" t="s">
        <v>205</v>
      </c>
      <c r="BK670">
        <v>1.88461</v>
      </c>
      <c r="BL670">
        <v>1.8816</v>
      </c>
      <c r="BM670">
        <v>1.88309</v>
      </c>
      <c r="BN670">
        <v>1.88186</v>
      </c>
      <c r="BO670">
        <v>1.88374</v>
      </c>
      <c r="BP670">
        <v>1.88309</v>
      </c>
      <c r="BQ670">
        <v>1.88477</v>
      </c>
      <c r="BR670">
        <v>1.88222</v>
      </c>
      <c r="BS670" t="s">
        <v>206</v>
      </c>
      <c r="BT670" t="s">
        <v>17</v>
      </c>
      <c r="BU670" t="s">
        <v>17</v>
      </c>
      <c r="BV670" t="s">
        <v>17</v>
      </c>
      <c r="BW670" t="s">
        <v>207</v>
      </c>
      <c r="BX670" t="s">
        <v>208</v>
      </c>
      <c r="BY670" t="s">
        <v>209</v>
      </c>
      <c r="BZ670" t="s">
        <v>209</v>
      </c>
      <c r="CA670" t="s">
        <v>209</v>
      </c>
      <c r="CB670" t="s">
        <v>209</v>
      </c>
      <c r="CC670">
        <v>5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1309.23</v>
      </c>
      <c r="CJ670">
        <v>-1.38871</v>
      </c>
      <c r="CK670">
        <v>4.76349</v>
      </c>
      <c r="CL670">
        <v>7.4965</v>
      </c>
      <c r="CM670">
        <v>30.0005</v>
      </c>
      <c r="CN670">
        <v>7.30605</v>
      </c>
      <c r="CO670">
        <v>7.57573</v>
      </c>
      <c r="CP670">
        <v>-1</v>
      </c>
      <c r="CQ670">
        <v>100</v>
      </c>
      <c r="CR670">
        <v>34.189</v>
      </c>
      <c r="CS670">
        <v>-999.9</v>
      </c>
      <c r="CT670">
        <v>400</v>
      </c>
      <c r="CU670">
        <v>0.106699</v>
      </c>
      <c r="CV670">
        <v>104.254</v>
      </c>
      <c r="CW670">
        <v>103.687</v>
      </c>
    </row>
    <row r="671" spans="1:101">
      <c r="A671">
        <v>657</v>
      </c>
      <c r="B671">
        <v>1550838470</v>
      </c>
      <c r="C671">
        <v>1969.29999995232</v>
      </c>
      <c r="D671" t="s">
        <v>1528</v>
      </c>
      <c r="E671" t="s">
        <v>1529</v>
      </c>
      <c r="F671">
        <f>J671+I671+M671*K671</f>
        <v>0</v>
      </c>
      <c r="G671">
        <f>(1000*AM671)/(L671*(AO671+273.15))</f>
        <v>0</v>
      </c>
      <c r="H671">
        <f>((G671*F671*(1-(AJ671/1000)))/(100*K671))*(BE671/60)</f>
        <v>0</v>
      </c>
      <c r="I671" t="s">
        <v>197</v>
      </c>
      <c r="J671" t="s">
        <v>198</v>
      </c>
      <c r="K671" t="s">
        <v>199</v>
      </c>
      <c r="L671" t="s">
        <v>200</v>
      </c>
      <c r="M671" t="s">
        <v>1048</v>
      </c>
      <c r="N671" t="s">
        <v>1530</v>
      </c>
      <c r="O671" t="s">
        <v>203</v>
      </c>
      <c r="Q671">
        <v>1550838470</v>
      </c>
      <c r="R671">
        <f>AL671*Y671*(AJ671-AK671)/(100*AF671*(1000-Y671*AJ671))</f>
        <v>0</v>
      </c>
      <c r="S671">
        <f>AL671*Y671*(AI671-AH671*(1000-Y671*AK671)/(1000-Y671*AJ671))/(100*AF671)</f>
        <v>0</v>
      </c>
      <c r="T671">
        <f>(U671/V671*100)</f>
        <v>0</v>
      </c>
      <c r="U671">
        <f>AJ671*(AM671+AN671)/1000</f>
        <v>0</v>
      </c>
      <c r="V671">
        <f>0.61365*exp(17.502*AO671/(240.97+AO671))</f>
        <v>0</v>
      </c>
      <c r="W671">
        <v>169</v>
      </c>
      <c r="X671">
        <v>12</v>
      </c>
      <c r="Y671">
        <f>IF(W671*$H$11&gt;=AA671,1.0,(AA671/(AA671-W671*$H$11)))</f>
        <v>0</v>
      </c>
      <c r="Z671">
        <f>(Y671-1)*100</f>
        <v>0</v>
      </c>
      <c r="AA671">
        <f>MAX(0,($B$11+$C$11*AR671)/(1+$D$11*AR671)*AM671/(AO671+273)*$E$11)</f>
        <v>0</v>
      </c>
      <c r="AB671">
        <f>$B$9*AS671+$C$9*AT671</f>
        <v>0</v>
      </c>
      <c r="AC671">
        <f>AB671*AD671</f>
        <v>0</v>
      </c>
      <c r="AD671">
        <f>($B$9*$D$7+$C$9*$D$7)/($B$9+$C$9)</f>
        <v>0</v>
      </c>
      <c r="AE671">
        <f>($B$9*$K$7+$C$9*$K$7)/($B$9+$C$9)</f>
        <v>0</v>
      </c>
      <c r="AF671">
        <v>10</v>
      </c>
      <c r="AG671">
        <v>1550838470</v>
      </c>
      <c r="AH671">
        <v>400.566</v>
      </c>
      <c r="AI671">
        <v>398.515</v>
      </c>
      <c r="AJ671">
        <v>5.47057</v>
      </c>
      <c r="AK671">
        <v>2.86103</v>
      </c>
      <c r="AL671">
        <v>1428.01</v>
      </c>
      <c r="AM671">
        <v>99.4484</v>
      </c>
      <c r="AN671">
        <v>0.0258165</v>
      </c>
      <c r="AO671">
        <v>3.10289</v>
      </c>
      <c r="AP671">
        <v>999.9</v>
      </c>
      <c r="AQ671">
        <v>999.9</v>
      </c>
      <c r="AR671">
        <v>9999.38</v>
      </c>
      <c r="AS671">
        <v>0</v>
      </c>
      <c r="AT671">
        <v>649.262</v>
      </c>
      <c r="AU671">
        <v>0</v>
      </c>
      <c r="AV671" t="s">
        <v>204</v>
      </c>
      <c r="AW671">
        <v>0</v>
      </c>
      <c r="AX671">
        <v>-1.442</v>
      </c>
      <c r="AY671">
        <v>-0.036</v>
      </c>
      <c r="AZ671">
        <v>0</v>
      </c>
      <c r="BA671">
        <v>0</v>
      </c>
      <c r="BB671">
        <v>0</v>
      </c>
      <c r="BC671">
        <v>0</v>
      </c>
      <c r="BD671">
        <v>403.016680327869</v>
      </c>
      <c r="BE671">
        <v>-1.48862279881436</v>
      </c>
      <c r="BF671">
        <v>0.594490114442945</v>
      </c>
      <c r="BG671">
        <v>-1</v>
      </c>
      <c r="BH671">
        <v>0</v>
      </c>
      <c r="BI671">
        <v>0</v>
      </c>
      <c r="BJ671" t="s">
        <v>205</v>
      </c>
      <c r="BK671">
        <v>1.88461</v>
      </c>
      <c r="BL671">
        <v>1.88157</v>
      </c>
      <c r="BM671">
        <v>1.8831</v>
      </c>
      <c r="BN671">
        <v>1.88187</v>
      </c>
      <c r="BO671">
        <v>1.88377</v>
      </c>
      <c r="BP671">
        <v>1.88309</v>
      </c>
      <c r="BQ671">
        <v>1.88477</v>
      </c>
      <c r="BR671">
        <v>1.88222</v>
      </c>
      <c r="BS671" t="s">
        <v>206</v>
      </c>
      <c r="BT671" t="s">
        <v>17</v>
      </c>
      <c r="BU671" t="s">
        <v>17</v>
      </c>
      <c r="BV671" t="s">
        <v>17</v>
      </c>
      <c r="BW671" t="s">
        <v>207</v>
      </c>
      <c r="BX671" t="s">
        <v>208</v>
      </c>
      <c r="BY671" t="s">
        <v>209</v>
      </c>
      <c r="BZ671" t="s">
        <v>209</v>
      </c>
      <c r="CA671" t="s">
        <v>209</v>
      </c>
      <c r="CB671" t="s">
        <v>209</v>
      </c>
      <c r="CC671">
        <v>5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1298</v>
      </c>
      <c r="CJ671">
        <v>-1.11247</v>
      </c>
      <c r="CK671">
        <v>4.58061</v>
      </c>
      <c r="CL671">
        <v>7.54766</v>
      </c>
      <c r="CM671">
        <v>29.9998</v>
      </c>
      <c r="CN671">
        <v>7.34066</v>
      </c>
      <c r="CO671">
        <v>7.62738</v>
      </c>
      <c r="CP671">
        <v>-1</v>
      </c>
      <c r="CQ671">
        <v>87.609</v>
      </c>
      <c r="CR671">
        <v>33.4362</v>
      </c>
      <c r="CS671">
        <v>-999.9</v>
      </c>
      <c r="CT671">
        <v>400</v>
      </c>
      <c r="CU671">
        <v>3.11886</v>
      </c>
      <c r="CV671">
        <v>104.251</v>
      </c>
      <c r="CW671">
        <v>103.676</v>
      </c>
    </row>
    <row r="672" spans="1:101">
      <c r="A672">
        <v>658</v>
      </c>
      <c r="B672">
        <v>1550838472</v>
      </c>
      <c r="C672">
        <v>1971.29999995232</v>
      </c>
      <c r="D672" t="s">
        <v>1531</v>
      </c>
      <c r="E672" t="s">
        <v>1532</v>
      </c>
      <c r="F672">
        <f>J672+I672+M672*K672</f>
        <v>0</v>
      </c>
      <c r="G672">
        <f>(1000*AM672)/(L672*(AO672+273.15))</f>
        <v>0</v>
      </c>
      <c r="H672">
        <f>((G672*F672*(1-(AJ672/1000)))/(100*K672))*(BE672/60)</f>
        <v>0</v>
      </c>
      <c r="I672" t="s">
        <v>197</v>
      </c>
      <c r="J672" t="s">
        <v>198</v>
      </c>
      <c r="K672" t="s">
        <v>199</v>
      </c>
      <c r="L672" t="s">
        <v>200</v>
      </c>
      <c r="M672" t="s">
        <v>1048</v>
      </c>
      <c r="N672" t="s">
        <v>1530</v>
      </c>
      <c r="O672" t="s">
        <v>203</v>
      </c>
      <c r="Q672">
        <v>1550838472</v>
      </c>
      <c r="R672">
        <f>AL672*Y672*(AJ672-AK672)/(100*AF672*(1000-Y672*AJ672))</f>
        <v>0</v>
      </c>
      <c r="S672">
        <f>AL672*Y672*(AI672-AH672*(1000-Y672*AK672)/(1000-Y672*AJ672))/(100*AF672)</f>
        <v>0</v>
      </c>
      <c r="T672">
        <f>(U672/V672*100)</f>
        <v>0</v>
      </c>
      <c r="U672">
        <f>AJ672*(AM672+AN672)/1000</f>
        <v>0</v>
      </c>
      <c r="V672">
        <f>0.61365*exp(17.502*AO672/(240.97+AO672))</f>
        <v>0</v>
      </c>
      <c r="W672">
        <v>152</v>
      </c>
      <c r="X672">
        <v>11</v>
      </c>
      <c r="Y672">
        <f>IF(W672*$H$11&gt;=AA672,1.0,(AA672/(AA672-W672*$H$11)))</f>
        <v>0</v>
      </c>
      <c r="Z672">
        <f>(Y672-1)*100</f>
        <v>0</v>
      </c>
      <c r="AA672">
        <f>MAX(0,($B$11+$C$11*AR672)/(1+$D$11*AR672)*AM672/(AO672+273)*$E$11)</f>
        <v>0</v>
      </c>
      <c r="AB672">
        <f>$B$9*AS672+$C$9*AT672</f>
        <v>0</v>
      </c>
      <c r="AC672">
        <f>AB672*AD672</f>
        <v>0</v>
      </c>
      <c r="AD672">
        <f>($B$9*$D$7+$C$9*$D$7)/($B$9+$C$9)</f>
        <v>0</v>
      </c>
      <c r="AE672">
        <f>($B$9*$K$7+$C$9*$K$7)/($B$9+$C$9)</f>
        <v>0</v>
      </c>
      <c r="AF672">
        <v>10</v>
      </c>
      <c r="AG672">
        <v>1550838472</v>
      </c>
      <c r="AH672">
        <v>400.475</v>
      </c>
      <c r="AI672">
        <v>398.519</v>
      </c>
      <c r="AJ672">
        <v>5.79871</v>
      </c>
      <c r="AK672">
        <v>2.86087</v>
      </c>
      <c r="AL672">
        <v>1428.04</v>
      </c>
      <c r="AM672">
        <v>99.449</v>
      </c>
      <c r="AN672">
        <v>0.0256319</v>
      </c>
      <c r="AO672">
        <v>3.33783</v>
      </c>
      <c r="AP672">
        <v>999.9</v>
      </c>
      <c r="AQ672">
        <v>999.9</v>
      </c>
      <c r="AR672">
        <v>10003.1</v>
      </c>
      <c r="AS672">
        <v>0</v>
      </c>
      <c r="AT672">
        <v>643.748</v>
      </c>
      <c r="AU672">
        <v>0</v>
      </c>
      <c r="AV672" t="s">
        <v>204</v>
      </c>
      <c r="AW672">
        <v>0</v>
      </c>
      <c r="AX672">
        <v>-1.442</v>
      </c>
      <c r="AY672">
        <v>-0.036</v>
      </c>
      <c r="AZ672">
        <v>0</v>
      </c>
      <c r="BA672">
        <v>0</v>
      </c>
      <c r="BB672">
        <v>0</v>
      </c>
      <c r="BC672">
        <v>0</v>
      </c>
      <c r="BD672">
        <v>402.9695</v>
      </c>
      <c r="BE672">
        <v>-1.29479778336605</v>
      </c>
      <c r="BF672">
        <v>0.553337981825889</v>
      </c>
      <c r="BG672">
        <v>-1</v>
      </c>
      <c r="BH672">
        <v>0</v>
      </c>
      <c r="BI672">
        <v>0</v>
      </c>
      <c r="BJ672" t="s">
        <v>205</v>
      </c>
      <c r="BK672">
        <v>1.88461</v>
      </c>
      <c r="BL672">
        <v>1.88157</v>
      </c>
      <c r="BM672">
        <v>1.88309</v>
      </c>
      <c r="BN672">
        <v>1.88187</v>
      </c>
      <c r="BO672">
        <v>1.88379</v>
      </c>
      <c r="BP672">
        <v>1.88309</v>
      </c>
      <c r="BQ672">
        <v>1.88477</v>
      </c>
      <c r="BR672">
        <v>1.88224</v>
      </c>
      <c r="BS672" t="s">
        <v>206</v>
      </c>
      <c r="BT672" t="s">
        <v>17</v>
      </c>
      <c r="BU672" t="s">
        <v>17</v>
      </c>
      <c r="BV672" t="s">
        <v>17</v>
      </c>
      <c r="BW672" t="s">
        <v>207</v>
      </c>
      <c r="BX672" t="s">
        <v>208</v>
      </c>
      <c r="BY672" t="s">
        <v>209</v>
      </c>
      <c r="BZ672" t="s">
        <v>209</v>
      </c>
      <c r="CA672" t="s">
        <v>209</v>
      </c>
      <c r="CB672" t="s">
        <v>209</v>
      </c>
      <c r="CC672">
        <v>5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1310.73</v>
      </c>
      <c r="CJ672">
        <v>-1.13374</v>
      </c>
      <c r="CK672">
        <v>4.58165</v>
      </c>
      <c r="CL672">
        <v>7.54867</v>
      </c>
      <c r="CM672">
        <v>29.9998</v>
      </c>
      <c r="CN672">
        <v>7.34323</v>
      </c>
      <c r="CO672">
        <v>7.62791</v>
      </c>
      <c r="CP672">
        <v>-1</v>
      </c>
      <c r="CQ672">
        <v>88.3804</v>
      </c>
      <c r="CR672">
        <v>33.4362</v>
      </c>
      <c r="CS672">
        <v>-999.9</v>
      </c>
      <c r="CT672">
        <v>400</v>
      </c>
      <c r="CU672">
        <v>2.91556</v>
      </c>
      <c r="CV672">
        <v>104.248</v>
      </c>
      <c r="CW672">
        <v>103.677</v>
      </c>
    </row>
    <row r="673" spans="1:101">
      <c r="A673">
        <v>659</v>
      </c>
      <c r="B673">
        <v>1550838474</v>
      </c>
      <c r="C673">
        <v>1973.29999995232</v>
      </c>
      <c r="D673" t="s">
        <v>1533</v>
      </c>
      <c r="E673" t="s">
        <v>1534</v>
      </c>
      <c r="F673">
        <f>J673+I673+M673*K673</f>
        <v>0</v>
      </c>
      <c r="G673">
        <f>(1000*AM673)/(L673*(AO673+273.15))</f>
        <v>0</v>
      </c>
      <c r="H673">
        <f>((G673*F673*(1-(AJ673/1000)))/(100*K673))*(BE673/60)</f>
        <v>0</v>
      </c>
      <c r="I673" t="s">
        <v>197</v>
      </c>
      <c r="J673" t="s">
        <v>198</v>
      </c>
      <c r="K673" t="s">
        <v>199</v>
      </c>
      <c r="L673" t="s">
        <v>200</v>
      </c>
      <c r="M673" t="s">
        <v>1048</v>
      </c>
      <c r="N673" t="s">
        <v>1530</v>
      </c>
      <c r="O673" t="s">
        <v>203</v>
      </c>
      <c r="Q673">
        <v>1550838474</v>
      </c>
      <c r="R673">
        <f>AL673*Y673*(AJ673-AK673)/(100*AF673*(1000-Y673*AJ673))</f>
        <v>0</v>
      </c>
      <c r="S673">
        <f>AL673*Y673*(AI673-AH673*(1000-Y673*AK673)/(1000-Y673*AJ673))/(100*AF673)</f>
        <v>0</v>
      </c>
      <c r="T673">
        <f>(U673/V673*100)</f>
        <v>0</v>
      </c>
      <c r="U673">
        <f>AJ673*(AM673+AN673)/1000</f>
        <v>0</v>
      </c>
      <c r="V673">
        <f>0.61365*exp(17.502*AO673/(240.97+AO673))</f>
        <v>0</v>
      </c>
      <c r="W673">
        <v>154</v>
      </c>
      <c r="X673">
        <v>11</v>
      </c>
      <c r="Y673">
        <f>IF(W673*$H$11&gt;=AA673,1.0,(AA673/(AA673-W673*$H$11)))</f>
        <v>0</v>
      </c>
      <c r="Z673">
        <f>(Y673-1)*100</f>
        <v>0</v>
      </c>
      <c r="AA673">
        <f>MAX(0,($B$11+$C$11*AR673)/(1+$D$11*AR673)*AM673/(AO673+273)*$E$11)</f>
        <v>0</v>
      </c>
      <c r="AB673">
        <f>$B$9*AS673+$C$9*AT673</f>
        <v>0</v>
      </c>
      <c r="AC673">
        <f>AB673*AD673</f>
        <v>0</v>
      </c>
      <c r="AD673">
        <f>($B$9*$D$7+$C$9*$D$7)/($B$9+$C$9)</f>
        <v>0</v>
      </c>
      <c r="AE673">
        <f>($B$9*$K$7+$C$9*$K$7)/($B$9+$C$9)</f>
        <v>0</v>
      </c>
      <c r="AF673">
        <v>10</v>
      </c>
      <c r="AG673">
        <v>1550838474</v>
      </c>
      <c r="AH673">
        <v>400.399</v>
      </c>
      <c r="AI673">
        <v>398.491</v>
      </c>
      <c r="AJ673">
        <v>6.06987</v>
      </c>
      <c r="AK673">
        <v>2.86035</v>
      </c>
      <c r="AL673">
        <v>1427.92</v>
      </c>
      <c r="AM673">
        <v>99.4486</v>
      </c>
      <c r="AN673">
        <v>0.0259675</v>
      </c>
      <c r="AO673">
        <v>3.5135</v>
      </c>
      <c r="AP673">
        <v>999.9</v>
      </c>
      <c r="AQ673">
        <v>999.9</v>
      </c>
      <c r="AR673">
        <v>10016.2</v>
      </c>
      <c r="AS673">
        <v>0</v>
      </c>
      <c r="AT673">
        <v>643.326</v>
      </c>
      <c r="AU673">
        <v>0</v>
      </c>
      <c r="AV673" t="s">
        <v>204</v>
      </c>
      <c r="AW673">
        <v>0</v>
      </c>
      <c r="AX673">
        <v>-1.442</v>
      </c>
      <c r="AY673">
        <v>-0.036</v>
      </c>
      <c r="AZ673">
        <v>0</v>
      </c>
      <c r="BA673">
        <v>0</v>
      </c>
      <c r="BB673">
        <v>0</v>
      </c>
      <c r="BC673">
        <v>0</v>
      </c>
      <c r="BD673">
        <v>402.923196721311</v>
      </c>
      <c r="BE673">
        <v>-1.07472647304715</v>
      </c>
      <c r="BF673">
        <v>0.503523676154625</v>
      </c>
      <c r="BG673">
        <v>-1</v>
      </c>
      <c r="BH673">
        <v>0</v>
      </c>
      <c r="BI673">
        <v>0</v>
      </c>
      <c r="BJ673" t="s">
        <v>205</v>
      </c>
      <c r="BK673">
        <v>1.88461</v>
      </c>
      <c r="BL673">
        <v>1.88158</v>
      </c>
      <c r="BM673">
        <v>1.88309</v>
      </c>
      <c r="BN673">
        <v>1.88187</v>
      </c>
      <c r="BO673">
        <v>1.88379</v>
      </c>
      <c r="BP673">
        <v>1.88309</v>
      </c>
      <c r="BQ673">
        <v>1.88477</v>
      </c>
      <c r="BR673">
        <v>1.88227</v>
      </c>
      <c r="BS673" t="s">
        <v>206</v>
      </c>
      <c r="BT673" t="s">
        <v>17</v>
      </c>
      <c r="BU673" t="s">
        <v>17</v>
      </c>
      <c r="BV673" t="s">
        <v>17</v>
      </c>
      <c r="BW673" t="s">
        <v>207</v>
      </c>
      <c r="BX673" t="s">
        <v>208</v>
      </c>
      <c r="BY673" t="s">
        <v>209</v>
      </c>
      <c r="BZ673" t="s">
        <v>209</v>
      </c>
      <c r="CA673" t="s">
        <v>209</v>
      </c>
      <c r="CB673" t="s">
        <v>209</v>
      </c>
      <c r="CC673">
        <v>5</v>
      </c>
      <c r="CD673">
        <v>0</v>
      </c>
      <c r="CE673">
        <v>0</v>
      </c>
      <c r="CF673">
        <v>0</v>
      </c>
      <c r="CG673">
        <v>0</v>
      </c>
      <c r="CH673">
        <v>2</v>
      </c>
      <c r="CI673">
        <v>1308.74</v>
      </c>
      <c r="CJ673">
        <v>-1.13375</v>
      </c>
      <c r="CK673">
        <v>4.58417</v>
      </c>
      <c r="CL673">
        <v>7.54946</v>
      </c>
      <c r="CM673">
        <v>29.9997</v>
      </c>
      <c r="CN673">
        <v>7.34527</v>
      </c>
      <c r="CO673">
        <v>7.62843</v>
      </c>
      <c r="CP673">
        <v>-1</v>
      </c>
      <c r="CQ673">
        <v>88.3804</v>
      </c>
      <c r="CR673">
        <v>33.4362</v>
      </c>
      <c r="CS673">
        <v>-999.9</v>
      </c>
      <c r="CT673">
        <v>400</v>
      </c>
      <c r="CU673">
        <v>2.82603</v>
      </c>
      <c r="CV673">
        <v>104.246</v>
      </c>
      <c r="CW673">
        <v>103.678</v>
      </c>
    </row>
    <row r="674" spans="1:101">
      <c r="A674">
        <v>660</v>
      </c>
      <c r="B674">
        <v>1550838476</v>
      </c>
      <c r="C674">
        <v>1975.29999995232</v>
      </c>
      <c r="D674" t="s">
        <v>1535</v>
      </c>
      <c r="E674" t="s">
        <v>1536</v>
      </c>
      <c r="F674">
        <f>J674+I674+M674*K674</f>
        <v>0</v>
      </c>
      <c r="G674">
        <f>(1000*AM674)/(L674*(AO674+273.15))</f>
        <v>0</v>
      </c>
      <c r="H674">
        <f>((G674*F674*(1-(AJ674/1000)))/(100*K674))*(BE674/60)</f>
        <v>0</v>
      </c>
      <c r="I674" t="s">
        <v>197</v>
      </c>
      <c r="J674" t="s">
        <v>198</v>
      </c>
      <c r="K674" t="s">
        <v>199</v>
      </c>
      <c r="L674" t="s">
        <v>200</v>
      </c>
      <c r="M674" t="s">
        <v>1048</v>
      </c>
      <c r="N674" t="s">
        <v>1530</v>
      </c>
      <c r="O674" t="s">
        <v>203</v>
      </c>
      <c r="Q674">
        <v>1550838476</v>
      </c>
      <c r="R674">
        <f>AL674*Y674*(AJ674-AK674)/(100*AF674*(1000-Y674*AJ674))</f>
        <v>0</v>
      </c>
      <c r="S674">
        <f>AL674*Y674*(AI674-AH674*(1000-Y674*AK674)/(1000-Y674*AJ674))/(100*AF674)</f>
        <v>0</v>
      </c>
      <c r="T674">
        <f>(U674/V674*100)</f>
        <v>0</v>
      </c>
      <c r="U674">
        <f>AJ674*(AM674+AN674)/1000</f>
        <v>0</v>
      </c>
      <c r="V674">
        <f>0.61365*exp(17.502*AO674/(240.97+AO674))</f>
        <v>0</v>
      </c>
      <c r="W674">
        <v>159</v>
      </c>
      <c r="X674">
        <v>11</v>
      </c>
      <c r="Y674">
        <f>IF(W674*$H$11&gt;=AA674,1.0,(AA674/(AA674-W674*$H$11)))</f>
        <v>0</v>
      </c>
      <c r="Z674">
        <f>(Y674-1)*100</f>
        <v>0</v>
      </c>
      <c r="AA674">
        <f>MAX(0,($B$11+$C$11*AR674)/(1+$D$11*AR674)*AM674/(AO674+273)*$E$11)</f>
        <v>0</v>
      </c>
      <c r="AB674">
        <f>$B$9*AS674+$C$9*AT674</f>
        <v>0</v>
      </c>
      <c r="AC674">
        <f>AB674*AD674</f>
        <v>0</v>
      </c>
      <c r="AD674">
        <f>($B$9*$D$7+$C$9*$D$7)/($B$9+$C$9)</f>
        <v>0</v>
      </c>
      <c r="AE674">
        <f>($B$9*$K$7+$C$9*$K$7)/($B$9+$C$9)</f>
        <v>0</v>
      </c>
      <c r="AF674">
        <v>10</v>
      </c>
      <c r="AG674">
        <v>1550838476</v>
      </c>
      <c r="AH674">
        <v>400.373</v>
      </c>
      <c r="AI674">
        <v>398.469</v>
      </c>
      <c r="AJ674">
        <v>6.26397</v>
      </c>
      <c r="AK674">
        <v>2.86094</v>
      </c>
      <c r="AL674">
        <v>1427.7</v>
      </c>
      <c r="AM674">
        <v>99.4481</v>
      </c>
      <c r="AN674">
        <v>0.0259264</v>
      </c>
      <c r="AO674">
        <v>3.62764</v>
      </c>
      <c r="AP674">
        <v>999.9</v>
      </c>
      <c r="AQ674">
        <v>999.9</v>
      </c>
      <c r="AR674">
        <v>10006.9</v>
      </c>
      <c r="AS674">
        <v>0</v>
      </c>
      <c r="AT674">
        <v>643.466</v>
      </c>
      <c r="AU674">
        <v>0</v>
      </c>
      <c r="AV674" t="s">
        <v>204</v>
      </c>
      <c r="AW674">
        <v>0</v>
      </c>
      <c r="AX674">
        <v>-1.442</v>
      </c>
      <c r="AY674">
        <v>-0.036</v>
      </c>
      <c r="AZ674">
        <v>0</v>
      </c>
      <c r="BA674">
        <v>0</v>
      </c>
      <c r="BB674">
        <v>0</v>
      </c>
      <c r="BC674">
        <v>0</v>
      </c>
      <c r="BD674">
        <v>402.878213114754</v>
      </c>
      <c r="BE674">
        <v>-0.828463952099621</v>
      </c>
      <c r="BF674">
        <v>0.443106123348928</v>
      </c>
      <c r="BG674">
        <v>-1</v>
      </c>
      <c r="BH674">
        <v>0</v>
      </c>
      <c r="BI674">
        <v>0</v>
      </c>
      <c r="BJ674" t="s">
        <v>205</v>
      </c>
      <c r="BK674">
        <v>1.88461</v>
      </c>
      <c r="BL674">
        <v>1.88157</v>
      </c>
      <c r="BM674">
        <v>1.88309</v>
      </c>
      <c r="BN674">
        <v>1.88186</v>
      </c>
      <c r="BO674">
        <v>1.88377</v>
      </c>
      <c r="BP674">
        <v>1.88309</v>
      </c>
      <c r="BQ674">
        <v>1.88477</v>
      </c>
      <c r="BR674">
        <v>1.88226</v>
      </c>
      <c r="BS674" t="s">
        <v>206</v>
      </c>
      <c r="BT674" t="s">
        <v>17</v>
      </c>
      <c r="BU674" t="s">
        <v>17</v>
      </c>
      <c r="BV674" t="s">
        <v>17</v>
      </c>
      <c r="BW674" t="s">
        <v>207</v>
      </c>
      <c r="BX674" t="s">
        <v>208</v>
      </c>
      <c r="BY674" t="s">
        <v>209</v>
      </c>
      <c r="BZ674" t="s">
        <v>209</v>
      </c>
      <c r="CA674" t="s">
        <v>209</v>
      </c>
      <c r="CB674" t="s">
        <v>209</v>
      </c>
      <c r="CC674">
        <v>5</v>
      </c>
      <c r="CD674">
        <v>0</v>
      </c>
      <c r="CE674">
        <v>0</v>
      </c>
      <c r="CF674">
        <v>0</v>
      </c>
      <c r="CG674">
        <v>0</v>
      </c>
      <c r="CH674">
        <v>2</v>
      </c>
      <c r="CI674">
        <v>1304.81</v>
      </c>
      <c r="CJ674">
        <v>-1.13375</v>
      </c>
      <c r="CK674">
        <v>4.58779</v>
      </c>
      <c r="CL674">
        <v>7.54999</v>
      </c>
      <c r="CM674">
        <v>29.9995</v>
      </c>
      <c r="CN674">
        <v>7.34651</v>
      </c>
      <c r="CO674">
        <v>7.62871</v>
      </c>
      <c r="CP674">
        <v>-1</v>
      </c>
      <c r="CQ674">
        <v>88.3804</v>
      </c>
      <c r="CR674">
        <v>33.4362</v>
      </c>
      <c r="CS674">
        <v>-999.9</v>
      </c>
      <c r="CT674">
        <v>400</v>
      </c>
      <c r="CU674">
        <v>2.87595</v>
      </c>
      <c r="CV674">
        <v>104.244</v>
      </c>
      <c r="CW674">
        <v>103.679</v>
      </c>
    </row>
    <row r="675" spans="1:101">
      <c r="A675">
        <v>661</v>
      </c>
      <c r="B675">
        <v>1550838478</v>
      </c>
      <c r="C675">
        <v>1977.29999995232</v>
      </c>
      <c r="D675" t="s">
        <v>1537</v>
      </c>
      <c r="E675" t="s">
        <v>1538</v>
      </c>
      <c r="F675">
        <f>J675+I675+M675*K675</f>
        <v>0</v>
      </c>
      <c r="G675">
        <f>(1000*AM675)/(L675*(AO675+273.15))</f>
        <v>0</v>
      </c>
      <c r="H675">
        <f>((G675*F675*(1-(AJ675/1000)))/(100*K675))*(BE675/60)</f>
        <v>0</v>
      </c>
      <c r="I675" t="s">
        <v>197</v>
      </c>
      <c r="J675" t="s">
        <v>198</v>
      </c>
      <c r="K675" t="s">
        <v>199</v>
      </c>
      <c r="L675" t="s">
        <v>200</v>
      </c>
      <c r="M675" t="s">
        <v>1048</v>
      </c>
      <c r="N675" t="s">
        <v>1530</v>
      </c>
      <c r="O675" t="s">
        <v>203</v>
      </c>
      <c r="Q675">
        <v>1550838478</v>
      </c>
      <c r="R675">
        <f>AL675*Y675*(AJ675-AK675)/(100*AF675*(1000-Y675*AJ675))</f>
        <v>0</v>
      </c>
      <c r="S675">
        <f>AL675*Y675*(AI675-AH675*(1000-Y675*AK675)/(1000-Y675*AJ675))/(100*AF675)</f>
        <v>0</v>
      </c>
      <c r="T675">
        <f>(U675/V675*100)</f>
        <v>0</v>
      </c>
      <c r="U675">
        <f>AJ675*(AM675+AN675)/1000</f>
        <v>0</v>
      </c>
      <c r="V675">
        <f>0.61365*exp(17.502*AO675/(240.97+AO675))</f>
        <v>0</v>
      </c>
      <c r="W675">
        <v>152</v>
      </c>
      <c r="X675">
        <v>11</v>
      </c>
      <c r="Y675">
        <f>IF(W675*$H$11&gt;=AA675,1.0,(AA675/(AA675-W675*$H$11)))</f>
        <v>0</v>
      </c>
      <c r="Z675">
        <f>(Y675-1)*100</f>
        <v>0</v>
      </c>
      <c r="AA675">
        <f>MAX(0,($B$11+$C$11*AR675)/(1+$D$11*AR675)*AM675/(AO675+273)*$E$11)</f>
        <v>0</v>
      </c>
      <c r="AB675">
        <f>$B$9*AS675+$C$9*AT675</f>
        <v>0</v>
      </c>
      <c r="AC675">
        <f>AB675*AD675</f>
        <v>0</v>
      </c>
      <c r="AD675">
        <f>($B$9*$D$7+$C$9*$D$7)/($B$9+$C$9)</f>
        <v>0</v>
      </c>
      <c r="AE675">
        <f>($B$9*$K$7+$C$9*$K$7)/($B$9+$C$9)</f>
        <v>0</v>
      </c>
      <c r="AF675">
        <v>10</v>
      </c>
      <c r="AG675">
        <v>1550838478</v>
      </c>
      <c r="AH675">
        <v>400.319</v>
      </c>
      <c r="AI675">
        <v>398.5</v>
      </c>
      <c r="AJ675">
        <v>6.40492</v>
      </c>
      <c r="AK675">
        <v>2.86111</v>
      </c>
      <c r="AL675">
        <v>1427.6</v>
      </c>
      <c r="AM675">
        <v>99.4481</v>
      </c>
      <c r="AN675">
        <v>0.0257563</v>
      </c>
      <c r="AO675">
        <v>3.68911</v>
      </c>
      <c r="AP675">
        <v>999.9</v>
      </c>
      <c r="AQ675">
        <v>999.9</v>
      </c>
      <c r="AR675">
        <v>10020.6</v>
      </c>
      <c r="AS675">
        <v>0</v>
      </c>
      <c r="AT675">
        <v>643.211</v>
      </c>
      <c r="AU675">
        <v>0</v>
      </c>
      <c r="AV675" t="s">
        <v>204</v>
      </c>
      <c r="AW675">
        <v>0</v>
      </c>
      <c r="AX675">
        <v>-1.442</v>
      </c>
      <c r="AY675">
        <v>-0.036</v>
      </c>
      <c r="AZ675">
        <v>0</v>
      </c>
      <c r="BA675">
        <v>0</v>
      </c>
      <c r="BB675">
        <v>0</v>
      </c>
      <c r="BC675">
        <v>0</v>
      </c>
      <c r="BD675">
        <v>402.834737704918</v>
      </c>
      <c r="BE675">
        <v>-0.557303871587955</v>
      </c>
      <c r="BF675">
        <v>0.367982020303798</v>
      </c>
      <c r="BG675">
        <v>-1</v>
      </c>
      <c r="BH675">
        <v>0</v>
      </c>
      <c r="BI675">
        <v>0</v>
      </c>
      <c r="BJ675" t="s">
        <v>205</v>
      </c>
      <c r="BK675">
        <v>1.88461</v>
      </c>
      <c r="BL675">
        <v>1.88157</v>
      </c>
      <c r="BM675">
        <v>1.88309</v>
      </c>
      <c r="BN675">
        <v>1.88186</v>
      </c>
      <c r="BO675">
        <v>1.88376</v>
      </c>
      <c r="BP675">
        <v>1.88309</v>
      </c>
      <c r="BQ675">
        <v>1.88476</v>
      </c>
      <c r="BR675">
        <v>1.88224</v>
      </c>
      <c r="BS675" t="s">
        <v>206</v>
      </c>
      <c r="BT675" t="s">
        <v>17</v>
      </c>
      <c r="BU675" t="s">
        <v>17</v>
      </c>
      <c r="BV675" t="s">
        <v>17</v>
      </c>
      <c r="BW675" t="s">
        <v>207</v>
      </c>
      <c r="BX675" t="s">
        <v>208</v>
      </c>
      <c r="BY675" t="s">
        <v>209</v>
      </c>
      <c r="BZ675" t="s">
        <v>209</v>
      </c>
      <c r="CA675" t="s">
        <v>209</v>
      </c>
      <c r="CB675" t="s">
        <v>209</v>
      </c>
      <c r="CC675">
        <v>5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1310.28</v>
      </c>
      <c r="CJ675">
        <v>-1.13375</v>
      </c>
      <c r="CK675">
        <v>4.5921</v>
      </c>
      <c r="CL675">
        <v>7.55052</v>
      </c>
      <c r="CM675">
        <v>29.9994</v>
      </c>
      <c r="CN675">
        <v>7.34673</v>
      </c>
      <c r="CO675">
        <v>7.62895</v>
      </c>
      <c r="CP675">
        <v>-1</v>
      </c>
      <c r="CQ675">
        <v>88.3804</v>
      </c>
      <c r="CR675">
        <v>33.4362</v>
      </c>
      <c r="CS675">
        <v>-999.9</v>
      </c>
      <c r="CT675">
        <v>400</v>
      </c>
      <c r="CU675">
        <v>2.77264</v>
      </c>
      <c r="CV675">
        <v>104.242</v>
      </c>
      <c r="CW675">
        <v>103.678</v>
      </c>
    </row>
    <row r="676" spans="1:101">
      <c r="A676">
        <v>662</v>
      </c>
      <c r="B676">
        <v>1550838480</v>
      </c>
      <c r="C676">
        <v>1979.29999995232</v>
      </c>
      <c r="D676" t="s">
        <v>1539</v>
      </c>
      <c r="E676" t="s">
        <v>1540</v>
      </c>
      <c r="F676">
        <f>J676+I676+M676*K676</f>
        <v>0</v>
      </c>
      <c r="G676">
        <f>(1000*AM676)/(L676*(AO676+273.15))</f>
        <v>0</v>
      </c>
      <c r="H676">
        <f>((G676*F676*(1-(AJ676/1000)))/(100*K676))*(BE676/60)</f>
        <v>0</v>
      </c>
      <c r="I676" t="s">
        <v>197</v>
      </c>
      <c r="J676" t="s">
        <v>198</v>
      </c>
      <c r="K676" t="s">
        <v>199</v>
      </c>
      <c r="L676" t="s">
        <v>200</v>
      </c>
      <c r="M676" t="s">
        <v>1048</v>
      </c>
      <c r="N676" t="s">
        <v>1530</v>
      </c>
      <c r="O676" t="s">
        <v>203</v>
      </c>
      <c r="Q676">
        <v>1550838480</v>
      </c>
      <c r="R676">
        <f>AL676*Y676*(AJ676-AK676)/(100*AF676*(1000-Y676*AJ676))</f>
        <v>0</v>
      </c>
      <c r="S676">
        <f>AL676*Y676*(AI676-AH676*(1000-Y676*AK676)/(1000-Y676*AJ676))/(100*AF676)</f>
        <v>0</v>
      </c>
      <c r="T676">
        <f>(U676/V676*100)</f>
        <v>0</v>
      </c>
      <c r="U676">
        <f>AJ676*(AM676+AN676)/1000</f>
        <v>0</v>
      </c>
      <c r="V676">
        <f>0.61365*exp(17.502*AO676/(240.97+AO676))</f>
        <v>0</v>
      </c>
      <c r="W676">
        <v>160</v>
      </c>
      <c r="X676">
        <v>11</v>
      </c>
      <c r="Y676">
        <f>IF(W676*$H$11&gt;=AA676,1.0,(AA676/(AA676-W676*$H$11)))</f>
        <v>0</v>
      </c>
      <c r="Z676">
        <f>(Y676-1)*100</f>
        <v>0</v>
      </c>
      <c r="AA676">
        <f>MAX(0,($B$11+$C$11*AR676)/(1+$D$11*AR676)*AM676/(AO676+273)*$E$11)</f>
        <v>0</v>
      </c>
      <c r="AB676">
        <f>$B$9*AS676+$C$9*AT676</f>
        <v>0</v>
      </c>
      <c r="AC676">
        <f>AB676*AD676</f>
        <v>0</v>
      </c>
      <c r="AD676">
        <f>($B$9*$D$7+$C$9*$D$7)/($B$9+$C$9)</f>
        <v>0</v>
      </c>
      <c r="AE676">
        <f>($B$9*$K$7+$C$9*$K$7)/($B$9+$C$9)</f>
        <v>0</v>
      </c>
      <c r="AF676">
        <v>10</v>
      </c>
      <c r="AG676">
        <v>1550838480</v>
      </c>
      <c r="AH676">
        <v>400.245</v>
      </c>
      <c r="AI676">
        <v>398.5</v>
      </c>
      <c r="AJ676">
        <v>6.54054</v>
      </c>
      <c r="AK676">
        <v>2.86008</v>
      </c>
      <c r="AL676">
        <v>1427.72</v>
      </c>
      <c r="AM676">
        <v>99.448</v>
      </c>
      <c r="AN676">
        <v>0.025723</v>
      </c>
      <c r="AO676">
        <v>3.74251</v>
      </c>
      <c r="AP676">
        <v>999.9</v>
      </c>
      <c r="AQ676">
        <v>999.9</v>
      </c>
      <c r="AR676">
        <v>10024.4</v>
      </c>
      <c r="AS676">
        <v>0</v>
      </c>
      <c r="AT676">
        <v>642.978</v>
      </c>
      <c r="AU676">
        <v>0</v>
      </c>
      <c r="AV676" t="s">
        <v>204</v>
      </c>
      <c r="AW676">
        <v>0</v>
      </c>
      <c r="AX676">
        <v>-1.442</v>
      </c>
      <c r="AY676">
        <v>-0.036</v>
      </c>
      <c r="AZ676">
        <v>0</v>
      </c>
      <c r="BA676">
        <v>0</v>
      </c>
      <c r="BB676">
        <v>0</v>
      </c>
      <c r="BC676">
        <v>0</v>
      </c>
      <c r="BD676">
        <v>402.790508196721</v>
      </c>
      <c r="BE676">
        <v>-0.26192084649138</v>
      </c>
      <c r="BF676">
        <v>0.260542568999162</v>
      </c>
      <c r="BG676">
        <v>-1</v>
      </c>
      <c r="BH676">
        <v>0</v>
      </c>
      <c r="BI676">
        <v>0</v>
      </c>
      <c r="BJ676" t="s">
        <v>205</v>
      </c>
      <c r="BK676">
        <v>1.88461</v>
      </c>
      <c r="BL676">
        <v>1.88158</v>
      </c>
      <c r="BM676">
        <v>1.88309</v>
      </c>
      <c r="BN676">
        <v>1.88185</v>
      </c>
      <c r="BO676">
        <v>1.88379</v>
      </c>
      <c r="BP676">
        <v>1.88308</v>
      </c>
      <c r="BQ676">
        <v>1.88477</v>
      </c>
      <c r="BR676">
        <v>1.88223</v>
      </c>
      <c r="BS676" t="s">
        <v>206</v>
      </c>
      <c r="BT676" t="s">
        <v>17</v>
      </c>
      <c r="BU676" t="s">
        <v>17</v>
      </c>
      <c r="BV676" t="s">
        <v>17</v>
      </c>
      <c r="BW676" t="s">
        <v>207</v>
      </c>
      <c r="BX676" t="s">
        <v>208</v>
      </c>
      <c r="BY676" t="s">
        <v>209</v>
      </c>
      <c r="BZ676" t="s">
        <v>209</v>
      </c>
      <c r="CA676" t="s">
        <v>209</v>
      </c>
      <c r="CB676" t="s">
        <v>209</v>
      </c>
      <c r="CC676">
        <v>5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1304.08</v>
      </c>
      <c r="CJ676">
        <v>-1.13375</v>
      </c>
      <c r="CK676">
        <v>4.59682</v>
      </c>
      <c r="CL676">
        <v>7.55104</v>
      </c>
      <c r="CM676">
        <v>29.9995</v>
      </c>
      <c r="CN676">
        <v>7.34673</v>
      </c>
      <c r="CO676">
        <v>7.62947</v>
      </c>
      <c r="CP676">
        <v>-1</v>
      </c>
      <c r="CQ676">
        <v>88.9041</v>
      </c>
      <c r="CR676">
        <v>33.4362</v>
      </c>
      <c r="CS676">
        <v>-999.9</v>
      </c>
      <c r="CT676">
        <v>400</v>
      </c>
      <c r="CU676">
        <v>2.73924</v>
      </c>
      <c r="CV676">
        <v>104.241</v>
      </c>
      <c r="CW676">
        <v>103.679</v>
      </c>
    </row>
    <row r="677" spans="1:101">
      <c r="A677">
        <v>663</v>
      </c>
      <c r="B677">
        <v>1550838482</v>
      </c>
      <c r="C677">
        <v>1981.29999995232</v>
      </c>
      <c r="D677" t="s">
        <v>1541</v>
      </c>
      <c r="E677" t="s">
        <v>1542</v>
      </c>
      <c r="F677">
        <f>J677+I677+M677*K677</f>
        <v>0</v>
      </c>
      <c r="G677">
        <f>(1000*AM677)/(L677*(AO677+273.15))</f>
        <v>0</v>
      </c>
      <c r="H677">
        <f>((G677*F677*(1-(AJ677/1000)))/(100*K677))*(BE677/60)</f>
        <v>0</v>
      </c>
      <c r="I677" t="s">
        <v>197</v>
      </c>
      <c r="J677" t="s">
        <v>198</v>
      </c>
      <c r="K677" t="s">
        <v>199</v>
      </c>
      <c r="L677" t="s">
        <v>200</v>
      </c>
      <c r="M677" t="s">
        <v>1048</v>
      </c>
      <c r="N677" t="s">
        <v>1530</v>
      </c>
      <c r="O677" t="s">
        <v>203</v>
      </c>
      <c r="Q677">
        <v>1550838482</v>
      </c>
      <c r="R677">
        <f>AL677*Y677*(AJ677-AK677)/(100*AF677*(1000-Y677*AJ677))</f>
        <v>0</v>
      </c>
      <c r="S677">
        <f>AL677*Y677*(AI677-AH677*(1000-Y677*AK677)/(1000-Y677*AJ677))/(100*AF677)</f>
        <v>0</v>
      </c>
      <c r="T677">
        <f>(U677/V677*100)</f>
        <v>0</v>
      </c>
      <c r="U677">
        <f>AJ677*(AM677+AN677)/1000</f>
        <v>0</v>
      </c>
      <c r="V677">
        <f>0.61365*exp(17.502*AO677/(240.97+AO677))</f>
        <v>0</v>
      </c>
      <c r="W677">
        <v>167</v>
      </c>
      <c r="X677">
        <v>12</v>
      </c>
      <c r="Y677">
        <f>IF(W677*$H$11&gt;=AA677,1.0,(AA677/(AA677-W677*$H$11)))</f>
        <v>0</v>
      </c>
      <c r="Z677">
        <f>(Y677-1)*100</f>
        <v>0</v>
      </c>
      <c r="AA677">
        <f>MAX(0,($B$11+$C$11*AR677)/(1+$D$11*AR677)*AM677/(AO677+273)*$E$11)</f>
        <v>0</v>
      </c>
      <c r="AB677">
        <f>$B$9*AS677+$C$9*AT677</f>
        <v>0</v>
      </c>
      <c r="AC677">
        <f>AB677*AD677</f>
        <v>0</v>
      </c>
      <c r="AD677">
        <f>($B$9*$D$7+$C$9*$D$7)/($B$9+$C$9)</f>
        <v>0</v>
      </c>
      <c r="AE677">
        <f>($B$9*$K$7+$C$9*$K$7)/($B$9+$C$9)</f>
        <v>0</v>
      </c>
      <c r="AF677">
        <v>10</v>
      </c>
      <c r="AG677">
        <v>1550838482</v>
      </c>
      <c r="AH677">
        <v>400.213</v>
      </c>
      <c r="AI677">
        <v>398.483</v>
      </c>
      <c r="AJ677">
        <v>6.65985</v>
      </c>
      <c r="AK677">
        <v>2.85955</v>
      </c>
      <c r="AL677">
        <v>1427.61</v>
      </c>
      <c r="AM677">
        <v>99.4483</v>
      </c>
      <c r="AN677">
        <v>0.0257696</v>
      </c>
      <c r="AO677">
        <v>3.79129</v>
      </c>
      <c r="AP677">
        <v>999.9</v>
      </c>
      <c r="AQ677">
        <v>999.9</v>
      </c>
      <c r="AR677">
        <v>9991.88</v>
      </c>
      <c r="AS677">
        <v>0</v>
      </c>
      <c r="AT677">
        <v>643.308</v>
      </c>
      <c r="AU677">
        <v>0</v>
      </c>
      <c r="AV677" t="s">
        <v>204</v>
      </c>
      <c r="AW677">
        <v>0</v>
      </c>
      <c r="AX677">
        <v>-1.442</v>
      </c>
      <c r="AY677">
        <v>-0.036</v>
      </c>
      <c r="AZ677">
        <v>0</v>
      </c>
      <c r="BA677">
        <v>0</v>
      </c>
      <c r="BB677">
        <v>0</v>
      </c>
      <c r="BC677">
        <v>0</v>
      </c>
      <c r="BD677">
        <v>402.754147540984</v>
      </c>
      <c r="BE677">
        <v>-0.00285884397950286</v>
      </c>
      <c r="BF677">
        <v>0.13657824708174</v>
      </c>
      <c r="BG677">
        <v>-1</v>
      </c>
      <c r="BH677">
        <v>0</v>
      </c>
      <c r="BI677">
        <v>0</v>
      </c>
      <c r="BJ677" t="s">
        <v>205</v>
      </c>
      <c r="BK677">
        <v>1.88461</v>
      </c>
      <c r="BL677">
        <v>1.88158</v>
      </c>
      <c r="BM677">
        <v>1.88309</v>
      </c>
      <c r="BN677">
        <v>1.88185</v>
      </c>
      <c r="BO677">
        <v>1.88381</v>
      </c>
      <c r="BP677">
        <v>1.88309</v>
      </c>
      <c r="BQ677">
        <v>1.88477</v>
      </c>
      <c r="BR677">
        <v>1.88225</v>
      </c>
      <c r="BS677" t="s">
        <v>206</v>
      </c>
      <c r="BT677" t="s">
        <v>17</v>
      </c>
      <c r="BU677" t="s">
        <v>17</v>
      </c>
      <c r="BV677" t="s">
        <v>17</v>
      </c>
      <c r="BW677" t="s">
        <v>207</v>
      </c>
      <c r="BX677" t="s">
        <v>208</v>
      </c>
      <c r="BY677" t="s">
        <v>209</v>
      </c>
      <c r="BZ677" t="s">
        <v>209</v>
      </c>
      <c r="CA677" t="s">
        <v>209</v>
      </c>
      <c r="CB677" t="s">
        <v>209</v>
      </c>
      <c r="CC677">
        <v>5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1298.66</v>
      </c>
      <c r="CJ677">
        <v>-1.13375</v>
      </c>
      <c r="CK677">
        <v>4.60178</v>
      </c>
      <c r="CL677">
        <v>7.55155</v>
      </c>
      <c r="CM677">
        <v>29.9994</v>
      </c>
      <c r="CN677">
        <v>7.34673</v>
      </c>
      <c r="CO677">
        <v>7.62975</v>
      </c>
      <c r="CP677">
        <v>-1</v>
      </c>
      <c r="CQ677">
        <v>89.817</v>
      </c>
      <c r="CR677">
        <v>33.4362</v>
      </c>
      <c r="CS677">
        <v>-999.9</v>
      </c>
      <c r="CT677">
        <v>400</v>
      </c>
      <c r="CU677">
        <v>2.64423</v>
      </c>
      <c r="CV677">
        <v>104.24</v>
      </c>
      <c r="CW677">
        <v>103.679</v>
      </c>
    </row>
    <row r="678" spans="1:101">
      <c r="A678">
        <v>664</v>
      </c>
      <c r="B678">
        <v>1550838484</v>
      </c>
      <c r="C678">
        <v>1983.29999995232</v>
      </c>
      <c r="D678" t="s">
        <v>1543</v>
      </c>
      <c r="E678" t="s">
        <v>1544</v>
      </c>
      <c r="F678">
        <f>J678+I678+M678*K678</f>
        <v>0</v>
      </c>
      <c r="G678">
        <f>(1000*AM678)/(L678*(AO678+273.15))</f>
        <v>0</v>
      </c>
      <c r="H678">
        <f>((G678*F678*(1-(AJ678/1000)))/(100*K678))*(BE678/60)</f>
        <v>0</v>
      </c>
      <c r="I678" t="s">
        <v>197</v>
      </c>
      <c r="J678" t="s">
        <v>198</v>
      </c>
      <c r="K678" t="s">
        <v>199</v>
      </c>
      <c r="L678" t="s">
        <v>200</v>
      </c>
      <c r="M678" t="s">
        <v>1048</v>
      </c>
      <c r="N678" t="s">
        <v>1530</v>
      </c>
      <c r="O678" t="s">
        <v>203</v>
      </c>
      <c r="Q678">
        <v>1550838484</v>
      </c>
      <c r="R678">
        <f>AL678*Y678*(AJ678-AK678)/(100*AF678*(1000-Y678*AJ678))</f>
        <v>0</v>
      </c>
      <c r="S678">
        <f>AL678*Y678*(AI678-AH678*(1000-Y678*AK678)/(1000-Y678*AJ678))/(100*AF678)</f>
        <v>0</v>
      </c>
      <c r="T678">
        <f>(U678/V678*100)</f>
        <v>0</v>
      </c>
      <c r="U678">
        <f>AJ678*(AM678+AN678)/1000</f>
        <v>0</v>
      </c>
      <c r="V678">
        <f>0.61365*exp(17.502*AO678/(240.97+AO678))</f>
        <v>0</v>
      </c>
      <c r="W678">
        <v>159</v>
      </c>
      <c r="X678">
        <v>11</v>
      </c>
      <c r="Y678">
        <f>IF(W678*$H$11&gt;=AA678,1.0,(AA678/(AA678-W678*$H$11)))</f>
        <v>0</v>
      </c>
      <c r="Z678">
        <f>(Y678-1)*100</f>
        <v>0</v>
      </c>
      <c r="AA678">
        <f>MAX(0,($B$11+$C$11*AR678)/(1+$D$11*AR678)*AM678/(AO678+273)*$E$11)</f>
        <v>0</v>
      </c>
      <c r="AB678">
        <f>$B$9*AS678+$C$9*AT678</f>
        <v>0</v>
      </c>
      <c r="AC678">
        <f>AB678*AD678</f>
        <v>0</v>
      </c>
      <c r="AD678">
        <f>($B$9*$D$7+$C$9*$D$7)/($B$9+$C$9)</f>
        <v>0</v>
      </c>
      <c r="AE678">
        <f>($B$9*$K$7+$C$9*$K$7)/($B$9+$C$9)</f>
        <v>0</v>
      </c>
      <c r="AF678">
        <v>10</v>
      </c>
      <c r="AG678">
        <v>1550838484</v>
      </c>
      <c r="AH678">
        <v>400.211</v>
      </c>
      <c r="AI678">
        <v>398.466</v>
      </c>
      <c r="AJ678">
        <v>6.74952</v>
      </c>
      <c r="AK678">
        <v>2.86013</v>
      </c>
      <c r="AL678">
        <v>1427.52</v>
      </c>
      <c r="AM678">
        <v>99.4488</v>
      </c>
      <c r="AN678">
        <v>0.0258381</v>
      </c>
      <c r="AO678">
        <v>3.82818</v>
      </c>
      <c r="AP678">
        <v>999.9</v>
      </c>
      <c r="AQ678">
        <v>999.9</v>
      </c>
      <c r="AR678">
        <v>9986.25</v>
      </c>
      <c r="AS678">
        <v>0</v>
      </c>
      <c r="AT678">
        <v>643.811</v>
      </c>
      <c r="AU678">
        <v>0</v>
      </c>
      <c r="AV678" t="s">
        <v>204</v>
      </c>
      <c r="AW678">
        <v>0</v>
      </c>
      <c r="AX678">
        <v>-1.442</v>
      </c>
      <c r="AY678">
        <v>-0.036</v>
      </c>
      <c r="AZ678">
        <v>0</v>
      </c>
      <c r="BA678">
        <v>0</v>
      </c>
      <c r="BB678">
        <v>0</v>
      </c>
      <c r="BC678">
        <v>0</v>
      </c>
      <c r="BD678">
        <v>402.739401639344</v>
      </c>
      <c r="BE678">
        <v>0.143512866212165</v>
      </c>
      <c r="BF678">
        <v>0.0794718900542099</v>
      </c>
      <c r="BG678">
        <v>-1</v>
      </c>
      <c r="BH678">
        <v>0</v>
      </c>
      <c r="BI678">
        <v>0</v>
      </c>
      <c r="BJ678" t="s">
        <v>205</v>
      </c>
      <c r="BK678">
        <v>1.88461</v>
      </c>
      <c r="BL678">
        <v>1.88158</v>
      </c>
      <c r="BM678">
        <v>1.88309</v>
      </c>
      <c r="BN678">
        <v>1.88185</v>
      </c>
      <c r="BO678">
        <v>1.88381</v>
      </c>
      <c r="BP678">
        <v>1.88309</v>
      </c>
      <c r="BQ678">
        <v>1.88477</v>
      </c>
      <c r="BR678">
        <v>1.88225</v>
      </c>
      <c r="BS678" t="s">
        <v>206</v>
      </c>
      <c r="BT678" t="s">
        <v>17</v>
      </c>
      <c r="BU678" t="s">
        <v>17</v>
      </c>
      <c r="BV678" t="s">
        <v>17</v>
      </c>
      <c r="BW678" t="s">
        <v>207</v>
      </c>
      <c r="BX678" t="s">
        <v>208</v>
      </c>
      <c r="BY678" t="s">
        <v>209</v>
      </c>
      <c r="BZ678" t="s">
        <v>209</v>
      </c>
      <c r="CA678" t="s">
        <v>209</v>
      </c>
      <c r="CB678" t="s">
        <v>209</v>
      </c>
      <c r="CC678">
        <v>5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1304.69</v>
      </c>
      <c r="CJ678">
        <v>-1.13375</v>
      </c>
      <c r="CK678">
        <v>4.60686</v>
      </c>
      <c r="CL678">
        <v>7.5521</v>
      </c>
      <c r="CM678">
        <v>29.9996</v>
      </c>
      <c r="CN678">
        <v>7.34673</v>
      </c>
      <c r="CO678">
        <v>7.62975</v>
      </c>
      <c r="CP678">
        <v>-1</v>
      </c>
      <c r="CQ678">
        <v>91.1229</v>
      </c>
      <c r="CR678">
        <v>33.4362</v>
      </c>
      <c r="CS678">
        <v>-999.9</v>
      </c>
      <c r="CT678">
        <v>400</v>
      </c>
      <c r="CU678">
        <v>2.59434</v>
      </c>
      <c r="CV678">
        <v>104.241</v>
      </c>
      <c r="CW678">
        <v>103.679</v>
      </c>
    </row>
    <row r="679" spans="1:101">
      <c r="A679">
        <v>665</v>
      </c>
      <c r="B679">
        <v>1550838486</v>
      </c>
      <c r="C679">
        <v>1985.29999995232</v>
      </c>
      <c r="D679" t="s">
        <v>1545</v>
      </c>
      <c r="E679" t="s">
        <v>1546</v>
      </c>
      <c r="F679">
        <f>J679+I679+M679*K679</f>
        <v>0</v>
      </c>
      <c r="G679">
        <f>(1000*AM679)/(L679*(AO679+273.15))</f>
        <v>0</v>
      </c>
      <c r="H679">
        <f>((G679*F679*(1-(AJ679/1000)))/(100*K679))*(BE679/60)</f>
        <v>0</v>
      </c>
      <c r="I679" t="s">
        <v>197</v>
      </c>
      <c r="J679" t="s">
        <v>198</v>
      </c>
      <c r="K679" t="s">
        <v>199</v>
      </c>
      <c r="L679" t="s">
        <v>200</v>
      </c>
      <c r="M679" t="s">
        <v>1048</v>
      </c>
      <c r="N679" t="s">
        <v>1530</v>
      </c>
      <c r="O679" t="s">
        <v>203</v>
      </c>
      <c r="Q679">
        <v>1550838486</v>
      </c>
      <c r="R679">
        <f>AL679*Y679*(AJ679-AK679)/(100*AF679*(1000-Y679*AJ679))</f>
        <v>0</v>
      </c>
      <c r="S679">
        <f>AL679*Y679*(AI679-AH679*(1000-Y679*AK679)/(1000-Y679*AJ679))/(100*AF679)</f>
        <v>0</v>
      </c>
      <c r="T679">
        <f>(U679/V679*100)</f>
        <v>0</v>
      </c>
      <c r="U679">
        <f>AJ679*(AM679+AN679)/1000</f>
        <v>0</v>
      </c>
      <c r="V679">
        <f>0.61365*exp(17.502*AO679/(240.97+AO679))</f>
        <v>0</v>
      </c>
      <c r="W679">
        <v>159</v>
      </c>
      <c r="X679">
        <v>11</v>
      </c>
      <c r="Y679">
        <f>IF(W679*$H$11&gt;=AA679,1.0,(AA679/(AA679-W679*$H$11)))</f>
        <v>0</v>
      </c>
      <c r="Z679">
        <f>(Y679-1)*100</f>
        <v>0</v>
      </c>
      <c r="AA679">
        <f>MAX(0,($B$11+$C$11*AR679)/(1+$D$11*AR679)*AM679/(AO679+273)*$E$11)</f>
        <v>0</v>
      </c>
      <c r="AB679">
        <f>$B$9*AS679+$C$9*AT679</f>
        <v>0</v>
      </c>
      <c r="AC679">
        <f>AB679*AD679</f>
        <v>0</v>
      </c>
      <c r="AD679">
        <f>($B$9*$D$7+$C$9*$D$7)/($B$9+$C$9)</f>
        <v>0</v>
      </c>
      <c r="AE679">
        <f>($B$9*$K$7+$C$9*$K$7)/($B$9+$C$9)</f>
        <v>0</v>
      </c>
      <c r="AF679">
        <v>10</v>
      </c>
      <c r="AG679">
        <v>1550838486</v>
      </c>
      <c r="AH679">
        <v>400.234</v>
      </c>
      <c r="AI679">
        <v>398.48</v>
      </c>
      <c r="AJ679">
        <v>6.82692</v>
      </c>
      <c r="AK679">
        <v>2.85997</v>
      </c>
      <c r="AL679">
        <v>1427.22</v>
      </c>
      <c r="AM679">
        <v>99.4486</v>
      </c>
      <c r="AN679">
        <v>0.0257582</v>
      </c>
      <c r="AO679">
        <v>3.85982</v>
      </c>
      <c r="AP679">
        <v>999.9</v>
      </c>
      <c r="AQ679">
        <v>999.9</v>
      </c>
      <c r="AR679">
        <v>9986.25</v>
      </c>
      <c r="AS679">
        <v>0</v>
      </c>
      <c r="AT679">
        <v>644.074</v>
      </c>
      <c r="AU679">
        <v>0</v>
      </c>
      <c r="AV679" t="s">
        <v>204</v>
      </c>
      <c r="AW679">
        <v>0</v>
      </c>
      <c r="AX679">
        <v>-1.442</v>
      </c>
      <c r="AY679">
        <v>-0.036</v>
      </c>
      <c r="AZ679">
        <v>0</v>
      </c>
      <c r="BA679">
        <v>0</v>
      </c>
      <c r="BB679">
        <v>0</v>
      </c>
      <c r="BC679">
        <v>0</v>
      </c>
      <c r="BD679">
        <v>402.741524590164</v>
      </c>
      <c r="BE679">
        <v>0.206695777338377</v>
      </c>
      <c r="BF679">
        <v>0.0823959068212614</v>
      </c>
      <c r="BG679">
        <v>-1</v>
      </c>
      <c r="BH679">
        <v>0</v>
      </c>
      <c r="BI679">
        <v>0</v>
      </c>
      <c r="BJ679" t="s">
        <v>205</v>
      </c>
      <c r="BK679">
        <v>1.88461</v>
      </c>
      <c r="BL679">
        <v>1.88159</v>
      </c>
      <c r="BM679">
        <v>1.88309</v>
      </c>
      <c r="BN679">
        <v>1.88186</v>
      </c>
      <c r="BO679">
        <v>1.88383</v>
      </c>
      <c r="BP679">
        <v>1.88309</v>
      </c>
      <c r="BQ679">
        <v>1.88477</v>
      </c>
      <c r="BR679">
        <v>1.88227</v>
      </c>
      <c r="BS679" t="s">
        <v>206</v>
      </c>
      <c r="BT679" t="s">
        <v>17</v>
      </c>
      <c r="BU679" t="s">
        <v>17</v>
      </c>
      <c r="BV679" t="s">
        <v>17</v>
      </c>
      <c r="BW679" t="s">
        <v>207</v>
      </c>
      <c r="BX679" t="s">
        <v>208</v>
      </c>
      <c r="BY679" t="s">
        <v>209</v>
      </c>
      <c r="BZ679" t="s">
        <v>209</v>
      </c>
      <c r="CA679" t="s">
        <v>209</v>
      </c>
      <c r="CB679" t="s">
        <v>209</v>
      </c>
      <c r="CC679">
        <v>5</v>
      </c>
      <c r="CD679">
        <v>0</v>
      </c>
      <c r="CE679">
        <v>0</v>
      </c>
      <c r="CF679">
        <v>0</v>
      </c>
      <c r="CG679">
        <v>0</v>
      </c>
      <c r="CH679">
        <v>2</v>
      </c>
      <c r="CI679">
        <v>1304.64</v>
      </c>
      <c r="CJ679">
        <v>-1.13375</v>
      </c>
      <c r="CK679">
        <v>4.61215</v>
      </c>
      <c r="CL679">
        <v>7.55285</v>
      </c>
      <c r="CM679">
        <v>29.9996</v>
      </c>
      <c r="CN679">
        <v>7.34673</v>
      </c>
      <c r="CO679">
        <v>7.62975</v>
      </c>
      <c r="CP679">
        <v>-1</v>
      </c>
      <c r="CQ679">
        <v>92.6428</v>
      </c>
      <c r="CR679">
        <v>33.0648</v>
      </c>
      <c r="CS679">
        <v>-999.9</v>
      </c>
      <c r="CT679">
        <v>400</v>
      </c>
      <c r="CU679">
        <v>2.5029</v>
      </c>
      <c r="CV679">
        <v>104.241</v>
      </c>
      <c r="CW679">
        <v>103.68</v>
      </c>
    </row>
    <row r="680" spans="1:101">
      <c r="A680">
        <v>666</v>
      </c>
      <c r="B680">
        <v>1550838488</v>
      </c>
      <c r="C680">
        <v>1987.29999995232</v>
      </c>
      <c r="D680" t="s">
        <v>1547</v>
      </c>
      <c r="E680" t="s">
        <v>1548</v>
      </c>
      <c r="F680">
        <f>J680+I680+M680*K680</f>
        <v>0</v>
      </c>
      <c r="G680">
        <f>(1000*AM680)/(L680*(AO680+273.15))</f>
        <v>0</v>
      </c>
      <c r="H680">
        <f>((G680*F680*(1-(AJ680/1000)))/(100*K680))*(BE680/60)</f>
        <v>0</v>
      </c>
      <c r="I680" t="s">
        <v>197</v>
      </c>
      <c r="J680" t="s">
        <v>198</v>
      </c>
      <c r="K680" t="s">
        <v>199</v>
      </c>
      <c r="L680" t="s">
        <v>200</v>
      </c>
      <c r="M680" t="s">
        <v>1048</v>
      </c>
      <c r="N680" t="s">
        <v>1530</v>
      </c>
      <c r="O680" t="s">
        <v>203</v>
      </c>
      <c r="Q680">
        <v>1550838488</v>
      </c>
      <c r="R680">
        <f>AL680*Y680*(AJ680-AK680)/(100*AF680*(1000-Y680*AJ680))</f>
        <v>0</v>
      </c>
      <c r="S680">
        <f>AL680*Y680*(AI680-AH680*(1000-Y680*AK680)/(1000-Y680*AJ680))/(100*AF680)</f>
        <v>0</v>
      </c>
      <c r="T680">
        <f>(U680/V680*100)</f>
        <v>0</v>
      </c>
      <c r="U680">
        <f>AJ680*(AM680+AN680)/1000</f>
        <v>0</v>
      </c>
      <c r="V680">
        <f>0.61365*exp(17.502*AO680/(240.97+AO680))</f>
        <v>0</v>
      </c>
      <c r="W680">
        <v>153</v>
      </c>
      <c r="X680">
        <v>11</v>
      </c>
      <c r="Y680">
        <f>IF(W680*$H$11&gt;=AA680,1.0,(AA680/(AA680-W680*$H$11)))</f>
        <v>0</v>
      </c>
      <c r="Z680">
        <f>(Y680-1)*100</f>
        <v>0</v>
      </c>
      <c r="AA680">
        <f>MAX(0,($B$11+$C$11*AR680)/(1+$D$11*AR680)*AM680/(AO680+273)*$E$11)</f>
        <v>0</v>
      </c>
      <c r="AB680">
        <f>$B$9*AS680+$C$9*AT680</f>
        <v>0</v>
      </c>
      <c r="AC680">
        <f>AB680*AD680</f>
        <v>0</v>
      </c>
      <c r="AD680">
        <f>($B$9*$D$7+$C$9*$D$7)/($B$9+$C$9)</f>
        <v>0</v>
      </c>
      <c r="AE680">
        <f>($B$9*$K$7+$C$9*$K$7)/($B$9+$C$9)</f>
        <v>0</v>
      </c>
      <c r="AF680">
        <v>10</v>
      </c>
      <c r="AG680">
        <v>1550838488</v>
      </c>
      <c r="AH680">
        <v>400.256</v>
      </c>
      <c r="AI680">
        <v>398.497</v>
      </c>
      <c r="AJ680">
        <v>6.8957</v>
      </c>
      <c r="AK680">
        <v>2.85952</v>
      </c>
      <c r="AL680">
        <v>1427.08</v>
      </c>
      <c r="AM680">
        <v>99.4482</v>
      </c>
      <c r="AN680">
        <v>0.0258264</v>
      </c>
      <c r="AO680">
        <v>3.88357</v>
      </c>
      <c r="AP680">
        <v>999.9</v>
      </c>
      <c r="AQ680">
        <v>999.9</v>
      </c>
      <c r="AR680">
        <v>9988.12</v>
      </c>
      <c r="AS680">
        <v>0</v>
      </c>
      <c r="AT680">
        <v>644.166</v>
      </c>
      <c r="AU680">
        <v>0</v>
      </c>
      <c r="AV680" t="s">
        <v>204</v>
      </c>
      <c r="AW680">
        <v>0</v>
      </c>
      <c r="AX680">
        <v>-1.442</v>
      </c>
      <c r="AY680">
        <v>-0.036</v>
      </c>
      <c r="AZ680">
        <v>0</v>
      </c>
      <c r="BA680">
        <v>0</v>
      </c>
      <c r="BB680">
        <v>0</v>
      </c>
      <c r="BC680">
        <v>0</v>
      </c>
      <c r="BD680">
        <v>402.750008196721</v>
      </c>
      <c r="BE680">
        <v>0.249797170549353</v>
      </c>
      <c r="BF680">
        <v>0.0930468325498963</v>
      </c>
      <c r="BG680">
        <v>-1</v>
      </c>
      <c r="BH680">
        <v>0</v>
      </c>
      <c r="BI680">
        <v>0</v>
      </c>
      <c r="BJ680" t="s">
        <v>205</v>
      </c>
      <c r="BK680">
        <v>1.88461</v>
      </c>
      <c r="BL680">
        <v>1.88159</v>
      </c>
      <c r="BM680">
        <v>1.88309</v>
      </c>
      <c r="BN680">
        <v>1.88186</v>
      </c>
      <c r="BO680">
        <v>1.88382</v>
      </c>
      <c r="BP680">
        <v>1.88309</v>
      </c>
      <c r="BQ680">
        <v>1.88477</v>
      </c>
      <c r="BR680">
        <v>1.88227</v>
      </c>
      <c r="BS680" t="s">
        <v>206</v>
      </c>
      <c r="BT680" t="s">
        <v>17</v>
      </c>
      <c r="BU680" t="s">
        <v>17</v>
      </c>
      <c r="BV680" t="s">
        <v>17</v>
      </c>
      <c r="BW680" t="s">
        <v>207</v>
      </c>
      <c r="BX680" t="s">
        <v>208</v>
      </c>
      <c r="BY680" t="s">
        <v>209</v>
      </c>
      <c r="BZ680" t="s">
        <v>209</v>
      </c>
      <c r="CA680" t="s">
        <v>209</v>
      </c>
      <c r="CB680" t="s">
        <v>209</v>
      </c>
      <c r="CC680">
        <v>5</v>
      </c>
      <c r="CD680">
        <v>0</v>
      </c>
      <c r="CE680">
        <v>0</v>
      </c>
      <c r="CF680">
        <v>0</v>
      </c>
      <c r="CG680">
        <v>0</v>
      </c>
      <c r="CH680">
        <v>2</v>
      </c>
      <c r="CI680">
        <v>1309.01</v>
      </c>
      <c r="CJ680">
        <v>-1.13375</v>
      </c>
      <c r="CK680">
        <v>4.61764</v>
      </c>
      <c r="CL680">
        <v>7.55337</v>
      </c>
      <c r="CM680">
        <v>29.9996</v>
      </c>
      <c r="CN680">
        <v>7.34671</v>
      </c>
      <c r="CO680">
        <v>7.62975</v>
      </c>
      <c r="CP680">
        <v>-1</v>
      </c>
      <c r="CQ680">
        <v>94.3322</v>
      </c>
      <c r="CR680">
        <v>33.0648</v>
      </c>
      <c r="CS680">
        <v>-999.9</v>
      </c>
      <c r="CT680">
        <v>400</v>
      </c>
      <c r="CU680">
        <v>2.44007</v>
      </c>
      <c r="CV680">
        <v>104.24</v>
      </c>
      <c r="CW680">
        <v>103.681</v>
      </c>
    </row>
    <row r="681" spans="1:101">
      <c r="A681">
        <v>667</v>
      </c>
      <c r="B681">
        <v>1550838490</v>
      </c>
      <c r="C681">
        <v>1989.29999995232</v>
      </c>
      <c r="D681" t="s">
        <v>1549</v>
      </c>
      <c r="E681" t="s">
        <v>1550</v>
      </c>
      <c r="F681">
        <f>J681+I681+M681*K681</f>
        <v>0</v>
      </c>
      <c r="G681">
        <f>(1000*AM681)/(L681*(AO681+273.15))</f>
        <v>0</v>
      </c>
      <c r="H681">
        <f>((G681*F681*(1-(AJ681/1000)))/(100*K681))*(BE681/60)</f>
        <v>0</v>
      </c>
      <c r="I681" t="s">
        <v>197</v>
      </c>
      <c r="J681" t="s">
        <v>198</v>
      </c>
      <c r="K681" t="s">
        <v>199</v>
      </c>
      <c r="L681" t="s">
        <v>200</v>
      </c>
      <c r="M681" t="s">
        <v>1048</v>
      </c>
      <c r="N681" t="s">
        <v>1530</v>
      </c>
      <c r="O681" t="s">
        <v>203</v>
      </c>
      <c r="Q681">
        <v>1550838490</v>
      </c>
      <c r="R681">
        <f>AL681*Y681*(AJ681-AK681)/(100*AF681*(1000-Y681*AJ681))</f>
        <v>0</v>
      </c>
      <c r="S681">
        <f>AL681*Y681*(AI681-AH681*(1000-Y681*AK681)/(1000-Y681*AJ681))/(100*AF681)</f>
        <v>0</v>
      </c>
      <c r="T681">
        <f>(U681/V681*100)</f>
        <v>0</v>
      </c>
      <c r="U681">
        <f>AJ681*(AM681+AN681)/1000</f>
        <v>0</v>
      </c>
      <c r="V681">
        <f>0.61365*exp(17.502*AO681/(240.97+AO681))</f>
        <v>0</v>
      </c>
      <c r="W681">
        <v>148</v>
      </c>
      <c r="X681">
        <v>10</v>
      </c>
      <c r="Y681">
        <f>IF(W681*$H$11&gt;=AA681,1.0,(AA681/(AA681-W681*$H$11)))</f>
        <v>0</v>
      </c>
      <c r="Z681">
        <f>(Y681-1)*100</f>
        <v>0</v>
      </c>
      <c r="AA681">
        <f>MAX(0,($B$11+$C$11*AR681)/(1+$D$11*AR681)*AM681/(AO681+273)*$E$11)</f>
        <v>0</v>
      </c>
      <c r="AB681">
        <f>$B$9*AS681+$C$9*AT681</f>
        <v>0</v>
      </c>
      <c r="AC681">
        <f>AB681*AD681</f>
        <v>0</v>
      </c>
      <c r="AD681">
        <f>($B$9*$D$7+$C$9*$D$7)/($B$9+$C$9)</f>
        <v>0</v>
      </c>
      <c r="AE681">
        <f>($B$9*$K$7+$C$9*$K$7)/($B$9+$C$9)</f>
        <v>0</v>
      </c>
      <c r="AF681">
        <v>10</v>
      </c>
      <c r="AG681">
        <v>1550838490</v>
      </c>
      <c r="AH681">
        <v>400.271</v>
      </c>
      <c r="AI681">
        <v>398.493</v>
      </c>
      <c r="AJ681">
        <v>6.94548</v>
      </c>
      <c r="AK681">
        <v>2.85938</v>
      </c>
      <c r="AL681">
        <v>1427.55</v>
      </c>
      <c r="AM681">
        <v>99.4476</v>
      </c>
      <c r="AN681">
        <v>0.0257983</v>
      </c>
      <c r="AO681">
        <v>3.89131</v>
      </c>
      <c r="AP681">
        <v>999.9</v>
      </c>
      <c r="AQ681">
        <v>999.9</v>
      </c>
      <c r="AR681">
        <v>10005</v>
      </c>
      <c r="AS681">
        <v>0</v>
      </c>
      <c r="AT681">
        <v>644.423</v>
      </c>
      <c r="AU681">
        <v>0</v>
      </c>
      <c r="AV681" t="s">
        <v>204</v>
      </c>
      <c r="AW681">
        <v>0</v>
      </c>
      <c r="AX681">
        <v>-1.442</v>
      </c>
      <c r="AY681">
        <v>-0.036</v>
      </c>
      <c r="AZ681">
        <v>0</v>
      </c>
      <c r="BA681">
        <v>0</v>
      </c>
      <c r="BB681">
        <v>0</v>
      </c>
      <c r="BC681">
        <v>0</v>
      </c>
      <c r="BD681">
        <v>402.761975409836</v>
      </c>
      <c r="BE681">
        <v>0.290283988864148</v>
      </c>
      <c r="BF681">
        <v>0.105640161196486</v>
      </c>
      <c r="BG681">
        <v>-1</v>
      </c>
      <c r="BH681">
        <v>0</v>
      </c>
      <c r="BI681">
        <v>0</v>
      </c>
      <c r="BJ681" t="s">
        <v>205</v>
      </c>
      <c r="BK681">
        <v>1.88461</v>
      </c>
      <c r="BL681">
        <v>1.8816</v>
      </c>
      <c r="BM681">
        <v>1.88309</v>
      </c>
      <c r="BN681">
        <v>1.88186</v>
      </c>
      <c r="BO681">
        <v>1.8838</v>
      </c>
      <c r="BP681">
        <v>1.88309</v>
      </c>
      <c r="BQ681">
        <v>1.88477</v>
      </c>
      <c r="BR681">
        <v>1.88229</v>
      </c>
      <c r="BS681" t="s">
        <v>206</v>
      </c>
      <c r="BT681" t="s">
        <v>17</v>
      </c>
      <c r="BU681" t="s">
        <v>17</v>
      </c>
      <c r="BV681" t="s">
        <v>17</v>
      </c>
      <c r="BW681" t="s">
        <v>207</v>
      </c>
      <c r="BX681" t="s">
        <v>208</v>
      </c>
      <c r="BY681" t="s">
        <v>209</v>
      </c>
      <c r="BZ681" t="s">
        <v>209</v>
      </c>
      <c r="CA681" t="s">
        <v>209</v>
      </c>
      <c r="CB681" t="s">
        <v>209</v>
      </c>
      <c r="CC681">
        <v>5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1313.22</v>
      </c>
      <c r="CJ681">
        <v>-1.13375</v>
      </c>
      <c r="CK681">
        <v>4.62255</v>
      </c>
      <c r="CL681">
        <v>7.55391</v>
      </c>
      <c r="CM681">
        <v>29.9998</v>
      </c>
      <c r="CN681">
        <v>7.3462</v>
      </c>
      <c r="CO681">
        <v>7.62975</v>
      </c>
      <c r="CP681">
        <v>-1</v>
      </c>
      <c r="CQ681">
        <v>96.3895</v>
      </c>
      <c r="CR681">
        <v>33.0648</v>
      </c>
      <c r="CS681">
        <v>-999.9</v>
      </c>
      <c r="CT681">
        <v>400</v>
      </c>
      <c r="CU681">
        <v>2.35915</v>
      </c>
      <c r="CV681">
        <v>104.241</v>
      </c>
      <c r="CW681">
        <v>103.68</v>
      </c>
    </row>
    <row r="682" spans="1:101">
      <c r="A682">
        <v>668</v>
      </c>
      <c r="B682">
        <v>1550838492</v>
      </c>
      <c r="C682">
        <v>1991.29999995232</v>
      </c>
      <c r="D682" t="s">
        <v>1551</v>
      </c>
      <c r="E682" t="s">
        <v>1552</v>
      </c>
      <c r="F682">
        <f>J682+I682+M682*K682</f>
        <v>0</v>
      </c>
      <c r="G682">
        <f>(1000*AM682)/(L682*(AO682+273.15))</f>
        <v>0</v>
      </c>
      <c r="H682">
        <f>((G682*F682*(1-(AJ682/1000)))/(100*K682))*(BE682/60)</f>
        <v>0</v>
      </c>
      <c r="I682" t="s">
        <v>197</v>
      </c>
      <c r="J682" t="s">
        <v>198</v>
      </c>
      <c r="K682" t="s">
        <v>199</v>
      </c>
      <c r="L682" t="s">
        <v>200</v>
      </c>
      <c r="M682" t="s">
        <v>1048</v>
      </c>
      <c r="N682" t="s">
        <v>1530</v>
      </c>
      <c r="O682" t="s">
        <v>203</v>
      </c>
      <c r="Q682">
        <v>1550838492</v>
      </c>
      <c r="R682">
        <f>AL682*Y682*(AJ682-AK682)/(100*AF682*(1000-Y682*AJ682))</f>
        <v>0</v>
      </c>
      <c r="S682">
        <f>AL682*Y682*(AI682-AH682*(1000-Y682*AK682)/(1000-Y682*AJ682))/(100*AF682)</f>
        <v>0</v>
      </c>
      <c r="T682">
        <f>(U682/V682*100)</f>
        <v>0</v>
      </c>
      <c r="U682">
        <f>AJ682*(AM682+AN682)/1000</f>
        <v>0</v>
      </c>
      <c r="V682">
        <f>0.61365*exp(17.502*AO682/(240.97+AO682))</f>
        <v>0</v>
      </c>
      <c r="W682">
        <v>166</v>
      </c>
      <c r="X682">
        <v>12</v>
      </c>
      <c r="Y682">
        <f>IF(W682*$H$11&gt;=AA682,1.0,(AA682/(AA682-W682*$H$11)))</f>
        <v>0</v>
      </c>
      <c r="Z682">
        <f>(Y682-1)*100</f>
        <v>0</v>
      </c>
      <c r="AA682">
        <f>MAX(0,($B$11+$C$11*AR682)/(1+$D$11*AR682)*AM682/(AO682+273)*$E$11)</f>
        <v>0</v>
      </c>
      <c r="AB682">
        <f>$B$9*AS682+$C$9*AT682</f>
        <v>0</v>
      </c>
      <c r="AC682">
        <f>AB682*AD682</f>
        <v>0</v>
      </c>
      <c r="AD682">
        <f>($B$9*$D$7+$C$9*$D$7)/($B$9+$C$9)</f>
        <v>0</v>
      </c>
      <c r="AE682">
        <f>($B$9*$K$7+$C$9*$K$7)/($B$9+$C$9)</f>
        <v>0</v>
      </c>
      <c r="AF682">
        <v>10</v>
      </c>
      <c r="AG682">
        <v>1550838492</v>
      </c>
      <c r="AH682">
        <v>400.224</v>
      </c>
      <c r="AI682">
        <v>398.482</v>
      </c>
      <c r="AJ682">
        <v>6.993</v>
      </c>
      <c r="AK682">
        <v>2.85925</v>
      </c>
      <c r="AL682">
        <v>1427.7</v>
      </c>
      <c r="AM682">
        <v>99.4483</v>
      </c>
      <c r="AN682">
        <v>0.0257545</v>
      </c>
      <c r="AO682">
        <v>3.91088</v>
      </c>
      <c r="AP682">
        <v>999.9</v>
      </c>
      <c r="AQ682">
        <v>999.9</v>
      </c>
      <c r="AR682">
        <v>10018.1</v>
      </c>
      <c r="AS682">
        <v>0</v>
      </c>
      <c r="AT682">
        <v>644.109</v>
      </c>
      <c r="AU682">
        <v>0</v>
      </c>
      <c r="AV682" t="s">
        <v>204</v>
      </c>
      <c r="AW682">
        <v>0</v>
      </c>
      <c r="AX682">
        <v>-1.442</v>
      </c>
      <c r="AY682">
        <v>-0.036</v>
      </c>
      <c r="AZ682">
        <v>0</v>
      </c>
      <c r="BA682">
        <v>0</v>
      </c>
      <c r="BB682">
        <v>0</v>
      </c>
      <c r="BC682">
        <v>0</v>
      </c>
      <c r="BD682">
        <v>402.775049180328</v>
      </c>
      <c r="BE682">
        <v>0.32977348055913</v>
      </c>
      <c r="BF682">
        <v>0.117584420489927</v>
      </c>
      <c r="BG682">
        <v>-1</v>
      </c>
      <c r="BH682">
        <v>0</v>
      </c>
      <c r="BI682">
        <v>0</v>
      </c>
      <c r="BJ682" t="s">
        <v>205</v>
      </c>
      <c r="BK682">
        <v>1.88461</v>
      </c>
      <c r="BL682">
        <v>1.88161</v>
      </c>
      <c r="BM682">
        <v>1.88309</v>
      </c>
      <c r="BN682">
        <v>1.88187</v>
      </c>
      <c r="BO682">
        <v>1.8838</v>
      </c>
      <c r="BP682">
        <v>1.88309</v>
      </c>
      <c r="BQ682">
        <v>1.88477</v>
      </c>
      <c r="BR682">
        <v>1.88229</v>
      </c>
      <c r="BS682" t="s">
        <v>206</v>
      </c>
      <c r="BT682" t="s">
        <v>17</v>
      </c>
      <c r="BU682" t="s">
        <v>17</v>
      </c>
      <c r="BV682" t="s">
        <v>17</v>
      </c>
      <c r="BW682" t="s">
        <v>207</v>
      </c>
      <c r="BX682" t="s">
        <v>208</v>
      </c>
      <c r="BY682" t="s">
        <v>209</v>
      </c>
      <c r="BZ682" t="s">
        <v>209</v>
      </c>
      <c r="CA682" t="s">
        <v>209</v>
      </c>
      <c r="CB682" t="s">
        <v>209</v>
      </c>
      <c r="CC682">
        <v>5</v>
      </c>
      <c r="CD682">
        <v>0</v>
      </c>
      <c r="CE682">
        <v>0</v>
      </c>
      <c r="CF682">
        <v>0</v>
      </c>
      <c r="CG682">
        <v>0</v>
      </c>
      <c r="CH682">
        <v>2</v>
      </c>
      <c r="CI682">
        <v>1299.93</v>
      </c>
      <c r="CJ682">
        <v>-1.13375</v>
      </c>
      <c r="CK682">
        <v>4.62757</v>
      </c>
      <c r="CL682">
        <v>7.5547</v>
      </c>
      <c r="CM682">
        <v>29.9998</v>
      </c>
      <c r="CN682">
        <v>7.34573</v>
      </c>
      <c r="CO682">
        <v>7.62975</v>
      </c>
      <c r="CP682">
        <v>-1</v>
      </c>
      <c r="CQ682">
        <v>98.8298</v>
      </c>
      <c r="CR682">
        <v>33.0648</v>
      </c>
      <c r="CS682">
        <v>-999.9</v>
      </c>
      <c r="CT682">
        <v>400</v>
      </c>
      <c r="CU682">
        <v>2.26864</v>
      </c>
      <c r="CV682">
        <v>104.241</v>
      </c>
      <c r="CW682">
        <v>103.68</v>
      </c>
    </row>
    <row r="683" spans="1:101">
      <c r="A683">
        <v>669</v>
      </c>
      <c r="B683">
        <v>1550838494</v>
      </c>
      <c r="C683">
        <v>1993.29999995232</v>
      </c>
      <c r="D683" t="s">
        <v>1553</v>
      </c>
      <c r="E683" t="s">
        <v>1554</v>
      </c>
      <c r="F683">
        <f>J683+I683+M683*K683</f>
        <v>0</v>
      </c>
      <c r="G683">
        <f>(1000*AM683)/(L683*(AO683+273.15))</f>
        <v>0</v>
      </c>
      <c r="H683">
        <f>((G683*F683*(1-(AJ683/1000)))/(100*K683))*(BE683/60)</f>
        <v>0</v>
      </c>
      <c r="I683" t="s">
        <v>197</v>
      </c>
      <c r="J683" t="s">
        <v>198</v>
      </c>
      <c r="K683" t="s">
        <v>199</v>
      </c>
      <c r="L683" t="s">
        <v>200</v>
      </c>
      <c r="M683" t="s">
        <v>1048</v>
      </c>
      <c r="N683" t="s">
        <v>1530</v>
      </c>
      <c r="O683" t="s">
        <v>203</v>
      </c>
      <c r="Q683">
        <v>1550838494</v>
      </c>
      <c r="R683">
        <f>AL683*Y683*(AJ683-AK683)/(100*AF683*(1000-Y683*AJ683))</f>
        <v>0</v>
      </c>
      <c r="S683">
        <f>AL683*Y683*(AI683-AH683*(1000-Y683*AK683)/(1000-Y683*AJ683))/(100*AF683)</f>
        <v>0</v>
      </c>
      <c r="T683">
        <f>(U683/V683*100)</f>
        <v>0</v>
      </c>
      <c r="U683">
        <f>AJ683*(AM683+AN683)/1000</f>
        <v>0</v>
      </c>
      <c r="V683">
        <f>0.61365*exp(17.502*AO683/(240.97+AO683))</f>
        <v>0</v>
      </c>
      <c r="W683">
        <v>165</v>
      </c>
      <c r="X683">
        <v>12</v>
      </c>
      <c r="Y683">
        <f>IF(W683*$H$11&gt;=AA683,1.0,(AA683/(AA683-W683*$H$11)))</f>
        <v>0</v>
      </c>
      <c r="Z683">
        <f>(Y683-1)*100</f>
        <v>0</v>
      </c>
      <c r="AA683">
        <f>MAX(0,($B$11+$C$11*AR683)/(1+$D$11*AR683)*AM683/(AO683+273)*$E$11)</f>
        <v>0</v>
      </c>
      <c r="AB683">
        <f>$B$9*AS683+$C$9*AT683</f>
        <v>0</v>
      </c>
      <c r="AC683">
        <f>AB683*AD683</f>
        <v>0</v>
      </c>
      <c r="AD683">
        <f>($B$9*$D$7+$C$9*$D$7)/($B$9+$C$9)</f>
        <v>0</v>
      </c>
      <c r="AE683">
        <f>($B$9*$K$7+$C$9*$K$7)/($B$9+$C$9)</f>
        <v>0</v>
      </c>
      <c r="AF683">
        <v>10</v>
      </c>
      <c r="AG683">
        <v>1550838494</v>
      </c>
      <c r="AH683">
        <v>400.144</v>
      </c>
      <c r="AI683">
        <v>398.464</v>
      </c>
      <c r="AJ683">
        <v>7.04458</v>
      </c>
      <c r="AK683">
        <v>2.85908</v>
      </c>
      <c r="AL683">
        <v>1427.03</v>
      </c>
      <c r="AM683">
        <v>99.4479</v>
      </c>
      <c r="AN683">
        <v>0.0255668</v>
      </c>
      <c r="AO683">
        <v>3.94251</v>
      </c>
      <c r="AP683">
        <v>999.9</v>
      </c>
      <c r="AQ683">
        <v>999.9</v>
      </c>
      <c r="AR683">
        <v>10010.6</v>
      </c>
      <c r="AS683">
        <v>0</v>
      </c>
      <c r="AT683">
        <v>644.17</v>
      </c>
      <c r="AU683">
        <v>0</v>
      </c>
      <c r="AV683" t="s">
        <v>204</v>
      </c>
      <c r="AW683">
        <v>0</v>
      </c>
      <c r="AX683">
        <v>-1.442</v>
      </c>
      <c r="AY683">
        <v>-0.036</v>
      </c>
      <c r="AZ683">
        <v>0</v>
      </c>
      <c r="BA683">
        <v>0</v>
      </c>
      <c r="BB683">
        <v>0</v>
      </c>
      <c r="BC683">
        <v>0</v>
      </c>
      <c r="BD683">
        <v>402.785885245902</v>
      </c>
      <c r="BE683">
        <v>0.36548740881</v>
      </c>
      <c r="BF683">
        <v>0.125793559526643</v>
      </c>
      <c r="BG683">
        <v>-1</v>
      </c>
      <c r="BH683">
        <v>0</v>
      </c>
      <c r="BI683">
        <v>0</v>
      </c>
      <c r="BJ683" t="s">
        <v>205</v>
      </c>
      <c r="BK683">
        <v>1.88461</v>
      </c>
      <c r="BL683">
        <v>1.8816</v>
      </c>
      <c r="BM683">
        <v>1.88309</v>
      </c>
      <c r="BN683">
        <v>1.88186</v>
      </c>
      <c r="BO683">
        <v>1.88379</v>
      </c>
      <c r="BP683">
        <v>1.88309</v>
      </c>
      <c r="BQ683">
        <v>1.88477</v>
      </c>
      <c r="BR683">
        <v>1.88228</v>
      </c>
      <c r="BS683" t="s">
        <v>206</v>
      </c>
      <c r="BT683" t="s">
        <v>17</v>
      </c>
      <c r="BU683" t="s">
        <v>17</v>
      </c>
      <c r="BV683" t="s">
        <v>17</v>
      </c>
      <c r="BW683" t="s">
        <v>207</v>
      </c>
      <c r="BX683" t="s">
        <v>208</v>
      </c>
      <c r="BY683" t="s">
        <v>209</v>
      </c>
      <c r="BZ683" t="s">
        <v>209</v>
      </c>
      <c r="CA683" t="s">
        <v>209</v>
      </c>
      <c r="CB683" t="s">
        <v>209</v>
      </c>
      <c r="CC683">
        <v>5</v>
      </c>
      <c r="CD683">
        <v>0</v>
      </c>
      <c r="CE683">
        <v>0</v>
      </c>
      <c r="CF683">
        <v>0</v>
      </c>
      <c r="CG683">
        <v>0</v>
      </c>
      <c r="CH683">
        <v>2</v>
      </c>
      <c r="CI683">
        <v>1300.13</v>
      </c>
      <c r="CJ683">
        <v>-1.13375</v>
      </c>
      <c r="CK683">
        <v>4.63349</v>
      </c>
      <c r="CL683">
        <v>7.55524</v>
      </c>
      <c r="CM683">
        <v>29.9997</v>
      </c>
      <c r="CN683">
        <v>7.34573</v>
      </c>
      <c r="CO683">
        <v>7.62975</v>
      </c>
      <c r="CP683">
        <v>-1</v>
      </c>
      <c r="CQ683">
        <v>100</v>
      </c>
      <c r="CR683">
        <v>33.0648</v>
      </c>
      <c r="CS683">
        <v>-999.9</v>
      </c>
      <c r="CT683">
        <v>400</v>
      </c>
      <c r="CU683">
        <v>2.22521</v>
      </c>
      <c r="CV683">
        <v>104.241</v>
      </c>
      <c r="CW683">
        <v>103.68</v>
      </c>
    </row>
    <row r="684" spans="1:101">
      <c r="A684">
        <v>670</v>
      </c>
      <c r="B684">
        <v>1550838496</v>
      </c>
      <c r="C684">
        <v>1995.29999995232</v>
      </c>
      <c r="D684" t="s">
        <v>1555</v>
      </c>
      <c r="E684" t="s">
        <v>1556</v>
      </c>
      <c r="F684">
        <f>J684+I684+M684*K684</f>
        <v>0</v>
      </c>
      <c r="G684">
        <f>(1000*AM684)/(L684*(AO684+273.15))</f>
        <v>0</v>
      </c>
      <c r="H684">
        <f>((G684*F684*(1-(AJ684/1000)))/(100*K684))*(BE684/60)</f>
        <v>0</v>
      </c>
      <c r="I684" t="s">
        <v>197</v>
      </c>
      <c r="J684" t="s">
        <v>198</v>
      </c>
      <c r="K684" t="s">
        <v>199</v>
      </c>
      <c r="L684" t="s">
        <v>200</v>
      </c>
      <c r="M684" t="s">
        <v>1048</v>
      </c>
      <c r="N684" t="s">
        <v>1530</v>
      </c>
      <c r="O684" t="s">
        <v>203</v>
      </c>
      <c r="Q684">
        <v>1550838496</v>
      </c>
      <c r="R684">
        <f>AL684*Y684*(AJ684-AK684)/(100*AF684*(1000-Y684*AJ684))</f>
        <v>0</v>
      </c>
      <c r="S684">
        <f>AL684*Y684*(AI684-AH684*(1000-Y684*AK684)/(1000-Y684*AJ684))/(100*AF684)</f>
        <v>0</v>
      </c>
      <c r="T684">
        <f>(U684/V684*100)</f>
        <v>0</v>
      </c>
      <c r="U684">
        <f>AJ684*(AM684+AN684)/1000</f>
        <v>0</v>
      </c>
      <c r="V684">
        <f>0.61365*exp(17.502*AO684/(240.97+AO684))</f>
        <v>0</v>
      </c>
      <c r="W684">
        <v>149</v>
      </c>
      <c r="X684">
        <v>10</v>
      </c>
      <c r="Y684">
        <f>IF(W684*$H$11&gt;=AA684,1.0,(AA684/(AA684-W684*$H$11)))</f>
        <v>0</v>
      </c>
      <c r="Z684">
        <f>(Y684-1)*100</f>
        <v>0</v>
      </c>
      <c r="AA684">
        <f>MAX(0,($B$11+$C$11*AR684)/(1+$D$11*AR684)*AM684/(AO684+273)*$E$11)</f>
        <v>0</v>
      </c>
      <c r="AB684">
        <f>$B$9*AS684+$C$9*AT684</f>
        <v>0</v>
      </c>
      <c r="AC684">
        <f>AB684*AD684</f>
        <v>0</v>
      </c>
      <c r="AD684">
        <f>($B$9*$D$7+$C$9*$D$7)/($B$9+$C$9)</f>
        <v>0</v>
      </c>
      <c r="AE684">
        <f>($B$9*$K$7+$C$9*$K$7)/($B$9+$C$9)</f>
        <v>0</v>
      </c>
      <c r="AF684">
        <v>10</v>
      </c>
      <c r="AG684">
        <v>1550838496</v>
      </c>
      <c r="AH684">
        <v>400.171</v>
      </c>
      <c r="AI684">
        <v>398.453</v>
      </c>
      <c r="AJ684">
        <v>7.08641</v>
      </c>
      <c r="AK684">
        <v>2.85929</v>
      </c>
      <c r="AL684">
        <v>1427.26</v>
      </c>
      <c r="AM684">
        <v>99.4478</v>
      </c>
      <c r="AN684">
        <v>0.0256842</v>
      </c>
      <c r="AO684">
        <v>3.9597</v>
      </c>
      <c r="AP684">
        <v>999.9</v>
      </c>
      <c r="AQ684">
        <v>999.9</v>
      </c>
      <c r="AR684">
        <v>10010.6</v>
      </c>
      <c r="AS684">
        <v>0</v>
      </c>
      <c r="AT684">
        <v>644.546</v>
      </c>
      <c r="AU684">
        <v>0</v>
      </c>
      <c r="AV684" t="s">
        <v>204</v>
      </c>
      <c r="AW684">
        <v>0</v>
      </c>
      <c r="AX684">
        <v>-1.442</v>
      </c>
      <c r="AY684">
        <v>-0.036</v>
      </c>
      <c r="AZ684">
        <v>0</v>
      </c>
      <c r="BA684">
        <v>0</v>
      </c>
      <c r="BB684">
        <v>0</v>
      </c>
      <c r="BC684">
        <v>0</v>
      </c>
      <c r="BD684">
        <v>402.793909836066</v>
      </c>
      <c r="BE684">
        <v>0.393926869110348</v>
      </c>
      <c r="BF684">
        <v>0.130393792224913</v>
      </c>
      <c r="BG684">
        <v>-1</v>
      </c>
      <c r="BH684">
        <v>0</v>
      </c>
      <c r="BI684">
        <v>0</v>
      </c>
      <c r="BJ684" t="s">
        <v>205</v>
      </c>
      <c r="BK684">
        <v>1.88461</v>
      </c>
      <c r="BL684">
        <v>1.88159</v>
      </c>
      <c r="BM684">
        <v>1.88309</v>
      </c>
      <c r="BN684">
        <v>1.88186</v>
      </c>
      <c r="BO684">
        <v>1.88378</v>
      </c>
      <c r="BP684">
        <v>1.88309</v>
      </c>
      <c r="BQ684">
        <v>1.88477</v>
      </c>
      <c r="BR684">
        <v>1.88227</v>
      </c>
      <c r="BS684" t="s">
        <v>206</v>
      </c>
      <c r="BT684" t="s">
        <v>17</v>
      </c>
      <c r="BU684" t="s">
        <v>17</v>
      </c>
      <c r="BV684" t="s">
        <v>17</v>
      </c>
      <c r="BW684" t="s">
        <v>207</v>
      </c>
      <c r="BX684" t="s">
        <v>208</v>
      </c>
      <c r="BY684" t="s">
        <v>209</v>
      </c>
      <c r="BZ684" t="s">
        <v>209</v>
      </c>
      <c r="CA684" t="s">
        <v>209</v>
      </c>
      <c r="CB684" t="s">
        <v>209</v>
      </c>
      <c r="CC684">
        <v>5</v>
      </c>
      <c r="CD684">
        <v>0</v>
      </c>
      <c r="CE684">
        <v>0</v>
      </c>
      <c r="CF684">
        <v>0</v>
      </c>
      <c r="CG684">
        <v>0</v>
      </c>
      <c r="CH684">
        <v>2</v>
      </c>
      <c r="CI684">
        <v>1312.21</v>
      </c>
      <c r="CJ684">
        <v>-1.13375</v>
      </c>
      <c r="CK684">
        <v>4.63963</v>
      </c>
      <c r="CL684">
        <v>7.55601</v>
      </c>
      <c r="CM684">
        <v>29.9997</v>
      </c>
      <c r="CN684">
        <v>7.34543</v>
      </c>
      <c r="CO684">
        <v>7.62975</v>
      </c>
      <c r="CP684">
        <v>-1</v>
      </c>
      <c r="CQ684">
        <v>100</v>
      </c>
      <c r="CR684">
        <v>33.0648</v>
      </c>
      <c r="CS684">
        <v>-999.9</v>
      </c>
      <c r="CT684">
        <v>400</v>
      </c>
      <c r="CU684">
        <v>2.1481</v>
      </c>
      <c r="CV684">
        <v>104.242</v>
      </c>
      <c r="CW684">
        <v>103.681</v>
      </c>
    </row>
    <row r="685" spans="1:101">
      <c r="A685">
        <v>671</v>
      </c>
      <c r="B685">
        <v>1550838498</v>
      </c>
      <c r="C685">
        <v>1997.29999995232</v>
      </c>
      <c r="D685" t="s">
        <v>1557</v>
      </c>
      <c r="E685" t="s">
        <v>1558</v>
      </c>
      <c r="F685">
        <f>J685+I685+M685*K685</f>
        <v>0</v>
      </c>
      <c r="G685">
        <f>(1000*AM685)/(L685*(AO685+273.15))</f>
        <v>0</v>
      </c>
      <c r="H685">
        <f>((G685*F685*(1-(AJ685/1000)))/(100*K685))*(BE685/60)</f>
        <v>0</v>
      </c>
      <c r="I685" t="s">
        <v>197</v>
      </c>
      <c r="J685" t="s">
        <v>198</v>
      </c>
      <c r="K685" t="s">
        <v>199</v>
      </c>
      <c r="L685" t="s">
        <v>200</v>
      </c>
      <c r="M685" t="s">
        <v>1048</v>
      </c>
      <c r="N685" t="s">
        <v>1530</v>
      </c>
      <c r="O685" t="s">
        <v>203</v>
      </c>
      <c r="Q685">
        <v>1550838498</v>
      </c>
      <c r="R685">
        <f>AL685*Y685*(AJ685-AK685)/(100*AF685*(1000-Y685*AJ685))</f>
        <v>0</v>
      </c>
      <c r="S685">
        <f>AL685*Y685*(AI685-AH685*(1000-Y685*AK685)/(1000-Y685*AJ685))/(100*AF685)</f>
        <v>0</v>
      </c>
      <c r="T685">
        <f>(U685/V685*100)</f>
        <v>0</v>
      </c>
      <c r="U685">
        <f>AJ685*(AM685+AN685)/1000</f>
        <v>0</v>
      </c>
      <c r="V685">
        <f>0.61365*exp(17.502*AO685/(240.97+AO685))</f>
        <v>0</v>
      </c>
      <c r="W685">
        <v>139</v>
      </c>
      <c r="X685">
        <v>10</v>
      </c>
      <c r="Y685">
        <f>IF(W685*$H$11&gt;=AA685,1.0,(AA685/(AA685-W685*$H$11)))</f>
        <v>0</v>
      </c>
      <c r="Z685">
        <f>(Y685-1)*100</f>
        <v>0</v>
      </c>
      <c r="AA685">
        <f>MAX(0,($B$11+$C$11*AR685)/(1+$D$11*AR685)*AM685/(AO685+273)*$E$11)</f>
        <v>0</v>
      </c>
      <c r="AB685">
        <f>$B$9*AS685+$C$9*AT685</f>
        <v>0</v>
      </c>
      <c r="AC685">
        <f>AB685*AD685</f>
        <v>0</v>
      </c>
      <c r="AD685">
        <f>($B$9*$D$7+$C$9*$D$7)/($B$9+$C$9)</f>
        <v>0</v>
      </c>
      <c r="AE685">
        <f>($B$9*$K$7+$C$9*$K$7)/($B$9+$C$9)</f>
        <v>0</v>
      </c>
      <c r="AF685">
        <v>10</v>
      </c>
      <c r="AG685">
        <v>1550838498</v>
      </c>
      <c r="AH685">
        <v>400.209</v>
      </c>
      <c r="AI685">
        <v>398.416</v>
      </c>
      <c r="AJ685">
        <v>7.12476</v>
      </c>
      <c r="AK685">
        <v>2.85928</v>
      </c>
      <c r="AL685">
        <v>1427.82</v>
      </c>
      <c r="AM685">
        <v>99.4482</v>
      </c>
      <c r="AN685">
        <v>0.0259201</v>
      </c>
      <c r="AO685">
        <v>3.97454</v>
      </c>
      <c r="AP685">
        <v>999.9</v>
      </c>
      <c r="AQ685">
        <v>999.9</v>
      </c>
      <c r="AR685">
        <v>10029.4</v>
      </c>
      <c r="AS685">
        <v>0</v>
      </c>
      <c r="AT685">
        <v>645.304</v>
      </c>
      <c r="AU685">
        <v>0</v>
      </c>
      <c r="AV685" t="s">
        <v>204</v>
      </c>
      <c r="AW685">
        <v>0</v>
      </c>
      <c r="AX685">
        <v>-1.442</v>
      </c>
      <c r="AY685">
        <v>-0.036</v>
      </c>
      <c r="AZ685">
        <v>0</v>
      </c>
      <c r="BA685">
        <v>0</v>
      </c>
      <c r="BB685">
        <v>0</v>
      </c>
      <c r="BC685">
        <v>0</v>
      </c>
      <c r="BD685">
        <v>402.803795081967</v>
      </c>
      <c r="BE685">
        <v>0.4234560317859</v>
      </c>
      <c r="BF685">
        <v>0.136063686783285</v>
      </c>
      <c r="BG685">
        <v>-1</v>
      </c>
      <c r="BH685">
        <v>0</v>
      </c>
      <c r="BI685">
        <v>0</v>
      </c>
      <c r="BJ685" t="s">
        <v>205</v>
      </c>
      <c r="BK685">
        <v>1.88461</v>
      </c>
      <c r="BL685">
        <v>1.88157</v>
      </c>
      <c r="BM685">
        <v>1.88309</v>
      </c>
      <c r="BN685">
        <v>1.88185</v>
      </c>
      <c r="BO685">
        <v>1.88376</v>
      </c>
      <c r="BP685">
        <v>1.88309</v>
      </c>
      <c r="BQ685">
        <v>1.88477</v>
      </c>
      <c r="BR685">
        <v>1.88224</v>
      </c>
      <c r="BS685" t="s">
        <v>206</v>
      </c>
      <c r="BT685" t="s">
        <v>17</v>
      </c>
      <c r="BU685" t="s">
        <v>17</v>
      </c>
      <c r="BV685" t="s">
        <v>17</v>
      </c>
      <c r="BW685" t="s">
        <v>207</v>
      </c>
      <c r="BX685" t="s">
        <v>208</v>
      </c>
      <c r="BY685" t="s">
        <v>209</v>
      </c>
      <c r="BZ685" t="s">
        <v>209</v>
      </c>
      <c r="CA685" t="s">
        <v>209</v>
      </c>
      <c r="CB685" t="s">
        <v>209</v>
      </c>
      <c r="CC685">
        <v>5</v>
      </c>
      <c r="CD685">
        <v>0</v>
      </c>
      <c r="CE685">
        <v>0</v>
      </c>
      <c r="CF685">
        <v>0</v>
      </c>
      <c r="CG685">
        <v>0</v>
      </c>
      <c r="CH685">
        <v>2</v>
      </c>
      <c r="CI685">
        <v>1319.69</v>
      </c>
      <c r="CJ685">
        <v>-1.13375</v>
      </c>
      <c r="CK685">
        <v>4.64584</v>
      </c>
      <c r="CL685">
        <v>7.5568</v>
      </c>
      <c r="CM685">
        <v>29.9998</v>
      </c>
      <c r="CN685">
        <v>7.3449</v>
      </c>
      <c r="CO685">
        <v>7.62975</v>
      </c>
      <c r="CP685">
        <v>-1</v>
      </c>
      <c r="CQ685">
        <v>100</v>
      </c>
      <c r="CR685">
        <v>33.0648</v>
      </c>
      <c r="CS685">
        <v>-999.9</v>
      </c>
      <c r="CT685">
        <v>400</v>
      </c>
      <c r="CU685">
        <v>2.05697</v>
      </c>
      <c r="CV685">
        <v>104.242</v>
      </c>
      <c r="CW685">
        <v>103.68</v>
      </c>
    </row>
    <row r="686" spans="1:101">
      <c r="A686">
        <v>672</v>
      </c>
      <c r="B686">
        <v>1550838500</v>
      </c>
      <c r="C686">
        <v>1999.29999995232</v>
      </c>
      <c r="D686" t="s">
        <v>1559</v>
      </c>
      <c r="E686" t="s">
        <v>1560</v>
      </c>
      <c r="F686">
        <f>J686+I686+M686*K686</f>
        <v>0</v>
      </c>
      <c r="G686">
        <f>(1000*AM686)/(L686*(AO686+273.15))</f>
        <v>0</v>
      </c>
      <c r="H686">
        <f>((G686*F686*(1-(AJ686/1000)))/(100*K686))*(BE686/60)</f>
        <v>0</v>
      </c>
      <c r="I686" t="s">
        <v>197</v>
      </c>
      <c r="J686" t="s">
        <v>198</v>
      </c>
      <c r="K686" t="s">
        <v>199</v>
      </c>
      <c r="L686" t="s">
        <v>200</v>
      </c>
      <c r="M686" t="s">
        <v>1048</v>
      </c>
      <c r="N686" t="s">
        <v>1530</v>
      </c>
      <c r="O686" t="s">
        <v>203</v>
      </c>
      <c r="Q686">
        <v>1550838500</v>
      </c>
      <c r="R686">
        <f>AL686*Y686*(AJ686-AK686)/(100*AF686*(1000-Y686*AJ686))</f>
        <v>0</v>
      </c>
      <c r="S686">
        <f>AL686*Y686*(AI686-AH686*(1000-Y686*AK686)/(1000-Y686*AJ686))/(100*AF686)</f>
        <v>0</v>
      </c>
      <c r="T686">
        <f>(U686/V686*100)</f>
        <v>0</v>
      </c>
      <c r="U686">
        <f>AJ686*(AM686+AN686)/1000</f>
        <v>0</v>
      </c>
      <c r="V686">
        <f>0.61365*exp(17.502*AO686/(240.97+AO686))</f>
        <v>0</v>
      </c>
      <c r="W686">
        <v>142</v>
      </c>
      <c r="X686">
        <v>10</v>
      </c>
      <c r="Y686">
        <f>IF(W686*$H$11&gt;=AA686,1.0,(AA686/(AA686-W686*$H$11)))</f>
        <v>0</v>
      </c>
      <c r="Z686">
        <f>(Y686-1)*100</f>
        <v>0</v>
      </c>
      <c r="AA686">
        <f>MAX(0,($B$11+$C$11*AR686)/(1+$D$11*AR686)*AM686/(AO686+273)*$E$11)</f>
        <v>0</v>
      </c>
      <c r="AB686">
        <f>$B$9*AS686+$C$9*AT686</f>
        <v>0</v>
      </c>
      <c r="AC686">
        <f>AB686*AD686</f>
        <v>0</v>
      </c>
      <c r="AD686">
        <f>($B$9*$D$7+$C$9*$D$7)/($B$9+$C$9)</f>
        <v>0</v>
      </c>
      <c r="AE686">
        <f>($B$9*$K$7+$C$9*$K$7)/($B$9+$C$9)</f>
        <v>0</v>
      </c>
      <c r="AF686">
        <v>10</v>
      </c>
      <c r="AG686">
        <v>1550838500</v>
      </c>
      <c r="AH686">
        <v>400.233</v>
      </c>
      <c r="AI686">
        <v>398.415</v>
      </c>
      <c r="AJ686">
        <v>7.16422</v>
      </c>
      <c r="AK686">
        <v>2.85916</v>
      </c>
      <c r="AL686">
        <v>1428.17</v>
      </c>
      <c r="AM686">
        <v>99.4467</v>
      </c>
      <c r="AN686">
        <v>0.0258345</v>
      </c>
      <c r="AO686">
        <v>3.99706</v>
      </c>
      <c r="AP686">
        <v>999.9</v>
      </c>
      <c r="AQ686">
        <v>999.9</v>
      </c>
      <c r="AR686">
        <v>10003.1</v>
      </c>
      <c r="AS686">
        <v>0</v>
      </c>
      <c r="AT686">
        <v>645.122</v>
      </c>
      <c r="AU686">
        <v>0</v>
      </c>
      <c r="AV686" t="s">
        <v>204</v>
      </c>
      <c r="AW686">
        <v>0</v>
      </c>
      <c r="AX686">
        <v>-1.442</v>
      </c>
      <c r="AY686">
        <v>-0.036</v>
      </c>
      <c r="AZ686">
        <v>0</v>
      </c>
      <c r="BA686">
        <v>0</v>
      </c>
      <c r="BB686">
        <v>0</v>
      </c>
      <c r="BC686">
        <v>0</v>
      </c>
      <c r="BD686">
        <v>402.816549180328</v>
      </c>
      <c r="BE686">
        <v>0.457154849243008</v>
      </c>
      <c r="BF686">
        <v>0.143995508949724</v>
      </c>
      <c r="BG686">
        <v>-1</v>
      </c>
      <c r="BH686">
        <v>0</v>
      </c>
      <c r="BI686">
        <v>0</v>
      </c>
      <c r="BJ686" t="s">
        <v>205</v>
      </c>
      <c r="BK686">
        <v>1.88461</v>
      </c>
      <c r="BL686">
        <v>1.88157</v>
      </c>
      <c r="BM686">
        <v>1.88309</v>
      </c>
      <c r="BN686">
        <v>1.88185</v>
      </c>
      <c r="BO686">
        <v>1.88377</v>
      </c>
      <c r="BP686">
        <v>1.88309</v>
      </c>
      <c r="BQ686">
        <v>1.88477</v>
      </c>
      <c r="BR686">
        <v>1.88224</v>
      </c>
      <c r="BS686" t="s">
        <v>206</v>
      </c>
      <c r="BT686" t="s">
        <v>17</v>
      </c>
      <c r="BU686" t="s">
        <v>17</v>
      </c>
      <c r="BV686" t="s">
        <v>17</v>
      </c>
      <c r="BW686" t="s">
        <v>207</v>
      </c>
      <c r="BX686" t="s">
        <v>208</v>
      </c>
      <c r="BY686" t="s">
        <v>209</v>
      </c>
      <c r="BZ686" t="s">
        <v>209</v>
      </c>
      <c r="CA686" t="s">
        <v>209</v>
      </c>
      <c r="CB686" t="s">
        <v>209</v>
      </c>
      <c r="CC686">
        <v>5</v>
      </c>
      <c r="CD686">
        <v>0</v>
      </c>
      <c r="CE686">
        <v>0</v>
      </c>
      <c r="CF686">
        <v>0</v>
      </c>
      <c r="CG686">
        <v>0</v>
      </c>
      <c r="CH686">
        <v>2</v>
      </c>
      <c r="CI686">
        <v>1318.38</v>
      </c>
      <c r="CJ686">
        <v>-1.13375</v>
      </c>
      <c r="CK686">
        <v>4.65216</v>
      </c>
      <c r="CL686">
        <v>7.55759</v>
      </c>
      <c r="CM686">
        <v>29.9999</v>
      </c>
      <c r="CN686">
        <v>7.34466</v>
      </c>
      <c r="CO686">
        <v>7.62975</v>
      </c>
      <c r="CP686">
        <v>-1</v>
      </c>
      <c r="CQ686">
        <v>100</v>
      </c>
      <c r="CR686">
        <v>33.0648</v>
      </c>
      <c r="CS686">
        <v>-999.9</v>
      </c>
      <c r="CT686">
        <v>400</v>
      </c>
      <c r="CU686">
        <v>1.97229</v>
      </c>
      <c r="CV686">
        <v>104.242</v>
      </c>
      <c r="CW686">
        <v>103.68</v>
      </c>
    </row>
    <row r="687" spans="1:101">
      <c r="A687">
        <v>673</v>
      </c>
      <c r="B687">
        <v>1550838502</v>
      </c>
      <c r="C687">
        <v>2001.29999995232</v>
      </c>
      <c r="D687" t="s">
        <v>1561</v>
      </c>
      <c r="E687" t="s">
        <v>1562</v>
      </c>
      <c r="F687">
        <f>J687+I687+M687*K687</f>
        <v>0</v>
      </c>
      <c r="G687">
        <f>(1000*AM687)/(L687*(AO687+273.15))</f>
        <v>0</v>
      </c>
      <c r="H687">
        <f>((G687*F687*(1-(AJ687/1000)))/(100*K687))*(BE687/60)</f>
        <v>0</v>
      </c>
      <c r="I687" t="s">
        <v>197</v>
      </c>
      <c r="J687" t="s">
        <v>198</v>
      </c>
      <c r="K687" t="s">
        <v>199</v>
      </c>
      <c r="L687" t="s">
        <v>200</v>
      </c>
      <c r="M687" t="s">
        <v>1048</v>
      </c>
      <c r="N687" t="s">
        <v>1530</v>
      </c>
      <c r="O687" t="s">
        <v>203</v>
      </c>
      <c r="Q687">
        <v>1550838502</v>
      </c>
      <c r="R687">
        <f>AL687*Y687*(AJ687-AK687)/(100*AF687*(1000-Y687*AJ687))</f>
        <v>0</v>
      </c>
      <c r="S687">
        <f>AL687*Y687*(AI687-AH687*(1000-Y687*AK687)/(1000-Y687*AJ687))/(100*AF687)</f>
        <v>0</v>
      </c>
      <c r="T687">
        <f>(U687/V687*100)</f>
        <v>0</v>
      </c>
      <c r="U687">
        <f>AJ687*(AM687+AN687)/1000</f>
        <v>0</v>
      </c>
      <c r="V687">
        <f>0.61365*exp(17.502*AO687/(240.97+AO687))</f>
        <v>0</v>
      </c>
      <c r="W687">
        <v>151</v>
      </c>
      <c r="X687">
        <v>11</v>
      </c>
      <c r="Y687">
        <f>IF(W687*$H$11&gt;=AA687,1.0,(AA687/(AA687-W687*$H$11)))</f>
        <v>0</v>
      </c>
      <c r="Z687">
        <f>(Y687-1)*100</f>
        <v>0</v>
      </c>
      <c r="AA687">
        <f>MAX(0,($B$11+$C$11*AR687)/(1+$D$11*AR687)*AM687/(AO687+273)*$E$11)</f>
        <v>0</v>
      </c>
      <c r="AB687">
        <f>$B$9*AS687+$C$9*AT687</f>
        <v>0</v>
      </c>
      <c r="AC687">
        <f>AB687*AD687</f>
        <v>0</v>
      </c>
      <c r="AD687">
        <f>($B$9*$D$7+$C$9*$D$7)/($B$9+$C$9)</f>
        <v>0</v>
      </c>
      <c r="AE687">
        <f>($B$9*$K$7+$C$9*$K$7)/($B$9+$C$9)</f>
        <v>0</v>
      </c>
      <c r="AF687">
        <v>10</v>
      </c>
      <c r="AG687">
        <v>1550838502</v>
      </c>
      <c r="AH687">
        <v>400.23</v>
      </c>
      <c r="AI687">
        <v>398.464</v>
      </c>
      <c r="AJ687">
        <v>7.19393</v>
      </c>
      <c r="AK687">
        <v>2.85937</v>
      </c>
      <c r="AL687">
        <v>1428.46</v>
      </c>
      <c r="AM687">
        <v>99.4473</v>
      </c>
      <c r="AN687">
        <v>0.0257556</v>
      </c>
      <c r="AO687">
        <v>4.0093</v>
      </c>
      <c r="AP687">
        <v>999.9</v>
      </c>
      <c r="AQ687">
        <v>999.9</v>
      </c>
      <c r="AR687">
        <v>9980.62</v>
      </c>
      <c r="AS687">
        <v>0</v>
      </c>
      <c r="AT687">
        <v>644.402</v>
      </c>
      <c r="AU687">
        <v>0</v>
      </c>
      <c r="AV687" t="s">
        <v>204</v>
      </c>
      <c r="AW687">
        <v>0</v>
      </c>
      <c r="AX687">
        <v>-1.442</v>
      </c>
      <c r="AY687">
        <v>-0.036</v>
      </c>
      <c r="AZ687">
        <v>0</v>
      </c>
      <c r="BA687">
        <v>0</v>
      </c>
      <c r="BB687">
        <v>0</v>
      </c>
      <c r="BC687">
        <v>0</v>
      </c>
      <c r="BD687">
        <v>402.831081967213</v>
      </c>
      <c r="BE687">
        <v>0.486837769161581</v>
      </c>
      <c r="BF687">
        <v>0.151530583947732</v>
      </c>
      <c r="BG687">
        <v>-1</v>
      </c>
      <c r="BH687">
        <v>0</v>
      </c>
      <c r="BI687">
        <v>0</v>
      </c>
      <c r="BJ687" t="s">
        <v>205</v>
      </c>
      <c r="BK687">
        <v>1.88461</v>
      </c>
      <c r="BL687">
        <v>1.88157</v>
      </c>
      <c r="BM687">
        <v>1.88309</v>
      </c>
      <c r="BN687">
        <v>1.88186</v>
      </c>
      <c r="BO687">
        <v>1.88376</v>
      </c>
      <c r="BP687">
        <v>1.88309</v>
      </c>
      <c r="BQ687">
        <v>1.88477</v>
      </c>
      <c r="BR687">
        <v>1.88227</v>
      </c>
      <c r="BS687" t="s">
        <v>206</v>
      </c>
      <c r="BT687" t="s">
        <v>17</v>
      </c>
      <c r="BU687" t="s">
        <v>17</v>
      </c>
      <c r="BV687" t="s">
        <v>17</v>
      </c>
      <c r="BW687" t="s">
        <v>207</v>
      </c>
      <c r="BX687" t="s">
        <v>208</v>
      </c>
      <c r="BY687" t="s">
        <v>209</v>
      </c>
      <c r="BZ687" t="s">
        <v>209</v>
      </c>
      <c r="CA687" t="s">
        <v>209</v>
      </c>
      <c r="CB687" t="s">
        <v>209</v>
      </c>
      <c r="CC687">
        <v>5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1311.18</v>
      </c>
      <c r="CJ687">
        <v>-1.13375</v>
      </c>
      <c r="CK687">
        <v>4.65863</v>
      </c>
      <c r="CL687">
        <v>7.55838</v>
      </c>
      <c r="CM687">
        <v>29.9998</v>
      </c>
      <c r="CN687">
        <v>7.34466</v>
      </c>
      <c r="CO687">
        <v>7.62975</v>
      </c>
      <c r="CP687">
        <v>-1</v>
      </c>
      <c r="CQ687">
        <v>100</v>
      </c>
      <c r="CR687">
        <v>32.6944</v>
      </c>
      <c r="CS687">
        <v>-999.9</v>
      </c>
      <c r="CT687">
        <v>400</v>
      </c>
      <c r="CU687">
        <v>1.9325</v>
      </c>
      <c r="CV687">
        <v>104.242</v>
      </c>
      <c r="CW687">
        <v>103.681</v>
      </c>
    </row>
    <row r="688" spans="1:101">
      <c r="A688">
        <v>674</v>
      </c>
      <c r="B688">
        <v>1550838504</v>
      </c>
      <c r="C688">
        <v>2003.29999995232</v>
      </c>
      <c r="D688" t="s">
        <v>1563</v>
      </c>
      <c r="E688" t="s">
        <v>1564</v>
      </c>
      <c r="F688">
        <f>J688+I688+M688*K688</f>
        <v>0</v>
      </c>
      <c r="G688">
        <f>(1000*AM688)/(L688*(AO688+273.15))</f>
        <v>0</v>
      </c>
      <c r="H688">
        <f>((G688*F688*(1-(AJ688/1000)))/(100*K688))*(BE688/60)</f>
        <v>0</v>
      </c>
      <c r="I688" t="s">
        <v>197</v>
      </c>
      <c r="J688" t="s">
        <v>198</v>
      </c>
      <c r="K688" t="s">
        <v>199</v>
      </c>
      <c r="L688" t="s">
        <v>200</v>
      </c>
      <c r="M688" t="s">
        <v>1048</v>
      </c>
      <c r="N688" t="s">
        <v>1530</v>
      </c>
      <c r="O688" t="s">
        <v>203</v>
      </c>
      <c r="Q688">
        <v>1550838504</v>
      </c>
      <c r="R688">
        <f>AL688*Y688*(AJ688-AK688)/(100*AF688*(1000-Y688*AJ688))</f>
        <v>0</v>
      </c>
      <c r="S688">
        <f>AL688*Y688*(AI688-AH688*(1000-Y688*AK688)/(1000-Y688*AJ688))/(100*AF688)</f>
        <v>0</v>
      </c>
      <c r="T688">
        <f>(U688/V688*100)</f>
        <v>0</v>
      </c>
      <c r="U688">
        <f>AJ688*(AM688+AN688)/1000</f>
        <v>0</v>
      </c>
      <c r="V688">
        <f>0.61365*exp(17.502*AO688/(240.97+AO688))</f>
        <v>0</v>
      </c>
      <c r="W688">
        <v>147</v>
      </c>
      <c r="X688">
        <v>10</v>
      </c>
      <c r="Y688">
        <f>IF(W688*$H$11&gt;=AA688,1.0,(AA688/(AA688-W688*$H$11)))</f>
        <v>0</v>
      </c>
      <c r="Z688">
        <f>(Y688-1)*100</f>
        <v>0</v>
      </c>
      <c r="AA688">
        <f>MAX(0,($B$11+$C$11*AR688)/(1+$D$11*AR688)*AM688/(AO688+273)*$E$11)</f>
        <v>0</v>
      </c>
      <c r="AB688">
        <f>$B$9*AS688+$C$9*AT688</f>
        <v>0</v>
      </c>
      <c r="AC688">
        <f>AB688*AD688</f>
        <v>0</v>
      </c>
      <c r="AD688">
        <f>($B$9*$D$7+$C$9*$D$7)/($B$9+$C$9)</f>
        <v>0</v>
      </c>
      <c r="AE688">
        <f>($B$9*$K$7+$C$9*$K$7)/($B$9+$C$9)</f>
        <v>0</v>
      </c>
      <c r="AF688">
        <v>10</v>
      </c>
      <c r="AG688">
        <v>1550838504</v>
      </c>
      <c r="AH688">
        <v>400.212</v>
      </c>
      <c r="AI688">
        <v>398.464</v>
      </c>
      <c r="AJ688">
        <v>7.21122</v>
      </c>
      <c r="AK688">
        <v>2.85925</v>
      </c>
      <c r="AL688">
        <v>1428.19</v>
      </c>
      <c r="AM688">
        <v>99.449</v>
      </c>
      <c r="AN688">
        <v>0.0257954</v>
      </c>
      <c r="AO688">
        <v>4.00625</v>
      </c>
      <c r="AP688">
        <v>999.9</v>
      </c>
      <c r="AQ688">
        <v>999.9</v>
      </c>
      <c r="AR688">
        <v>10021.9</v>
      </c>
      <c r="AS688">
        <v>0</v>
      </c>
      <c r="AT688">
        <v>644.878</v>
      </c>
      <c r="AU688">
        <v>0</v>
      </c>
      <c r="AV688" t="s">
        <v>204</v>
      </c>
      <c r="AW688">
        <v>0</v>
      </c>
      <c r="AX688">
        <v>-1.442</v>
      </c>
      <c r="AY688">
        <v>-0.036</v>
      </c>
      <c r="AZ688">
        <v>0</v>
      </c>
      <c r="BA688">
        <v>0</v>
      </c>
      <c r="BB688">
        <v>0</v>
      </c>
      <c r="BC688">
        <v>0</v>
      </c>
      <c r="BD688">
        <v>402.846245901639</v>
      </c>
      <c r="BE688">
        <v>0.508343338329014</v>
      </c>
      <c r="BF688">
        <v>0.156995056384287</v>
      </c>
      <c r="BG688">
        <v>-1</v>
      </c>
      <c r="BH688">
        <v>0</v>
      </c>
      <c r="BI688">
        <v>0</v>
      </c>
      <c r="BJ688" t="s">
        <v>205</v>
      </c>
      <c r="BK688">
        <v>1.88461</v>
      </c>
      <c r="BL688">
        <v>1.88158</v>
      </c>
      <c r="BM688">
        <v>1.88309</v>
      </c>
      <c r="BN688">
        <v>1.88186</v>
      </c>
      <c r="BO688">
        <v>1.88376</v>
      </c>
      <c r="BP688">
        <v>1.88309</v>
      </c>
      <c r="BQ688">
        <v>1.88477</v>
      </c>
      <c r="BR688">
        <v>1.88227</v>
      </c>
      <c r="BS688" t="s">
        <v>206</v>
      </c>
      <c r="BT688" t="s">
        <v>17</v>
      </c>
      <c r="BU688" t="s">
        <v>17</v>
      </c>
      <c r="BV688" t="s">
        <v>17</v>
      </c>
      <c r="BW688" t="s">
        <v>207</v>
      </c>
      <c r="BX688" t="s">
        <v>208</v>
      </c>
      <c r="BY688" t="s">
        <v>209</v>
      </c>
      <c r="BZ688" t="s">
        <v>209</v>
      </c>
      <c r="CA688" t="s">
        <v>209</v>
      </c>
      <c r="CB688" t="s">
        <v>209</v>
      </c>
      <c r="CC688">
        <v>5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1314.2</v>
      </c>
      <c r="CJ688">
        <v>-1.13375</v>
      </c>
      <c r="CK688">
        <v>4.6652</v>
      </c>
      <c r="CL688">
        <v>7.55918</v>
      </c>
      <c r="CM688">
        <v>29.9998</v>
      </c>
      <c r="CN688">
        <v>7.34463</v>
      </c>
      <c r="CO688">
        <v>7.62975</v>
      </c>
      <c r="CP688">
        <v>-1</v>
      </c>
      <c r="CQ688">
        <v>100</v>
      </c>
      <c r="CR688">
        <v>32.6944</v>
      </c>
      <c r="CS688">
        <v>-999.9</v>
      </c>
      <c r="CT688">
        <v>400</v>
      </c>
      <c r="CU688">
        <v>1.86464</v>
      </c>
      <c r="CV688">
        <v>104.242</v>
      </c>
      <c r="CW688">
        <v>103.681</v>
      </c>
    </row>
    <row r="689" spans="1:101">
      <c r="A689">
        <v>675</v>
      </c>
      <c r="B689">
        <v>1550838506</v>
      </c>
      <c r="C689">
        <v>2005.29999995232</v>
      </c>
      <c r="D689" t="s">
        <v>1565</v>
      </c>
      <c r="E689" t="s">
        <v>1566</v>
      </c>
      <c r="F689">
        <f>J689+I689+M689*K689</f>
        <v>0</v>
      </c>
      <c r="G689">
        <f>(1000*AM689)/(L689*(AO689+273.15))</f>
        <v>0</v>
      </c>
      <c r="H689">
        <f>((G689*F689*(1-(AJ689/1000)))/(100*K689))*(BE689/60)</f>
        <v>0</v>
      </c>
      <c r="I689" t="s">
        <v>197</v>
      </c>
      <c r="J689" t="s">
        <v>198</v>
      </c>
      <c r="K689" t="s">
        <v>199</v>
      </c>
      <c r="L689" t="s">
        <v>200</v>
      </c>
      <c r="M689" t="s">
        <v>1048</v>
      </c>
      <c r="N689" t="s">
        <v>1530</v>
      </c>
      <c r="O689" t="s">
        <v>203</v>
      </c>
      <c r="Q689">
        <v>1550838506</v>
      </c>
      <c r="R689">
        <f>AL689*Y689*(AJ689-AK689)/(100*AF689*(1000-Y689*AJ689))</f>
        <v>0</v>
      </c>
      <c r="S689">
        <f>AL689*Y689*(AI689-AH689*(1000-Y689*AK689)/(1000-Y689*AJ689))/(100*AF689)</f>
        <v>0</v>
      </c>
      <c r="T689">
        <f>(U689/V689*100)</f>
        <v>0</v>
      </c>
      <c r="U689">
        <f>AJ689*(AM689+AN689)/1000</f>
        <v>0</v>
      </c>
      <c r="V689">
        <f>0.61365*exp(17.502*AO689/(240.97+AO689))</f>
        <v>0</v>
      </c>
      <c r="W689">
        <v>144</v>
      </c>
      <c r="X689">
        <v>10</v>
      </c>
      <c r="Y689">
        <f>IF(W689*$H$11&gt;=AA689,1.0,(AA689/(AA689-W689*$H$11)))</f>
        <v>0</v>
      </c>
      <c r="Z689">
        <f>(Y689-1)*100</f>
        <v>0</v>
      </c>
      <c r="AA689">
        <f>MAX(0,($B$11+$C$11*AR689)/(1+$D$11*AR689)*AM689/(AO689+273)*$E$11)</f>
        <v>0</v>
      </c>
      <c r="AB689">
        <f>$B$9*AS689+$C$9*AT689</f>
        <v>0</v>
      </c>
      <c r="AC689">
        <f>AB689*AD689</f>
        <v>0</v>
      </c>
      <c r="AD689">
        <f>($B$9*$D$7+$C$9*$D$7)/($B$9+$C$9)</f>
        <v>0</v>
      </c>
      <c r="AE689">
        <f>($B$9*$K$7+$C$9*$K$7)/($B$9+$C$9)</f>
        <v>0</v>
      </c>
      <c r="AF689">
        <v>10</v>
      </c>
      <c r="AG689">
        <v>1550838506</v>
      </c>
      <c r="AH689">
        <v>400.259</v>
      </c>
      <c r="AI689">
        <v>398.421</v>
      </c>
      <c r="AJ689">
        <v>7.22706</v>
      </c>
      <c r="AK689">
        <v>2.85883</v>
      </c>
      <c r="AL689">
        <v>1427.98</v>
      </c>
      <c r="AM689">
        <v>99.4489</v>
      </c>
      <c r="AN689">
        <v>0.0257782</v>
      </c>
      <c r="AO689">
        <v>4.00906</v>
      </c>
      <c r="AP689">
        <v>999.9</v>
      </c>
      <c r="AQ689">
        <v>999.9</v>
      </c>
      <c r="AR689">
        <v>10003.1</v>
      </c>
      <c r="AS689">
        <v>0</v>
      </c>
      <c r="AT689">
        <v>644.997</v>
      </c>
      <c r="AU689">
        <v>0</v>
      </c>
      <c r="AV689" t="s">
        <v>204</v>
      </c>
      <c r="AW689">
        <v>0</v>
      </c>
      <c r="AX689">
        <v>-1.442</v>
      </c>
      <c r="AY689">
        <v>-0.036</v>
      </c>
      <c r="AZ689">
        <v>0</v>
      </c>
      <c r="BA689">
        <v>0</v>
      </c>
      <c r="BB689">
        <v>0</v>
      </c>
      <c r="BC689">
        <v>0</v>
      </c>
      <c r="BD689">
        <v>402.86112295082</v>
      </c>
      <c r="BE689">
        <v>0.527577573936564</v>
      </c>
      <c r="BF689">
        <v>0.161636384977733</v>
      </c>
      <c r="BG689">
        <v>-1</v>
      </c>
      <c r="BH689">
        <v>0</v>
      </c>
      <c r="BI689">
        <v>0</v>
      </c>
      <c r="BJ689" t="s">
        <v>205</v>
      </c>
      <c r="BK689">
        <v>1.88461</v>
      </c>
      <c r="BL689">
        <v>1.88157</v>
      </c>
      <c r="BM689">
        <v>1.88309</v>
      </c>
      <c r="BN689">
        <v>1.88186</v>
      </c>
      <c r="BO689">
        <v>1.88378</v>
      </c>
      <c r="BP689">
        <v>1.88309</v>
      </c>
      <c r="BQ689">
        <v>1.88477</v>
      </c>
      <c r="BR689">
        <v>1.88226</v>
      </c>
      <c r="BS689" t="s">
        <v>206</v>
      </c>
      <c r="BT689" t="s">
        <v>17</v>
      </c>
      <c r="BU689" t="s">
        <v>17</v>
      </c>
      <c r="BV689" t="s">
        <v>17</v>
      </c>
      <c r="BW689" t="s">
        <v>207</v>
      </c>
      <c r="BX689" t="s">
        <v>208</v>
      </c>
      <c r="BY689" t="s">
        <v>209</v>
      </c>
      <c r="BZ689" t="s">
        <v>209</v>
      </c>
      <c r="CA689" t="s">
        <v>209</v>
      </c>
      <c r="CB689" t="s">
        <v>209</v>
      </c>
      <c r="CC689">
        <v>5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1316.7</v>
      </c>
      <c r="CJ689">
        <v>-1.13375</v>
      </c>
      <c r="CK689">
        <v>4.67095</v>
      </c>
      <c r="CL689">
        <v>7.56021</v>
      </c>
      <c r="CM689">
        <v>29.9998</v>
      </c>
      <c r="CN689">
        <v>7.34413</v>
      </c>
      <c r="CO689">
        <v>7.62975</v>
      </c>
      <c r="CP689">
        <v>-1</v>
      </c>
      <c r="CQ689">
        <v>100</v>
      </c>
      <c r="CR689">
        <v>32.6944</v>
      </c>
      <c r="CS689">
        <v>-999.9</v>
      </c>
      <c r="CT689">
        <v>400</v>
      </c>
      <c r="CU689">
        <v>1.78384</v>
      </c>
      <c r="CV689">
        <v>104.243</v>
      </c>
      <c r="CW689">
        <v>103.682</v>
      </c>
    </row>
    <row r="690" spans="1:101">
      <c r="A690">
        <v>676</v>
      </c>
      <c r="B690">
        <v>1550838508</v>
      </c>
      <c r="C690">
        <v>2007.29999995232</v>
      </c>
      <c r="D690" t="s">
        <v>1567</v>
      </c>
      <c r="E690" t="s">
        <v>1568</v>
      </c>
      <c r="F690">
        <f>J690+I690+M690*K690</f>
        <v>0</v>
      </c>
      <c r="G690">
        <f>(1000*AM690)/(L690*(AO690+273.15))</f>
        <v>0</v>
      </c>
      <c r="H690">
        <f>((G690*F690*(1-(AJ690/1000)))/(100*K690))*(BE690/60)</f>
        <v>0</v>
      </c>
      <c r="I690" t="s">
        <v>197</v>
      </c>
      <c r="J690" t="s">
        <v>198</v>
      </c>
      <c r="K690" t="s">
        <v>199</v>
      </c>
      <c r="L690" t="s">
        <v>200</v>
      </c>
      <c r="M690" t="s">
        <v>1048</v>
      </c>
      <c r="N690" t="s">
        <v>1530</v>
      </c>
      <c r="O690" t="s">
        <v>203</v>
      </c>
      <c r="Q690">
        <v>1550838508</v>
      </c>
      <c r="R690">
        <f>AL690*Y690*(AJ690-AK690)/(100*AF690*(1000-Y690*AJ690))</f>
        <v>0</v>
      </c>
      <c r="S690">
        <f>AL690*Y690*(AI690-AH690*(1000-Y690*AK690)/(1000-Y690*AJ690))/(100*AF690)</f>
        <v>0</v>
      </c>
      <c r="T690">
        <f>(U690/V690*100)</f>
        <v>0</v>
      </c>
      <c r="U690">
        <f>AJ690*(AM690+AN690)/1000</f>
        <v>0</v>
      </c>
      <c r="V690">
        <f>0.61365*exp(17.502*AO690/(240.97+AO690))</f>
        <v>0</v>
      </c>
      <c r="W690">
        <v>156</v>
      </c>
      <c r="X690">
        <v>11</v>
      </c>
      <c r="Y690">
        <f>IF(W690*$H$11&gt;=AA690,1.0,(AA690/(AA690-W690*$H$11)))</f>
        <v>0</v>
      </c>
      <c r="Z690">
        <f>(Y690-1)*100</f>
        <v>0</v>
      </c>
      <c r="AA690">
        <f>MAX(0,($B$11+$C$11*AR690)/(1+$D$11*AR690)*AM690/(AO690+273)*$E$11)</f>
        <v>0</v>
      </c>
      <c r="AB690">
        <f>$B$9*AS690+$C$9*AT690</f>
        <v>0</v>
      </c>
      <c r="AC690">
        <f>AB690*AD690</f>
        <v>0</v>
      </c>
      <c r="AD690">
        <f>($B$9*$D$7+$C$9*$D$7)/($B$9+$C$9)</f>
        <v>0</v>
      </c>
      <c r="AE690">
        <f>($B$9*$K$7+$C$9*$K$7)/($B$9+$C$9)</f>
        <v>0</v>
      </c>
      <c r="AF690">
        <v>10</v>
      </c>
      <c r="AG690">
        <v>1550838508</v>
      </c>
      <c r="AH690">
        <v>400.267</v>
      </c>
      <c r="AI690">
        <v>398.404</v>
      </c>
      <c r="AJ690">
        <v>7.24734</v>
      </c>
      <c r="AK690">
        <v>2.85887</v>
      </c>
      <c r="AL690">
        <v>1427.85</v>
      </c>
      <c r="AM690">
        <v>99.4482</v>
      </c>
      <c r="AN690">
        <v>0.0258738</v>
      </c>
      <c r="AO690">
        <v>4.0205</v>
      </c>
      <c r="AP690">
        <v>999.9</v>
      </c>
      <c r="AQ690">
        <v>999.9</v>
      </c>
      <c r="AR690">
        <v>9980.62</v>
      </c>
      <c r="AS690">
        <v>0</v>
      </c>
      <c r="AT690">
        <v>644.819</v>
      </c>
      <c r="AU690">
        <v>0</v>
      </c>
      <c r="AV690" t="s">
        <v>204</v>
      </c>
      <c r="AW690">
        <v>0</v>
      </c>
      <c r="AX690">
        <v>-1.442</v>
      </c>
      <c r="AY690">
        <v>-0.036</v>
      </c>
      <c r="AZ690">
        <v>0</v>
      </c>
      <c r="BA690">
        <v>0</v>
      </c>
      <c r="BB690">
        <v>0</v>
      </c>
      <c r="BC690">
        <v>0</v>
      </c>
      <c r="BD690">
        <v>402.876959016393</v>
      </c>
      <c r="BE690">
        <v>0.552183007410393</v>
      </c>
      <c r="BF690">
        <v>0.167775874970103</v>
      </c>
      <c r="BG690">
        <v>-1</v>
      </c>
      <c r="BH690">
        <v>0</v>
      </c>
      <c r="BI690">
        <v>0</v>
      </c>
      <c r="BJ690" t="s">
        <v>205</v>
      </c>
      <c r="BK690">
        <v>1.88461</v>
      </c>
      <c r="BL690">
        <v>1.88157</v>
      </c>
      <c r="BM690">
        <v>1.88309</v>
      </c>
      <c r="BN690">
        <v>1.88185</v>
      </c>
      <c r="BO690">
        <v>1.88378</v>
      </c>
      <c r="BP690">
        <v>1.88309</v>
      </c>
      <c r="BQ690">
        <v>1.88477</v>
      </c>
      <c r="BR690">
        <v>1.88226</v>
      </c>
      <c r="BS690" t="s">
        <v>206</v>
      </c>
      <c r="BT690" t="s">
        <v>17</v>
      </c>
      <c r="BU690" t="s">
        <v>17</v>
      </c>
      <c r="BV690" t="s">
        <v>17</v>
      </c>
      <c r="BW690" t="s">
        <v>207</v>
      </c>
      <c r="BX690" t="s">
        <v>208</v>
      </c>
      <c r="BY690" t="s">
        <v>209</v>
      </c>
      <c r="BZ690" t="s">
        <v>209</v>
      </c>
      <c r="CA690" t="s">
        <v>209</v>
      </c>
      <c r="CB690" t="s">
        <v>209</v>
      </c>
      <c r="CC690">
        <v>5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1307.49</v>
      </c>
      <c r="CJ690">
        <v>-1.13375</v>
      </c>
      <c r="CK690">
        <v>4.67666</v>
      </c>
      <c r="CL690">
        <v>7.56098</v>
      </c>
      <c r="CM690">
        <v>29.9999</v>
      </c>
      <c r="CN690">
        <v>7.34365</v>
      </c>
      <c r="CO690">
        <v>7.62975</v>
      </c>
      <c r="CP690">
        <v>-1</v>
      </c>
      <c r="CQ690">
        <v>100</v>
      </c>
      <c r="CR690">
        <v>32.6944</v>
      </c>
      <c r="CS690">
        <v>-999.9</v>
      </c>
      <c r="CT690">
        <v>400</v>
      </c>
      <c r="CU690">
        <v>1.70636</v>
      </c>
      <c r="CV690">
        <v>104.244</v>
      </c>
      <c r="CW690">
        <v>103.683</v>
      </c>
    </row>
    <row r="691" spans="1:101">
      <c r="A691">
        <v>677</v>
      </c>
      <c r="B691">
        <v>1550838510</v>
      </c>
      <c r="C691">
        <v>2009.29999995232</v>
      </c>
      <c r="D691" t="s">
        <v>1569</v>
      </c>
      <c r="E691" t="s">
        <v>1570</v>
      </c>
      <c r="F691">
        <f>J691+I691+M691*K691</f>
        <v>0</v>
      </c>
      <c r="G691">
        <f>(1000*AM691)/(L691*(AO691+273.15))</f>
        <v>0</v>
      </c>
      <c r="H691">
        <f>((G691*F691*(1-(AJ691/1000)))/(100*K691))*(BE691/60)</f>
        <v>0</v>
      </c>
      <c r="I691" t="s">
        <v>197</v>
      </c>
      <c r="J691" t="s">
        <v>198</v>
      </c>
      <c r="K691" t="s">
        <v>199</v>
      </c>
      <c r="L691" t="s">
        <v>200</v>
      </c>
      <c r="M691" t="s">
        <v>1048</v>
      </c>
      <c r="N691" t="s">
        <v>1530</v>
      </c>
      <c r="O691" t="s">
        <v>203</v>
      </c>
      <c r="Q691">
        <v>1550838510</v>
      </c>
      <c r="R691">
        <f>AL691*Y691*(AJ691-AK691)/(100*AF691*(1000-Y691*AJ691))</f>
        <v>0</v>
      </c>
      <c r="S691">
        <f>AL691*Y691*(AI691-AH691*(1000-Y691*AK691)/(1000-Y691*AJ691))/(100*AF691)</f>
        <v>0</v>
      </c>
      <c r="T691">
        <f>(U691/V691*100)</f>
        <v>0</v>
      </c>
      <c r="U691">
        <f>AJ691*(AM691+AN691)/1000</f>
        <v>0</v>
      </c>
      <c r="V691">
        <f>0.61365*exp(17.502*AO691/(240.97+AO691))</f>
        <v>0</v>
      </c>
      <c r="W691">
        <v>177</v>
      </c>
      <c r="X691">
        <v>12</v>
      </c>
      <c r="Y691">
        <f>IF(W691*$H$11&gt;=AA691,1.0,(AA691/(AA691-W691*$H$11)))</f>
        <v>0</v>
      </c>
      <c r="Z691">
        <f>(Y691-1)*100</f>
        <v>0</v>
      </c>
      <c r="AA691">
        <f>MAX(0,($B$11+$C$11*AR691)/(1+$D$11*AR691)*AM691/(AO691+273)*$E$11)</f>
        <v>0</v>
      </c>
      <c r="AB691">
        <f>$B$9*AS691+$C$9*AT691</f>
        <v>0</v>
      </c>
      <c r="AC691">
        <f>AB691*AD691</f>
        <v>0</v>
      </c>
      <c r="AD691">
        <f>($B$9*$D$7+$C$9*$D$7)/($B$9+$C$9)</f>
        <v>0</v>
      </c>
      <c r="AE691">
        <f>($B$9*$K$7+$C$9*$K$7)/($B$9+$C$9)</f>
        <v>0</v>
      </c>
      <c r="AF691">
        <v>10</v>
      </c>
      <c r="AG691">
        <v>1550838510</v>
      </c>
      <c r="AH691">
        <v>400.274</v>
      </c>
      <c r="AI691">
        <v>398.404</v>
      </c>
      <c r="AJ691">
        <v>7.2638</v>
      </c>
      <c r="AK691">
        <v>2.85883</v>
      </c>
      <c r="AL691">
        <v>1428.22</v>
      </c>
      <c r="AM691">
        <v>99.4473</v>
      </c>
      <c r="AN691">
        <v>0.0259079</v>
      </c>
      <c r="AO691">
        <v>4.02791</v>
      </c>
      <c r="AP691">
        <v>999.9</v>
      </c>
      <c r="AQ691">
        <v>999.9</v>
      </c>
      <c r="AR691">
        <v>10005</v>
      </c>
      <c r="AS691">
        <v>0</v>
      </c>
      <c r="AT691">
        <v>644.835</v>
      </c>
      <c r="AU691">
        <v>0</v>
      </c>
      <c r="AV691" t="s">
        <v>204</v>
      </c>
      <c r="AW691">
        <v>0</v>
      </c>
      <c r="AX691">
        <v>-1.442</v>
      </c>
      <c r="AY691">
        <v>-0.036</v>
      </c>
      <c r="AZ691">
        <v>0</v>
      </c>
      <c r="BA691">
        <v>0</v>
      </c>
      <c r="BB691">
        <v>0</v>
      </c>
      <c r="BC691">
        <v>0</v>
      </c>
      <c r="BD691">
        <v>402.893254098361</v>
      </c>
      <c r="BE691">
        <v>0.575583928909841</v>
      </c>
      <c r="BF691">
        <v>0.1735445122414</v>
      </c>
      <c r="BG691">
        <v>-1</v>
      </c>
      <c r="BH691">
        <v>0</v>
      </c>
      <c r="BI691">
        <v>0</v>
      </c>
      <c r="BJ691" t="s">
        <v>205</v>
      </c>
      <c r="BK691">
        <v>1.88461</v>
      </c>
      <c r="BL691">
        <v>1.88156</v>
      </c>
      <c r="BM691">
        <v>1.88309</v>
      </c>
      <c r="BN691">
        <v>1.88186</v>
      </c>
      <c r="BO691">
        <v>1.88378</v>
      </c>
      <c r="BP691">
        <v>1.88309</v>
      </c>
      <c r="BQ691">
        <v>1.88476</v>
      </c>
      <c r="BR691">
        <v>1.88227</v>
      </c>
      <c r="BS691" t="s">
        <v>206</v>
      </c>
      <c r="BT691" t="s">
        <v>17</v>
      </c>
      <c r="BU691" t="s">
        <v>17</v>
      </c>
      <c r="BV691" t="s">
        <v>17</v>
      </c>
      <c r="BW691" t="s">
        <v>207</v>
      </c>
      <c r="BX691" t="s">
        <v>208</v>
      </c>
      <c r="BY691" t="s">
        <v>209</v>
      </c>
      <c r="BZ691" t="s">
        <v>209</v>
      </c>
      <c r="CA691" t="s">
        <v>209</v>
      </c>
      <c r="CB691" t="s">
        <v>209</v>
      </c>
      <c r="CC691">
        <v>5</v>
      </c>
      <c r="CD691">
        <v>0</v>
      </c>
      <c r="CE691">
        <v>0</v>
      </c>
      <c r="CF691">
        <v>0</v>
      </c>
      <c r="CG691">
        <v>0</v>
      </c>
      <c r="CH691">
        <v>2</v>
      </c>
      <c r="CI691">
        <v>1292.33</v>
      </c>
      <c r="CJ691">
        <v>-1.13375</v>
      </c>
      <c r="CK691">
        <v>4.68327</v>
      </c>
      <c r="CL691">
        <v>7.56178</v>
      </c>
      <c r="CM691">
        <v>29.9999</v>
      </c>
      <c r="CN691">
        <v>7.34365</v>
      </c>
      <c r="CO691">
        <v>7.62975</v>
      </c>
      <c r="CP691">
        <v>-1</v>
      </c>
      <c r="CQ691">
        <v>100</v>
      </c>
      <c r="CR691">
        <v>32.6944</v>
      </c>
      <c r="CS691">
        <v>-999.9</v>
      </c>
      <c r="CT691">
        <v>400</v>
      </c>
      <c r="CU691">
        <v>1.63349</v>
      </c>
      <c r="CV691">
        <v>104.244</v>
      </c>
      <c r="CW691">
        <v>103.684</v>
      </c>
    </row>
    <row r="692" spans="1:101">
      <c r="A692">
        <v>678</v>
      </c>
      <c r="B692">
        <v>1550838512</v>
      </c>
      <c r="C692">
        <v>2011.29999995232</v>
      </c>
      <c r="D692" t="s">
        <v>1571</v>
      </c>
      <c r="E692" t="s">
        <v>1572</v>
      </c>
      <c r="F692">
        <f>J692+I692+M692*K692</f>
        <v>0</v>
      </c>
      <c r="G692">
        <f>(1000*AM692)/(L692*(AO692+273.15))</f>
        <v>0</v>
      </c>
      <c r="H692">
        <f>((G692*F692*(1-(AJ692/1000)))/(100*K692))*(BE692/60)</f>
        <v>0</v>
      </c>
      <c r="I692" t="s">
        <v>197</v>
      </c>
      <c r="J692" t="s">
        <v>198</v>
      </c>
      <c r="K692" t="s">
        <v>199</v>
      </c>
      <c r="L692" t="s">
        <v>200</v>
      </c>
      <c r="M692" t="s">
        <v>1048</v>
      </c>
      <c r="N692" t="s">
        <v>1530</v>
      </c>
      <c r="O692" t="s">
        <v>203</v>
      </c>
      <c r="Q692">
        <v>1550838512</v>
      </c>
      <c r="R692">
        <f>AL692*Y692*(AJ692-AK692)/(100*AF692*(1000-Y692*AJ692))</f>
        <v>0</v>
      </c>
      <c r="S692">
        <f>AL692*Y692*(AI692-AH692*(1000-Y692*AK692)/(1000-Y692*AJ692))/(100*AF692)</f>
        <v>0</v>
      </c>
      <c r="T692">
        <f>(U692/V692*100)</f>
        <v>0</v>
      </c>
      <c r="U692">
        <f>AJ692*(AM692+AN692)/1000</f>
        <v>0</v>
      </c>
      <c r="V692">
        <f>0.61365*exp(17.502*AO692/(240.97+AO692))</f>
        <v>0</v>
      </c>
      <c r="W692">
        <v>158</v>
      </c>
      <c r="X692">
        <v>11</v>
      </c>
      <c r="Y692">
        <f>IF(W692*$H$11&gt;=AA692,1.0,(AA692/(AA692-W692*$H$11)))</f>
        <v>0</v>
      </c>
      <c r="Z692">
        <f>(Y692-1)*100</f>
        <v>0</v>
      </c>
      <c r="AA692">
        <f>MAX(0,($B$11+$C$11*AR692)/(1+$D$11*AR692)*AM692/(AO692+273)*$E$11)</f>
        <v>0</v>
      </c>
      <c r="AB692">
        <f>$B$9*AS692+$C$9*AT692</f>
        <v>0</v>
      </c>
      <c r="AC692">
        <f>AB692*AD692</f>
        <v>0</v>
      </c>
      <c r="AD692">
        <f>($B$9*$D$7+$C$9*$D$7)/($B$9+$C$9)</f>
        <v>0</v>
      </c>
      <c r="AE692">
        <f>($B$9*$K$7+$C$9*$K$7)/($B$9+$C$9)</f>
        <v>0</v>
      </c>
      <c r="AF692">
        <v>10</v>
      </c>
      <c r="AG692">
        <v>1550838512</v>
      </c>
      <c r="AH692">
        <v>400.302</v>
      </c>
      <c r="AI692">
        <v>398.417</v>
      </c>
      <c r="AJ692">
        <v>7.28293</v>
      </c>
      <c r="AK692">
        <v>2.85856</v>
      </c>
      <c r="AL692">
        <v>1428.34</v>
      </c>
      <c r="AM692">
        <v>99.4469</v>
      </c>
      <c r="AN692">
        <v>0.0257527</v>
      </c>
      <c r="AO692">
        <v>4.04402</v>
      </c>
      <c r="AP692">
        <v>999.9</v>
      </c>
      <c r="AQ692">
        <v>999.9</v>
      </c>
      <c r="AR692">
        <v>9986.25</v>
      </c>
      <c r="AS692">
        <v>0</v>
      </c>
      <c r="AT692">
        <v>645.212</v>
      </c>
      <c r="AU692">
        <v>0</v>
      </c>
      <c r="AV692" t="s">
        <v>204</v>
      </c>
      <c r="AW692">
        <v>0</v>
      </c>
      <c r="AX692">
        <v>-1.442</v>
      </c>
      <c r="AY692">
        <v>-0.036</v>
      </c>
      <c r="AZ692">
        <v>0</v>
      </c>
      <c r="BA692">
        <v>0</v>
      </c>
      <c r="BB692">
        <v>0</v>
      </c>
      <c r="BC692">
        <v>0</v>
      </c>
      <c r="BD692">
        <v>402.910213114754</v>
      </c>
      <c r="BE692">
        <v>0.591226847115116</v>
      </c>
      <c r="BF692">
        <v>0.177447024166032</v>
      </c>
      <c r="BG692">
        <v>-1</v>
      </c>
      <c r="BH692">
        <v>0</v>
      </c>
      <c r="BI692">
        <v>0</v>
      </c>
      <c r="BJ692" t="s">
        <v>205</v>
      </c>
      <c r="BK692">
        <v>1.88461</v>
      </c>
      <c r="BL692">
        <v>1.88157</v>
      </c>
      <c r="BM692">
        <v>1.88309</v>
      </c>
      <c r="BN692">
        <v>1.88185</v>
      </c>
      <c r="BO692">
        <v>1.8838</v>
      </c>
      <c r="BP692">
        <v>1.88309</v>
      </c>
      <c r="BQ692">
        <v>1.88476</v>
      </c>
      <c r="BR692">
        <v>1.88227</v>
      </c>
      <c r="BS692" t="s">
        <v>206</v>
      </c>
      <c r="BT692" t="s">
        <v>17</v>
      </c>
      <c r="BU692" t="s">
        <v>17</v>
      </c>
      <c r="BV692" t="s">
        <v>17</v>
      </c>
      <c r="BW692" t="s">
        <v>207</v>
      </c>
      <c r="BX692" t="s">
        <v>208</v>
      </c>
      <c r="BY692" t="s">
        <v>209</v>
      </c>
      <c r="BZ692" t="s">
        <v>209</v>
      </c>
      <c r="CA692" t="s">
        <v>209</v>
      </c>
      <c r="CB692" t="s">
        <v>209</v>
      </c>
      <c r="CC692">
        <v>5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1306.27</v>
      </c>
      <c r="CJ692">
        <v>-1.13375</v>
      </c>
      <c r="CK692">
        <v>4.69004</v>
      </c>
      <c r="CL692">
        <v>7.56281</v>
      </c>
      <c r="CM692">
        <v>29.9999</v>
      </c>
      <c r="CN692">
        <v>7.34365</v>
      </c>
      <c r="CO692">
        <v>7.62975</v>
      </c>
      <c r="CP692">
        <v>-1</v>
      </c>
      <c r="CQ692">
        <v>100</v>
      </c>
      <c r="CR692">
        <v>32.6944</v>
      </c>
      <c r="CS692">
        <v>-999.9</v>
      </c>
      <c r="CT692">
        <v>400</v>
      </c>
      <c r="CU692">
        <v>1.54731</v>
      </c>
      <c r="CV692">
        <v>104.244</v>
      </c>
      <c r="CW692">
        <v>103.684</v>
      </c>
    </row>
    <row r="693" spans="1:101">
      <c r="A693">
        <v>679</v>
      </c>
      <c r="B693">
        <v>1550838514</v>
      </c>
      <c r="C693">
        <v>2013.29999995232</v>
      </c>
      <c r="D693" t="s">
        <v>1573</v>
      </c>
      <c r="E693" t="s">
        <v>1574</v>
      </c>
      <c r="F693">
        <f>J693+I693+M693*K693</f>
        <v>0</v>
      </c>
      <c r="G693">
        <f>(1000*AM693)/(L693*(AO693+273.15))</f>
        <v>0</v>
      </c>
      <c r="H693">
        <f>((G693*F693*(1-(AJ693/1000)))/(100*K693))*(BE693/60)</f>
        <v>0</v>
      </c>
      <c r="I693" t="s">
        <v>197</v>
      </c>
      <c r="J693" t="s">
        <v>198</v>
      </c>
      <c r="K693" t="s">
        <v>199</v>
      </c>
      <c r="L693" t="s">
        <v>200</v>
      </c>
      <c r="M693" t="s">
        <v>1048</v>
      </c>
      <c r="N693" t="s">
        <v>1530</v>
      </c>
      <c r="O693" t="s">
        <v>203</v>
      </c>
      <c r="Q693">
        <v>1550838514</v>
      </c>
      <c r="R693">
        <f>AL693*Y693*(AJ693-AK693)/(100*AF693*(1000-Y693*AJ693))</f>
        <v>0</v>
      </c>
      <c r="S693">
        <f>AL693*Y693*(AI693-AH693*(1000-Y693*AK693)/(1000-Y693*AJ693))/(100*AF693)</f>
        <v>0</v>
      </c>
      <c r="T693">
        <f>(U693/V693*100)</f>
        <v>0</v>
      </c>
      <c r="U693">
        <f>AJ693*(AM693+AN693)/1000</f>
        <v>0</v>
      </c>
      <c r="V693">
        <f>0.61365*exp(17.502*AO693/(240.97+AO693))</f>
        <v>0</v>
      </c>
      <c r="W693">
        <v>124</v>
      </c>
      <c r="X693">
        <v>9</v>
      </c>
      <c r="Y693">
        <f>IF(W693*$H$11&gt;=AA693,1.0,(AA693/(AA693-W693*$H$11)))</f>
        <v>0</v>
      </c>
      <c r="Z693">
        <f>(Y693-1)*100</f>
        <v>0</v>
      </c>
      <c r="AA693">
        <f>MAX(0,($B$11+$C$11*AR693)/(1+$D$11*AR693)*AM693/(AO693+273)*$E$11)</f>
        <v>0</v>
      </c>
      <c r="AB693">
        <f>$B$9*AS693+$C$9*AT693</f>
        <v>0</v>
      </c>
      <c r="AC693">
        <f>AB693*AD693</f>
        <v>0</v>
      </c>
      <c r="AD693">
        <f>($B$9*$D$7+$C$9*$D$7)/($B$9+$C$9)</f>
        <v>0</v>
      </c>
      <c r="AE693">
        <f>($B$9*$K$7+$C$9*$K$7)/($B$9+$C$9)</f>
        <v>0</v>
      </c>
      <c r="AF693">
        <v>10</v>
      </c>
      <c r="AG693">
        <v>1550838514</v>
      </c>
      <c r="AH693">
        <v>400.311</v>
      </c>
      <c r="AI693">
        <v>398.451</v>
      </c>
      <c r="AJ693">
        <v>7.30694</v>
      </c>
      <c r="AK693">
        <v>2.85842</v>
      </c>
      <c r="AL693">
        <v>1428.27</v>
      </c>
      <c r="AM693">
        <v>99.4474</v>
      </c>
      <c r="AN693">
        <v>0.0257644</v>
      </c>
      <c r="AO693">
        <v>4.06407</v>
      </c>
      <c r="AP693">
        <v>999.9</v>
      </c>
      <c r="AQ693">
        <v>999.9</v>
      </c>
      <c r="AR693">
        <v>9973.12</v>
      </c>
      <c r="AS693">
        <v>0</v>
      </c>
      <c r="AT693">
        <v>646.576</v>
      </c>
      <c r="AU693">
        <v>0</v>
      </c>
      <c r="AV693" t="s">
        <v>204</v>
      </c>
      <c r="AW693">
        <v>0</v>
      </c>
      <c r="AX693">
        <v>-1.442</v>
      </c>
      <c r="AY693">
        <v>-0.036</v>
      </c>
      <c r="AZ693">
        <v>0</v>
      </c>
      <c r="BA693">
        <v>0</v>
      </c>
      <c r="BB693">
        <v>0</v>
      </c>
      <c r="BC693">
        <v>0</v>
      </c>
      <c r="BD693">
        <v>402.928680327869</v>
      </c>
      <c r="BE693">
        <v>0.604693779540379</v>
      </c>
      <c r="BF693">
        <v>0.18103505984117</v>
      </c>
      <c r="BG693">
        <v>-1</v>
      </c>
      <c r="BH693">
        <v>0</v>
      </c>
      <c r="BI693">
        <v>0</v>
      </c>
      <c r="BJ693" t="s">
        <v>205</v>
      </c>
      <c r="BK693">
        <v>1.88461</v>
      </c>
      <c r="BL693">
        <v>1.88158</v>
      </c>
      <c r="BM693">
        <v>1.88309</v>
      </c>
      <c r="BN693">
        <v>1.88185</v>
      </c>
      <c r="BO693">
        <v>1.88379</v>
      </c>
      <c r="BP693">
        <v>1.88309</v>
      </c>
      <c r="BQ693">
        <v>1.88477</v>
      </c>
      <c r="BR693">
        <v>1.88225</v>
      </c>
      <c r="BS693" t="s">
        <v>206</v>
      </c>
      <c r="BT693" t="s">
        <v>17</v>
      </c>
      <c r="BU693" t="s">
        <v>17</v>
      </c>
      <c r="BV693" t="s">
        <v>17</v>
      </c>
      <c r="BW693" t="s">
        <v>207</v>
      </c>
      <c r="BX693" t="s">
        <v>208</v>
      </c>
      <c r="BY693" t="s">
        <v>209</v>
      </c>
      <c r="BZ693" t="s">
        <v>209</v>
      </c>
      <c r="CA693" t="s">
        <v>209</v>
      </c>
      <c r="CB693" t="s">
        <v>209</v>
      </c>
      <c r="CC693">
        <v>5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1331.63</v>
      </c>
      <c r="CJ693">
        <v>-1.13375</v>
      </c>
      <c r="CK693">
        <v>4.69686</v>
      </c>
      <c r="CL693">
        <v>7.5636</v>
      </c>
      <c r="CM693">
        <v>29.9999</v>
      </c>
      <c r="CN693">
        <v>7.34365</v>
      </c>
      <c r="CO693">
        <v>7.62975</v>
      </c>
      <c r="CP693">
        <v>-1</v>
      </c>
      <c r="CQ693">
        <v>100</v>
      </c>
      <c r="CR693">
        <v>32.6944</v>
      </c>
      <c r="CS693">
        <v>-999.9</v>
      </c>
      <c r="CT693">
        <v>400</v>
      </c>
      <c r="CU693">
        <v>1.46205</v>
      </c>
      <c r="CV693">
        <v>104.244</v>
      </c>
      <c r="CW693">
        <v>103.684</v>
      </c>
    </row>
    <row r="694" spans="1:101">
      <c r="A694">
        <v>680</v>
      </c>
      <c r="B694">
        <v>1550838516</v>
      </c>
      <c r="C694">
        <v>2015.29999995232</v>
      </c>
      <c r="D694" t="s">
        <v>1575</v>
      </c>
      <c r="E694" t="s">
        <v>1576</v>
      </c>
      <c r="F694">
        <f>J694+I694+M694*K694</f>
        <v>0</v>
      </c>
      <c r="G694">
        <f>(1000*AM694)/(L694*(AO694+273.15))</f>
        <v>0</v>
      </c>
      <c r="H694">
        <f>((G694*F694*(1-(AJ694/1000)))/(100*K694))*(BE694/60)</f>
        <v>0</v>
      </c>
      <c r="I694" t="s">
        <v>197</v>
      </c>
      <c r="J694" t="s">
        <v>198</v>
      </c>
      <c r="K694" t="s">
        <v>199</v>
      </c>
      <c r="L694" t="s">
        <v>200</v>
      </c>
      <c r="M694" t="s">
        <v>1048</v>
      </c>
      <c r="N694" t="s">
        <v>1530</v>
      </c>
      <c r="O694" t="s">
        <v>203</v>
      </c>
      <c r="Q694">
        <v>1550838516</v>
      </c>
      <c r="R694">
        <f>AL694*Y694*(AJ694-AK694)/(100*AF694*(1000-Y694*AJ694))</f>
        <v>0</v>
      </c>
      <c r="S694">
        <f>AL694*Y694*(AI694-AH694*(1000-Y694*AK694)/(1000-Y694*AJ694))/(100*AF694)</f>
        <v>0</v>
      </c>
      <c r="T694">
        <f>(U694/V694*100)</f>
        <v>0</v>
      </c>
      <c r="U694">
        <f>AJ694*(AM694+AN694)/1000</f>
        <v>0</v>
      </c>
      <c r="V694">
        <f>0.61365*exp(17.502*AO694/(240.97+AO694))</f>
        <v>0</v>
      </c>
      <c r="W694">
        <v>120</v>
      </c>
      <c r="X694">
        <v>8</v>
      </c>
      <c r="Y694">
        <f>IF(W694*$H$11&gt;=AA694,1.0,(AA694/(AA694-W694*$H$11)))</f>
        <v>0</v>
      </c>
      <c r="Z694">
        <f>(Y694-1)*100</f>
        <v>0</v>
      </c>
      <c r="AA694">
        <f>MAX(0,($B$11+$C$11*AR694)/(1+$D$11*AR694)*AM694/(AO694+273)*$E$11)</f>
        <v>0</v>
      </c>
      <c r="AB694">
        <f>$B$9*AS694+$C$9*AT694</f>
        <v>0</v>
      </c>
      <c r="AC694">
        <f>AB694*AD694</f>
        <v>0</v>
      </c>
      <c r="AD694">
        <f>($B$9*$D$7+$C$9*$D$7)/($B$9+$C$9)</f>
        <v>0</v>
      </c>
      <c r="AE694">
        <f>($B$9*$K$7+$C$9*$K$7)/($B$9+$C$9)</f>
        <v>0</v>
      </c>
      <c r="AF694">
        <v>10</v>
      </c>
      <c r="AG694">
        <v>1550838516</v>
      </c>
      <c r="AH694">
        <v>400.322</v>
      </c>
      <c r="AI694">
        <v>398.441</v>
      </c>
      <c r="AJ694">
        <v>7.32492</v>
      </c>
      <c r="AK694">
        <v>2.85775</v>
      </c>
      <c r="AL694">
        <v>1428.57</v>
      </c>
      <c r="AM694">
        <v>99.4488</v>
      </c>
      <c r="AN694">
        <v>0.0258712</v>
      </c>
      <c r="AO694">
        <v>4.0732</v>
      </c>
      <c r="AP694">
        <v>999.9</v>
      </c>
      <c r="AQ694">
        <v>999.9</v>
      </c>
      <c r="AR694">
        <v>9993.75</v>
      </c>
      <c r="AS694">
        <v>0</v>
      </c>
      <c r="AT694">
        <v>647.862</v>
      </c>
      <c r="AU694">
        <v>0</v>
      </c>
      <c r="AV694" t="s">
        <v>204</v>
      </c>
      <c r="AW694">
        <v>0</v>
      </c>
      <c r="AX694">
        <v>-1.442</v>
      </c>
      <c r="AY694">
        <v>-0.036</v>
      </c>
      <c r="AZ694">
        <v>0</v>
      </c>
      <c r="BA694">
        <v>0</v>
      </c>
      <c r="BB694">
        <v>0</v>
      </c>
      <c r="BC694">
        <v>0</v>
      </c>
      <c r="BD694">
        <v>402.946868852459</v>
      </c>
      <c r="BE694">
        <v>0.620776158946504</v>
      </c>
      <c r="BF694">
        <v>0.185155670030882</v>
      </c>
      <c r="BG694">
        <v>-1</v>
      </c>
      <c r="BH694">
        <v>0</v>
      </c>
      <c r="BI694">
        <v>0</v>
      </c>
      <c r="BJ694" t="s">
        <v>205</v>
      </c>
      <c r="BK694">
        <v>1.88461</v>
      </c>
      <c r="BL694">
        <v>1.88158</v>
      </c>
      <c r="BM694">
        <v>1.88309</v>
      </c>
      <c r="BN694">
        <v>1.88186</v>
      </c>
      <c r="BO694">
        <v>1.88378</v>
      </c>
      <c r="BP694">
        <v>1.88309</v>
      </c>
      <c r="BQ694">
        <v>1.88477</v>
      </c>
      <c r="BR694">
        <v>1.88222</v>
      </c>
      <c r="BS694" t="s">
        <v>206</v>
      </c>
      <c r="BT694" t="s">
        <v>17</v>
      </c>
      <c r="BU694" t="s">
        <v>17</v>
      </c>
      <c r="BV694" t="s">
        <v>17</v>
      </c>
      <c r="BW694" t="s">
        <v>207</v>
      </c>
      <c r="BX694" t="s">
        <v>208</v>
      </c>
      <c r="BY694" t="s">
        <v>209</v>
      </c>
      <c r="BZ694" t="s">
        <v>209</v>
      </c>
      <c r="CA694" t="s">
        <v>209</v>
      </c>
      <c r="CB694" t="s">
        <v>209</v>
      </c>
      <c r="CC694">
        <v>5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1334.81</v>
      </c>
      <c r="CJ694">
        <v>-1.13375</v>
      </c>
      <c r="CK694">
        <v>4.70372</v>
      </c>
      <c r="CL694">
        <v>7.5644</v>
      </c>
      <c r="CM694">
        <v>29.9999</v>
      </c>
      <c r="CN694">
        <v>7.34363</v>
      </c>
      <c r="CO694">
        <v>7.62975</v>
      </c>
      <c r="CP694">
        <v>-1</v>
      </c>
      <c r="CQ694">
        <v>100</v>
      </c>
      <c r="CR694">
        <v>32.3124</v>
      </c>
      <c r="CS694">
        <v>-999.9</v>
      </c>
      <c r="CT694">
        <v>400</v>
      </c>
      <c r="CU694">
        <v>1.37841</v>
      </c>
      <c r="CV694">
        <v>104.244</v>
      </c>
      <c r="CW694">
        <v>103.684</v>
      </c>
    </row>
    <row r="695" spans="1:101">
      <c r="A695">
        <v>681</v>
      </c>
      <c r="B695">
        <v>1550838518</v>
      </c>
      <c r="C695">
        <v>2017.29999995232</v>
      </c>
      <c r="D695" t="s">
        <v>1577</v>
      </c>
      <c r="E695" t="s">
        <v>1578</v>
      </c>
      <c r="F695">
        <f>J695+I695+M695*K695</f>
        <v>0</v>
      </c>
      <c r="G695">
        <f>(1000*AM695)/(L695*(AO695+273.15))</f>
        <v>0</v>
      </c>
      <c r="H695">
        <f>((G695*F695*(1-(AJ695/1000)))/(100*K695))*(BE695/60)</f>
        <v>0</v>
      </c>
      <c r="I695" t="s">
        <v>197</v>
      </c>
      <c r="J695" t="s">
        <v>198</v>
      </c>
      <c r="K695" t="s">
        <v>199</v>
      </c>
      <c r="L695" t="s">
        <v>200</v>
      </c>
      <c r="M695" t="s">
        <v>1048</v>
      </c>
      <c r="N695" t="s">
        <v>1530</v>
      </c>
      <c r="O695" t="s">
        <v>203</v>
      </c>
      <c r="Q695">
        <v>1550838518</v>
      </c>
      <c r="R695">
        <f>AL695*Y695*(AJ695-AK695)/(100*AF695*(1000-Y695*AJ695))</f>
        <v>0</v>
      </c>
      <c r="S695">
        <f>AL695*Y695*(AI695-AH695*(1000-Y695*AK695)/(1000-Y695*AJ695))/(100*AF695)</f>
        <v>0</v>
      </c>
      <c r="T695">
        <f>(U695/V695*100)</f>
        <v>0</v>
      </c>
      <c r="U695">
        <f>AJ695*(AM695+AN695)/1000</f>
        <v>0</v>
      </c>
      <c r="V695">
        <f>0.61365*exp(17.502*AO695/(240.97+AO695))</f>
        <v>0</v>
      </c>
      <c r="W695">
        <v>127</v>
      </c>
      <c r="X695">
        <v>9</v>
      </c>
      <c r="Y695">
        <f>IF(W695*$H$11&gt;=AA695,1.0,(AA695/(AA695-W695*$H$11)))</f>
        <v>0</v>
      </c>
      <c r="Z695">
        <f>(Y695-1)*100</f>
        <v>0</v>
      </c>
      <c r="AA695">
        <f>MAX(0,($B$11+$C$11*AR695)/(1+$D$11*AR695)*AM695/(AO695+273)*$E$11)</f>
        <v>0</v>
      </c>
      <c r="AB695">
        <f>$B$9*AS695+$C$9*AT695</f>
        <v>0</v>
      </c>
      <c r="AC695">
        <f>AB695*AD695</f>
        <v>0</v>
      </c>
      <c r="AD695">
        <f>($B$9*$D$7+$C$9*$D$7)/($B$9+$C$9)</f>
        <v>0</v>
      </c>
      <c r="AE695">
        <f>($B$9*$K$7+$C$9*$K$7)/($B$9+$C$9)</f>
        <v>0</v>
      </c>
      <c r="AF695">
        <v>10</v>
      </c>
      <c r="AG695">
        <v>1550838518</v>
      </c>
      <c r="AH695">
        <v>400.339</v>
      </c>
      <c r="AI695">
        <v>398.405</v>
      </c>
      <c r="AJ695">
        <v>7.34213</v>
      </c>
      <c r="AK695">
        <v>2.85788</v>
      </c>
      <c r="AL695">
        <v>1428.78</v>
      </c>
      <c r="AM695">
        <v>99.4487</v>
      </c>
      <c r="AN695">
        <v>0.0258832</v>
      </c>
      <c r="AO695">
        <v>4.08982</v>
      </c>
      <c r="AP695">
        <v>999.9</v>
      </c>
      <c r="AQ695">
        <v>999.9</v>
      </c>
      <c r="AR695">
        <v>9997.5</v>
      </c>
      <c r="AS695">
        <v>0</v>
      </c>
      <c r="AT695">
        <v>647.65</v>
      </c>
      <c r="AU695">
        <v>0</v>
      </c>
      <c r="AV695" t="s">
        <v>204</v>
      </c>
      <c r="AW695">
        <v>0</v>
      </c>
      <c r="AX695">
        <v>-1.442</v>
      </c>
      <c r="AY695">
        <v>-0.036</v>
      </c>
      <c r="AZ695">
        <v>0</v>
      </c>
      <c r="BA695">
        <v>0</v>
      </c>
      <c r="BB695">
        <v>0</v>
      </c>
      <c r="BC695">
        <v>0</v>
      </c>
      <c r="BD695">
        <v>402.966057377049</v>
      </c>
      <c r="BE695">
        <v>0.633362925193518</v>
      </c>
      <c r="BF695">
        <v>0.188489174328452</v>
      </c>
      <c r="BG695">
        <v>-1</v>
      </c>
      <c r="BH695">
        <v>0</v>
      </c>
      <c r="BI695">
        <v>0</v>
      </c>
      <c r="BJ695" t="s">
        <v>205</v>
      </c>
      <c r="BK695">
        <v>1.88461</v>
      </c>
      <c r="BL695">
        <v>1.88157</v>
      </c>
      <c r="BM695">
        <v>1.88309</v>
      </c>
      <c r="BN695">
        <v>1.88186</v>
      </c>
      <c r="BO695">
        <v>1.88379</v>
      </c>
      <c r="BP695">
        <v>1.88309</v>
      </c>
      <c r="BQ695">
        <v>1.88477</v>
      </c>
      <c r="BR695">
        <v>1.8822</v>
      </c>
      <c r="BS695" t="s">
        <v>206</v>
      </c>
      <c r="BT695" t="s">
        <v>17</v>
      </c>
      <c r="BU695" t="s">
        <v>17</v>
      </c>
      <c r="BV695" t="s">
        <v>17</v>
      </c>
      <c r="BW695" t="s">
        <v>207</v>
      </c>
      <c r="BX695" t="s">
        <v>208</v>
      </c>
      <c r="BY695" t="s">
        <v>209</v>
      </c>
      <c r="BZ695" t="s">
        <v>209</v>
      </c>
      <c r="CA695" t="s">
        <v>209</v>
      </c>
      <c r="CB695" t="s">
        <v>209</v>
      </c>
      <c r="CC695">
        <v>5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1329.86</v>
      </c>
      <c r="CJ695">
        <v>-1.13375</v>
      </c>
      <c r="CK695">
        <v>4.71071</v>
      </c>
      <c r="CL695">
        <v>7.56542</v>
      </c>
      <c r="CM695">
        <v>30</v>
      </c>
      <c r="CN695">
        <v>7.34311</v>
      </c>
      <c r="CO695">
        <v>7.62975</v>
      </c>
      <c r="CP695">
        <v>-1</v>
      </c>
      <c r="CQ695">
        <v>100</v>
      </c>
      <c r="CR695">
        <v>32.3124</v>
      </c>
      <c r="CS695">
        <v>-999.9</v>
      </c>
      <c r="CT695">
        <v>400</v>
      </c>
      <c r="CU695">
        <v>1.29471</v>
      </c>
      <c r="CV695">
        <v>104.244</v>
      </c>
      <c r="CW695">
        <v>103.685</v>
      </c>
    </row>
    <row r="696" spans="1:101">
      <c r="A696">
        <v>682</v>
      </c>
      <c r="B696">
        <v>1550838520</v>
      </c>
      <c r="C696">
        <v>2019.29999995232</v>
      </c>
      <c r="D696" t="s">
        <v>1579</v>
      </c>
      <c r="E696" t="s">
        <v>1580</v>
      </c>
      <c r="F696">
        <f>J696+I696+M696*K696</f>
        <v>0</v>
      </c>
      <c r="G696">
        <f>(1000*AM696)/(L696*(AO696+273.15))</f>
        <v>0</v>
      </c>
      <c r="H696">
        <f>((G696*F696*(1-(AJ696/1000)))/(100*K696))*(BE696/60)</f>
        <v>0</v>
      </c>
      <c r="I696" t="s">
        <v>197</v>
      </c>
      <c r="J696" t="s">
        <v>198</v>
      </c>
      <c r="K696" t="s">
        <v>199</v>
      </c>
      <c r="L696" t="s">
        <v>200</v>
      </c>
      <c r="M696" t="s">
        <v>1048</v>
      </c>
      <c r="N696" t="s">
        <v>1530</v>
      </c>
      <c r="O696" t="s">
        <v>203</v>
      </c>
      <c r="Q696">
        <v>1550838520</v>
      </c>
      <c r="R696">
        <f>AL696*Y696*(AJ696-AK696)/(100*AF696*(1000-Y696*AJ696))</f>
        <v>0</v>
      </c>
      <c r="S696">
        <f>AL696*Y696*(AI696-AH696*(1000-Y696*AK696)/(1000-Y696*AJ696))/(100*AF696)</f>
        <v>0</v>
      </c>
      <c r="T696">
        <f>(U696/V696*100)</f>
        <v>0</v>
      </c>
      <c r="U696">
        <f>AJ696*(AM696+AN696)/1000</f>
        <v>0</v>
      </c>
      <c r="V696">
        <f>0.61365*exp(17.502*AO696/(240.97+AO696))</f>
        <v>0</v>
      </c>
      <c r="W696">
        <v>148</v>
      </c>
      <c r="X696">
        <v>10</v>
      </c>
      <c r="Y696">
        <f>IF(W696*$H$11&gt;=AA696,1.0,(AA696/(AA696-W696*$H$11)))</f>
        <v>0</v>
      </c>
      <c r="Z696">
        <f>(Y696-1)*100</f>
        <v>0</v>
      </c>
      <c r="AA696">
        <f>MAX(0,($B$11+$C$11*AR696)/(1+$D$11*AR696)*AM696/(AO696+273)*$E$11)</f>
        <v>0</v>
      </c>
      <c r="AB696">
        <f>$B$9*AS696+$C$9*AT696</f>
        <v>0</v>
      </c>
      <c r="AC696">
        <f>AB696*AD696</f>
        <v>0</v>
      </c>
      <c r="AD696">
        <f>($B$9*$D$7+$C$9*$D$7)/($B$9+$C$9)</f>
        <v>0</v>
      </c>
      <c r="AE696">
        <f>($B$9*$K$7+$C$9*$K$7)/($B$9+$C$9)</f>
        <v>0</v>
      </c>
      <c r="AF696">
        <v>10</v>
      </c>
      <c r="AG696">
        <v>1550838520</v>
      </c>
      <c r="AH696">
        <v>400.358</v>
      </c>
      <c r="AI696">
        <v>398.382</v>
      </c>
      <c r="AJ696">
        <v>7.36308</v>
      </c>
      <c r="AK696">
        <v>2.8582</v>
      </c>
      <c r="AL696">
        <v>1429.08</v>
      </c>
      <c r="AM696">
        <v>99.4483</v>
      </c>
      <c r="AN696">
        <v>0.0255798</v>
      </c>
      <c r="AO696">
        <v>4.11326</v>
      </c>
      <c r="AP696">
        <v>999.9</v>
      </c>
      <c r="AQ696">
        <v>999.9</v>
      </c>
      <c r="AR696">
        <v>9990</v>
      </c>
      <c r="AS696">
        <v>0</v>
      </c>
      <c r="AT696">
        <v>646.992</v>
      </c>
      <c r="AU696">
        <v>0</v>
      </c>
      <c r="AV696" t="s">
        <v>204</v>
      </c>
      <c r="AW696">
        <v>0</v>
      </c>
      <c r="AX696">
        <v>-1.442</v>
      </c>
      <c r="AY696">
        <v>-0.036</v>
      </c>
      <c r="AZ696">
        <v>0</v>
      </c>
      <c r="BA696">
        <v>0</v>
      </c>
      <c r="BB696">
        <v>0</v>
      </c>
      <c r="BC696">
        <v>0</v>
      </c>
      <c r="BD696">
        <v>402.986270491803</v>
      </c>
      <c r="BE696">
        <v>0.644985867744471</v>
      </c>
      <c r="BF696">
        <v>0.191683270043351</v>
      </c>
      <c r="BG696">
        <v>-1</v>
      </c>
      <c r="BH696">
        <v>0</v>
      </c>
      <c r="BI696">
        <v>0</v>
      </c>
      <c r="BJ696" t="s">
        <v>205</v>
      </c>
      <c r="BK696">
        <v>1.88461</v>
      </c>
      <c r="BL696">
        <v>1.88157</v>
      </c>
      <c r="BM696">
        <v>1.88309</v>
      </c>
      <c r="BN696">
        <v>1.88186</v>
      </c>
      <c r="BO696">
        <v>1.88377</v>
      </c>
      <c r="BP696">
        <v>1.88309</v>
      </c>
      <c r="BQ696">
        <v>1.88477</v>
      </c>
      <c r="BR696">
        <v>1.88222</v>
      </c>
      <c r="BS696" t="s">
        <v>206</v>
      </c>
      <c r="BT696" t="s">
        <v>17</v>
      </c>
      <c r="BU696" t="s">
        <v>17</v>
      </c>
      <c r="BV696" t="s">
        <v>17</v>
      </c>
      <c r="BW696" t="s">
        <v>207</v>
      </c>
      <c r="BX696" t="s">
        <v>208</v>
      </c>
      <c r="BY696" t="s">
        <v>209</v>
      </c>
      <c r="BZ696" t="s">
        <v>209</v>
      </c>
      <c r="CA696" t="s">
        <v>209</v>
      </c>
      <c r="CB696" t="s">
        <v>209</v>
      </c>
      <c r="CC696">
        <v>5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1314.26</v>
      </c>
      <c r="CJ696">
        <v>-1.13375</v>
      </c>
      <c r="CK696">
        <v>4.71731</v>
      </c>
      <c r="CL696">
        <v>7.5662</v>
      </c>
      <c r="CM696">
        <v>30.0001</v>
      </c>
      <c r="CN696">
        <v>7.34261</v>
      </c>
      <c r="CO696">
        <v>7.62975</v>
      </c>
      <c r="CP696">
        <v>-1</v>
      </c>
      <c r="CQ696">
        <v>100</v>
      </c>
      <c r="CR696">
        <v>32.3124</v>
      </c>
      <c r="CS696">
        <v>-999.9</v>
      </c>
      <c r="CT696">
        <v>400</v>
      </c>
      <c r="CU696">
        <v>1.23669</v>
      </c>
      <c r="CV696">
        <v>104.245</v>
      </c>
      <c r="CW696">
        <v>103.685</v>
      </c>
    </row>
    <row r="697" spans="1:101">
      <c r="A697">
        <v>683</v>
      </c>
      <c r="B697">
        <v>1550838522</v>
      </c>
      <c r="C697">
        <v>2021.29999995232</v>
      </c>
      <c r="D697" t="s">
        <v>1581</v>
      </c>
      <c r="E697" t="s">
        <v>1582</v>
      </c>
      <c r="F697">
        <f>J697+I697+M697*K697</f>
        <v>0</v>
      </c>
      <c r="G697">
        <f>(1000*AM697)/(L697*(AO697+273.15))</f>
        <v>0</v>
      </c>
      <c r="H697">
        <f>((G697*F697*(1-(AJ697/1000)))/(100*K697))*(BE697/60)</f>
        <v>0</v>
      </c>
      <c r="I697" t="s">
        <v>197</v>
      </c>
      <c r="J697" t="s">
        <v>198</v>
      </c>
      <c r="K697" t="s">
        <v>199</v>
      </c>
      <c r="L697" t="s">
        <v>200</v>
      </c>
      <c r="M697" t="s">
        <v>1048</v>
      </c>
      <c r="N697" t="s">
        <v>1530</v>
      </c>
      <c r="O697" t="s">
        <v>203</v>
      </c>
      <c r="Q697">
        <v>1550838522</v>
      </c>
      <c r="R697">
        <f>AL697*Y697*(AJ697-AK697)/(100*AF697*(1000-Y697*AJ697))</f>
        <v>0</v>
      </c>
      <c r="S697">
        <f>AL697*Y697*(AI697-AH697*(1000-Y697*AK697)/(1000-Y697*AJ697))/(100*AF697)</f>
        <v>0</v>
      </c>
      <c r="T697">
        <f>(U697/V697*100)</f>
        <v>0</v>
      </c>
      <c r="U697">
        <f>AJ697*(AM697+AN697)/1000</f>
        <v>0</v>
      </c>
      <c r="V697">
        <f>0.61365*exp(17.502*AO697/(240.97+AO697))</f>
        <v>0</v>
      </c>
      <c r="W697">
        <v>151</v>
      </c>
      <c r="X697">
        <v>11</v>
      </c>
      <c r="Y697">
        <f>IF(W697*$H$11&gt;=AA697,1.0,(AA697/(AA697-W697*$H$11)))</f>
        <v>0</v>
      </c>
      <c r="Z697">
        <f>(Y697-1)*100</f>
        <v>0</v>
      </c>
      <c r="AA697">
        <f>MAX(0,($B$11+$C$11*AR697)/(1+$D$11*AR697)*AM697/(AO697+273)*$E$11)</f>
        <v>0</v>
      </c>
      <c r="AB697">
        <f>$B$9*AS697+$C$9*AT697</f>
        <v>0</v>
      </c>
      <c r="AC697">
        <f>AB697*AD697</f>
        <v>0</v>
      </c>
      <c r="AD697">
        <f>($B$9*$D$7+$C$9*$D$7)/($B$9+$C$9)</f>
        <v>0</v>
      </c>
      <c r="AE697">
        <f>($B$9*$K$7+$C$9*$K$7)/($B$9+$C$9)</f>
        <v>0</v>
      </c>
      <c r="AF697">
        <v>10</v>
      </c>
      <c r="AG697">
        <v>1550838522</v>
      </c>
      <c r="AH697">
        <v>400.401</v>
      </c>
      <c r="AI697">
        <v>398.374</v>
      </c>
      <c r="AJ697">
        <v>7.38107</v>
      </c>
      <c r="AK697">
        <v>2.85808</v>
      </c>
      <c r="AL697">
        <v>1428.6</v>
      </c>
      <c r="AM697">
        <v>99.4482</v>
      </c>
      <c r="AN697">
        <v>0.0256043</v>
      </c>
      <c r="AO697">
        <v>4.12533</v>
      </c>
      <c r="AP697">
        <v>999.9</v>
      </c>
      <c r="AQ697">
        <v>999.9</v>
      </c>
      <c r="AR697">
        <v>9986.25</v>
      </c>
      <c r="AS697">
        <v>0</v>
      </c>
      <c r="AT697">
        <v>646.601</v>
      </c>
      <c r="AU697">
        <v>0</v>
      </c>
      <c r="AV697" t="s">
        <v>204</v>
      </c>
      <c r="AW697">
        <v>0</v>
      </c>
      <c r="AX697">
        <v>-1.442</v>
      </c>
      <c r="AY697">
        <v>-0.036</v>
      </c>
      <c r="AZ697">
        <v>0</v>
      </c>
      <c r="BA697">
        <v>0</v>
      </c>
      <c r="BB697">
        <v>0</v>
      </c>
      <c r="BC697">
        <v>0</v>
      </c>
      <c r="BD697">
        <v>403.006950819672</v>
      </c>
      <c r="BE697">
        <v>0.655265192240838</v>
      </c>
      <c r="BF697">
        <v>0.19453289377795</v>
      </c>
      <c r="BG697">
        <v>-1</v>
      </c>
      <c r="BH697">
        <v>0</v>
      </c>
      <c r="BI697">
        <v>0</v>
      </c>
      <c r="BJ697" t="s">
        <v>205</v>
      </c>
      <c r="BK697">
        <v>1.88461</v>
      </c>
      <c r="BL697">
        <v>1.88157</v>
      </c>
      <c r="BM697">
        <v>1.88309</v>
      </c>
      <c r="BN697">
        <v>1.88187</v>
      </c>
      <c r="BO697">
        <v>1.88377</v>
      </c>
      <c r="BP697">
        <v>1.88308</v>
      </c>
      <c r="BQ697">
        <v>1.88477</v>
      </c>
      <c r="BR697">
        <v>1.88223</v>
      </c>
      <c r="BS697" t="s">
        <v>206</v>
      </c>
      <c r="BT697" t="s">
        <v>17</v>
      </c>
      <c r="BU697" t="s">
        <v>17</v>
      </c>
      <c r="BV697" t="s">
        <v>17</v>
      </c>
      <c r="BW697" t="s">
        <v>207</v>
      </c>
      <c r="BX697" t="s">
        <v>208</v>
      </c>
      <c r="BY697" t="s">
        <v>209</v>
      </c>
      <c r="BZ697" t="s">
        <v>209</v>
      </c>
      <c r="CA697" t="s">
        <v>209</v>
      </c>
      <c r="CB697" t="s">
        <v>209</v>
      </c>
      <c r="CC697">
        <v>5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1311.67</v>
      </c>
      <c r="CJ697">
        <v>-1.13375</v>
      </c>
      <c r="CK697">
        <v>4.72343</v>
      </c>
      <c r="CL697">
        <v>7.56702</v>
      </c>
      <c r="CM697">
        <v>30</v>
      </c>
      <c r="CN697">
        <v>7.34261</v>
      </c>
      <c r="CO697">
        <v>7.62975</v>
      </c>
      <c r="CP697">
        <v>-1</v>
      </c>
      <c r="CQ697">
        <v>100</v>
      </c>
      <c r="CR697">
        <v>32.3124</v>
      </c>
      <c r="CS697">
        <v>-999.9</v>
      </c>
      <c r="CT697">
        <v>400</v>
      </c>
      <c r="CU697">
        <v>1.15229</v>
      </c>
      <c r="CV697">
        <v>104.245</v>
      </c>
      <c r="CW697">
        <v>103.685</v>
      </c>
    </row>
    <row r="698" spans="1:101">
      <c r="A698">
        <v>684</v>
      </c>
      <c r="B698">
        <v>1550838524</v>
      </c>
      <c r="C698">
        <v>2023.29999995232</v>
      </c>
      <c r="D698" t="s">
        <v>1583</v>
      </c>
      <c r="E698" t="s">
        <v>1584</v>
      </c>
      <c r="F698">
        <f>J698+I698+M698*K698</f>
        <v>0</v>
      </c>
      <c r="G698">
        <f>(1000*AM698)/(L698*(AO698+273.15))</f>
        <v>0</v>
      </c>
      <c r="H698">
        <f>((G698*F698*(1-(AJ698/1000)))/(100*K698))*(BE698/60)</f>
        <v>0</v>
      </c>
      <c r="I698" t="s">
        <v>197</v>
      </c>
      <c r="J698" t="s">
        <v>198</v>
      </c>
      <c r="K698" t="s">
        <v>199</v>
      </c>
      <c r="L698" t="s">
        <v>200</v>
      </c>
      <c r="M698" t="s">
        <v>1048</v>
      </c>
      <c r="N698" t="s">
        <v>1530</v>
      </c>
      <c r="O698" t="s">
        <v>203</v>
      </c>
      <c r="Q698">
        <v>1550838524</v>
      </c>
      <c r="R698">
        <f>AL698*Y698*(AJ698-AK698)/(100*AF698*(1000-Y698*AJ698))</f>
        <v>0</v>
      </c>
      <c r="S698">
        <f>AL698*Y698*(AI698-AH698*(1000-Y698*AK698)/(1000-Y698*AJ698))/(100*AF698)</f>
        <v>0</v>
      </c>
      <c r="T698">
        <f>(U698/V698*100)</f>
        <v>0</v>
      </c>
      <c r="U698">
        <f>AJ698*(AM698+AN698)/1000</f>
        <v>0</v>
      </c>
      <c r="V698">
        <f>0.61365*exp(17.502*AO698/(240.97+AO698))</f>
        <v>0</v>
      </c>
      <c r="W698">
        <v>138</v>
      </c>
      <c r="X698">
        <v>10</v>
      </c>
      <c r="Y698">
        <f>IF(W698*$H$11&gt;=AA698,1.0,(AA698/(AA698-W698*$H$11)))</f>
        <v>0</v>
      </c>
      <c r="Z698">
        <f>(Y698-1)*100</f>
        <v>0</v>
      </c>
      <c r="AA698">
        <f>MAX(0,($B$11+$C$11*AR698)/(1+$D$11*AR698)*AM698/(AO698+273)*$E$11)</f>
        <v>0</v>
      </c>
      <c r="AB698">
        <f>$B$9*AS698+$C$9*AT698</f>
        <v>0</v>
      </c>
      <c r="AC698">
        <f>AB698*AD698</f>
        <v>0</v>
      </c>
      <c r="AD698">
        <f>($B$9*$D$7+$C$9*$D$7)/($B$9+$C$9)</f>
        <v>0</v>
      </c>
      <c r="AE698">
        <f>($B$9*$K$7+$C$9*$K$7)/($B$9+$C$9)</f>
        <v>0</v>
      </c>
      <c r="AF698">
        <v>10</v>
      </c>
      <c r="AG698">
        <v>1550838524</v>
      </c>
      <c r="AH698">
        <v>400.421</v>
      </c>
      <c r="AI698">
        <v>398.366</v>
      </c>
      <c r="AJ698">
        <v>7.39497</v>
      </c>
      <c r="AK698">
        <v>2.85788</v>
      </c>
      <c r="AL698">
        <v>1428.16</v>
      </c>
      <c r="AM698">
        <v>99.4481</v>
      </c>
      <c r="AN698">
        <v>0.0258386</v>
      </c>
      <c r="AO698">
        <v>4.13293</v>
      </c>
      <c r="AP698">
        <v>999.9</v>
      </c>
      <c r="AQ698">
        <v>999.9</v>
      </c>
      <c r="AR698">
        <v>10014.4</v>
      </c>
      <c r="AS698">
        <v>0</v>
      </c>
      <c r="AT698">
        <v>646.539</v>
      </c>
      <c r="AU698">
        <v>0</v>
      </c>
      <c r="AV698" t="s">
        <v>204</v>
      </c>
      <c r="AW698">
        <v>0</v>
      </c>
      <c r="AX698">
        <v>-1.442</v>
      </c>
      <c r="AY698">
        <v>-0.036</v>
      </c>
      <c r="AZ698">
        <v>0</v>
      </c>
      <c r="BA698">
        <v>0</v>
      </c>
      <c r="BB698">
        <v>0</v>
      </c>
      <c r="BC698">
        <v>0</v>
      </c>
      <c r="BD698">
        <v>403.029639344262</v>
      </c>
      <c r="BE698">
        <v>0.661206189446289</v>
      </c>
      <c r="BF698">
        <v>0.196302086773677</v>
      </c>
      <c r="BG698">
        <v>-1</v>
      </c>
      <c r="BH698">
        <v>0</v>
      </c>
      <c r="BI698">
        <v>0</v>
      </c>
      <c r="BJ698" t="s">
        <v>205</v>
      </c>
      <c r="BK698">
        <v>1.88462</v>
      </c>
      <c r="BL698">
        <v>1.88158</v>
      </c>
      <c r="BM698">
        <v>1.88309</v>
      </c>
      <c r="BN698">
        <v>1.88187</v>
      </c>
      <c r="BO698">
        <v>1.88379</v>
      </c>
      <c r="BP698">
        <v>1.88308</v>
      </c>
      <c r="BQ698">
        <v>1.88477</v>
      </c>
      <c r="BR698">
        <v>1.88223</v>
      </c>
      <c r="BS698" t="s">
        <v>206</v>
      </c>
      <c r="BT698" t="s">
        <v>17</v>
      </c>
      <c r="BU698" t="s">
        <v>17</v>
      </c>
      <c r="BV698" t="s">
        <v>17</v>
      </c>
      <c r="BW698" t="s">
        <v>207</v>
      </c>
      <c r="BX698" t="s">
        <v>208</v>
      </c>
      <c r="BY698" t="s">
        <v>209</v>
      </c>
      <c r="BZ698" t="s">
        <v>209</v>
      </c>
      <c r="CA698" t="s">
        <v>209</v>
      </c>
      <c r="CB698" t="s">
        <v>209</v>
      </c>
      <c r="CC698">
        <v>5</v>
      </c>
      <c r="CD698">
        <v>0</v>
      </c>
      <c r="CE698">
        <v>0</v>
      </c>
      <c r="CF698">
        <v>0</v>
      </c>
      <c r="CG698">
        <v>0</v>
      </c>
      <c r="CH698">
        <v>2</v>
      </c>
      <c r="CI698">
        <v>1320.94</v>
      </c>
      <c r="CJ698">
        <v>-1.13375</v>
      </c>
      <c r="CK698">
        <v>4.73004</v>
      </c>
      <c r="CL698">
        <v>7.56807</v>
      </c>
      <c r="CM698">
        <v>30</v>
      </c>
      <c r="CN698">
        <v>7.34261</v>
      </c>
      <c r="CO698">
        <v>7.62975</v>
      </c>
      <c r="CP698">
        <v>-1</v>
      </c>
      <c r="CQ698">
        <v>100</v>
      </c>
      <c r="CR698">
        <v>32.3124</v>
      </c>
      <c r="CS698">
        <v>-999.9</v>
      </c>
      <c r="CT698">
        <v>400</v>
      </c>
      <c r="CU698">
        <v>1.07022</v>
      </c>
      <c r="CV698">
        <v>104.245</v>
      </c>
      <c r="CW698">
        <v>103.684</v>
      </c>
    </row>
    <row r="699" spans="1:101">
      <c r="A699">
        <v>685</v>
      </c>
      <c r="B699">
        <v>1550838526</v>
      </c>
      <c r="C699">
        <v>2025.29999995232</v>
      </c>
      <c r="D699" t="s">
        <v>1585</v>
      </c>
      <c r="E699" t="s">
        <v>1586</v>
      </c>
      <c r="F699">
        <f>J699+I699+M699*K699</f>
        <v>0</v>
      </c>
      <c r="G699">
        <f>(1000*AM699)/(L699*(AO699+273.15))</f>
        <v>0</v>
      </c>
      <c r="H699">
        <f>((G699*F699*(1-(AJ699/1000)))/(100*K699))*(BE699/60)</f>
        <v>0</v>
      </c>
      <c r="I699" t="s">
        <v>197</v>
      </c>
      <c r="J699" t="s">
        <v>198</v>
      </c>
      <c r="K699" t="s">
        <v>199</v>
      </c>
      <c r="L699" t="s">
        <v>200</v>
      </c>
      <c r="M699" t="s">
        <v>1048</v>
      </c>
      <c r="N699" t="s">
        <v>1530</v>
      </c>
      <c r="O699" t="s">
        <v>203</v>
      </c>
      <c r="Q699">
        <v>1550838526</v>
      </c>
      <c r="R699">
        <f>AL699*Y699*(AJ699-AK699)/(100*AF699*(1000-Y699*AJ699))</f>
        <v>0</v>
      </c>
      <c r="S699">
        <f>AL699*Y699*(AI699-AH699*(1000-Y699*AK699)/(1000-Y699*AJ699))/(100*AF699)</f>
        <v>0</v>
      </c>
      <c r="T699">
        <f>(U699/V699*100)</f>
        <v>0</v>
      </c>
      <c r="U699">
        <f>AJ699*(AM699+AN699)/1000</f>
        <v>0</v>
      </c>
      <c r="V699">
        <f>0.61365*exp(17.502*AO699/(240.97+AO699))</f>
        <v>0</v>
      </c>
      <c r="W699">
        <v>146</v>
      </c>
      <c r="X699">
        <v>10</v>
      </c>
      <c r="Y699">
        <f>IF(W699*$H$11&gt;=AA699,1.0,(AA699/(AA699-W699*$H$11)))</f>
        <v>0</v>
      </c>
      <c r="Z699">
        <f>(Y699-1)*100</f>
        <v>0</v>
      </c>
      <c r="AA699">
        <f>MAX(0,($B$11+$C$11*AR699)/(1+$D$11*AR699)*AM699/(AO699+273)*$E$11)</f>
        <v>0</v>
      </c>
      <c r="AB699">
        <f>$B$9*AS699+$C$9*AT699</f>
        <v>0</v>
      </c>
      <c r="AC699">
        <f>AB699*AD699</f>
        <v>0</v>
      </c>
      <c r="AD699">
        <f>($B$9*$D$7+$C$9*$D$7)/($B$9+$C$9)</f>
        <v>0</v>
      </c>
      <c r="AE699">
        <f>($B$9*$K$7+$C$9*$K$7)/($B$9+$C$9)</f>
        <v>0</v>
      </c>
      <c r="AF699">
        <v>10</v>
      </c>
      <c r="AG699">
        <v>1550838526</v>
      </c>
      <c r="AH699">
        <v>400.406</v>
      </c>
      <c r="AI699">
        <v>398.365</v>
      </c>
      <c r="AJ699">
        <v>7.40763</v>
      </c>
      <c r="AK699">
        <v>2.85783</v>
      </c>
      <c r="AL699">
        <v>1428.11</v>
      </c>
      <c r="AM699">
        <v>99.4486</v>
      </c>
      <c r="AN699">
        <v>0.0257006</v>
      </c>
      <c r="AO699">
        <v>4.14211</v>
      </c>
      <c r="AP699">
        <v>999.9</v>
      </c>
      <c r="AQ699">
        <v>999.9</v>
      </c>
      <c r="AR699">
        <v>10010.6</v>
      </c>
      <c r="AS699">
        <v>0</v>
      </c>
      <c r="AT699">
        <v>646.859</v>
      </c>
      <c r="AU699">
        <v>0</v>
      </c>
      <c r="AV699" t="s">
        <v>204</v>
      </c>
      <c r="AW699">
        <v>0</v>
      </c>
      <c r="AX699">
        <v>-1.442</v>
      </c>
      <c r="AY699">
        <v>-0.036</v>
      </c>
      <c r="AZ699">
        <v>0</v>
      </c>
      <c r="BA699">
        <v>0</v>
      </c>
      <c r="BB699">
        <v>0</v>
      </c>
      <c r="BC699">
        <v>0</v>
      </c>
      <c r="BD699">
        <v>403.053049180328</v>
      </c>
      <c r="BE699">
        <v>0.661852038618596</v>
      </c>
      <c r="BF699">
        <v>0.196502444504001</v>
      </c>
      <c r="BG699">
        <v>-1</v>
      </c>
      <c r="BH699">
        <v>0</v>
      </c>
      <c r="BI699">
        <v>0</v>
      </c>
      <c r="BJ699" t="s">
        <v>205</v>
      </c>
      <c r="BK699">
        <v>1.88462</v>
      </c>
      <c r="BL699">
        <v>1.88157</v>
      </c>
      <c r="BM699">
        <v>1.88309</v>
      </c>
      <c r="BN699">
        <v>1.88187</v>
      </c>
      <c r="BO699">
        <v>1.88379</v>
      </c>
      <c r="BP699">
        <v>1.88309</v>
      </c>
      <c r="BQ699">
        <v>1.88477</v>
      </c>
      <c r="BR699">
        <v>1.88223</v>
      </c>
      <c r="BS699" t="s">
        <v>206</v>
      </c>
      <c r="BT699" t="s">
        <v>17</v>
      </c>
      <c r="BU699" t="s">
        <v>17</v>
      </c>
      <c r="BV699" t="s">
        <v>17</v>
      </c>
      <c r="BW699" t="s">
        <v>207</v>
      </c>
      <c r="BX699" t="s">
        <v>208</v>
      </c>
      <c r="BY699" t="s">
        <v>209</v>
      </c>
      <c r="BZ699" t="s">
        <v>209</v>
      </c>
      <c r="CA699" t="s">
        <v>209</v>
      </c>
      <c r="CB699" t="s">
        <v>209</v>
      </c>
      <c r="CC699">
        <v>5</v>
      </c>
      <c r="CD699">
        <v>0</v>
      </c>
      <c r="CE699">
        <v>0</v>
      </c>
      <c r="CF699">
        <v>0</v>
      </c>
      <c r="CG699">
        <v>0</v>
      </c>
      <c r="CH699">
        <v>2</v>
      </c>
      <c r="CI699">
        <v>1315.28</v>
      </c>
      <c r="CJ699">
        <v>-1.13375</v>
      </c>
      <c r="CK699">
        <v>4.73713</v>
      </c>
      <c r="CL699">
        <v>7.56912</v>
      </c>
      <c r="CM699">
        <v>30</v>
      </c>
      <c r="CN699">
        <v>7.34259</v>
      </c>
      <c r="CO699">
        <v>7.62975</v>
      </c>
      <c r="CP699">
        <v>-1</v>
      </c>
      <c r="CQ699">
        <v>100</v>
      </c>
      <c r="CR699">
        <v>32.3124</v>
      </c>
      <c r="CS699">
        <v>-999.9</v>
      </c>
      <c r="CT699">
        <v>400</v>
      </c>
      <c r="CU699">
        <v>0.989666</v>
      </c>
      <c r="CV699">
        <v>104.244</v>
      </c>
      <c r="CW699">
        <v>103.685</v>
      </c>
    </row>
    <row r="700" spans="1:101">
      <c r="A700">
        <v>686</v>
      </c>
      <c r="B700">
        <v>1550838528</v>
      </c>
      <c r="C700">
        <v>2027.29999995232</v>
      </c>
      <c r="D700" t="s">
        <v>1587</v>
      </c>
      <c r="E700" t="s">
        <v>1588</v>
      </c>
      <c r="F700">
        <f>J700+I700+M700*K700</f>
        <v>0</v>
      </c>
      <c r="G700">
        <f>(1000*AM700)/(L700*(AO700+273.15))</f>
        <v>0</v>
      </c>
      <c r="H700">
        <f>((G700*F700*(1-(AJ700/1000)))/(100*K700))*(BE700/60)</f>
        <v>0</v>
      </c>
      <c r="I700" t="s">
        <v>197</v>
      </c>
      <c r="J700" t="s">
        <v>198</v>
      </c>
      <c r="K700" t="s">
        <v>199</v>
      </c>
      <c r="L700" t="s">
        <v>200</v>
      </c>
      <c r="M700" t="s">
        <v>1048</v>
      </c>
      <c r="N700" t="s">
        <v>1530</v>
      </c>
      <c r="O700" t="s">
        <v>203</v>
      </c>
      <c r="Q700">
        <v>1550838528</v>
      </c>
      <c r="R700">
        <f>AL700*Y700*(AJ700-AK700)/(100*AF700*(1000-Y700*AJ700))</f>
        <v>0</v>
      </c>
      <c r="S700">
        <f>AL700*Y700*(AI700-AH700*(1000-Y700*AK700)/(1000-Y700*AJ700))/(100*AF700)</f>
        <v>0</v>
      </c>
      <c r="T700">
        <f>(U700/V700*100)</f>
        <v>0</v>
      </c>
      <c r="U700">
        <f>AJ700*(AM700+AN700)/1000</f>
        <v>0</v>
      </c>
      <c r="V700">
        <f>0.61365*exp(17.502*AO700/(240.97+AO700))</f>
        <v>0</v>
      </c>
      <c r="W700">
        <v>157</v>
      </c>
      <c r="X700">
        <v>11</v>
      </c>
      <c r="Y700">
        <f>IF(W700*$H$11&gt;=AA700,1.0,(AA700/(AA700-W700*$H$11)))</f>
        <v>0</v>
      </c>
      <c r="Z700">
        <f>(Y700-1)*100</f>
        <v>0</v>
      </c>
      <c r="AA700">
        <f>MAX(0,($B$11+$C$11*AR700)/(1+$D$11*AR700)*AM700/(AO700+273)*$E$11)</f>
        <v>0</v>
      </c>
      <c r="AB700">
        <f>$B$9*AS700+$C$9*AT700</f>
        <v>0</v>
      </c>
      <c r="AC700">
        <f>AB700*AD700</f>
        <v>0</v>
      </c>
      <c r="AD700">
        <f>($B$9*$D$7+$C$9*$D$7)/($B$9+$C$9)</f>
        <v>0</v>
      </c>
      <c r="AE700">
        <f>($B$9*$K$7+$C$9*$K$7)/($B$9+$C$9)</f>
        <v>0</v>
      </c>
      <c r="AF700">
        <v>10</v>
      </c>
      <c r="AG700">
        <v>1550838528</v>
      </c>
      <c r="AH700">
        <v>400.411</v>
      </c>
      <c r="AI700">
        <v>398.377</v>
      </c>
      <c r="AJ700">
        <v>7.41652</v>
      </c>
      <c r="AK700">
        <v>2.85764</v>
      </c>
      <c r="AL700">
        <v>1428.02</v>
      </c>
      <c r="AM700">
        <v>99.4491</v>
      </c>
      <c r="AN700">
        <v>0.025798</v>
      </c>
      <c r="AO700">
        <v>4.13938</v>
      </c>
      <c r="AP700">
        <v>999.9</v>
      </c>
      <c r="AQ700">
        <v>999.9</v>
      </c>
      <c r="AR700">
        <v>10021.9</v>
      </c>
      <c r="AS700">
        <v>0</v>
      </c>
      <c r="AT700">
        <v>647.025</v>
      </c>
      <c r="AU700">
        <v>0</v>
      </c>
      <c r="AV700" t="s">
        <v>204</v>
      </c>
      <c r="AW700">
        <v>0</v>
      </c>
      <c r="AX700">
        <v>-1.442</v>
      </c>
      <c r="AY700">
        <v>-0.036</v>
      </c>
      <c r="AZ700">
        <v>0</v>
      </c>
      <c r="BA700">
        <v>0</v>
      </c>
      <c r="BB700">
        <v>0</v>
      </c>
      <c r="BC700">
        <v>0</v>
      </c>
      <c r="BD700">
        <v>403.075680327869</v>
      </c>
      <c r="BE700">
        <v>0.654387480437581</v>
      </c>
      <c r="BF700">
        <v>0.194275799662021</v>
      </c>
      <c r="BG700">
        <v>-1</v>
      </c>
      <c r="BH700">
        <v>0</v>
      </c>
      <c r="BI700">
        <v>0</v>
      </c>
      <c r="BJ700" t="s">
        <v>205</v>
      </c>
      <c r="BK700">
        <v>1.88462</v>
      </c>
      <c r="BL700">
        <v>1.88157</v>
      </c>
      <c r="BM700">
        <v>1.88309</v>
      </c>
      <c r="BN700">
        <v>1.88187</v>
      </c>
      <c r="BO700">
        <v>1.88377</v>
      </c>
      <c r="BP700">
        <v>1.88309</v>
      </c>
      <c r="BQ700">
        <v>1.88477</v>
      </c>
      <c r="BR700">
        <v>1.88222</v>
      </c>
      <c r="BS700" t="s">
        <v>206</v>
      </c>
      <c r="BT700" t="s">
        <v>17</v>
      </c>
      <c r="BU700" t="s">
        <v>17</v>
      </c>
      <c r="BV700" t="s">
        <v>17</v>
      </c>
      <c r="BW700" t="s">
        <v>207</v>
      </c>
      <c r="BX700" t="s">
        <v>208</v>
      </c>
      <c r="BY700" t="s">
        <v>209</v>
      </c>
      <c r="BZ700" t="s">
        <v>209</v>
      </c>
      <c r="CA700" t="s">
        <v>209</v>
      </c>
      <c r="CB700" t="s">
        <v>209</v>
      </c>
      <c r="CC700">
        <v>5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1306.8</v>
      </c>
      <c r="CJ700">
        <v>-1.13375</v>
      </c>
      <c r="CK700">
        <v>4.74422</v>
      </c>
      <c r="CL700">
        <v>7.56991</v>
      </c>
      <c r="CM700">
        <v>29.9999</v>
      </c>
      <c r="CN700">
        <v>7.34207</v>
      </c>
      <c r="CO700">
        <v>7.62975</v>
      </c>
      <c r="CP700">
        <v>-1</v>
      </c>
      <c r="CQ700">
        <v>100</v>
      </c>
      <c r="CR700">
        <v>31.939</v>
      </c>
      <c r="CS700">
        <v>-999.9</v>
      </c>
      <c r="CT700">
        <v>400</v>
      </c>
      <c r="CU700">
        <v>0.908056</v>
      </c>
      <c r="CV700">
        <v>104.243</v>
      </c>
      <c r="CW700">
        <v>103.685</v>
      </c>
    </row>
    <row r="701" spans="1:101">
      <c r="A701">
        <v>687</v>
      </c>
      <c r="B701">
        <v>1550838530</v>
      </c>
      <c r="C701">
        <v>2029.29999995232</v>
      </c>
      <c r="D701" t="s">
        <v>1589</v>
      </c>
      <c r="E701" t="s">
        <v>1590</v>
      </c>
      <c r="F701">
        <f>J701+I701+M701*K701</f>
        <v>0</v>
      </c>
      <c r="G701">
        <f>(1000*AM701)/(L701*(AO701+273.15))</f>
        <v>0</v>
      </c>
      <c r="H701">
        <f>((G701*F701*(1-(AJ701/1000)))/(100*K701))*(BE701/60)</f>
        <v>0</v>
      </c>
      <c r="I701" t="s">
        <v>197</v>
      </c>
      <c r="J701" t="s">
        <v>198</v>
      </c>
      <c r="K701" t="s">
        <v>199</v>
      </c>
      <c r="L701" t="s">
        <v>200</v>
      </c>
      <c r="M701" t="s">
        <v>1048</v>
      </c>
      <c r="N701" t="s">
        <v>1530</v>
      </c>
      <c r="O701" t="s">
        <v>203</v>
      </c>
      <c r="Q701">
        <v>1550838530</v>
      </c>
      <c r="R701">
        <f>AL701*Y701*(AJ701-AK701)/(100*AF701*(1000-Y701*AJ701))</f>
        <v>0</v>
      </c>
      <c r="S701">
        <f>AL701*Y701*(AI701-AH701*(1000-Y701*AK701)/(1000-Y701*AJ701))/(100*AF701)</f>
        <v>0</v>
      </c>
      <c r="T701">
        <f>(U701/V701*100)</f>
        <v>0</v>
      </c>
      <c r="U701">
        <f>AJ701*(AM701+AN701)/1000</f>
        <v>0</v>
      </c>
      <c r="V701">
        <f>0.61365*exp(17.502*AO701/(240.97+AO701))</f>
        <v>0</v>
      </c>
      <c r="W701">
        <v>146</v>
      </c>
      <c r="X701">
        <v>10</v>
      </c>
      <c r="Y701">
        <f>IF(W701*$H$11&gt;=AA701,1.0,(AA701/(AA701-W701*$H$11)))</f>
        <v>0</v>
      </c>
      <c r="Z701">
        <f>(Y701-1)*100</f>
        <v>0</v>
      </c>
      <c r="AA701">
        <f>MAX(0,($B$11+$C$11*AR701)/(1+$D$11*AR701)*AM701/(AO701+273)*$E$11)</f>
        <v>0</v>
      </c>
      <c r="AB701">
        <f>$B$9*AS701+$C$9*AT701</f>
        <v>0</v>
      </c>
      <c r="AC701">
        <f>AB701*AD701</f>
        <v>0</v>
      </c>
      <c r="AD701">
        <f>($B$9*$D$7+$C$9*$D$7)/($B$9+$C$9)</f>
        <v>0</v>
      </c>
      <c r="AE701">
        <f>($B$9*$K$7+$C$9*$K$7)/($B$9+$C$9)</f>
        <v>0</v>
      </c>
      <c r="AF701">
        <v>10</v>
      </c>
      <c r="AG701">
        <v>1550838530</v>
      </c>
      <c r="AH701">
        <v>400.456</v>
      </c>
      <c r="AI701">
        <v>398.359</v>
      </c>
      <c r="AJ701">
        <v>7.42878</v>
      </c>
      <c r="AK701">
        <v>2.85723</v>
      </c>
      <c r="AL701">
        <v>1428.14</v>
      </c>
      <c r="AM701">
        <v>99.4491</v>
      </c>
      <c r="AN701">
        <v>0.0257615</v>
      </c>
      <c r="AO701">
        <v>4.14892</v>
      </c>
      <c r="AP701">
        <v>999.9</v>
      </c>
      <c r="AQ701">
        <v>999.9</v>
      </c>
      <c r="AR701">
        <v>10021.9</v>
      </c>
      <c r="AS701">
        <v>0</v>
      </c>
      <c r="AT701">
        <v>647.022</v>
      </c>
      <c r="AU701">
        <v>0</v>
      </c>
      <c r="AV701" t="s">
        <v>204</v>
      </c>
      <c r="AW701">
        <v>0</v>
      </c>
      <c r="AX701">
        <v>-1.442</v>
      </c>
      <c r="AY701">
        <v>-0.036</v>
      </c>
      <c r="AZ701">
        <v>0</v>
      </c>
      <c r="BA701">
        <v>0</v>
      </c>
      <c r="BB701">
        <v>0</v>
      </c>
      <c r="BC701">
        <v>0</v>
      </c>
      <c r="BD701">
        <v>403.098418032787</v>
      </c>
      <c r="BE701">
        <v>0.643153689054093</v>
      </c>
      <c r="BF701">
        <v>0.190849603484595</v>
      </c>
      <c r="BG701">
        <v>-1</v>
      </c>
      <c r="BH701">
        <v>0</v>
      </c>
      <c r="BI701">
        <v>0</v>
      </c>
      <c r="BJ701" t="s">
        <v>205</v>
      </c>
      <c r="BK701">
        <v>1.88461</v>
      </c>
      <c r="BL701">
        <v>1.88157</v>
      </c>
      <c r="BM701">
        <v>1.88309</v>
      </c>
      <c r="BN701">
        <v>1.88187</v>
      </c>
      <c r="BO701">
        <v>1.88374</v>
      </c>
      <c r="BP701">
        <v>1.88309</v>
      </c>
      <c r="BQ701">
        <v>1.88477</v>
      </c>
      <c r="BR701">
        <v>1.88223</v>
      </c>
      <c r="BS701" t="s">
        <v>206</v>
      </c>
      <c r="BT701" t="s">
        <v>17</v>
      </c>
      <c r="BU701" t="s">
        <v>17</v>
      </c>
      <c r="BV701" t="s">
        <v>17</v>
      </c>
      <c r="BW701" t="s">
        <v>207</v>
      </c>
      <c r="BX701" t="s">
        <v>208</v>
      </c>
      <c r="BY701" t="s">
        <v>209</v>
      </c>
      <c r="BZ701" t="s">
        <v>209</v>
      </c>
      <c r="CA701" t="s">
        <v>209</v>
      </c>
      <c r="CB701" t="s">
        <v>209</v>
      </c>
      <c r="CC701">
        <v>5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1315.29</v>
      </c>
      <c r="CJ701">
        <v>-1.13375</v>
      </c>
      <c r="CK701">
        <v>4.75144</v>
      </c>
      <c r="CL701">
        <v>7.5707</v>
      </c>
      <c r="CM701">
        <v>29.9999</v>
      </c>
      <c r="CN701">
        <v>7.34158</v>
      </c>
      <c r="CO701">
        <v>7.62975</v>
      </c>
      <c r="CP701">
        <v>-1</v>
      </c>
      <c r="CQ701">
        <v>100</v>
      </c>
      <c r="CR701">
        <v>31.939</v>
      </c>
      <c r="CS701">
        <v>-999.9</v>
      </c>
      <c r="CT701">
        <v>400</v>
      </c>
      <c r="CU701">
        <v>0.814678</v>
      </c>
      <c r="CV701">
        <v>104.243</v>
      </c>
      <c r="CW701">
        <v>103.685</v>
      </c>
    </row>
    <row r="702" spans="1:101">
      <c r="A702">
        <v>688</v>
      </c>
      <c r="B702">
        <v>1550838532</v>
      </c>
      <c r="C702">
        <v>2031.29999995232</v>
      </c>
      <c r="D702" t="s">
        <v>1591</v>
      </c>
      <c r="E702" t="s">
        <v>1592</v>
      </c>
      <c r="F702">
        <f>J702+I702+M702*K702</f>
        <v>0</v>
      </c>
      <c r="G702">
        <f>(1000*AM702)/(L702*(AO702+273.15))</f>
        <v>0</v>
      </c>
      <c r="H702">
        <f>((G702*F702*(1-(AJ702/1000)))/(100*K702))*(BE702/60)</f>
        <v>0</v>
      </c>
      <c r="I702" t="s">
        <v>197</v>
      </c>
      <c r="J702" t="s">
        <v>198</v>
      </c>
      <c r="K702" t="s">
        <v>199</v>
      </c>
      <c r="L702" t="s">
        <v>200</v>
      </c>
      <c r="M702" t="s">
        <v>1048</v>
      </c>
      <c r="N702" t="s">
        <v>1530</v>
      </c>
      <c r="O702" t="s">
        <v>203</v>
      </c>
      <c r="Q702">
        <v>1550838532</v>
      </c>
      <c r="R702">
        <f>AL702*Y702*(AJ702-AK702)/(100*AF702*(1000-Y702*AJ702))</f>
        <v>0</v>
      </c>
      <c r="S702">
        <f>AL702*Y702*(AI702-AH702*(1000-Y702*AK702)/(1000-Y702*AJ702))/(100*AF702)</f>
        <v>0</v>
      </c>
      <c r="T702">
        <f>(U702/V702*100)</f>
        <v>0</v>
      </c>
      <c r="U702">
        <f>AJ702*(AM702+AN702)/1000</f>
        <v>0</v>
      </c>
      <c r="V702">
        <f>0.61365*exp(17.502*AO702/(240.97+AO702))</f>
        <v>0</v>
      </c>
      <c r="W702">
        <v>140</v>
      </c>
      <c r="X702">
        <v>10</v>
      </c>
      <c r="Y702">
        <f>IF(W702*$H$11&gt;=AA702,1.0,(AA702/(AA702-W702*$H$11)))</f>
        <v>0</v>
      </c>
      <c r="Z702">
        <f>(Y702-1)*100</f>
        <v>0</v>
      </c>
      <c r="AA702">
        <f>MAX(0,($B$11+$C$11*AR702)/(1+$D$11*AR702)*AM702/(AO702+273)*$E$11)</f>
        <v>0</v>
      </c>
      <c r="AB702">
        <f>$B$9*AS702+$C$9*AT702</f>
        <v>0</v>
      </c>
      <c r="AC702">
        <f>AB702*AD702</f>
        <v>0</v>
      </c>
      <c r="AD702">
        <f>($B$9*$D$7+$C$9*$D$7)/($B$9+$C$9)</f>
        <v>0</v>
      </c>
      <c r="AE702">
        <f>($B$9*$K$7+$C$9*$K$7)/($B$9+$C$9)</f>
        <v>0</v>
      </c>
      <c r="AF702">
        <v>10</v>
      </c>
      <c r="AG702">
        <v>1550838532</v>
      </c>
      <c r="AH702">
        <v>400.502</v>
      </c>
      <c r="AI702">
        <v>398.362</v>
      </c>
      <c r="AJ702">
        <v>7.44168</v>
      </c>
      <c r="AK702">
        <v>2.85755</v>
      </c>
      <c r="AL702">
        <v>1428.22</v>
      </c>
      <c r="AM702">
        <v>99.4482</v>
      </c>
      <c r="AN702">
        <v>0.0256272</v>
      </c>
      <c r="AO702">
        <v>4.16535</v>
      </c>
      <c r="AP702">
        <v>999.9</v>
      </c>
      <c r="AQ702">
        <v>999.9</v>
      </c>
      <c r="AR702">
        <v>9978.75</v>
      </c>
      <c r="AS702">
        <v>0</v>
      </c>
      <c r="AT702">
        <v>647.007</v>
      </c>
      <c r="AU702">
        <v>0</v>
      </c>
      <c r="AV702" t="s">
        <v>204</v>
      </c>
      <c r="AW702">
        <v>0</v>
      </c>
      <c r="AX702">
        <v>-1.442</v>
      </c>
      <c r="AY702">
        <v>-0.036</v>
      </c>
      <c r="AZ702">
        <v>0</v>
      </c>
      <c r="BA702">
        <v>0</v>
      </c>
      <c r="BB702">
        <v>0</v>
      </c>
      <c r="BC702">
        <v>0</v>
      </c>
      <c r="BD702">
        <v>403.121967213115</v>
      </c>
      <c r="BE702">
        <v>0.64092414365114</v>
      </c>
      <c r="BF702">
        <v>0.190150670820651</v>
      </c>
      <c r="BG702">
        <v>-1</v>
      </c>
      <c r="BH702">
        <v>0</v>
      </c>
      <c r="BI702">
        <v>0</v>
      </c>
      <c r="BJ702" t="s">
        <v>205</v>
      </c>
      <c r="BK702">
        <v>1.88461</v>
      </c>
      <c r="BL702">
        <v>1.88156</v>
      </c>
      <c r="BM702">
        <v>1.88309</v>
      </c>
      <c r="BN702">
        <v>1.88187</v>
      </c>
      <c r="BO702">
        <v>1.88375</v>
      </c>
      <c r="BP702">
        <v>1.88309</v>
      </c>
      <c r="BQ702">
        <v>1.88477</v>
      </c>
      <c r="BR702">
        <v>1.88223</v>
      </c>
      <c r="BS702" t="s">
        <v>206</v>
      </c>
      <c r="BT702" t="s">
        <v>17</v>
      </c>
      <c r="BU702" t="s">
        <v>17</v>
      </c>
      <c r="BV702" t="s">
        <v>17</v>
      </c>
      <c r="BW702" t="s">
        <v>207</v>
      </c>
      <c r="BX702" t="s">
        <v>208</v>
      </c>
      <c r="BY702" t="s">
        <v>209</v>
      </c>
      <c r="BZ702" t="s">
        <v>209</v>
      </c>
      <c r="CA702" t="s">
        <v>209</v>
      </c>
      <c r="CB702" t="s">
        <v>209</v>
      </c>
      <c r="CC702">
        <v>5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1319.51</v>
      </c>
      <c r="CJ702">
        <v>-1.13375</v>
      </c>
      <c r="CK702">
        <v>4.75872</v>
      </c>
      <c r="CL702">
        <v>7.57174</v>
      </c>
      <c r="CM702">
        <v>29.9999</v>
      </c>
      <c r="CN702">
        <v>7.34158</v>
      </c>
      <c r="CO702">
        <v>7.62975</v>
      </c>
      <c r="CP702">
        <v>-1</v>
      </c>
      <c r="CQ702">
        <v>100</v>
      </c>
      <c r="CR702">
        <v>31.939</v>
      </c>
      <c r="CS702">
        <v>-999.9</v>
      </c>
      <c r="CT702">
        <v>400</v>
      </c>
      <c r="CU702">
        <v>0.735862</v>
      </c>
      <c r="CV702">
        <v>104.244</v>
      </c>
      <c r="CW702">
        <v>103.685</v>
      </c>
    </row>
    <row r="703" spans="1:101">
      <c r="A703">
        <v>689</v>
      </c>
      <c r="B703">
        <v>1550838534</v>
      </c>
      <c r="C703">
        <v>2033.29999995232</v>
      </c>
      <c r="D703" t="s">
        <v>1593</v>
      </c>
      <c r="E703" t="s">
        <v>1594</v>
      </c>
      <c r="F703">
        <f>J703+I703+M703*K703</f>
        <v>0</v>
      </c>
      <c r="G703">
        <f>(1000*AM703)/(L703*(AO703+273.15))</f>
        <v>0</v>
      </c>
      <c r="H703">
        <f>((G703*F703*(1-(AJ703/1000)))/(100*K703))*(BE703/60)</f>
        <v>0</v>
      </c>
      <c r="I703" t="s">
        <v>197</v>
      </c>
      <c r="J703" t="s">
        <v>198</v>
      </c>
      <c r="K703" t="s">
        <v>199</v>
      </c>
      <c r="L703" t="s">
        <v>200</v>
      </c>
      <c r="M703" t="s">
        <v>1048</v>
      </c>
      <c r="N703" t="s">
        <v>1530</v>
      </c>
      <c r="O703" t="s">
        <v>203</v>
      </c>
      <c r="Q703">
        <v>1550838534</v>
      </c>
      <c r="R703">
        <f>AL703*Y703*(AJ703-AK703)/(100*AF703*(1000-Y703*AJ703))</f>
        <v>0</v>
      </c>
      <c r="S703">
        <f>AL703*Y703*(AI703-AH703*(1000-Y703*AK703)/(1000-Y703*AJ703))/(100*AF703)</f>
        <v>0</v>
      </c>
      <c r="T703">
        <f>(U703/V703*100)</f>
        <v>0</v>
      </c>
      <c r="U703">
        <f>AJ703*(AM703+AN703)/1000</f>
        <v>0</v>
      </c>
      <c r="V703">
        <f>0.61365*exp(17.502*AO703/(240.97+AO703))</f>
        <v>0</v>
      </c>
      <c r="W703">
        <v>148</v>
      </c>
      <c r="X703">
        <v>10</v>
      </c>
      <c r="Y703">
        <f>IF(W703*$H$11&gt;=AA703,1.0,(AA703/(AA703-W703*$H$11)))</f>
        <v>0</v>
      </c>
      <c r="Z703">
        <f>(Y703-1)*100</f>
        <v>0</v>
      </c>
      <c r="AA703">
        <f>MAX(0,($B$11+$C$11*AR703)/(1+$D$11*AR703)*AM703/(AO703+273)*$E$11)</f>
        <v>0</v>
      </c>
      <c r="AB703">
        <f>$B$9*AS703+$C$9*AT703</f>
        <v>0</v>
      </c>
      <c r="AC703">
        <f>AB703*AD703</f>
        <v>0</v>
      </c>
      <c r="AD703">
        <f>($B$9*$D$7+$C$9*$D$7)/($B$9+$C$9)</f>
        <v>0</v>
      </c>
      <c r="AE703">
        <f>($B$9*$K$7+$C$9*$K$7)/($B$9+$C$9)</f>
        <v>0</v>
      </c>
      <c r="AF703">
        <v>10</v>
      </c>
      <c r="AG703">
        <v>1550838534</v>
      </c>
      <c r="AH703">
        <v>400.55</v>
      </c>
      <c r="AI703">
        <v>398.35</v>
      </c>
      <c r="AJ703">
        <v>7.44876</v>
      </c>
      <c r="AK703">
        <v>2.85752</v>
      </c>
      <c r="AL703">
        <v>1428.38</v>
      </c>
      <c r="AM703">
        <v>99.4476</v>
      </c>
      <c r="AN703">
        <v>0.0256334</v>
      </c>
      <c r="AO703">
        <v>4.1654</v>
      </c>
      <c r="AP703">
        <v>999.9</v>
      </c>
      <c r="AQ703">
        <v>999.9</v>
      </c>
      <c r="AR703">
        <v>9991.88</v>
      </c>
      <c r="AS703">
        <v>0</v>
      </c>
      <c r="AT703">
        <v>646.91</v>
      </c>
      <c r="AU703">
        <v>0</v>
      </c>
      <c r="AV703" t="s">
        <v>204</v>
      </c>
      <c r="AW703">
        <v>0</v>
      </c>
      <c r="AX703">
        <v>-1.442</v>
      </c>
      <c r="AY703">
        <v>-0.036</v>
      </c>
      <c r="AZ703">
        <v>0</v>
      </c>
      <c r="BA703">
        <v>0</v>
      </c>
      <c r="BB703">
        <v>0</v>
      </c>
      <c r="BC703">
        <v>0</v>
      </c>
      <c r="BD703">
        <v>403.145762295082</v>
      </c>
      <c r="BE703">
        <v>0.650288308541296</v>
      </c>
      <c r="BF703">
        <v>0.193192210975537</v>
      </c>
      <c r="BG703">
        <v>-1</v>
      </c>
      <c r="BH703">
        <v>0</v>
      </c>
      <c r="BI703">
        <v>0</v>
      </c>
      <c r="BJ703" t="s">
        <v>205</v>
      </c>
      <c r="BK703">
        <v>1.88461</v>
      </c>
      <c r="BL703">
        <v>1.88157</v>
      </c>
      <c r="BM703">
        <v>1.88309</v>
      </c>
      <c r="BN703">
        <v>1.88187</v>
      </c>
      <c r="BO703">
        <v>1.88378</v>
      </c>
      <c r="BP703">
        <v>1.88309</v>
      </c>
      <c r="BQ703">
        <v>1.88477</v>
      </c>
      <c r="BR703">
        <v>1.88227</v>
      </c>
      <c r="BS703" t="s">
        <v>206</v>
      </c>
      <c r="BT703" t="s">
        <v>17</v>
      </c>
      <c r="BU703" t="s">
        <v>17</v>
      </c>
      <c r="BV703" t="s">
        <v>17</v>
      </c>
      <c r="BW703" t="s">
        <v>207</v>
      </c>
      <c r="BX703" t="s">
        <v>208</v>
      </c>
      <c r="BY703" t="s">
        <v>209</v>
      </c>
      <c r="BZ703" t="s">
        <v>209</v>
      </c>
      <c r="CA703" t="s">
        <v>209</v>
      </c>
      <c r="CB703" t="s">
        <v>209</v>
      </c>
      <c r="CC703">
        <v>5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1313.61</v>
      </c>
      <c r="CJ703">
        <v>-1.13375</v>
      </c>
      <c r="CK703">
        <v>4.76554</v>
      </c>
      <c r="CL703">
        <v>7.57279</v>
      </c>
      <c r="CM703">
        <v>29.9999</v>
      </c>
      <c r="CN703">
        <v>7.34158</v>
      </c>
      <c r="CO703">
        <v>7.62975</v>
      </c>
      <c r="CP703">
        <v>-1</v>
      </c>
      <c r="CQ703">
        <v>100</v>
      </c>
      <c r="CR703">
        <v>31.939</v>
      </c>
      <c r="CS703">
        <v>-999.9</v>
      </c>
      <c r="CT703">
        <v>400</v>
      </c>
      <c r="CU703">
        <v>0.650709</v>
      </c>
      <c r="CV703">
        <v>104.245</v>
      </c>
      <c r="CW703">
        <v>103.685</v>
      </c>
    </row>
    <row r="704" spans="1:101">
      <c r="A704">
        <v>690</v>
      </c>
      <c r="B704">
        <v>1550838536</v>
      </c>
      <c r="C704">
        <v>2035.29999995232</v>
      </c>
      <c r="D704" t="s">
        <v>1595</v>
      </c>
      <c r="E704" t="s">
        <v>1596</v>
      </c>
      <c r="F704">
        <f>J704+I704+M704*K704</f>
        <v>0</v>
      </c>
      <c r="G704">
        <f>(1000*AM704)/(L704*(AO704+273.15))</f>
        <v>0</v>
      </c>
      <c r="H704">
        <f>((G704*F704*(1-(AJ704/1000)))/(100*K704))*(BE704/60)</f>
        <v>0</v>
      </c>
      <c r="I704" t="s">
        <v>197</v>
      </c>
      <c r="J704" t="s">
        <v>198</v>
      </c>
      <c r="K704" t="s">
        <v>199</v>
      </c>
      <c r="L704" t="s">
        <v>200</v>
      </c>
      <c r="M704" t="s">
        <v>1048</v>
      </c>
      <c r="N704" t="s">
        <v>1530</v>
      </c>
      <c r="O704" t="s">
        <v>203</v>
      </c>
      <c r="Q704">
        <v>1550838536</v>
      </c>
      <c r="R704">
        <f>AL704*Y704*(AJ704-AK704)/(100*AF704*(1000-Y704*AJ704))</f>
        <v>0</v>
      </c>
      <c r="S704">
        <f>AL704*Y704*(AI704-AH704*(1000-Y704*AK704)/(1000-Y704*AJ704))/(100*AF704)</f>
        <v>0</v>
      </c>
      <c r="T704">
        <f>(U704/V704*100)</f>
        <v>0</v>
      </c>
      <c r="U704">
        <f>AJ704*(AM704+AN704)/1000</f>
        <v>0</v>
      </c>
      <c r="V704">
        <f>0.61365*exp(17.502*AO704/(240.97+AO704))</f>
        <v>0</v>
      </c>
      <c r="W704">
        <v>133</v>
      </c>
      <c r="X704">
        <v>9</v>
      </c>
      <c r="Y704">
        <f>IF(W704*$H$11&gt;=AA704,1.0,(AA704/(AA704-W704*$H$11)))</f>
        <v>0</v>
      </c>
      <c r="Z704">
        <f>(Y704-1)*100</f>
        <v>0</v>
      </c>
      <c r="AA704">
        <f>MAX(0,($B$11+$C$11*AR704)/(1+$D$11*AR704)*AM704/(AO704+273)*$E$11)</f>
        <v>0</v>
      </c>
      <c r="AB704">
        <f>$B$9*AS704+$C$9*AT704</f>
        <v>0</v>
      </c>
      <c r="AC704">
        <f>AB704*AD704</f>
        <v>0</v>
      </c>
      <c r="AD704">
        <f>($B$9*$D$7+$C$9*$D$7)/($B$9+$C$9)</f>
        <v>0</v>
      </c>
      <c r="AE704">
        <f>($B$9*$K$7+$C$9*$K$7)/($B$9+$C$9)</f>
        <v>0</v>
      </c>
      <c r="AF704">
        <v>10</v>
      </c>
      <c r="AG704">
        <v>1550838536</v>
      </c>
      <c r="AH704">
        <v>400.543</v>
      </c>
      <c r="AI704">
        <v>398.361</v>
      </c>
      <c r="AJ704">
        <v>7.45864</v>
      </c>
      <c r="AK704">
        <v>2.85667</v>
      </c>
      <c r="AL704">
        <v>1428.39</v>
      </c>
      <c r="AM704">
        <v>99.4472</v>
      </c>
      <c r="AN704">
        <v>0.0256214</v>
      </c>
      <c r="AO704">
        <v>4.17451</v>
      </c>
      <c r="AP704">
        <v>999.9</v>
      </c>
      <c r="AQ704">
        <v>999.9</v>
      </c>
      <c r="AR704">
        <v>10014.4</v>
      </c>
      <c r="AS704">
        <v>0</v>
      </c>
      <c r="AT704">
        <v>647.003</v>
      </c>
      <c r="AU704">
        <v>0</v>
      </c>
      <c r="AV704" t="s">
        <v>204</v>
      </c>
      <c r="AW704">
        <v>0</v>
      </c>
      <c r="AX704">
        <v>-1.442</v>
      </c>
      <c r="AY704">
        <v>-0.036</v>
      </c>
      <c r="AZ704">
        <v>0</v>
      </c>
      <c r="BA704">
        <v>0</v>
      </c>
      <c r="BB704">
        <v>0</v>
      </c>
      <c r="BC704">
        <v>0</v>
      </c>
      <c r="BD704">
        <v>403.169598360656</v>
      </c>
      <c r="BE704">
        <v>0.66235902567403</v>
      </c>
      <c r="BF704">
        <v>0.197006934214151</v>
      </c>
      <c r="BG704">
        <v>-1</v>
      </c>
      <c r="BH704">
        <v>0</v>
      </c>
      <c r="BI704">
        <v>0</v>
      </c>
      <c r="BJ704" t="s">
        <v>205</v>
      </c>
      <c r="BK704">
        <v>1.88461</v>
      </c>
      <c r="BL704">
        <v>1.88157</v>
      </c>
      <c r="BM704">
        <v>1.88309</v>
      </c>
      <c r="BN704">
        <v>1.88187</v>
      </c>
      <c r="BO704">
        <v>1.88377</v>
      </c>
      <c r="BP704">
        <v>1.88309</v>
      </c>
      <c r="BQ704">
        <v>1.88477</v>
      </c>
      <c r="BR704">
        <v>1.88229</v>
      </c>
      <c r="BS704" t="s">
        <v>206</v>
      </c>
      <c r="BT704" t="s">
        <v>17</v>
      </c>
      <c r="BU704" t="s">
        <v>17</v>
      </c>
      <c r="BV704" t="s">
        <v>17</v>
      </c>
      <c r="BW704" t="s">
        <v>207</v>
      </c>
      <c r="BX704" t="s">
        <v>208</v>
      </c>
      <c r="BY704" t="s">
        <v>209</v>
      </c>
      <c r="BZ704" t="s">
        <v>209</v>
      </c>
      <c r="CA704" t="s">
        <v>209</v>
      </c>
      <c r="CB704" t="s">
        <v>209</v>
      </c>
      <c r="CC704">
        <v>5</v>
      </c>
      <c r="CD704">
        <v>0</v>
      </c>
      <c r="CE704">
        <v>0</v>
      </c>
      <c r="CF704">
        <v>0</v>
      </c>
      <c r="CG704">
        <v>0</v>
      </c>
      <c r="CH704">
        <v>2</v>
      </c>
      <c r="CI704">
        <v>1324.96</v>
      </c>
      <c r="CJ704">
        <v>-1.13375</v>
      </c>
      <c r="CK704">
        <v>4.7719</v>
      </c>
      <c r="CL704">
        <v>7.57383</v>
      </c>
      <c r="CM704">
        <v>29.9999</v>
      </c>
      <c r="CN704">
        <v>7.34158</v>
      </c>
      <c r="CO704">
        <v>7.62975</v>
      </c>
      <c r="CP704">
        <v>-1</v>
      </c>
      <c r="CQ704">
        <v>100</v>
      </c>
      <c r="CR704">
        <v>31.939</v>
      </c>
      <c r="CS704">
        <v>-999.9</v>
      </c>
      <c r="CT704">
        <v>400</v>
      </c>
      <c r="CU704">
        <v>0.557666</v>
      </c>
      <c r="CV704">
        <v>104.246</v>
      </c>
      <c r="CW704">
        <v>103.686</v>
      </c>
    </row>
    <row r="705" spans="1:101">
      <c r="A705">
        <v>691</v>
      </c>
      <c r="B705">
        <v>1550838538</v>
      </c>
      <c r="C705">
        <v>2037.29999995232</v>
      </c>
      <c r="D705" t="s">
        <v>1597</v>
      </c>
      <c r="E705" t="s">
        <v>1598</v>
      </c>
      <c r="F705">
        <f>J705+I705+M705*K705</f>
        <v>0</v>
      </c>
      <c r="G705">
        <f>(1000*AM705)/(L705*(AO705+273.15))</f>
        <v>0</v>
      </c>
      <c r="H705">
        <f>((G705*F705*(1-(AJ705/1000)))/(100*K705))*(BE705/60)</f>
        <v>0</v>
      </c>
      <c r="I705" t="s">
        <v>197</v>
      </c>
      <c r="J705" t="s">
        <v>198</v>
      </c>
      <c r="K705" t="s">
        <v>199</v>
      </c>
      <c r="L705" t="s">
        <v>200</v>
      </c>
      <c r="M705" t="s">
        <v>1048</v>
      </c>
      <c r="N705" t="s">
        <v>1530</v>
      </c>
      <c r="O705" t="s">
        <v>203</v>
      </c>
      <c r="Q705">
        <v>1550838538</v>
      </c>
      <c r="R705">
        <f>AL705*Y705*(AJ705-AK705)/(100*AF705*(1000-Y705*AJ705))</f>
        <v>0</v>
      </c>
      <c r="S705">
        <f>AL705*Y705*(AI705-AH705*(1000-Y705*AK705)/(1000-Y705*AJ705))/(100*AF705)</f>
        <v>0</v>
      </c>
      <c r="T705">
        <f>(U705/V705*100)</f>
        <v>0</v>
      </c>
      <c r="U705">
        <f>AJ705*(AM705+AN705)/1000</f>
        <v>0</v>
      </c>
      <c r="V705">
        <f>0.61365*exp(17.502*AO705/(240.97+AO705))</f>
        <v>0</v>
      </c>
      <c r="W705">
        <v>134</v>
      </c>
      <c r="X705">
        <v>9</v>
      </c>
      <c r="Y705">
        <f>IF(W705*$H$11&gt;=AA705,1.0,(AA705/(AA705-W705*$H$11)))</f>
        <v>0</v>
      </c>
      <c r="Z705">
        <f>(Y705-1)*100</f>
        <v>0</v>
      </c>
      <c r="AA705">
        <f>MAX(0,($B$11+$C$11*AR705)/(1+$D$11*AR705)*AM705/(AO705+273)*$E$11)</f>
        <v>0</v>
      </c>
      <c r="AB705">
        <f>$B$9*AS705+$C$9*AT705</f>
        <v>0</v>
      </c>
      <c r="AC705">
        <f>AB705*AD705</f>
        <v>0</v>
      </c>
      <c r="AD705">
        <f>($B$9*$D$7+$C$9*$D$7)/($B$9+$C$9)</f>
        <v>0</v>
      </c>
      <c r="AE705">
        <f>($B$9*$K$7+$C$9*$K$7)/($B$9+$C$9)</f>
        <v>0</v>
      </c>
      <c r="AF705">
        <v>10</v>
      </c>
      <c r="AG705">
        <v>1550838538</v>
      </c>
      <c r="AH705">
        <v>400.52</v>
      </c>
      <c r="AI705">
        <v>398.373</v>
      </c>
      <c r="AJ705">
        <v>7.47415</v>
      </c>
      <c r="AK705">
        <v>2.85605</v>
      </c>
      <c r="AL705">
        <v>1428.46</v>
      </c>
      <c r="AM705">
        <v>99.4472</v>
      </c>
      <c r="AN705">
        <v>0.0255816</v>
      </c>
      <c r="AO705">
        <v>4.19899</v>
      </c>
      <c r="AP705">
        <v>999.9</v>
      </c>
      <c r="AQ705">
        <v>999.9</v>
      </c>
      <c r="AR705">
        <v>10003.1</v>
      </c>
      <c r="AS705">
        <v>0</v>
      </c>
      <c r="AT705">
        <v>647.105</v>
      </c>
      <c r="AU705">
        <v>0</v>
      </c>
      <c r="AV705" t="s">
        <v>204</v>
      </c>
      <c r="AW705">
        <v>0</v>
      </c>
      <c r="AX705">
        <v>-1.442</v>
      </c>
      <c r="AY705">
        <v>-0.036</v>
      </c>
      <c r="AZ705">
        <v>0</v>
      </c>
      <c r="BA705">
        <v>0</v>
      </c>
      <c r="BB705">
        <v>0</v>
      </c>
      <c r="BC705">
        <v>0</v>
      </c>
      <c r="BD705">
        <v>403.191352459016</v>
      </c>
      <c r="BE705">
        <v>0.672963532759332</v>
      </c>
      <c r="BF705">
        <v>0.200048679409028</v>
      </c>
      <c r="BG705">
        <v>-1</v>
      </c>
      <c r="BH705">
        <v>0</v>
      </c>
      <c r="BI705">
        <v>0</v>
      </c>
      <c r="BJ705" t="s">
        <v>205</v>
      </c>
      <c r="BK705">
        <v>1.88461</v>
      </c>
      <c r="BL705">
        <v>1.88156</v>
      </c>
      <c r="BM705">
        <v>1.88309</v>
      </c>
      <c r="BN705">
        <v>1.88187</v>
      </c>
      <c r="BO705">
        <v>1.88379</v>
      </c>
      <c r="BP705">
        <v>1.88309</v>
      </c>
      <c r="BQ705">
        <v>1.88477</v>
      </c>
      <c r="BR705">
        <v>1.88228</v>
      </c>
      <c r="BS705" t="s">
        <v>206</v>
      </c>
      <c r="BT705" t="s">
        <v>17</v>
      </c>
      <c r="BU705" t="s">
        <v>17</v>
      </c>
      <c r="BV705" t="s">
        <v>17</v>
      </c>
      <c r="BW705" t="s">
        <v>207</v>
      </c>
      <c r="BX705" t="s">
        <v>208</v>
      </c>
      <c r="BY705" t="s">
        <v>209</v>
      </c>
      <c r="BZ705" t="s">
        <v>209</v>
      </c>
      <c r="CA705" t="s">
        <v>209</v>
      </c>
      <c r="CB705" t="s">
        <v>209</v>
      </c>
      <c r="CC705">
        <v>5</v>
      </c>
      <c r="CD705">
        <v>0</v>
      </c>
      <c r="CE705">
        <v>0</v>
      </c>
      <c r="CF705">
        <v>0</v>
      </c>
      <c r="CG705">
        <v>0</v>
      </c>
      <c r="CH705">
        <v>2</v>
      </c>
      <c r="CI705">
        <v>1324.12</v>
      </c>
      <c r="CJ705">
        <v>-1.13375</v>
      </c>
      <c r="CK705">
        <v>4.77871</v>
      </c>
      <c r="CL705">
        <v>7.57487</v>
      </c>
      <c r="CM705">
        <v>29.9999</v>
      </c>
      <c r="CN705">
        <v>7.34158</v>
      </c>
      <c r="CO705">
        <v>7.62975</v>
      </c>
      <c r="CP705">
        <v>-1</v>
      </c>
      <c r="CQ705">
        <v>100</v>
      </c>
      <c r="CR705">
        <v>31.5687</v>
      </c>
      <c r="CS705">
        <v>-999.9</v>
      </c>
      <c r="CT705">
        <v>400</v>
      </c>
      <c r="CU705">
        <v>0.494115</v>
      </c>
      <c r="CV705">
        <v>104.245</v>
      </c>
      <c r="CW705">
        <v>103.686</v>
      </c>
    </row>
    <row r="706" spans="1:101">
      <c r="A706">
        <v>692</v>
      </c>
      <c r="B706">
        <v>1550838540</v>
      </c>
      <c r="C706">
        <v>2039.29999995232</v>
      </c>
      <c r="D706" t="s">
        <v>1599</v>
      </c>
      <c r="E706" t="s">
        <v>1600</v>
      </c>
      <c r="F706">
        <f>J706+I706+M706*K706</f>
        <v>0</v>
      </c>
      <c r="G706">
        <f>(1000*AM706)/(L706*(AO706+273.15))</f>
        <v>0</v>
      </c>
      <c r="H706">
        <f>((G706*F706*(1-(AJ706/1000)))/(100*K706))*(BE706/60)</f>
        <v>0</v>
      </c>
      <c r="I706" t="s">
        <v>197</v>
      </c>
      <c r="J706" t="s">
        <v>198</v>
      </c>
      <c r="K706" t="s">
        <v>199</v>
      </c>
      <c r="L706" t="s">
        <v>200</v>
      </c>
      <c r="M706" t="s">
        <v>1048</v>
      </c>
      <c r="N706" t="s">
        <v>1530</v>
      </c>
      <c r="O706" t="s">
        <v>203</v>
      </c>
      <c r="Q706">
        <v>1550838540</v>
      </c>
      <c r="R706">
        <f>AL706*Y706*(AJ706-AK706)/(100*AF706*(1000-Y706*AJ706))</f>
        <v>0</v>
      </c>
      <c r="S706">
        <f>AL706*Y706*(AI706-AH706*(1000-Y706*AK706)/(1000-Y706*AJ706))/(100*AF706)</f>
        <v>0</v>
      </c>
      <c r="T706">
        <f>(U706/V706*100)</f>
        <v>0</v>
      </c>
      <c r="U706">
        <f>AJ706*(AM706+AN706)/1000</f>
        <v>0</v>
      </c>
      <c r="V706">
        <f>0.61365*exp(17.502*AO706/(240.97+AO706))</f>
        <v>0</v>
      </c>
      <c r="W706">
        <v>149</v>
      </c>
      <c r="X706">
        <v>10</v>
      </c>
      <c r="Y706">
        <f>IF(W706*$H$11&gt;=AA706,1.0,(AA706/(AA706-W706*$H$11)))</f>
        <v>0</v>
      </c>
      <c r="Z706">
        <f>(Y706-1)*100</f>
        <v>0</v>
      </c>
      <c r="AA706">
        <f>MAX(0,($B$11+$C$11*AR706)/(1+$D$11*AR706)*AM706/(AO706+273)*$E$11)</f>
        <v>0</v>
      </c>
      <c r="AB706">
        <f>$B$9*AS706+$C$9*AT706</f>
        <v>0</v>
      </c>
      <c r="AC706">
        <f>AB706*AD706</f>
        <v>0</v>
      </c>
      <c r="AD706">
        <f>($B$9*$D$7+$C$9*$D$7)/($B$9+$C$9)</f>
        <v>0</v>
      </c>
      <c r="AE706">
        <f>($B$9*$K$7+$C$9*$K$7)/($B$9+$C$9)</f>
        <v>0</v>
      </c>
      <c r="AF706">
        <v>10</v>
      </c>
      <c r="AG706">
        <v>1550838540</v>
      </c>
      <c r="AH706">
        <v>400.611</v>
      </c>
      <c r="AI706">
        <v>398.359</v>
      </c>
      <c r="AJ706">
        <v>7.48724</v>
      </c>
      <c r="AK706">
        <v>2.85651</v>
      </c>
      <c r="AL706">
        <v>1428.39</v>
      </c>
      <c r="AM706">
        <v>99.4473</v>
      </c>
      <c r="AN706">
        <v>0.0254376</v>
      </c>
      <c r="AO706">
        <v>4.2101</v>
      </c>
      <c r="AP706">
        <v>999.9</v>
      </c>
      <c r="AQ706">
        <v>999.9</v>
      </c>
      <c r="AR706">
        <v>9990</v>
      </c>
      <c r="AS706">
        <v>0</v>
      </c>
      <c r="AT706">
        <v>647.227</v>
      </c>
      <c r="AU706">
        <v>0</v>
      </c>
      <c r="AV706" t="s">
        <v>204</v>
      </c>
      <c r="AW706">
        <v>0</v>
      </c>
      <c r="AX706">
        <v>-1.442</v>
      </c>
      <c r="AY706">
        <v>-0.036</v>
      </c>
      <c r="AZ706">
        <v>0</v>
      </c>
      <c r="BA706">
        <v>0</v>
      </c>
      <c r="BB706">
        <v>0</v>
      </c>
      <c r="BC706">
        <v>0</v>
      </c>
      <c r="BD706">
        <v>403.212467213115</v>
      </c>
      <c r="BE706">
        <v>0.681790179840304</v>
      </c>
      <c r="BF706">
        <v>0.202455062183456</v>
      </c>
      <c r="BG706">
        <v>-1</v>
      </c>
      <c r="BH706">
        <v>0</v>
      </c>
      <c r="BI706">
        <v>0</v>
      </c>
      <c r="BJ706" t="s">
        <v>205</v>
      </c>
      <c r="BK706">
        <v>1.88461</v>
      </c>
      <c r="BL706">
        <v>1.88158</v>
      </c>
      <c r="BM706">
        <v>1.88309</v>
      </c>
      <c r="BN706">
        <v>1.88187</v>
      </c>
      <c r="BO706">
        <v>1.8838</v>
      </c>
      <c r="BP706">
        <v>1.88309</v>
      </c>
      <c r="BQ706">
        <v>1.88477</v>
      </c>
      <c r="BR706">
        <v>1.88229</v>
      </c>
      <c r="BS706" t="s">
        <v>206</v>
      </c>
      <c r="BT706" t="s">
        <v>17</v>
      </c>
      <c r="BU706" t="s">
        <v>17</v>
      </c>
      <c r="BV706" t="s">
        <v>17</v>
      </c>
      <c r="BW706" t="s">
        <v>207</v>
      </c>
      <c r="BX706" t="s">
        <v>208</v>
      </c>
      <c r="BY706" t="s">
        <v>209</v>
      </c>
      <c r="BZ706" t="s">
        <v>209</v>
      </c>
      <c r="CA706" t="s">
        <v>209</v>
      </c>
      <c r="CB706" t="s">
        <v>209</v>
      </c>
      <c r="CC706">
        <v>5</v>
      </c>
      <c r="CD706">
        <v>0</v>
      </c>
      <c r="CE706">
        <v>0</v>
      </c>
      <c r="CF706">
        <v>0</v>
      </c>
      <c r="CG706">
        <v>0</v>
      </c>
      <c r="CH706">
        <v>2</v>
      </c>
      <c r="CI706">
        <v>1312.85</v>
      </c>
      <c r="CJ706">
        <v>-1.13375</v>
      </c>
      <c r="CK706">
        <v>4.78606</v>
      </c>
      <c r="CL706">
        <v>7.5759</v>
      </c>
      <c r="CM706">
        <v>29.9999</v>
      </c>
      <c r="CN706">
        <v>7.34158</v>
      </c>
      <c r="CO706">
        <v>7.62975</v>
      </c>
      <c r="CP706">
        <v>-1</v>
      </c>
      <c r="CQ706">
        <v>100</v>
      </c>
      <c r="CR706">
        <v>31.5687</v>
      </c>
      <c r="CS706">
        <v>-999.9</v>
      </c>
      <c r="CT706">
        <v>400</v>
      </c>
      <c r="CU706">
        <v>0.410505</v>
      </c>
      <c r="CV706">
        <v>104.245</v>
      </c>
      <c r="CW706">
        <v>103.687</v>
      </c>
    </row>
    <row r="707" spans="1:101">
      <c r="A707">
        <v>693</v>
      </c>
      <c r="B707">
        <v>1550838542</v>
      </c>
      <c r="C707">
        <v>2041.29999995232</v>
      </c>
      <c r="D707" t="s">
        <v>1601</v>
      </c>
      <c r="E707" t="s">
        <v>1602</v>
      </c>
      <c r="F707">
        <f>J707+I707+M707*K707</f>
        <v>0</v>
      </c>
      <c r="G707">
        <f>(1000*AM707)/(L707*(AO707+273.15))</f>
        <v>0</v>
      </c>
      <c r="H707">
        <f>((G707*F707*(1-(AJ707/1000)))/(100*K707))*(BE707/60)</f>
        <v>0</v>
      </c>
      <c r="I707" t="s">
        <v>197</v>
      </c>
      <c r="J707" t="s">
        <v>198</v>
      </c>
      <c r="K707" t="s">
        <v>199</v>
      </c>
      <c r="L707" t="s">
        <v>200</v>
      </c>
      <c r="M707" t="s">
        <v>1048</v>
      </c>
      <c r="N707" t="s">
        <v>1530</v>
      </c>
      <c r="O707" t="s">
        <v>203</v>
      </c>
      <c r="Q707">
        <v>1550838542</v>
      </c>
      <c r="R707">
        <f>AL707*Y707*(AJ707-AK707)/(100*AF707*(1000-Y707*AJ707))</f>
        <v>0</v>
      </c>
      <c r="S707">
        <f>AL707*Y707*(AI707-AH707*(1000-Y707*AK707)/(1000-Y707*AJ707))/(100*AF707)</f>
        <v>0</v>
      </c>
      <c r="T707">
        <f>(U707/V707*100)</f>
        <v>0</v>
      </c>
      <c r="U707">
        <f>AJ707*(AM707+AN707)/1000</f>
        <v>0</v>
      </c>
      <c r="V707">
        <f>0.61365*exp(17.502*AO707/(240.97+AO707))</f>
        <v>0</v>
      </c>
      <c r="W707">
        <v>133</v>
      </c>
      <c r="X707">
        <v>9</v>
      </c>
      <c r="Y707">
        <f>IF(W707*$H$11&gt;=AA707,1.0,(AA707/(AA707-W707*$H$11)))</f>
        <v>0</v>
      </c>
      <c r="Z707">
        <f>(Y707-1)*100</f>
        <v>0</v>
      </c>
      <c r="AA707">
        <f>MAX(0,($B$11+$C$11*AR707)/(1+$D$11*AR707)*AM707/(AO707+273)*$E$11)</f>
        <v>0</v>
      </c>
      <c r="AB707">
        <f>$B$9*AS707+$C$9*AT707</f>
        <v>0</v>
      </c>
      <c r="AC707">
        <f>AB707*AD707</f>
        <v>0</v>
      </c>
      <c r="AD707">
        <f>($B$9*$D$7+$C$9*$D$7)/($B$9+$C$9)</f>
        <v>0</v>
      </c>
      <c r="AE707">
        <f>($B$9*$K$7+$C$9*$K$7)/($B$9+$C$9)</f>
        <v>0</v>
      </c>
      <c r="AF707">
        <v>10</v>
      </c>
      <c r="AG707">
        <v>1550838542</v>
      </c>
      <c r="AH707">
        <v>400.649</v>
      </c>
      <c r="AI707">
        <v>398.359</v>
      </c>
      <c r="AJ707">
        <v>7.50078</v>
      </c>
      <c r="AK707">
        <v>2.85638</v>
      </c>
      <c r="AL707">
        <v>1428.12</v>
      </c>
      <c r="AM707">
        <v>99.4472</v>
      </c>
      <c r="AN707">
        <v>0.0256139</v>
      </c>
      <c r="AO707">
        <v>4.22207</v>
      </c>
      <c r="AP707">
        <v>999.9</v>
      </c>
      <c r="AQ707">
        <v>999.9</v>
      </c>
      <c r="AR707">
        <v>10006.9</v>
      </c>
      <c r="AS707">
        <v>0</v>
      </c>
      <c r="AT707">
        <v>647.326</v>
      </c>
      <c r="AU707">
        <v>0</v>
      </c>
      <c r="AV707" t="s">
        <v>204</v>
      </c>
      <c r="AW707">
        <v>0</v>
      </c>
      <c r="AX707">
        <v>-1.442</v>
      </c>
      <c r="AY707">
        <v>-0.036</v>
      </c>
      <c r="AZ707">
        <v>0</v>
      </c>
      <c r="BA707">
        <v>0</v>
      </c>
      <c r="BB707">
        <v>0</v>
      </c>
      <c r="BC707">
        <v>0</v>
      </c>
      <c r="BD707">
        <v>403.237180327869</v>
      </c>
      <c r="BE707">
        <v>0.698959165038751</v>
      </c>
      <c r="BF707">
        <v>0.207809655039798</v>
      </c>
      <c r="BG707">
        <v>-1</v>
      </c>
      <c r="BH707">
        <v>0</v>
      </c>
      <c r="BI707">
        <v>0</v>
      </c>
      <c r="BJ707" t="s">
        <v>205</v>
      </c>
      <c r="BK707">
        <v>1.88462</v>
      </c>
      <c r="BL707">
        <v>1.88159</v>
      </c>
      <c r="BM707">
        <v>1.88309</v>
      </c>
      <c r="BN707">
        <v>1.88187</v>
      </c>
      <c r="BO707">
        <v>1.88377</v>
      </c>
      <c r="BP707">
        <v>1.88308</v>
      </c>
      <c r="BQ707">
        <v>1.88477</v>
      </c>
      <c r="BR707">
        <v>1.88228</v>
      </c>
      <c r="BS707" t="s">
        <v>206</v>
      </c>
      <c r="BT707" t="s">
        <v>17</v>
      </c>
      <c r="BU707" t="s">
        <v>17</v>
      </c>
      <c r="BV707" t="s">
        <v>17</v>
      </c>
      <c r="BW707" t="s">
        <v>207</v>
      </c>
      <c r="BX707" t="s">
        <v>208</v>
      </c>
      <c r="BY707" t="s">
        <v>209</v>
      </c>
      <c r="BZ707" t="s">
        <v>209</v>
      </c>
      <c r="CA707" t="s">
        <v>209</v>
      </c>
      <c r="CB707" t="s">
        <v>209</v>
      </c>
      <c r="CC707">
        <v>5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1324.56</v>
      </c>
      <c r="CJ707">
        <v>-1.13375</v>
      </c>
      <c r="CK707">
        <v>4.79346</v>
      </c>
      <c r="CL707">
        <v>7.57694</v>
      </c>
      <c r="CM707">
        <v>30</v>
      </c>
      <c r="CN707">
        <v>7.34158</v>
      </c>
      <c r="CO707">
        <v>7.62975</v>
      </c>
      <c r="CP707">
        <v>-1</v>
      </c>
      <c r="CQ707">
        <v>100</v>
      </c>
      <c r="CR707">
        <v>31.5687</v>
      </c>
      <c r="CS707">
        <v>-999.9</v>
      </c>
      <c r="CT707">
        <v>400</v>
      </c>
      <c r="CU707">
        <v>0.317598</v>
      </c>
      <c r="CV707">
        <v>104.245</v>
      </c>
      <c r="CW707">
        <v>103.687</v>
      </c>
    </row>
    <row r="708" spans="1:101">
      <c r="A708">
        <v>694</v>
      </c>
      <c r="B708">
        <v>1550838544</v>
      </c>
      <c r="C708">
        <v>2043.29999995232</v>
      </c>
      <c r="D708" t="s">
        <v>1603</v>
      </c>
      <c r="E708" t="s">
        <v>1604</v>
      </c>
      <c r="F708">
        <f>J708+I708+M708*K708</f>
        <v>0</v>
      </c>
      <c r="G708">
        <f>(1000*AM708)/(L708*(AO708+273.15))</f>
        <v>0</v>
      </c>
      <c r="H708">
        <f>((G708*F708*(1-(AJ708/1000)))/(100*K708))*(BE708/60)</f>
        <v>0</v>
      </c>
      <c r="I708" t="s">
        <v>197</v>
      </c>
      <c r="J708" t="s">
        <v>198</v>
      </c>
      <c r="K708" t="s">
        <v>199</v>
      </c>
      <c r="L708" t="s">
        <v>200</v>
      </c>
      <c r="M708" t="s">
        <v>1048</v>
      </c>
      <c r="N708" t="s">
        <v>1530</v>
      </c>
      <c r="O708" t="s">
        <v>203</v>
      </c>
      <c r="Q708">
        <v>1550838544</v>
      </c>
      <c r="R708">
        <f>AL708*Y708*(AJ708-AK708)/(100*AF708*(1000-Y708*AJ708))</f>
        <v>0</v>
      </c>
      <c r="S708">
        <f>AL708*Y708*(AI708-AH708*(1000-Y708*AK708)/(1000-Y708*AJ708))/(100*AF708)</f>
        <v>0</v>
      </c>
      <c r="T708">
        <f>(U708/V708*100)</f>
        <v>0</v>
      </c>
      <c r="U708">
        <f>AJ708*(AM708+AN708)/1000</f>
        <v>0</v>
      </c>
      <c r="V708">
        <f>0.61365*exp(17.502*AO708/(240.97+AO708))</f>
        <v>0</v>
      </c>
      <c r="W708">
        <v>131</v>
      </c>
      <c r="X708">
        <v>9</v>
      </c>
      <c r="Y708">
        <f>IF(W708*$H$11&gt;=AA708,1.0,(AA708/(AA708-W708*$H$11)))</f>
        <v>0</v>
      </c>
      <c r="Z708">
        <f>(Y708-1)*100</f>
        <v>0</v>
      </c>
      <c r="AA708">
        <f>MAX(0,($B$11+$C$11*AR708)/(1+$D$11*AR708)*AM708/(AO708+273)*$E$11)</f>
        <v>0</v>
      </c>
      <c r="AB708">
        <f>$B$9*AS708+$C$9*AT708</f>
        <v>0</v>
      </c>
      <c r="AC708">
        <f>AB708*AD708</f>
        <v>0</v>
      </c>
      <c r="AD708">
        <f>($B$9*$D$7+$C$9*$D$7)/($B$9+$C$9)</f>
        <v>0</v>
      </c>
      <c r="AE708">
        <f>($B$9*$K$7+$C$9*$K$7)/($B$9+$C$9)</f>
        <v>0</v>
      </c>
      <c r="AF708">
        <v>10</v>
      </c>
      <c r="AG708">
        <v>1550838544</v>
      </c>
      <c r="AH708">
        <v>400.639</v>
      </c>
      <c r="AI708">
        <v>398.322</v>
      </c>
      <c r="AJ708">
        <v>7.51671</v>
      </c>
      <c r="AK708">
        <v>2.8563</v>
      </c>
      <c r="AL708">
        <v>1428.24</v>
      </c>
      <c r="AM708">
        <v>99.4471</v>
      </c>
      <c r="AN708">
        <v>0.0256082</v>
      </c>
      <c r="AO708">
        <v>4.24316</v>
      </c>
      <c r="AP708">
        <v>999.9</v>
      </c>
      <c r="AQ708">
        <v>999.9</v>
      </c>
      <c r="AR708">
        <v>9980.62</v>
      </c>
      <c r="AS708">
        <v>0</v>
      </c>
      <c r="AT708">
        <v>647.324</v>
      </c>
      <c r="AU708">
        <v>0</v>
      </c>
      <c r="AV708" t="s">
        <v>204</v>
      </c>
      <c r="AW708">
        <v>0</v>
      </c>
      <c r="AX708">
        <v>-1.442</v>
      </c>
      <c r="AY708">
        <v>-0.036</v>
      </c>
      <c r="AZ708">
        <v>0</v>
      </c>
      <c r="BA708">
        <v>0</v>
      </c>
      <c r="BB708">
        <v>0</v>
      </c>
      <c r="BC708">
        <v>0</v>
      </c>
      <c r="BD708">
        <v>403.263245901639</v>
      </c>
      <c r="BE708">
        <v>0.712209712049081</v>
      </c>
      <c r="BF708">
        <v>0.212064648025593</v>
      </c>
      <c r="BG708">
        <v>-1</v>
      </c>
      <c r="BH708">
        <v>0</v>
      </c>
      <c r="BI708">
        <v>0</v>
      </c>
      <c r="BJ708" t="s">
        <v>205</v>
      </c>
      <c r="BK708">
        <v>1.88461</v>
      </c>
      <c r="BL708">
        <v>1.88159</v>
      </c>
      <c r="BM708">
        <v>1.88309</v>
      </c>
      <c r="BN708">
        <v>1.88186</v>
      </c>
      <c r="BO708">
        <v>1.8838</v>
      </c>
      <c r="BP708">
        <v>1.88308</v>
      </c>
      <c r="BQ708">
        <v>1.88477</v>
      </c>
      <c r="BR708">
        <v>1.88227</v>
      </c>
      <c r="BS708" t="s">
        <v>206</v>
      </c>
      <c r="BT708" t="s">
        <v>17</v>
      </c>
      <c r="BU708" t="s">
        <v>17</v>
      </c>
      <c r="BV708" t="s">
        <v>17</v>
      </c>
      <c r="BW708" t="s">
        <v>207</v>
      </c>
      <c r="BX708" t="s">
        <v>208</v>
      </c>
      <c r="BY708" t="s">
        <v>209</v>
      </c>
      <c r="BZ708" t="s">
        <v>209</v>
      </c>
      <c r="CA708" t="s">
        <v>209</v>
      </c>
      <c r="CB708" t="s">
        <v>209</v>
      </c>
      <c r="CC708">
        <v>5</v>
      </c>
      <c r="CD708">
        <v>0</v>
      </c>
      <c r="CE708">
        <v>0</v>
      </c>
      <c r="CF708">
        <v>0</v>
      </c>
      <c r="CG708">
        <v>0</v>
      </c>
      <c r="CH708">
        <v>2</v>
      </c>
      <c r="CI708">
        <v>1326.46</v>
      </c>
      <c r="CJ708">
        <v>-1.13375</v>
      </c>
      <c r="CK708">
        <v>4.80091</v>
      </c>
      <c r="CL708">
        <v>7.57801</v>
      </c>
      <c r="CM708">
        <v>30.0001</v>
      </c>
      <c r="CN708">
        <v>7.34158</v>
      </c>
      <c r="CO708">
        <v>7.62975</v>
      </c>
      <c r="CP708">
        <v>-1</v>
      </c>
      <c r="CQ708">
        <v>100</v>
      </c>
      <c r="CR708">
        <v>31.5687</v>
      </c>
      <c r="CS708">
        <v>-999.9</v>
      </c>
      <c r="CT708">
        <v>400</v>
      </c>
      <c r="CU708">
        <v>0.230083</v>
      </c>
      <c r="CV708">
        <v>104.246</v>
      </c>
      <c r="CW708">
        <v>103.687</v>
      </c>
    </row>
    <row r="709" spans="1:101">
      <c r="A709">
        <v>695</v>
      </c>
      <c r="B709">
        <v>1550838546</v>
      </c>
      <c r="C709">
        <v>2045.29999995232</v>
      </c>
      <c r="D709" t="s">
        <v>1605</v>
      </c>
      <c r="E709" t="s">
        <v>1606</v>
      </c>
      <c r="F709">
        <f>J709+I709+M709*K709</f>
        <v>0</v>
      </c>
      <c r="G709">
        <f>(1000*AM709)/(L709*(AO709+273.15))</f>
        <v>0</v>
      </c>
      <c r="H709">
        <f>((G709*F709*(1-(AJ709/1000)))/(100*K709))*(BE709/60)</f>
        <v>0</v>
      </c>
      <c r="I709" t="s">
        <v>197</v>
      </c>
      <c r="J709" t="s">
        <v>198</v>
      </c>
      <c r="K709" t="s">
        <v>199</v>
      </c>
      <c r="L709" t="s">
        <v>200</v>
      </c>
      <c r="M709" t="s">
        <v>1048</v>
      </c>
      <c r="N709" t="s">
        <v>1530</v>
      </c>
      <c r="O709" t="s">
        <v>203</v>
      </c>
      <c r="Q709">
        <v>1550838546</v>
      </c>
      <c r="R709">
        <f>AL709*Y709*(AJ709-AK709)/(100*AF709*(1000-Y709*AJ709))</f>
        <v>0</v>
      </c>
      <c r="S709">
        <f>AL709*Y709*(AI709-AH709*(1000-Y709*AK709)/(1000-Y709*AJ709))/(100*AF709)</f>
        <v>0</v>
      </c>
      <c r="T709">
        <f>(U709/V709*100)</f>
        <v>0</v>
      </c>
      <c r="U709">
        <f>AJ709*(AM709+AN709)/1000</f>
        <v>0</v>
      </c>
      <c r="V709">
        <f>0.61365*exp(17.502*AO709/(240.97+AO709))</f>
        <v>0</v>
      </c>
      <c r="W709">
        <v>148</v>
      </c>
      <c r="X709">
        <v>10</v>
      </c>
      <c r="Y709">
        <f>IF(W709*$H$11&gt;=AA709,1.0,(AA709/(AA709-W709*$H$11)))</f>
        <v>0</v>
      </c>
      <c r="Z709">
        <f>(Y709-1)*100</f>
        <v>0</v>
      </c>
      <c r="AA709">
        <f>MAX(0,($B$11+$C$11*AR709)/(1+$D$11*AR709)*AM709/(AO709+273)*$E$11)</f>
        <v>0</v>
      </c>
      <c r="AB709">
        <f>$B$9*AS709+$C$9*AT709</f>
        <v>0</v>
      </c>
      <c r="AC709">
        <f>AB709*AD709</f>
        <v>0</v>
      </c>
      <c r="AD709">
        <f>($B$9*$D$7+$C$9*$D$7)/($B$9+$C$9)</f>
        <v>0</v>
      </c>
      <c r="AE709">
        <f>($B$9*$K$7+$C$9*$K$7)/($B$9+$C$9)</f>
        <v>0</v>
      </c>
      <c r="AF709">
        <v>10</v>
      </c>
      <c r="AG709">
        <v>1550838546</v>
      </c>
      <c r="AH709">
        <v>400.67</v>
      </c>
      <c r="AI709">
        <v>398.32</v>
      </c>
      <c r="AJ709">
        <v>7.52192</v>
      </c>
      <c r="AK709">
        <v>2.85659</v>
      </c>
      <c r="AL709">
        <v>1428.58</v>
      </c>
      <c r="AM709">
        <v>99.4473</v>
      </c>
      <c r="AN709">
        <v>0.0258017</v>
      </c>
      <c r="AO709">
        <v>4.24084</v>
      </c>
      <c r="AP709">
        <v>999.9</v>
      </c>
      <c r="AQ709">
        <v>999.9</v>
      </c>
      <c r="AR709">
        <v>10001.2</v>
      </c>
      <c r="AS709">
        <v>0</v>
      </c>
      <c r="AT709">
        <v>647.416</v>
      </c>
      <c r="AU709">
        <v>0</v>
      </c>
      <c r="AV709" t="s">
        <v>204</v>
      </c>
      <c r="AW709">
        <v>0</v>
      </c>
      <c r="AX709">
        <v>-1.442</v>
      </c>
      <c r="AY709">
        <v>-0.036</v>
      </c>
      <c r="AZ709">
        <v>0</v>
      </c>
      <c r="BA709">
        <v>0</v>
      </c>
      <c r="BB709">
        <v>0</v>
      </c>
      <c r="BC709">
        <v>0</v>
      </c>
      <c r="BD709">
        <v>403.287803278689</v>
      </c>
      <c r="BE709">
        <v>0.718433342871665</v>
      </c>
      <c r="BF709">
        <v>0.213934938759512</v>
      </c>
      <c r="BG709">
        <v>-1</v>
      </c>
      <c r="BH709">
        <v>0</v>
      </c>
      <c r="BI709">
        <v>0</v>
      </c>
      <c r="BJ709" t="s">
        <v>205</v>
      </c>
      <c r="BK709">
        <v>1.88461</v>
      </c>
      <c r="BL709">
        <v>1.88159</v>
      </c>
      <c r="BM709">
        <v>1.88309</v>
      </c>
      <c r="BN709">
        <v>1.88186</v>
      </c>
      <c r="BO709">
        <v>1.88382</v>
      </c>
      <c r="BP709">
        <v>1.88308</v>
      </c>
      <c r="BQ709">
        <v>1.88477</v>
      </c>
      <c r="BR709">
        <v>1.88226</v>
      </c>
      <c r="BS709" t="s">
        <v>206</v>
      </c>
      <c r="BT709" t="s">
        <v>17</v>
      </c>
      <c r="BU709" t="s">
        <v>17</v>
      </c>
      <c r="BV709" t="s">
        <v>17</v>
      </c>
      <c r="BW709" t="s">
        <v>207</v>
      </c>
      <c r="BX709" t="s">
        <v>208</v>
      </c>
      <c r="BY709" t="s">
        <v>209</v>
      </c>
      <c r="BZ709" t="s">
        <v>209</v>
      </c>
      <c r="CA709" t="s">
        <v>209</v>
      </c>
      <c r="CB709" t="s">
        <v>209</v>
      </c>
      <c r="CC709">
        <v>5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1313.66</v>
      </c>
      <c r="CJ709">
        <v>-1.13375</v>
      </c>
      <c r="CK709">
        <v>4.8083</v>
      </c>
      <c r="CL709">
        <v>7.57906</v>
      </c>
      <c r="CM709">
        <v>30.0001</v>
      </c>
      <c r="CN709">
        <v>7.34158</v>
      </c>
      <c r="CO709">
        <v>7.62975</v>
      </c>
      <c r="CP709">
        <v>-1</v>
      </c>
      <c r="CQ709">
        <v>100</v>
      </c>
      <c r="CR709">
        <v>31.5687</v>
      </c>
      <c r="CS709">
        <v>-999.9</v>
      </c>
      <c r="CT709">
        <v>400</v>
      </c>
      <c r="CU709">
        <v>0.15158</v>
      </c>
      <c r="CV709">
        <v>104.246</v>
      </c>
      <c r="CW709">
        <v>103.687</v>
      </c>
    </row>
    <row r="710" spans="1:101">
      <c r="A710">
        <v>696</v>
      </c>
      <c r="B710">
        <v>1550838548</v>
      </c>
      <c r="C710">
        <v>2047.29999995232</v>
      </c>
      <c r="D710" t="s">
        <v>1607</v>
      </c>
      <c r="E710" t="s">
        <v>1608</v>
      </c>
      <c r="F710">
        <f>J710+I710+M710*K710</f>
        <v>0</v>
      </c>
      <c r="G710">
        <f>(1000*AM710)/(L710*(AO710+273.15))</f>
        <v>0</v>
      </c>
      <c r="H710">
        <f>((G710*F710*(1-(AJ710/1000)))/(100*K710))*(BE710/60)</f>
        <v>0</v>
      </c>
      <c r="I710" t="s">
        <v>197</v>
      </c>
      <c r="J710" t="s">
        <v>198</v>
      </c>
      <c r="K710" t="s">
        <v>199</v>
      </c>
      <c r="L710" t="s">
        <v>200</v>
      </c>
      <c r="M710" t="s">
        <v>1048</v>
      </c>
      <c r="N710" t="s">
        <v>1530</v>
      </c>
      <c r="O710" t="s">
        <v>203</v>
      </c>
      <c r="Q710">
        <v>1550838548</v>
      </c>
      <c r="R710">
        <f>AL710*Y710*(AJ710-AK710)/(100*AF710*(1000-Y710*AJ710))</f>
        <v>0</v>
      </c>
      <c r="S710">
        <f>AL710*Y710*(AI710-AH710*(1000-Y710*AK710)/(1000-Y710*AJ710))/(100*AF710)</f>
        <v>0</v>
      </c>
      <c r="T710">
        <f>(U710/V710*100)</f>
        <v>0</v>
      </c>
      <c r="U710">
        <f>AJ710*(AM710+AN710)/1000</f>
        <v>0</v>
      </c>
      <c r="V710">
        <f>0.61365*exp(17.502*AO710/(240.97+AO710))</f>
        <v>0</v>
      </c>
      <c r="W710">
        <v>148</v>
      </c>
      <c r="X710">
        <v>10</v>
      </c>
      <c r="Y710">
        <f>IF(W710*$H$11&gt;=AA710,1.0,(AA710/(AA710-W710*$H$11)))</f>
        <v>0</v>
      </c>
      <c r="Z710">
        <f>(Y710-1)*100</f>
        <v>0</v>
      </c>
      <c r="AA710">
        <f>MAX(0,($B$11+$C$11*AR710)/(1+$D$11*AR710)*AM710/(AO710+273)*$E$11)</f>
        <v>0</v>
      </c>
      <c r="AB710">
        <f>$B$9*AS710+$C$9*AT710</f>
        <v>0</v>
      </c>
      <c r="AC710">
        <f>AB710*AD710</f>
        <v>0</v>
      </c>
      <c r="AD710">
        <f>($B$9*$D$7+$C$9*$D$7)/($B$9+$C$9)</f>
        <v>0</v>
      </c>
      <c r="AE710">
        <f>($B$9*$K$7+$C$9*$K$7)/($B$9+$C$9)</f>
        <v>0</v>
      </c>
      <c r="AF710">
        <v>10</v>
      </c>
      <c r="AG710">
        <v>1550838548</v>
      </c>
      <c r="AH710">
        <v>400.692</v>
      </c>
      <c r="AI710">
        <v>398.336</v>
      </c>
      <c r="AJ710">
        <v>7.52116</v>
      </c>
      <c r="AK710">
        <v>2.85641</v>
      </c>
      <c r="AL710">
        <v>1428.32</v>
      </c>
      <c r="AM710">
        <v>99.4478</v>
      </c>
      <c r="AN710">
        <v>0.0261985</v>
      </c>
      <c r="AO710">
        <v>4.23091</v>
      </c>
      <c r="AP710">
        <v>999.9</v>
      </c>
      <c r="AQ710">
        <v>999.9</v>
      </c>
      <c r="AR710">
        <v>10016.2</v>
      </c>
      <c r="AS710">
        <v>0</v>
      </c>
      <c r="AT710">
        <v>647.533</v>
      </c>
      <c r="AU710">
        <v>0</v>
      </c>
      <c r="AV710" t="s">
        <v>204</v>
      </c>
      <c r="AW710">
        <v>0</v>
      </c>
      <c r="AX710">
        <v>-1.442</v>
      </c>
      <c r="AY710">
        <v>-0.036</v>
      </c>
      <c r="AZ710">
        <v>0</v>
      </c>
      <c r="BA710">
        <v>0</v>
      </c>
      <c r="BB710">
        <v>0</v>
      </c>
      <c r="BC710">
        <v>0</v>
      </c>
      <c r="BD710">
        <v>403.312245901639</v>
      </c>
      <c r="BE710">
        <v>0.732541260058556</v>
      </c>
      <c r="BF710">
        <v>0.218051028449289</v>
      </c>
      <c r="BG710">
        <v>-1</v>
      </c>
      <c r="BH710">
        <v>0</v>
      </c>
      <c r="BI710">
        <v>0</v>
      </c>
      <c r="BJ710" t="s">
        <v>205</v>
      </c>
      <c r="BK710">
        <v>1.88461</v>
      </c>
      <c r="BL710">
        <v>1.88158</v>
      </c>
      <c r="BM710">
        <v>1.8831</v>
      </c>
      <c r="BN710">
        <v>1.88187</v>
      </c>
      <c r="BO710">
        <v>1.88383</v>
      </c>
      <c r="BP710">
        <v>1.88309</v>
      </c>
      <c r="BQ710">
        <v>1.88477</v>
      </c>
      <c r="BR710">
        <v>1.88225</v>
      </c>
      <c r="BS710" t="s">
        <v>206</v>
      </c>
      <c r="BT710" t="s">
        <v>17</v>
      </c>
      <c r="BU710" t="s">
        <v>17</v>
      </c>
      <c r="BV710" t="s">
        <v>17</v>
      </c>
      <c r="BW710" t="s">
        <v>207</v>
      </c>
      <c r="BX710" t="s">
        <v>208</v>
      </c>
      <c r="BY710" t="s">
        <v>209</v>
      </c>
      <c r="BZ710" t="s">
        <v>209</v>
      </c>
      <c r="CA710" t="s">
        <v>209</v>
      </c>
      <c r="CB710" t="s">
        <v>209</v>
      </c>
      <c r="CC710">
        <v>5</v>
      </c>
      <c r="CD710">
        <v>0</v>
      </c>
      <c r="CE710">
        <v>0</v>
      </c>
      <c r="CF710">
        <v>0</v>
      </c>
      <c r="CG710">
        <v>0</v>
      </c>
      <c r="CH710">
        <v>2</v>
      </c>
      <c r="CI710">
        <v>1313.5</v>
      </c>
      <c r="CJ710">
        <v>-1.13375</v>
      </c>
      <c r="CK710">
        <v>4.81521</v>
      </c>
      <c r="CL710">
        <v>7.5801</v>
      </c>
      <c r="CM710">
        <v>30</v>
      </c>
      <c r="CN710">
        <v>7.34158</v>
      </c>
      <c r="CO710">
        <v>7.63024</v>
      </c>
      <c r="CP710">
        <v>-1</v>
      </c>
      <c r="CQ710">
        <v>100</v>
      </c>
      <c r="CR710">
        <v>31.1815</v>
      </c>
      <c r="CS710">
        <v>-999.9</v>
      </c>
      <c r="CT710">
        <v>400</v>
      </c>
      <c r="CU710">
        <v>0.0638435</v>
      </c>
      <c r="CV710">
        <v>104.245</v>
      </c>
      <c r="CW710">
        <v>103.687</v>
      </c>
    </row>
    <row r="711" spans="1:101">
      <c r="A711">
        <v>697</v>
      </c>
      <c r="B711">
        <v>1550838550</v>
      </c>
      <c r="C711">
        <v>2049.29999995232</v>
      </c>
      <c r="D711" t="s">
        <v>1609</v>
      </c>
      <c r="E711" t="s">
        <v>1610</v>
      </c>
      <c r="F711">
        <f>J711+I711+M711*K711</f>
        <v>0</v>
      </c>
      <c r="G711">
        <f>(1000*AM711)/(L711*(AO711+273.15))</f>
        <v>0</v>
      </c>
      <c r="H711">
        <f>((G711*F711*(1-(AJ711/1000)))/(100*K711))*(BE711/60)</f>
        <v>0</v>
      </c>
      <c r="I711" t="s">
        <v>197</v>
      </c>
      <c r="J711" t="s">
        <v>198</v>
      </c>
      <c r="K711" t="s">
        <v>199</v>
      </c>
      <c r="L711" t="s">
        <v>200</v>
      </c>
      <c r="M711" t="s">
        <v>1048</v>
      </c>
      <c r="N711" t="s">
        <v>1530</v>
      </c>
      <c r="O711" t="s">
        <v>203</v>
      </c>
      <c r="Q711">
        <v>1550838550</v>
      </c>
      <c r="R711">
        <f>AL711*Y711*(AJ711-AK711)/(100*AF711*(1000-Y711*AJ711))</f>
        <v>0</v>
      </c>
      <c r="S711">
        <f>AL711*Y711*(AI711-AH711*(1000-Y711*AK711)/(1000-Y711*AJ711))/(100*AF711)</f>
        <v>0</v>
      </c>
      <c r="T711">
        <f>(U711/V711*100)</f>
        <v>0</v>
      </c>
      <c r="U711">
        <f>AJ711*(AM711+AN711)/1000</f>
        <v>0</v>
      </c>
      <c r="V711">
        <f>0.61365*exp(17.502*AO711/(240.97+AO711))</f>
        <v>0</v>
      </c>
      <c r="W711">
        <v>147</v>
      </c>
      <c r="X711">
        <v>10</v>
      </c>
      <c r="Y711">
        <f>IF(W711*$H$11&gt;=AA711,1.0,(AA711/(AA711-W711*$H$11)))</f>
        <v>0</v>
      </c>
      <c r="Z711">
        <f>(Y711-1)*100</f>
        <v>0</v>
      </c>
      <c r="AA711">
        <f>MAX(0,($B$11+$C$11*AR711)/(1+$D$11*AR711)*AM711/(AO711+273)*$E$11)</f>
        <v>0</v>
      </c>
      <c r="AB711">
        <f>$B$9*AS711+$C$9*AT711</f>
        <v>0</v>
      </c>
      <c r="AC711">
        <f>AB711*AD711</f>
        <v>0</v>
      </c>
      <c r="AD711">
        <f>($B$9*$D$7+$C$9*$D$7)/($B$9+$C$9)</f>
        <v>0</v>
      </c>
      <c r="AE711">
        <f>($B$9*$K$7+$C$9*$K$7)/($B$9+$C$9)</f>
        <v>0</v>
      </c>
      <c r="AF711">
        <v>10</v>
      </c>
      <c r="AG711">
        <v>1550838550</v>
      </c>
      <c r="AH711">
        <v>400.7</v>
      </c>
      <c r="AI711">
        <v>398.334</v>
      </c>
      <c r="AJ711">
        <v>7.52584</v>
      </c>
      <c r="AK711">
        <v>2.85607</v>
      </c>
      <c r="AL711">
        <v>1428.26</v>
      </c>
      <c r="AM711">
        <v>99.447</v>
      </c>
      <c r="AN711">
        <v>0.0261834</v>
      </c>
      <c r="AO711">
        <v>4.23484</v>
      </c>
      <c r="AP711">
        <v>999.9</v>
      </c>
      <c r="AQ711">
        <v>999.9</v>
      </c>
      <c r="AR711">
        <v>10003.1</v>
      </c>
      <c r="AS711">
        <v>0</v>
      </c>
      <c r="AT711">
        <v>647.568</v>
      </c>
      <c r="AU711">
        <v>0</v>
      </c>
      <c r="AV711" t="s">
        <v>204</v>
      </c>
      <c r="AW711">
        <v>0</v>
      </c>
      <c r="AX711">
        <v>-1.442</v>
      </c>
      <c r="AY711">
        <v>-0.036</v>
      </c>
      <c r="AZ711">
        <v>0</v>
      </c>
      <c r="BA711">
        <v>0</v>
      </c>
      <c r="BB711">
        <v>0</v>
      </c>
      <c r="BC711">
        <v>0</v>
      </c>
      <c r="BD711">
        <v>403.335860655738</v>
      </c>
      <c r="BE711">
        <v>0.751399571856886</v>
      </c>
      <c r="BF711">
        <v>0.223242767054594</v>
      </c>
      <c r="BG711">
        <v>-1</v>
      </c>
      <c r="BH711">
        <v>0</v>
      </c>
      <c r="BI711">
        <v>0</v>
      </c>
      <c r="BJ711" t="s">
        <v>205</v>
      </c>
      <c r="BK711">
        <v>1.88461</v>
      </c>
      <c r="BL711">
        <v>1.88157</v>
      </c>
      <c r="BM711">
        <v>1.88309</v>
      </c>
      <c r="BN711">
        <v>1.88187</v>
      </c>
      <c r="BO711">
        <v>1.88384</v>
      </c>
      <c r="BP711">
        <v>1.88309</v>
      </c>
      <c r="BQ711">
        <v>1.88477</v>
      </c>
      <c r="BR711">
        <v>1.88227</v>
      </c>
      <c r="BS711" t="s">
        <v>206</v>
      </c>
      <c r="BT711" t="s">
        <v>17</v>
      </c>
      <c r="BU711" t="s">
        <v>17</v>
      </c>
      <c r="BV711" t="s">
        <v>17</v>
      </c>
      <c r="BW711" t="s">
        <v>207</v>
      </c>
      <c r="BX711" t="s">
        <v>208</v>
      </c>
      <c r="BY711" t="s">
        <v>209</v>
      </c>
      <c r="BZ711" t="s">
        <v>209</v>
      </c>
      <c r="CA711" t="s">
        <v>209</v>
      </c>
      <c r="CB711" t="s">
        <v>209</v>
      </c>
      <c r="CC711">
        <v>5</v>
      </c>
      <c r="CD711">
        <v>0</v>
      </c>
      <c r="CE711">
        <v>0</v>
      </c>
      <c r="CF711">
        <v>0</v>
      </c>
      <c r="CG711">
        <v>0</v>
      </c>
      <c r="CH711">
        <v>2</v>
      </c>
      <c r="CI711">
        <v>1314.21</v>
      </c>
      <c r="CJ711">
        <v>-1.13374</v>
      </c>
      <c r="CK711">
        <v>4.82179</v>
      </c>
      <c r="CL711">
        <v>7.58115</v>
      </c>
      <c r="CM711">
        <v>30.0001</v>
      </c>
      <c r="CN711">
        <v>7.34158</v>
      </c>
      <c r="CO711">
        <v>7.63076</v>
      </c>
      <c r="CP711">
        <v>-1</v>
      </c>
      <c r="CQ711">
        <v>100</v>
      </c>
      <c r="CR711">
        <v>31.1815</v>
      </c>
      <c r="CS711">
        <v>-999.9</v>
      </c>
      <c r="CT711">
        <v>400</v>
      </c>
      <c r="CU711">
        <v>0</v>
      </c>
      <c r="CV711">
        <v>104.246</v>
      </c>
      <c r="CW711">
        <v>103.687</v>
      </c>
    </row>
    <row r="712" spans="1:101">
      <c r="A712">
        <v>698</v>
      </c>
      <c r="B712">
        <v>1550838552</v>
      </c>
      <c r="C712">
        <v>2051.29999995232</v>
      </c>
      <c r="D712" t="s">
        <v>1611</v>
      </c>
      <c r="E712" t="s">
        <v>1612</v>
      </c>
      <c r="F712">
        <f>J712+I712+M712*K712</f>
        <v>0</v>
      </c>
      <c r="G712">
        <f>(1000*AM712)/(L712*(AO712+273.15))</f>
        <v>0</v>
      </c>
      <c r="H712">
        <f>((G712*F712*(1-(AJ712/1000)))/(100*K712))*(BE712/60)</f>
        <v>0</v>
      </c>
      <c r="I712" t="s">
        <v>197</v>
      </c>
      <c r="J712" t="s">
        <v>198</v>
      </c>
      <c r="K712" t="s">
        <v>199</v>
      </c>
      <c r="L712" t="s">
        <v>200</v>
      </c>
      <c r="M712" t="s">
        <v>1048</v>
      </c>
      <c r="N712" t="s">
        <v>1530</v>
      </c>
      <c r="O712" t="s">
        <v>203</v>
      </c>
      <c r="Q712">
        <v>1550838552</v>
      </c>
      <c r="R712">
        <f>AL712*Y712*(AJ712-AK712)/(100*AF712*(1000-Y712*AJ712))</f>
        <v>0</v>
      </c>
      <c r="S712">
        <f>AL712*Y712*(AI712-AH712*(1000-Y712*AK712)/(1000-Y712*AJ712))/(100*AF712)</f>
        <v>0</v>
      </c>
      <c r="T712">
        <f>(U712/V712*100)</f>
        <v>0</v>
      </c>
      <c r="U712">
        <f>AJ712*(AM712+AN712)/1000</f>
        <v>0</v>
      </c>
      <c r="V712">
        <f>0.61365*exp(17.502*AO712/(240.97+AO712))</f>
        <v>0</v>
      </c>
      <c r="W712">
        <v>156</v>
      </c>
      <c r="X712">
        <v>11</v>
      </c>
      <c r="Y712">
        <f>IF(W712*$H$11&gt;=AA712,1.0,(AA712/(AA712-W712*$H$11)))</f>
        <v>0</v>
      </c>
      <c r="Z712">
        <f>(Y712-1)*100</f>
        <v>0</v>
      </c>
      <c r="AA712">
        <f>MAX(0,($B$11+$C$11*AR712)/(1+$D$11*AR712)*AM712/(AO712+273)*$E$11)</f>
        <v>0</v>
      </c>
      <c r="AB712">
        <f>$B$9*AS712+$C$9*AT712</f>
        <v>0</v>
      </c>
      <c r="AC712">
        <f>AB712*AD712</f>
        <v>0</v>
      </c>
      <c r="AD712">
        <f>($B$9*$D$7+$C$9*$D$7)/($B$9+$C$9)</f>
        <v>0</v>
      </c>
      <c r="AE712">
        <f>($B$9*$K$7+$C$9*$K$7)/($B$9+$C$9)</f>
        <v>0</v>
      </c>
      <c r="AF712">
        <v>10</v>
      </c>
      <c r="AG712">
        <v>1550838552</v>
      </c>
      <c r="AH712">
        <v>400.729</v>
      </c>
      <c r="AI712">
        <v>398.35</v>
      </c>
      <c r="AJ712">
        <v>7.53311</v>
      </c>
      <c r="AK712">
        <v>2.85547</v>
      </c>
      <c r="AL712">
        <v>1428.54</v>
      </c>
      <c r="AM712">
        <v>99.4473</v>
      </c>
      <c r="AN712">
        <v>0.0259871</v>
      </c>
      <c r="AO712">
        <v>4.24133</v>
      </c>
      <c r="AP712">
        <v>999.9</v>
      </c>
      <c r="AQ712">
        <v>999.9</v>
      </c>
      <c r="AR712">
        <v>10010.6</v>
      </c>
      <c r="AS712">
        <v>0</v>
      </c>
      <c r="AT712">
        <v>647.604</v>
      </c>
      <c r="AU712">
        <v>0</v>
      </c>
      <c r="AV712" t="s">
        <v>204</v>
      </c>
      <c r="AW712">
        <v>0</v>
      </c>
      <c r="AX712">
        <v>-1.442</v>
      </c>
      <c r="AY712">
        <v>-0.036</v>
      </c>
      <c r="AZ712">
        <v>0</v>
      </c>
      <c r="BA712">
        <v>0</v>
      </c>
      <c r="BB712">
        <v>0</v>
      </c>
      <c r="BC712">
        <v>0</v>
      </c>
      <c r="BD712">
        <v>403.358049180328</v>
      </c>
      <c r="BE712">
        <v>0.770887508040371</v>
      </c>
      <c r="BF712">
        <v>0.228194152755469</v>
      </c>
      <c r="BG712">
        <v>-1</v>
      </c>
      <c r="BH712">
        <v>0</v>
      </c>
      <c r="BI712">
        <v>0</v>
      </c>
      <c r="BJ712" t="s">
        <v>205</v>
      </c>
      <c r="BK712">
        <v>1.88461</v>
      </c>
      <c r="BL712">
        <v>1.88158</v>
      </c>
      <c r="BM712">
        <v>1.88309</v>
      </c>
      <c r="BN712">
        <v>1.88187</v>
      </c>
      <c r="BO712">
        <v>1.88383</v>
      </c>
      <c r="BP712">
        <v>1.88309</v>
      </c>
      <c r="BQ712">
        <v>1.88477</v>
      </c>
      <c r="BR712">
        <v>1.8823</v>
      </c>
      <c r="BS712" t="s">
        <v>206</v>
      </c>
      <c r="BT712" t="s">
        <v>17</v>
      </c>
      <c r="BU712" t="s">
        <v>17</v>
      </c>
      <c r="BV712" t="s">
        <v>17</v>
      </c>
      <c r="BW712" t="s">
        <v>207</v>
      </c>
      <c r="BX712" t="s">
        <v>208</v>
      </c>
      <c r="BY712" t="s">
        <v>209</v>
      </c>
      <c r="BZ712" t="s">
        <v>209</v>
      </c>
      <c r="CA712" t="s">
        <v>209</v>
      </c>
      <c r="CB712" t="s">
        <v>209</v>
      </c>
      <c r="CC712">
        <v>5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1307.74</v>
      </c>
      <c r="CJ712">
        <v>-1.13374</v>
      </c>
      <c r="CK712">
        <v>4.82876</v>
      </c>
      <c r="CL712">
        <v>7.58221</v>
      </c>
      <c r="CM712">
        <v>30.0001</v>
      </c>
      <c r="CN712">
        <v>7.34158</v>
      </c>
      <c r="CO712">
        <v>7.63079</v>
      </c>
      <c r="CP712">
        <v>-1</v>
      </c>
      <c r="CQ712">
        <v>100</v>
      </c>
      <c r="CR712">
        <v>31.1815</v>
      </c>
      <c r="CS712">
        <v>-999.9</v>
      </c>
      <c r="CT712">
        <v>400</v>
      </c>
      <c r="CU712">
        <v>0</v>
      </c>
      <c r="CV712">
        <v>104.246</v>
      </c>
      <c r="CW712">
        <v>103.687</v>
      </c>
    </row>
    <row r="713" spans="1:101">
      <c r="A713">
        <v>699</v>
      </c>
      <c r="B713">
        <v>1550838554</v>
      </c>
      <c r="C713">
        <v>2053.29999995232</v>
      </c>
      <c r="D713" t="s">
        <v>1613</v>
      </c>
      <c r="E713" t="s">
        <v>1614</v>
      </c>
      <c r="F713">
        <f>J713+I713+M713*K713</f>
        <v>0</v>
      </c>
      <c r="G713">
        <f>(1000*AM713)/(L713*(AO713+273.15))</f>
        <v>0</v>
      </c>
      <c r="H713">
        <f>((G713*F713*(1-(AJ713/1000)))/(100*K713))*(BE713/60)</f>
        <v>0</v>
      </c>
      <c r="I713" t="s">
        <v>197</v>
      </c>
      <c r="J713" t="s">
        <v>198</v>
      </c>
      <c r="K713" t="s">
        <v>199</v>
      </c>
      <c r="L713" t="s">
        <v>200</v>
      </c>
      <c r="M713" t="s">
        <v>1048</v>
      </c>
      <c r="N713" t="s">
        <v>1530</v>
      </c>
      <c r="O713" t="s">
        <v>203</v>
      </c>
      <c r="Q713">
        <v>1550838554</v>
      </c>
      <c r="R713">
        <f>AL713*Y713*(AJ713-AK713)/(100*AF713*(1000-Y713*AJ713))</f>
        <v>0</v>
      </c>
      <c r="S713">
        <f>AL713*Y713*(AI713-AH713*(1000-Y713*AK713)/(1000-Y713*AJ713))/(100*AF713)</f>
        <v>0</v>
      </c>
      <c r="T713">
        <f>(U713/V713*100)</f>
        <v>0</v>
      </c>
      <c r="U713">
        <f>AJ713*(AM713+AN713)/1000</f>
        <v>0</v>
      </c>
      <c r="V713">
        <f>0.61365*exp(17.502*AO713/(240.97+AO713))</f>
        <v>0</v>
      </c>
      <c r="W713">
        <v>152</v>
      </c>
      <c r="X713">
        <v>11</v>
      </c>
      <c r="Y713">
        <f>IF(W713*$H$11&gt;=AA713,1.0,(AA713/(AA713-W713*$H$11)))</f>
        <v>0</v>
      </c>
      <c r="Z713">
        <f>(Y713-1)*100</f>
        <v>0</v>
      </c>
      <c r="AA713">
        <f>MAX(0,($B$11+$C$11*AR713)/(1+$D$11*AR713)*AM713/(AO713+273)*$E$11)</f>
        <v>0</v>
      </c>
      <c r="AB713">
        <f>$B$9*AS713+$C$9*AT713</f>
        <v>0</v>
      </c>
      <c r="AC713">
        <f>AB713*AD713</f>
        <v>0</v>
      </c>
      <c r="AD713">
        <f>($B$9*$D$7+$C$9*$D$7)/($B$9+$C$9)</f>
        <v>0</v>
      </c>
      <c r="AE713">
        <f>($B$9*$K$7+$C$9*$K$7)/($B$9+$C$9)</f>
        <v>0</v>
      </c>
      <c r="AF713">
        <v>10</v>
      </c>
      <c r="AG713">
        <v>1550838554</v>
      </c>
      <c r="AH713">
        <v>400.76</v>
      </c>
      <c r="AI713">
        <v>398.341</v>
      </c>
      <c r="AJ713">
        <v>7.54525</v>
      </c>
      <c r="AK713">
        <v>2.8558</v>
      </c>
      <c r="AL713">
        <v>1428.57</v>
      </c>
      <c r="AM713">
        <v>99.4479</v>
      </c>
      <c r="AN713">
        <v>0.0258274</v>
      </c>
      <c r="AO713">
        <v>4.25594</v>
      </c>
      <c r="AP713">
        <v>999.9</v>
      </c>
      <c r="AQ713">
        <v>999.9</v>
      </c>
      <c r="AR713">
        <v>9995.62</v>
      </c>
      <c r="AS713">
        <v>0</v>
      </c>
      <c r="AT713">
        <v>647.68</v>
      </c>
      <c r="AU713">
        <v>0</v>
      </c>
      <c r="AV713" t="s">
        <v>204</v>
      </c>
      <c r="AW713">
        <v>0</v>
      </c>
      <c r="AX713">
        <v>-1.442</v>
      </c>
      <c r="AY713">
        <v>-0.036</v>
      </c>
      <c r="AZ713">
        <v>0</v>
      </c>
      <c r="BA713">
        <v>0</v>
      </c>
      <c r="BB713">
        <v>0</v>
      </c>
      <c r="BC713">
        <v>0</v>
      </c>
      <c r="BD713">
        <v>403.381893442623</v>
      </c>
      <c r="BE713">
        <v>0.791087092241129</v>
      </c>
      <c r="BF713">
        <v>0.233558179201145</v>
      </c>
      <c r="BG713">
        <v>-1</v>
      </c>
      <c r="BH713">
        <v>0</v>
      </c>
      <c r="BI713">
        <v>0</v>
      </c>
      <c r="BJ713" t="s">
        <v>205</v>
      </c>
      <c r="BK713">
        <v>1.88461</v>
      </c>
      <c r="BL713">
        <v>1.88157</v>
      </c>
      <c r="BM713">
        <v>1.88309</v>
      </c>
      <c r="BN713">
        <v>1.88187</v>
      </c>
      <c r="BO713">
        <v>1.8838</v>
      </c>
      <c r="BP713">
        <v>1.88309</v>
      </c>
      <c r="BQ713">
        <v>1.88477</v>
      </c>
      <c r="BR713">
        <v>1.88229</v>
      </c>
      <c r="BS713" t="s">
        <v>206</v>
      </c>
      <c r="BT713" t="s">
        <v>17</v>
      </c>
      <c r="BU713" t="s">
        <v>17</v>
      </c>
      <c r="BV713" t="s">
        <v>17</v>
      </c>
      <c r="BW713" t="s">
        <v>207</v>
      </c>
      <c r="BX713" t="s">
        <v>208</v>
      </c>
      <c r="BY713" t="s">
        <v>209</v>
      </c>
      <c r="BZ713" t="s">
        <v>209</v>
      </c>
      <c r="CA713" t="s">
        <v>209</v>
      </c>
      <c r="CB713" t="s">
        <v>209</v>
      </c>
      <c r="CC713">
        <v>5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1311.15</v>
      </c>
      <c r="CJ713">
        <v>-1.13374</v>
      </c>
      <c r="CK713">
        <v>4.83619</v>
      </c>
      <c r="CL713">
        <v>7.58326</v>
      </c>
      <c r="CM713">
        <v>30</v>
      </c>
      <c r="CN713">
        <v>7.34158</v>
      </c>
      <c r="CO713">
        <v>7.63079</v>
      </c>
      <c r="CP713">
        <v>-1</v>
      </c>
      <c r="CQ713">
        <v>100</v>
      </c>
      <c r="CR713">
        <v>31.1815</v>
      </c>
      <c r="CS713">
        <v>-999.9</v>
      </c>
      <c r="CT713">
        <v>400</v>
      </c>
      <c r="CU713">
        <v>0</v>
      </c>
      <c r="CV713">
        <v>104.246</v>
      </c>
      <c r="CW713">
        <v>103.687</v>
      </c>
    </row>
    <row r="714" spans="1:101">
      <c r="A714">
        <v>700</v>
      </c>
      <c r="B714">
        <v>1550838556</v>
      </c>
      <c r="C714">
        <v>2055.29999995232</v>
      </c>
      <c r="D714" t="s">
        <v>1615</v>
      </c>
      <c r="E714" t="s">
        <v>1616</v>
      </c>
      <c r="F714">
        <f>J714+I714+M714*K714</f>
        <v>0</v>
      </c>
      <c r="G714">
        <f>(1000*AM714)/(L714*(AO714+273.15))</f>
        <v>0</v>
      </c>
      <c r="H714">
        <f>((G714*F714*(1-(AJ714/1000)))/(100*K714))*(BE714/60)</f>
        <v>0</v>
      </c>
      <c r="I714" t="s">
        <v>197</v>
      </c>
      <c r="J714" t="s">
        <v>198</v>
      </c>
      <c r="K714" t="s">
        <v>199</v>
      </c>
      <c r="L714" t="s">
        <v>200</v>
      </c>
      <c r="M714" t="s">
        <v>1048</v>
      </c>
      <c r="N714" t="s">
        <v>1530</v>
      </c>
      <c r="O714" t="s">
        <v>203</v>
      </c>
      <c r="Q714">
        <v>1550838556</v>
      </c>
      <c r="R714">
        <f>AL714*Y714*(AJ714-AK714)/(100*AF714*(1000-Y714*AJ714))</f>
        <v>0</v>
      </c>
      <c r="S714">
        <f>AL714*Y714*(AI714-AH714*(1000-Y714*AK714)/(1000-Y714*AJ714))/(100*AF714)</f>
        <v>0</v>
      </c>
      <c r="T714">
        <f>(U714/V714*100)</f>
        <v>0</v>
      </c>
      <c r="U714">
        <f>AJ714*(AM714+AN714)/1000</f>
        <v>0</v>
      </c>
      <c r="V714">
        <f>0.61365*exp(17.502*AO714/(240.97+AO714))</f>
        <v>0</v>
      </c>
      <c r="W714">
        <v>153</v>
      </c>
      <c r="X714">
        <v>11</v>
      </c>
      <c r="Y714">
        <f>IF(W714*$H$11&gt;=AA714,1.0,(AA714/(AA714-W714*$H$11)))</f>
        <v>0</v>
      </c>
      <c r="Z714">
        <f>(Y714-1)*100</f>
        <v>0</v>
      </c>
      <c r="AA714">
        <f>MAX(0,($B$11+$C$11*AR714)/(1+$D$11*AR714)*AM714/(AO714+273)*$E$11)</f>
        <v>0</v>
      </c>
      <c r="AB714">
        <f>$B$9*AS714+$C$9*AT714</f>
        <v>0</v>
      </c>
      <c r="AC714">
        <f>AB714*AD714</f>
        <v>0</v>
      </c>
      <c r="AD714">
        <f>($B$9*$D$7+$C$9*$D$7)/($B$9+$C$9)</f>
        <v>0</v>
      </c>
      <c r="AE714">
        <f>($B$9*$K$7+$C$9*$K$7)/($B$9+$C$9)</f>
        <v>0</v>
      </c>
      <c r="AF714">
        <v>10</v>
      </c>
      <c r="AG714">
        <v>1550838556</v>
      </c>
      <c r="AH714">
        <v>400.805</v>
      </c>
      <c r="AI714">
        <v>398.313</v>
      </c>
      <c r="AJ714">
        <v>7.55871</v>
      </c>
      <c r="AK714">
        <v>2.85637</v>
      </c>
      <c r="AL714">
        <v>1428.29</v>
      </c>
      <c r="AM714">
        <v>99.448</v>
      </c>
      <c r="AN714">
        <v>0.0258225</v>
      </c>
      <c r="AO714">
        <v>4.269</v>
      </c>
      <c r="AP714">
        <v>999.9</v>
      </c>
      <c r="AQ714">
        <v>999.9</v>
      </c>
      <c r="AR714">
        <v>9978.75</v>
      </c>
      <c r="AS714">
        <v>0</v>
      </c>
      <c r="AT714">
        <v>647.991</v>
      </c>
      <c r="AU714">
        <v>0</v>
      </c>
      <c r="AV714" t="s">
        <v>204</v>
      </c>
      <c r="AW714">
        <v>0</v>
      </c>
      <c r="AX714">
        <v>-1.442</v>
      </c>
      <c r="AY714">
        <v>-0.036</v>
      </c>
      <c r="AZ714">
        <v>0</v>
      </c>
      <c r="BA714">
        <v>0</v>
      </c>
      <c r="BB714">
        <v>0</v>
      </c>
      <c r="BC714">
        <v>0</v>
      </c>
      <c r="BD714">
        <v>403.408786885246</v>
      </c>
      <c r="BE714">
        <v>0.800767164208757</v>
      </c>
      <c r="BF714">
        <v>0.236395931752885</v>
      </c>
      <c r="BG714">
        <v>-1</v>
      </c>
      <c r="BH714">
        <v>0</v>
      </c>
      <c r="BI714">
        <v>0</v>
      </c>
      <c r="BJ714" t="s">
        <v>205</v>
      </c>
      <c r="BK714">
        <v>1.88461</v>
      </c>
      <c r="BL714">
        <v>1.88157</v>
      </c>
      <c r="BM714">
        <v>1.88309</v>
      </c>
      <c r="BN714">
        <v>1.88187</v>
      </c>
      <c r="BO714">
        <v>1.88379</v>
      </c>
      <c r="BP714">
        <v>1.88309</v>
      </c>
      <c r="BQ714">
        <v>1.88477</v>
      </c>
      <c r="BR714">
        <v>1.88227</v>
      </c>
      <c r="BS714" t="s">
        <v>206</v>
      </c>
      <c r="BT714" t="s">
        <v>17</v>
      </c>
      <c r="BU714" t="s">
        <v>17</v>
      </c>
      <c r="BV714" t="s">
        <v>17</v>
      </c>
      <c r="BW714" t="s">
        <v>207</v>
      </c>
      <c r="BX714" t="s">
        <v>208</v>
      </c>
      <c r="BY714" t="s">
        <v>209</v>
      </c>
      <c r="BZ714" t="s">
        <v>209</v>
      </c>
      <c r="CA714" t="s">
        <v>209</v>
      </c>
      <c r="CB714" t="s">
        <v>209</v>
      </c>
      <c r="CC714">
        <v>5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1309.64</v>
      </c>
      <c r="CJ714">
        <v>-1.13374</v>
      </c>
      <c r="CK714">
        <v>4.84372</v>
      </c>
      <c r="CL714">
        <v>7.58431</v>
      </c>
      <c r="CM714">
        <v>30</v>
      </c>
      <c r="CN714">
        <v>7.34158</v>
      </c>
      <c r="CO714">
        <v>7.63079</v>
      </c>
      <c r="CP714">
        <v>-1</v>
      </c>
      <c r="CQ714">
        <v>100</v>
      </c>
      <c r="CR714">
        <v>31.1815</v>
      </c>
      <c r="CS714">
        <v>-999.9</v>
      </c>
      <c r="CT714">
        <v>400</v>
      </c>
      <c r="CU714">
        <v>0</v>
      </c>
      <c r="CV714">
        <v>104.247</v>
      </c>
      <c r="CW714">
        <v>103.687</v>
      </c>
    </row>
    <row r="715" spans="1:101">
      <c r="A715">
        <v>701</v>
      </c>
      <c r="B715">
        <v>1550838558</v>
      </c>
      <c r="C715">
        <v>2057.29999995232</v>
      </c>
      <c r="D715" t="s">
        <v>1617</v>
      </c>
      <c r="E715" t="s">
        <v>1618</v>
      </c>
      <c r="F715">
        <f>J715+I715+M715*K715</f>
        <v>0</v>
      </c>
      <c r="G715">
        <f>(1000*AM715)/(L715*(AO715+273.15))</f>
        <v>0</v>
      </c>
      <c r="H715">
        <f>((G715*F715*(1-(AJ715/1000)))/(100*K715))*(BE715/60)</f>
        <v>0</v>
      </c>
      <c r="I715" t="s">
        <v>197</v>
      </c>
      <c r="J715" t="s">
        <v>198</v>
      </c>
      <c r="K715" t="s">
        <v>199</v>
      </c>
      <c r="L715" t="s">
        <v>200</v>
      </c>
      <c r="M715" t="s">
        <v>1048</v>
      </c>
      <c r="N715" t="s">
        <v>1530</v>
      </c>
      <c r="O715" t="s">
        <v>203</v>
      </c>
      <c r="Q715">
        <v>1550838558</v>
      </c>
      <c r="R715">
        <f>AL715*Y715*(AJ715-AK715)/(100*AF715*(1000-Y715*AJ715))</f>
        <v>0</v>
      </c>
      <c r="S715">
        <f>AL715*Y715*(AI715-AH715*(1000-Y715*AK715)/(1000-Y715*AJ715))/(100*AF715)</f>
        <v>0</v>
      </c>
      <c r="T715">
        <f>(U715/V715*100)</f>
        <v>0</v>
      </c>
      <c r="U715">
        <f>AJ715*(AM715+AN715)/1000</f>
        <v>0</v>
      </c>
      <c r="V715">
        <f>0.61365*exp(17.502*AO715/(240.97+AO715))</f>
        <v>0</v>
      </c>
      <c r="W715">
        <v>147</v>
      </c>
      <c r="X715">
        <v>10</v>
      </c>
      <c r="Y715">
        <f>IF(W715*$H$11&gt;=AA715,1.0,(AA715/(AA715-W715*$H$11)))</f>
        <v>0</v>
      </c>
      <c r="Z715">
        <f>(Y715-1)*100</f>
        <v>0</v>
      </c>
      <c r="AA715">
        <f>MAX(0,($B$11+$C$11*AR715)/(1+$D$11*AR715)*AM715/(AO715+273)*$E$11)</f>
        <v>0</v>
      </c>
      <c r="AB715">
        <f>$B$9*AS715+$C$9*AT715</f>
        <v>0</v>
      </c>
      <c r="AC715">
        <f>AB715*AD715</f>
        <v>0</v>
      </c>
      <c r="AD715">
        <f>($B$9*$D$7+$C$9*$D$7)/($B$9+$C$9)</f>
        <v>0</v>
      </c>
      <c r="AE715">
        <f>($B$9*$K$7+$C$9*$K$7)/($B$9+$C$9)</f>
        <v>0</v>
      </c>
      <c r="AF715">
        <v>10</v>
      </c>
      <c r="AG715">
        <v>1550838558</v>
      </c>
      <c r="AH715">
        <v>400.847</v>
      </c>
      <c r="AI715">
        <v>398.321</v>
      </c>
      <c r="AJ715">
        <v>7.56829</v>
      </c>
      <c r="AK715">
        <v>2.85622</v>
      </c>
      <c r="AL715">
        <v>1428.11</v>
      </c>
      <c r="AM715">
        <v>99.4472</v>
      </c>
      <c r="AN715">
        <v>0.0258561</v>
      </c>
      <c r="AO715">
        <v>4.28731</v>
      </c>
      <c r="AP715">
        <v>999.9</v>
      </c>
      <c r="AQ715">
        <v>999.9</v>
      </c>
      <c r="AR715">
        <v>9990</v>
      </c>
      <c r="AS715">
        <v>0</v>
      </c>
      <c r="AT715">
        <v>648.566</v>
      </c>
      <c r="AU715">
        <v>0</v>
      </c>
      <c r="AV715" t="s">
        <v>204</v>
      </c>
      <c r="AW715">
        <v>0</v>
      </c>
      <c r="AX715">
        <v>-1.442</v>
      </c>
      <c r="AY715">
        <v>-0.036</v>
      </c>
      <c r="AZ715">
        <v>0</v>
      </c>
      <c r="BA715">
        <v>0</v>
      </c>
      <c r="BB715">
        <v>0</v>
      </c>
      <c r="BC715">
        <v>0</v>
      </c>
      <c r="BD715">
        <v>403.436901639344</v>
      </c>
      <c r="BE715">
        <v>0.803197134369372</v>
      </c>
      <c r="BF715">
        <v>0.237134685732899</v>
      </c>
      <c r="BG715">
        <v>-1</v>
      </c>
      <c r="BH715">
        <v>0</v>
      </c>
      <c r="BI715">
        <v>0</v>
      </c>
      <c r="BJ715" t="s">
        <v>205</v>
      </c>
      <c r="BK715">
        <v>1.88461</v>
      </c>
      <c r="BL715">
        <v>1.88158</v>
      </c>
      <c r="BM715">
        <v>1.8831</v>
      </c>
      <c r="BN715">
        <v>1.88187</v>
      </c>
      <c r="BO715">
        <v>1.8838</v>
      </c>
      <c r="BP715">
        <v>1.88309</v>
      </c>
      <c r="BQ715">
        <v>1.88477</v>
      </c>
      <c r="BR715">
        <v>1.88229</v>
      </c>
      <c r="BS715" t="s">
        <v>206</v>
      </c>
      <c r="BT715" t="s">
        <v>17</v>
      </c>
      <c r="BU715" t="s">
        <v>17</v>
      </c>
      <c r="BV715" t="s">
        <v>17</v>
      </c>
      <c r="BW715" t="s">
        <v>207</v>
      </c>
      <c r="BX715" t="s">
        <v>208</v>
      </c>
      <c r="BY715" t="s">
        <v>209</v>
      </c>
      <c r="BZ715" t="s">
        <v>209</v>
      </c>
      <c r="CA715" t="s">
        <v>209</v>
      </c>
      <c r="CB715" t="s">
        <v>209</v>
      </c>
      <c r="CC715">
        <v>5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1314.26</v>
      </c>
      <c r="CJ715">
        <v>-1.13374</v>
      </c>
      <c r="CK715">
        <v>4.85116</v>
      </c>
      <c r="CL715">
        <v>7.58562</v>
      </c>
      <c r="CM715">
        <v>30</v>
      </c>
      <c r="CN715">
        <v>7.34158</v>
      </c>
      <c r="CO715">
        <v>7.6313</v>
      </c>
      <c r="CP715">
        <v>-1</v>
      </c>
      <c r="CQ715">
        <v>100</v>
      </c>
      <c r="CR715">
        <v>31.1815</v>
      </c>
      <c r="CS715">
        <v>-999.9</v>
      </c>
      <c r="CT715">
        <v>400</v>
      </c>
      <c r="CU715">
        <v>0</v>
      </c>
      <c r="CV715">
        <v>104.247</v>
      </c>
      <c r="CW715">
        <v>103.687</v>
      </c>
    </row>
    <row r="716" spans="1:101">
      <c r="A716">
        <v>702</v>
      </c>
      <c r="B716">
        <v>1550838560</v>
      </c>
      <c r="C716">
        <v>2059.29999995232</v>
      </c>
      <c r="D716" t="s">
        <v>1619</v>
      </c>
      <c r="E716" t="s">
        <v>1620</v>
      </c>
      <c r="F716">
        <f>J716+I716+M716*K716</f>
        <v>0</v>
      </c>
      <c r="G716">
        <f>(1000*AM716)/(L716*(AO716+273.15))</f>
        <v>0</v>
      </c>
      <c r="H716">
        <f>((G716*F716*(1-(AJ716/1000)))/(100*K716))*(BE716/60)</f>
        <v>0</v>
      </c>
      <c r="I716" t="s">
        <v>197</v>
      </c>
      <c r="J716" t="s">
        <v>198</v>
      </c>
      <c r="K716" t="s">
        <v>199</v>
      </c>
      <c r="L716" t="s">
        <v>200</v>
      </c>
      <c r="M716" t="s">
        <v>1048</v>
      </c>
      <c r="N716" t="s">
        <v>1530</v>
      </c>
      <c r="O716" t="s">
        <v>203</v>
      </c>
      <c r="Q716">
        <v>1550838560</v>
      </c>
      <c r="R716">
        <f>AL716*Y716*(AJ716-AK716)/(100*AF716*(1000-Y716*AJ716))</f>
        <v>0</v>
      </c>
      <c r="S716">
        <f>AL716*Y716*(AI716-AH716*(1000-Y716*AK716)/(1000-Y716*AJ716))/(100*AF716)</f>
        <v>0</v>
      </c>
      <c r="T716">
        <f>(U716/V716*100)</f>
        <v>0</v>
      </c>
      <c r="U716">
        <f>AJ716*(AM716+AN716)/1000</f>
        <v>0</v>
      </c>
      <c r="V716">
        <f>0.61365*exp(17.502*AO716/(240.97+AO716))</f>
        <v>0</v>
      </c>
      <c r="W716">
        <v>136</v>
      </c>
      <c r="X716">
        <v>10</v>
      </c>
      <c r="Y716">
        <f>IF(W716*$H$11&gt;=AA716,1.0,(AA716/(AA716-W716*$H$11)))</f>
        <v>0</v>
      </c>
      <c r="Z716">
        <f>(Y716-1)*100</f>
        <v>0</v>
      </c>
      <c r="AA716">
        <f>MAX(0,($B$11+$C$11*AR716)/(1+$D$11*AR716)*AM716/(AO716+273)*$E$11)</f>
        <v>0</v>
      </c>
      <c r="AB716">
        <f>$B$9*AS716+$C$9*AT716</f>
        <v>0</v>
      </c>
      <c r="AC716">
        <f>AB716*AD716</f>
        <v>0</v>
      </c>
      <c r="AD716">
        <f>($B$9*$D$7+$C$9*$D$7)/($B$9+$C$9)</f>
        <v>0</v>
      </c>
      <c r="AE716">
        <f>($B$9*$K$7+$C$9*$K$7)/($B$9+$C$9)</f>
        <v>0</v>
      </c>
      <c r="AF716">
        <v>10</v>
      </c>
      <c r="AG716">
        <v>1550838560</v>
      </c>
      <c r="AH716">
        <v>400.851</v>
      </c>
      <c r="AI716">
        <v>398.332</v>
      </c>
      <c r="AJ716">
        <v>7.57865</v>
      </c>
      <c r="AK716">
        <v>2.85595</v>
      </c>
      <c r="AL716">
        <v>1428.31</v>
      </c>
      <c r="AM716">
        <v>99.4463</v>
      </c>
      <c r="AN716">
        <v>0.0258043</v>
      </c>
      <c r="AO716">
        <v>4.31304</v>
      </c>
      <c r="AP716">
        <v>999.9</v>
      </c>
      <c r="AQ716">
        <v>999.9</v>
      </c>
      <c r="AR716">
        <v>9999.38</v>
      </c>
      <c r="AS716">
        <v>0</v>
      </c>
      <c r="AT716">
        <v>648.66</v>
      </c>
      <c r="AU716">
        <v>0</v>
      </c>
      <c r="AV716" t="s">
        <v>204</v>
      </c>
      <c r="AW716">
        <v>0</v>
      </c>
      <c r="AX716">
        <v>-1.442</v>
      </c>
      <c r="AY716">
        <v>-0.036</v>
      </c>
      <c r="AZ716">
        <v>0</v>
      </c>
      <c r="BA716">
        <v>0</v>
      </c>
      <c r="BB716">
        <v>0</v>
      </c>
      <c r="BC716">
        <v>0</v>
      </c>
      <c r="BD716">
        <v>403.464237704918</v>
      </c>
      <c r="BE716">
        <v>0.811048142726353</v>
      </c>
      <c r="BF716">
        <v>0.239467443739492</v>
      </c>
      <c r="BG716">
        <v>-1</v>
      </c>
      <c r="BH716">
        <v>0</v>
      </c>
      <c r="BI716">
        <v>0</v>
      </c>
      <c r="BJ716" t="s">
        <v>205</v>
      </c>
      <c r="BK716">
        <v>1.88461</v>
      </c>
      <c r="BL716">
        <v>1.88158</v>
      </c>
      <c r="BM716">
        <v>1.88309</v>
      </c>
      <c r="BN716">
        <v>1.88187</v>
      </c>
      <c r="BO716">
        <v>1.8838</v>
      </c>
      <c r="BP716">
        <v>1.88309</v>
      </c>
      <c r="BQ716">
        <v>1.88477</v>
      </c>
      <c r="BR716">
        <v>1.88231</v>
      </c>
      <c r="BS716" t="s">
        <v>206</v>
      </c>
      <c r="BT716" t="s">
        <v>17</v>
      </c>
      <c r="BU716" t="s">
        <v>17</v>
      </c>
      <c r="BV716" t="s">
        <v>17</v>
      </c>
      <c r="BW716" t="s">
        <v>207</v>
      </c>
      <c r="BX716" t="s">
        <v>208</v>
      </c>
      <c r="BY716" t="s">
        <v>209</v>
      </c>
      <c r="BZ716" t="s">
        <v>209</v>
      </c>
      <c r="CA716" t="s">
        <v>209</v>
      </c>
      <c r="CB716" t="s">
        <v>209</v>
      </c>
      <c r="CC716">
        <v>5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1322.47</v>
      </c>
      <c r="CJ716">
        <v>-1.13374</v>
      </c>
      <c r="CK716">
        <v>4.85872</v>
      </c>
      <c r="CL716">
        <v>7.58691</v>
      </c>
      <c r="CM716">
        <v>29.9999</v>
      </c>
      <c r="CN716">
        <v>7.34158</v>
      </c>
      <c r="CO716">
        <v>7.63183</v>
      </c>
      <c r="CP716">
        <v>-1</v>
      </c>
      <c r="CQ716">
        <v>100</v>
      </c>
      <c r="CR716">
        <v>30.8008</v>
      </c>
      <c r="CS716">
        <v>-999.9</v>
      </c>
      <c r="CT716">
        <v>400</v>
      </c>
      <c r="CU716">
        <v>0</v>
      </c>
      <c r="CV716">
        <v>104.247</v>
      </c>
      <c r="CW716">
        <v>103.687</v>
      </c>
    </row>
    <row r="717" spans="1:101">
      <c r="A717">
        <v>703</v>
      </c>
      <c r="B717">
        <v>1550838562</v>
      </c>
      <c r="C717">
        <v>2061.29999995232</v>
      </c>
      <c r="D717" t="s">
        <v>1621</v>
      </c>
      <c r="E717" t="s">
        <v>1622</v>
      </c>
      <c r="F717">
        <f>J717+I717+M717*K717</f>
        <v>0</v>
      </c>
      <c r="G717">
        <f>(1000*AM717)/(L717*(AO717+273.15))</f>
        <v>0</v>
      </c>
      <c r="H717">
        <f>((G717*F717*(1-(AJ717/1000)))/(100*K717))*(BE717/60)</f>
        <v>0</v>
      </c>
      <c r="I717" t="s">
        <v>197</v>
      </c>
      <c r="J717" t="s">
        <v>198</v>
      </c>
      <c r="K717" t="s">
        <v>199</v>
      </c>
      <c r="L717" t="s">
        <v>200</v>
      </c>
      <c r="M717" t="s">
        <v>1048</v>
      </c>
      <c r="N717" t="s">
        <v>1530</v>
      </c>
      <c r="O717" t="s">
        <v>203</v>
      </c>
      <c r="Q717">
        <v>1550838562</v>
      </c>
      <c r="R717">
        <f>AL717*Y717*(AJ717-AK717)/(100*AF717*(1000-Y717*AJ717))</f>
        <v>0</v>
      </c>
      <c r="S717">
        <f>AL717*Y717*(AI717-AH717*(1000-Y717*AK717)/(1000-Y717*AJ717))/(100*AF717)</f>
        <v>0</v>
      </c>
      <c r="T717">
        <f>(U717/V717*100)</f>
        <v>0</v>
      </c>
      <c r="U717">
        <f>AJ717*(AM717+AN717)/1000</f>
        <v>0</v>
      </c>
      <c r="V717">
        <f>0.61365*exp(17.502*AO717/(240.97+AO717))</f>
        <v>0</v>
      </c>
      <c r="W717">
        <v>144</v>
      </c>
      <c r="X717">
        <v>10</v>
      </c>
      <c r="Y717">
        <f>IF(W717*$H$11&gt;=AA717,1.0,(AA717/(AA717-W717*$H$11)))</f>
        <v>0</v>
      </c>
      <c r="Z717">
        <f>(Y717-1)*100</f>
        <v>0</v>
      </c>
      <c r="AA717">
        <f>MAX(0,($B$11+$C$11*AR717)/(1+$D$11*AR717)*AM717/(AO717+273)*$E$11)</f>
        <v>0</v>
      </c>
      <c r="AB717">
        <f>$B$9*AS717+$C$9*AT717</f>
        <v>0</v>
      </c>
      <c r="AC717">
        <f>AB717*AD717</f>
        <v>0</v>
      </c>
      <c r="AD717">
        <f>($B$9*$D$7+$C$9*$D$7)/($B$9+$C$9)</f>
        <v>0</v>
      </c>
      <c r="AE717">
        <f>($B$9*$K$7+$C$9*$K$7)/($B$9+$C$9)</f>
        <v>0</v>
      </c>
      <c r="AF717">
        <v>10</v>
      </c>
      <c r="AG717">
        <v>1550838562</v>
      </c>
      <c r="AH717">
        <v>400.883</v>
      </c>
      <c r="AI717">
        <v>398.308</v>
      </c>
      <c r="AJ717">
        <v>7.587</v>
      </c>
      <c r="AK717">
        <v>2.85551</v>
      </c>
      <c r="AL717">
        <v>1428.49</v>
      </c>
      <c r="AM717">
        <v>99.4466</v>
      </c>
      <c r="AN717">
        <v>0.0253699</v>
      </c>
      <c r="AO717">
        <v>4.3218</v>
      </c>
      <c r="AP717">
        <v>999.9</v>
      </c>
      <c r="AQ717">
        <v>999.9</v>
      </c>
      <c r="AR717">
        <v>9995.62</v>
      </c>
      <c r="AS717">
        <v>0</v>
      </c>
      <c r="AT717">
        <v>648.343</v>
      </c>
      <c r="AU717">
        <v>0</v>
      </c>
      <c r="AV717" t="s">
        <v>204</v>
      </c>
      <c r="AW717">
        <v>0</v>
      </c>
      <c r="AX717">
        <v>-1.442</v>
      </c>
      <c r="AY717">
        <v>-0.036</v>
      </c>
      <c r="AZ717">
        <v>0</v>
      </c>
      <c r="BA717">
        <v>0</v>
      </c>
      <c r="BB717">
        <v>0</v>
      </c>
      <c r="BC717">
        <v>0</v>
      </c>
      <c r="BD717">
        <v>403.490450819672</v>
      </c>
      <c r="BE717">
        <v>0.824102094699356</v>
      </c>
      <c r="BF717">
        <v>0.243135970272422</v>
      </c>
      <c r="BG717">
        <v>-1</v>
      </c>
      <c r="BH717">
        <v>0</v>
      </c>
      <c r="BI717">
        <v>0</v>
      </c>
      <c r="BJ717" t="s">
        <v>205</v>
      </c>
      <c r="BK717">
        <v>1.88461</v>
      </c>
      <c r="BL717">
        <v>1.88157</v>
      </c>
      <c r="BM717">
        <v>1.88309</v>
      </c>
      <c r="BN717">
        <v>1.88187</v>
      </c>
      <c r="BO717">
        <v>1.88378</v>
      </c>
      <c r="BP717">
        <v>1.88309</v>
      </c>
      <c r="BQ717">
        <v>1.88477</v>
      </c>
      <c r="BR717">
        <v>1.88228</v>
      </c>
      <c r="BS717" t="s">
        <v>206</v>
      </c>
      <c r="BT717" t="s">
        <v>17</v>
      </c>
      <c r="BU717" t="s">
        <v>17</v>
      </c>
      <c r="BV717" t="s">
        <v>17</v>
      </c>
      <c r="BW717" t="s">
        <v>207</v>
      </c>
      <c r="BX717" t="s">
        <v>208</v>
      </c>
      <c r="BY717" t="s">
        <v>209</v>
      </c>
      <c r="BZ717" t="s">
        <v>209</v>
      </c>
      <c r="CA717" t="s">
        <v>209</v>
      </c>
      <c r="CB717" t="s">
        <v>209</v>
      </c>
      <c r="CC717">
        <v>5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1316.68</v>
      </c>
      <c r="CJ717">
        <v>-1.13374</v>
      </c>
      <c r="CK717">
        <v>4.86625</v>
      </c>
      <c r="CL717">
        <v>7.58768</v>
      </c>
      <c r="CM717">
        <v>30</v>
      </c>
      <c r="CN717">
        <v>7.34158</v>
      </c>
      <c r="CO717">
        <v>7.63186</v>
      </c>
      <c r="CP717">
        <v>-1</v>
      </c>
      <c r="CQ717">
        <v>100</v>
      </c>
      <c r="CR717">
        <v>30.8008</v>
      </c>
      <c r="CS717">
        <v>-999.9</v>
      </c>
      <c r="CT717">
        <v>400</v>
      </c>
      <c r="CU717">
        <v>0</v>
      </c>
      <c r="CV717">
        <v>104.247</v>
      </c>
      <c r="CW717">
        <v>103.687</v>
      </c>
    </row>
    <row r="718" spans="1:101">
      <c r="A718">
        <v>704</v>
      </c>
      <c r="B718">
        <v>1550838564</v>
      </c>
      <c r="C718">
        <v>2063.29999995232</v>
      </c>
      <c r="D718" t="s">
        <v>1623</v>
      </c>
      <c r="E718" t="s">
        <v>1624</v>
      </c>
      <c r="F718">
        <f>J718+I718+M718*K718</f>
        <v>0</v>
      </c>
      <c r="G718">
        <f>(1000*AM718)/(L718*(AO718+273.15))</f>
        <v>0</v>
      </c>
      <c r="H718">
        <f>((G718*F718*(1-(AJ718/1000)))/(100*K718))*(BE718/60)</f>
        <v>0</v>
      </c>
      <c r="I718" t="s">
        <v>197</v>
      </c>
      <c r="J718" t="s">
        <v>198</v>
      </c>
      <c r="K718" t="s">
        <v>199</v>
      </c>
      <c r="L718" t="s">
        <v>200</v>
      </c>
      <c r="M718" t="s">
        <v>1048</v>
      </c>
      <c r="N718" t="s">
        <v>1530</v>
      </c>
      <c r="O718" t="s">
        <v>203</v>
      </c>
      <c r="Q718">
        <v>1550838564</v>
      </c>
      <c r="R718">
        <f>AL718*Y718*(AJ718-AK718)/(100*AF718*(1000-Y718*AJ718))</f>
        <v>0</v>
      </c>
      <c r="S718">
        <f>AL718*Y718*(AI718-AH718*(1000-Y718*AK718)/(1000-Y718*AJ718))/(100*AF718)</f>
        <v>0</v>
      </c>
      <c r="T718">
        <f>(U718/V718*100)</f>
        <v>0</v>
      </c>
      <c r="U718">
        <f>AJ718*(AM718+AN718)/1000</f>
        <v>0</v>
      </c>
      <c r="V718">
        <f>0.61365*exp(17.502*AO718/(240.97+AO718))</f>
        <v>0</v>
      </c>
      <c r="W718">
        <v>153</v>
      </c>
      <c r="X718">
        <v>11</v>
      </c>
      <c r="Y718">
        <f>IF(W718*$H$11&gt;=AA718,1.0,(AA718/(AA718-W718*$H$11)))</f>
        <v>0</v>
      </c>
      <c r="Z718">
        <f>(Y718-1)*100</f>
        <v>0</v>
      </c>
      <c r="AA718">
        <f>MAX(0,($B$11+$C$11*AR718)/(1+$D$11*AR718)*AM718/(AO718+273)*$E$11)</f>
        <v>0</v>
      </c>
      <c r="AB718">
        <f>$B$9*AS718+$C$9*AT718</f>
        <v>0</v>
      </c>
      <c r="AC718">
        <f>AB718*AD718</f>
        <v>0</v>
      </c>
      <c r="AD718">
        <f>($B$9*$D$7+$C$9*$D$7)/($B$9+$C$9)</f>
        <v>0</v>
      </c>
      <c r="AE718">
        <f>($B$9*$K$7+$C$9*$K$7)/($B$9+$C$9)</f>
        <v>0</v>
      </c>
      <c r="AF718">
        <v>10</v>
      </c>
      <c r="AG718">
        <v>1550838564</v>
      </c>
      <c r="AH718">
        <v>400.916</v>
      </c>
      <c r="AI718">
        <v>398.312</v>
      </c>
      <c r="AJ718">
        <v>7.59374</v>
      </c>
      <c r="AK718">
        <v>2.85492</v>
      </c>
      <c r="AL718">
        <v>1428.4</v>
      </c>
      <c r="AM718">
        <v>99.446</v>
      </c>
      <c r="AN718">
        <v>0.0252782</v>
      </c>
      <c r="AO718">
        <v>4.32443</v>
      </c>
      <c r="AP718">
        <v>999.9</v>
      </c>
      <c r="AQ718">
        <v>999.9</v>
      </c>
      <c r="AR718">
        <v>10008.8</v>
      </c>
      <c r="AS718">
        <v>0</v>
      </c>
      <c r="AT718">
        <v>648.53</v>
      </c>
      <c r="AU718">
        <v>0</v>
      </c>
      <c r="AV718" t="s">
        <v>204</v>
      </c>
      <c r="AW718">
        <v>0</v>
      </c>
      <c r="AX718">
        <v>-1.442</v>
      </c>
      <c r="AY718">
        <v>-0.036</v>
      </c>
      <c r="AZ718">
        <v>0</v>
      </c>
      <c r="BA718">
        <v>0</v>
      </c>
      <c r="BB718">
        <v>0</v>
      </c>
      <c r="BC718">
        <v>0</v>
      </c>
      <c r="BD718">
        <v>403.517459016394</v>
      </c>
      <c r="BE718">
        <v>0.83931835530237</v>
      </c>
      <c r="BF718">
        <v>0.247459357402878</v>
      </c>
      <c r="BG718">
        <v>-1</v>
      </c>
      <c r="BH718">
        <v>0</v>
      </c>
      <c r="BI718">
        <v>0</v>
      </c>
      <c r="BJ718" t="s">
        <v>205</v>
      </c>
      <c r="BK718">
        <v>1.88461</v>
      </c>
      <c r="BL718">
        <v>1.88159</v>
      </c>
      <c r="BM718">
        <v>1.88309</v>
      </c>
      <c r="BN718">
        <v>1.88187</v>
      </c>
      <c r="BO718">
        <v>1.88378</v>
      </c>
      <c r="BP718">
        <v>1.88309</v>
      </c>
      <c r="BQ718">
        <v>1.88477</v>
      </c>
      <c r="BR718">
        <v>1.88227</v>
      </c>
      <c r="BS718" t="s">
        <v>206</v>
      </c>
      <c r="BT718" t="s">
        <v>17</v>
      </c>
      <c r="BU718" t="s">
        <v>17</v>
      </c>
      <c r="BV718" t="s">
        <v>17</v>
      </c>
      <c r="BW718" t="s">
        <v>207</v>
      </c>
      <c r="BX718" t="s">
        <v>208</v>
      </c>
      <c r="BY718" t="s">
        <v>209</v>
      </c>
      <c r="BZ718" t="s">
        <v>209</v>
      </c>
      <c r="CA718" t="s">
        <v>209</v>
      </c>
      <c r="CB718" t="s">
        <v>209</v>
      </c>
      <c r="CC718">
        <v>5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1310.29</v>
      </c>
      <c r="CJ718">
        <v>-1.13374</v>
      </c>
      <c r="CK718">
        <v>4.87369</v>
      </c>
      <c r="CL718">
        <v>7.58848</v>
      </c>
      <c r="CM718">
        <v>30</v>
      </c>
      <c r="CN718">
        <v>7.34158</v>
      </c>
      <c r="CO718">
        <v>7.63186</v>
      </c>
      <c r="CP718">
        <v>-1</v>
      </c>
      <c r="CQ718">
        <v>100</v>
      </c>
      <c r="CR718">
        <v>30.8008</v>
      </c>
      <c r="CS718">
        <v>-999.9</v>
      </c>
      <c r="CT718">
        <v>400</v>
      </c>
      <c r="CU718">
        <v>0</v>
      </c>
      <c r="CV718">
        <v>104.246</v>
      </c>
      <c r="CW718">
        <v>103.688</v>
      </c>
    </row>
    <row r="719" spans="1:101">
      <c r="A719">
        <v>705</v>
      </c>
      <c r="B719">
        <v>1550838566</v>
      </c>
      <c r="C719">
        <v>2065.29999995232</v>
      </c>
      <c r="D719" t="s">
        <v>1625</v>
      </c>
      <c r="E719" t="s">
        <v>1626</v>
      </c>
      <c r="F719">
        <f>J719+I719+M719*K719</f>
        <v>0</v>
      </c>
      <c r="G719">
        <f>(1000*AM719)/(L719*(AO719+273.15))</f>
        <v>0</v>
      </c>
      <c r="H719">
        <f>((G719*F719*(1-(AJ719/1000)))/(100*K719))*(BE719/60)</f>
        <v>0</v>
      </c>
      <c r="I719" t="s">
        <v>197</v>
      </c>
      <c r="J719" t="s">
        <v>198</v>
      </c>
      <c r="K719" t="s">
        <v>199</v>
      </c>
      <c r="L719" t="s">
        <v>200</v>
      </c>
      <c r="M719" t="s">
        <v>1048</v>
      </c>
      <c r="N719" t="s">
        <v>1530</v>
      </c>
      <c r="O719" t="s">
        <v>203</v>
      </c>
      <c r="Q719">
        <v>1550838566</v>
      </c>
      <c r="R719">
        <f>AL719*Y719*(AJ719-AK719)/(100*AF719*(1000-Y719*AJ719))</f>
        <v>0</v>
      </c>
      <c r="S719">
        <f>AL719*Y719*(AI719-AH719*(1000-Y719*AK719)/(1000-Y719*AJ719))/(100*AF719)</f>
        <v>0</v>
      </c>
      <c r="T719">
        <f>(U719/V719*100)</f>
        <v>0</v>
      </c>
      <c r="U719">
        <f>AJ719*(AM719+AN719)/1000</f>
        <v>0</v>
      </c>
      <c r="V719">
        <f>0.61365*exp(17.502*AO719/(240.97+AO719))</f>
        <v>0</v>
      </c>
      <c r="W719">
        <v>146</v>
      </c>
      <c r="X719">
        <v>10</v>
      </c>
      <c r="Y719">
        <f>IF(W719*$H$11&gt;=AA719,1.0,(AA719/(AA719-W719*$H$11)))</f>
        <v>0</v>
      </c>
      <c r="Z719">
        <f>(Y719-1)*100</f>
        <v>0</v>
      </c>
      <c r="AA719">
        <f>MAX(0,($B$11+$C$11*AR719)/(1+$D$11*AR719)*AM719/(AO719+273)*$E$11)</f>
        <v>0</v>
      </c>
      <c r="AB719">
        <f>$B$9*AS719+$C$9*AT719</f>
        <v>0</v>
      </c>
      <c r="AC719">
        <f>AB719*AD719</f>
        <v>0</v>
      </c>
      <c r="AD719">
        <f>($B$9*$D$7+$C$9*$D$7)/($B$9+$C$9)</f>
        <v>0</v>
      </c>
      <c r="AE719">
        <f>($B$9*$K$7+$C$9*$K$7)/($B$9+$C$9)</f>
        <v>0</v>
      </c>
      <c r="AF719">
        <v>10</v>
      </c>
      <c r="AG719">
        <v>1550838566</v>
      </c>
      <c r="AH719">
        <v>400.904</v>
      </c>
      <c r="AI719">
        <v>398.334</v>
      </c>
      <c r="AJ719">
        <v>7.60075</v>
      </c>
      <c r="AK719">
        <v>2.85427</v>
      </c>
      <c r="AL719">
        <v>1428.41</v>
      </c>
      <c r="AM719">
        <v>99.4477</v>
      </c>
      <c r="AN719">
        <v>0.0256433</v>
      </c>
      <c r="AO719">
        <v>4.33333</v>
      </c>
      <c r="AP719">
        <v>999.9</v>
      </c>
      <c r="AQ719">
        <v>999.9</v>
      </c>
      <c r="AR719">
        <v>10014.4</v>
      </c>
      <c r="AS719">
        <v>0</v>
      </c>
      <c r="AT719">
        <v>649.108</v>
      </c>
      <c r="AU719">
        <v>0</v>
      </c>
      <c r="AV719" t="s">
        <v>204</v>
      </c>
      <c r="AW719">
        <v>0</v>
      </c>
      <c r="AX719">
        <v>-1.442</v>
      </c>
      <c r="AY719">
        <v>-0.036</v>
      </c>
      <c r="AZ719">
        <v>0</v>
      </c>
      <c r="BA719">
        <v>0</v>
      </c>
      <c r="BB719">
        <v>0</v>
      </c>
      <c r="BC719">
        <v>0</v>
      </c>
      <c r="BD719">
        <v>403.545713114754</v>
      </c>
      <c r="BE719">
        <v>0.846898926379904</v>
      </c>
      <c r="BF719">
        <v>0.249684045575381</v>
      </c>
      <c r="BG719">
        <v>-1</v>
      </c>
      <c r="BH719">
        <v>0</v>
      </c>
      <c r="BI719">
        <v>0</v>
      </c>
      <c r="BJ719" t="s">
        <v>205</v>
      </c>
      <c r="BK719">
        <v>1.88461</v>
      </c>
      <c r="BL719">
        <v>1.8816</v>
      </c>
      <c r="BM719">
        <v>1.8831</v>
      </c>
      <c r="BN719">
        <v>1.88187</v>
      </c>
      <c r="BO719">
        <v>1.8838</v>
      </c>
      <c r="BP719">
        <v>1.88309</v>
      </c>
      <c r="BQ719">
        <v>1.88477</v>
      </c>
      <c r="BR719">
        <v>1.88229</v>
      </c>
      <c r="BS719" t="s">
        <v>206</v>
      </c>
      <c r="BT719" t="s">
        <v>17</v>
      </c>
      <c r="BU719" t="s">
        <v>17</v>
      </c>
      <c r="BV719" t="s">
        <v>17</v>
      </c>
      <c r="BW719" t="s">
        <v>207</v>
      </c>
      <c r="BX719" t="s">
        <v>208</v>
      </c>
      <c r="BY719" t="s">
        <v>209</v>
      </c>
      <c r="BZ719" t="s">
        <v>209</v>
      </c>
      <c r="CA719" t="s">
        <v>209</v>
      </c>
      <c r="CB719" t="s">
        <v>209</v>
      </c>
      <c r="CC719">
        <v>5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1314.97</v>
      </c>
      <c r="CJ719">
        <v>-1.13374</v>
      </c>
      <c r="CK719">
        <v>4.88124</v>
      </c>
      <c r="CL719">
        <v>7.58954</v>
      </c>
      <c r="CM719">
        <v>30</v>
      </c>
      <c r="CN719">
        <v>7.34158</v>
      </c>
      <c r="CO719">
        <v>7.63186</v>
      </c>
      <c r="CP719">
        <v>-1</v>
      </c>
      <c r="CQ719">
        <v>100</v>
      </c>
      <c r="CR719">
        <v>30.8008</v>
      </c>
      <c r="CS719">
        <v>-999.9</v>
      </c>
      <c r="CT719">
        <v>400</v>
      </c>
      <c r="CU719">
        <v>0</v>
      </c>
      <c r="CV719">
        <v>104.246</v>
      </c>
      <c r="CW719">
        <v>103.688</v>
      </c>
    </row>
    <row r="720" spans="1:101">
      <c r="A720">
        <v>706</v>
      </c>
      <c r="B720">
        <v>1550838568</v>
      </c>
      <c r="C720">
        <v>2067.29999995232</v>
      </c>
      <c r="D720" t="s">
        <v>1627</v>
      </c>
      <c r="E720" t="s">
        <v>1628</v>
      </c>
      <c r="F720">
        <f>J720+I720+M720*K720</f>
        <v>0</v>
      </c>
      <c r="G720">
        <f>(1000*AM720)/(L720*(AO720+273.15))</f>
        <v>0</v>
      </c>
      <c r="H720">
        <f>((G720*F720*(1-(AJ720/1000)))/(100*K720))*(BE720/60)</f>
        <v>0</v>
      </c>
      <c r="I720" t="s">
        <v>197</v>
      </c>
      <c r="J720" t="s">
        <v>198</v>
      </c>
      <c r="K720" t="s">
        <v>199</v>
      </c>
      <c r="L720" t="s">
        <v>200</v>
      </c>
      <c r="M720" t="s">
        <v>1048</v>
      </c>
      <c r="N720" t="s">
        <v>1530</v>
      </c>
      <c r="O720" t="s">
        <v>203</v>
      </c>
      <c r="Q720">
        <v>1550838568</v>
      </c>
      <c r="R720">
        <f>AL720*Y720*(AJ720-AK720)/(100*AF720*(1000-Y720*AJ720))</f>
        <v>0</v>
      </c>
      <c r="S720">
        <f>AL720*Y720*(AI720-AH720*(1000-Y720*AK720)/(1000-Y720*AJ720))/(100*AF720)</f>
        <v>0</v>
      </c>
      <c r="T720">
        <f>(U720/V720*100)</f>
        <v>0</v>
      </c>
      <c r="U720">
        <f>AJ720*(AM720+AN720)/1000</f>
        <v>0</v>
      </c>
      <c r="V720">
        <f>0.61365*exp(17.502*AO720/(240.97+AO720))</f>
        <v>0</v>
      </c>
      <c r="W720">
        <v>145</v>
      </c>
      <c r="X720">
        <v>10</v>
      </c>
      <c r="Y720">
        <f>IF(W720*$H$11&gt;=AA720,1.0,(AA720/(AA720-W720*$H$11)))</f>
        <v>0</v>
      </c>
      <c r="Z720">
        <f>(Y720-1)*100</f>
        <v>0</v>
      </c>
      <c r="AA720">
        <f>MAX(0,($B$11+$C$11*AR720)/(1+$D$11*AR720)*AM720/(AO720+273)*$E$11)</f>
        <v>0</v>
      </c>
      <c r="AB720">
        <f>$B$9*AS720+$C$9*AT720</f>
        <v>0</v>
      </c>
      <c r="AC720">
        <f>AB720*AD720</f>
        <v>0</v>
      </c>
      <c r="AD720">
        <f>($B$9*$D$7+$C$9*$D$7)/($B$9+$C$9)</f>
        <v>0</v>
      </c>
      <c r="AE720">
        <f>($B$9*$K$7+$C$9*$K$7)/($B$9+$C$9)</f>
        <v>0</v>
      </c>
      <c r="AF720">
        <v>10</v>
      </c>
      <c r="AG720">
        <v>1550838568</v>
      </c>
      <c r="AH720">
        <v>400.951</v>
      </c>
      <c r="AI720">
        <v>398.359</v>
      </c>
      <c r="AJ720">
        <v>7.60793</v>
      </c>
      <c r="AK720">
        <v>2.85443</v>
      </c>
      <c r="AL720">
        <v>1428.65</v>
      </c>
      <c r="AM720">
        <v>99.448</v>
      </c>
      <c r="AN720">
        <v>0.0259735</v>
      </c>
      <c r="AO720">
        <v>4.35049</v>
      </c>
      <c r="AP720">
        <v>999.9</v>
      </c>
      <c r="AQ720">
        <v>999.9</v>
      </c>
      <c r="AR720">
        <v>9993.75</v>
      </c>
      <c r="AS720">
        <v>0</v>
      </c>
      <c r="AT720">
        <v>649.119</v>
      </c>
      <c r="AU720">
        <v>0</v>
      </c>
      <c r="AV720" t="s">
        <v>204</v>
      </c>
      <c r="AW720">
        <v>0</v>
      </c>
      <c r="AX720">
        <v>-1.442</v>
      </c>
      <c r="AY720">
        <v>-0.036</v>
      </c>
      <c r="AZ720">
        <v>0</v>
      </c>
      <c r="BA720">
        <v>0</v>
      </c>
      <c r="BB720">
        <v>0</v>
      </c>
      <c r="BC720">
        <v>0</v>
      </c>
      <c r="BD720">
        <v>403.573180327869</v>
      </c>
      <c r="BE720">
        <v>0.849386394202638</v>
      </c>
      <c r="BF720">
        <v>0.250384819120079</v>
      </c>
      <c r="BG720">
        <v>-1</v>
      </c>
      <c r="BH720">
        <v>0</v>
      </c>
      <c r="BI720">
        <v>0</v>
      </c>
      <c r="BJ720" t="s">
        <v>205</v>
      </c>
      <c r="BK720">
        <v>1.88461</v>
      </c>
      <c r="BL720">
        <v>1.88159</v>
      </c>
      <c r="BM720">
        <v>1.8831</v>
      </c>
      <c r="BN720">
        <v>1.88187</v>
      </c>
      <c r="BO720">
        <v>1.88381</v>
      </c>
      <c r="BP720">
        <v>1.88309</v>
      </c>
      <c r="BQ720">
        <v>1.88477</v>
      </c>
      <c r="BR720">
        <v>1.88227</v>
      </c>
      <c r="BS720" t="s">
        <v>206</v>
      </c>
      <c r="BT720" t="s">
        <v>17</v>
      </c>
      <c r="BU720" t="s">
        <v>17</v>
      </c>
      <c r="BV720" t="s">
        <v>17</v>
      </c>
      <c r="BW720" t="s">
        <v>207</v>
      </c>
      <c r="BX720" t="s">
        <v>208</v>
      </c>
      <c r="BY720" t="s">
        <v>209</v>
      </c>
      <c r="BZ720" t="s">
        <v>209</v>
      </c>
      <c r="CA720" t="s">
        <v>209</v>
      </c>
      <c r="CB720" t="s">
        <v>209</v>
      </c>
      <c r="CC720">
        <v>5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1316.53</v>
      </c>
      <c r="CJ720">
        <v>-1.13374</v>
      </c>
      <c r="CK720">
        <v>4.8888</v>
      </c>
      <c r="CL720">
        <v>7.59058</v>
      </c>
      <c r="CM720">
        <v>30</v>
      </c>
      <c r="CN720">
        <v>7.34158</v>
      </c>
      <c r="CO720">
        <v>7.63186</v>
      </c>
      <c r="CP720">
        <v>-1</v>
      </c>
      <c r="CQ720">
        <v>100</v>
      </c>
      <c r="CR720">
        <v>30.8008</v>
      </c>
      <c r="CS720">
        <v>-999.9</v>
      </c>
      <c r="CT720">
        <v>400</v>
      </c>
      <c r="CU720">
        <v>0</v>
      </c>
      <c r="CV720">
        <v>104.247</v>
      </c>
      <c r="CW720">
        <v>103.688</v>
      </c>
    </row>
    <row r="721" spans="1:101">
      <c r="A721">
        <v>707</v>
      </c>
      <c r="B721">
        <v>1550838570</v>
      </c>
      <c r="C721">
        <v>2069.29999995232</v>
      </c>
      <c r="D721" t="s">
        <v>1629</v>
      </c>
      <c r="E721" t="s">
        <v>1630</v>
      </c>
      <c r="F721">
        <f>J721+I721+M721*K721</f>
        <v>0</v>
      </c>
      <c r="G721">
        <f>(1000*AM721)/(L721*(AO721+273.15))</f>
        <v>0</v>
      </c>
      <c r="H721">
        <f>((G721*F721*(1-(AJ721/1000)))/(100*K721))*(BE721/60)</f>
        <v>0</v>
      </c>
      <c r="I721" t="s">
        <v>197</v>
      </c>
      <c r="J721" t="s">
        <v>198</v>
      </c>
      <c r="K721" t="s">
        <v>199</v>
      </c>
      <c r="L721" t="s">
        <v>200</v>
      </c>
      <c r="M721" t="s">
        <v>1048</v>
      </c>
      <c r="N721" t="s">
        <v>1530</v>
      </c>
      <c r="O721" t="s">
        <v>203</v>
      </c>
      <c r="Q721">
        <v>1550838570</v>
      </c>
      <c r="R721">
        <f>AL721*Y721*(AJ721-AK721)/(100*AF721*(1000-Y721*AJ721))</f>
        <v>0</v>
      </c>
      <c r="S721">
        <f>AL721*Y721*(AI721-AH721*(1000-Y721*AK721)/(1000-Y721*AJ721))/(100*AF721)</f>
        <v>0</v>
      </c>
      <c r="T721">
        <f>(U721/V721*100)</f>
        <v>0</v>
      </c>
      <c r="U721">
        <f>AJ721*(AM721+AN721)/1000</f>
        <v>0</v>
      </c>
      <c r="V721">
        <f>0.61365*exp(17.502*AO721/(240.97+AO721))</f>
        <v>0</v>
      </c>
      <c r="W721">
        <v>142</v>
      </c>
      <c r="X721">
        <v>10</v>
      </c>
      <c r="Y721">
        <f>IF(W721*$H$11&gt;=AA721,1.0,(AA721/(AA721-W721*$H$11)))</f>
        <v>0</v>
      </c>
      <c r="Z721">
        <f>(Y721-1)*100</f>
        <v>0</v>
      </c>
      <c r="AA721">
        <f>MAX(0,($B$11+$C$11*AR721)/(1+$D$11*AR721)*AM721/(AO721+273)*$E$11)</f>
        <v>0</v>
      </c>
      <c r="AB721">
        <f>$B$9*AS721+$C$9*AT721</f>
        <v>0</v>
      </c>
      <c r="AC721">
        <f>AB721*AD721</f>
        <v>0</v>
      </c>
      <c r="AD721">
        <f>($B$9*$D$7+$C$9*$D$7)/($B$9+$C$9)</f>
        <v>0</v>
      </c>
      <c r="AE721">
        <f>($B$9*$K$7+$C$9*$K$7)/($B$9+$C$9)</f>
        <v>0</v>
      </c>
      <c r="AF721">
        <v>10</v>
      </c>
      <c r="AG721">
        <v>1550838570</v>
      </c>
      <c r="AH721">
        <v>400.992</v>
      </c>
      <c r="AI721">
        <v>398.342</v>
      </c>
      <c r="AJ721">
        <v>7.61873</v>
      </c>
      <c r="AK721">
        <v>2.85468</v>
      </c>
      <c r="AL721">
        <v>1428.48</v>
      </c>
      <c r="AM721">
        <v>99.4478</v>
      </c>
      <c r="AN721">
        <v>0.0256665</v>
      </c>
      <c r="AO721">
        <v>4.37541</v>
      </c>
      <c r="AP721">
        <v>999.9</v>
      </c>
      <c r="AQ721">
        <v>999.9</v>
      </c>
      <c r="AR721">
        <v>9986.25</v>
      </c>
      <c r="AS721">
        <v>0</v>
      </c>
      <c r="AT721">
        <v>648.926</v>
      </c>
      <c r="AU721">
        <v>0</v>
      </c>
      <c r="AV721" t="s">
        <v>204</v>
      </c>
      <c r="AW721">
        <v>0</v>
      </c>
      <c r="AX721">
        <v>-1.442</v>
      </c>
      <c r="AY721">
        <v>-0.036</v>
      </c>
      <c r="AZ721">
        <v>0</v>
      </c>
      <c r="BA721">
        <v>0</v>
      </c>
      <c r="BB721">
        <v>0</v>
      </c>
      <c r="BC721">
        <v>0</v>
      </c>
      <c r="BD721">
        <v>403.600524590164</v>
      </c>
      <c r="BE721">
        <v>0.858071316927832</v>
      </c>
      <c r="BF721">
        <v>0.252819776835711</v>
      </c>
      <c r="BG721">
        <v>-1</v>
      </c>
      <c r="BH721">
        <v>0</v>
      </c>
      <c r="BI721">
        <v>0</v>
      </c>
      <c r="BJ721" t="s">
        <v>205</v>
      </c>
      <c r="BK721">
        <v>1.88461</v>
      </c>
      <c r="BL721">
        <v>1.88158</v>
      </c>
      <c r="BM721">
        <v>1.88309</v>
      </c>
      <c r="BN721">
        <v>1.88187</v>
      </c>
      <c r="BO721">
        <v>1.88381</v>
      </c>
      <c r="BP721">
        <v>1.88309</v>
      </c>
      <c r="BQ721">
        <v>1.88477</v>
      </c>
      <c r="BR721">
        <v>1.88226</v>
      </c>
      <c r="BS721" t="s">
        <v>206</v>
      </c>
      <c r="BT721" t="s">
        <v>17</v>
      </c>
      <c r="BU721" t="s">
        <v>17</v>
      </c>
      <c r="BV721" t="s">
        <v>17</v>
      </c>
      <c r="BW721" t="s">
        <v>207</v>
      </c>
      <c r="BX721" t="s">
        <v>208</v>
      </c>
      <c r="BY721" t="s">
        <v>209</v>
      </c>
      <c r="BZ721" t="s">
        <v>209</v>
      </c>
      <c r="CA721" t="s">
        <v>209</v>
      </c>
      <c r="CB721" t="s">
        <v>209</v>
      </c>
      <c r="CC721">
        <v>5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1317.96</v>
      </c>
      <c r="CJ721">
        <v>-1.13374</v>
      </c>
      <c r="CK721">
        <v>4.89637</v>
      </c>
      <c r="CL721">
        <v>7.59162</v>
      </c>
      <c r="CM721">
        <v>30</v>
      </c>
      <c r="CN721">
        <v>7.34158</v>
      </c>
      <c r="CO721">
        <v>7.63235</v>
      </c>
      <c r="CP721">
        <v>-1</v>
      </c>
      <c r="CQ721">
        <v>100</v>
      </c>
      <c r="CR721">
        <v>30.8008</v>
      </c>
      <c r="CS721">
        <v>-999.9</v>
      </c>
      <c r="CT721">
        <v>400</v>
      </c>
      <c r="CU721">
        <v>0</v>
      </c>
      <c r="CV721">
        <v>104.246</v>
      </c>
      <c r="CW721">
        <v>103.688</v>
      </c>
    </row>
    <row r="722" spans="1:101">
      <c r="A722">
        <v>708</v>
      </c>
      <c r="B722">
        <v>1550838572</v>
      </c>
      <c r="C722">
        <v>2071.29999995232</v>
      </c>
      <c r="D722" t="s">
        <v>1631</v>
      </c>
      <c r="E722" t="s">
        <v>1632</v>
      </c>
      <c r="F722">
        <f>J722+I722+M722*K722</f>
        <v>0</v>
      </c>
      <c r="G722">
        <f>(1000*AM722)/(L722*(AO722+273.15))</f>
        <v>0</v>
      </c>
      <c r="H722">
        <f>((G722*F722*(1-(AJ722/1000)))/(100*K722))*(BE722/60)</f>
        <v>0</v>
      </c>
      <c r="I722" t="s">
        <v>197</v>
      </c>
      <c r="J722" t="s">
        <v>198</v>
      </c>
      <c r="K722" t="s">
        <v>199</v>
      </c>
      <c r="L722" t="s">
        <v>200</v>
      </c>
      <c r="M722" t="s">
        <v>1048</v>
      </c>
      <c r="N722" t="s">
        <v>1530</v>
      </c>
      <c r="O722" t="s">
        <v>203</v>
      </c>
      <c r="Q722">
        <v>1550838572</v>
      </c>
      <c r="R722">
        <f>AL722*Y722*(AJ722-AK722)/(100*AF722*(1000-Y722*AJ722))</f>
        <v>0</v>
      </c>
      <c r="S722">
        <f>AL722*Y722*(AI722-AH722*(1000-Y722*AK722)/(1000-Y722*AJ722))/(100*AF722)</f>
        <v>0</v>
      </c>
      <c r="T722">
        <f>(U722/V722*100)</f>
        <v>0</v>
      </c>
      <c r="U722">
        <f>AJ722*(AM722+AN722)/1000</f>
        <v>0</v>
      </c>
      <c r="V722">
        <f>0.61365*exp(17.502*AO722/(240.97+AO722))</f>
        <v>0</v>
      </c>
      <c r="W722">
        <v>136</v>
      </c>
      <c r="X722">
        <v>10</v>
      </c>
      <c r="Y722">
        <f>IF(W722*$H$11&gt;=AA722,1.0,(AA722/(AA722-W722*$H$11)))</f>
        <v>0</v>
      </c>
      <c r="Z722">
        <f>(Y722-1)*100</f>
        <v>0</v>
      </c>
      <c r="AA722">
        <f>MAX(0,($B$11+$C$11*AR722)/(1+$D$11*AR722)*AM722/(AO722+273)*$E$11)</f>
        <v>0</v>
      </c>
      <c r="AB722">
        <f>$B$9*AS722+$C$9*AT722</f>
        <v>0</v>
      </c>
      <c r="AC722">
        <f>AB722*AD722</f>
        <v>0</v>
      </c>
      <c r="AD722">
        <f>($B$9*$D$7+$C$9*$D$7)/($B$9+$C$9)</f>
        <v>0</v>
      </c>
      <c r="AE722">
        <f>($B$9*$K$7+$C$9*$K$7)/($B$9+$C$9)</f>
        <v>0</v>
      </c>
      <c r="AF722">
        <v>10</v>
      </c>
      <c r="AG722">
        <v>1550838572</v>
      </c>
      <c r="AH722">
        <v>401.003</v>
      </c>
      <c r="AI722">
        <v>398.345</v>
      </c>
      <c r="AJ722">
        <v>7.63326</v>
      </c>
      <c r="AK722">
        <v>2.8543</v>
      </c>
      <c r="AL722">
        <v>1428.52</v>
      </c>
      <c r="AM722">
        <v>99.4484</v>
      </c>
      <c r="AN722">
        <v>0.0255996</v>
      </c>
      <c r="AO722">
        <v>4.39812</v>
      </c>
      <c r="AP722">
        <v>999.9</v>
      </c>
      <c r="AQ722">
        <v>999.9</v>
      </c>
      <c r="AR722">
        <v>10012.5</v>
      </c>
      <c r="AS722">
        <v>0</v>
      </c>
      <c r="AT722">
        <v>648.532</v>
      </c>
      <c r="AU722">
        <v>0</v>
      </c>
      <c r="AV722" t="s">
        <v>204</v>
      </c>
      <c r="AW722">
        <v>0</v>
      </c>
      <c r="AX722">
        <v>-1.442</v>
      </c>
      <c r="AY722">
        <v>-0.036</v>
      </c>
      <c r="AZ722">
        <v>0</v>
      </c>
      <c r="BA722">
        <v>0</v>
      </c>
      <c r="BB722">
        <v>0</v>
      </c>
      <c r="BC722">
        <v>0</v>
      </c>
      <c r="BD722">
        <v>403.628983606557</v>
      </c>
      <c r="BE722">
        <v>0.866500077654923</v>
      </c>
      <c r="BF722">
        <v>0.255256861425949</v>
      </c>
      <c r="BG722">
        <v>-1</v>
      </c>
      <c r="BH722">
        <v>0</v>
      </c>
      <c r="BI722">
        <v>0</v>
      </c>
      <c r="BJ722" t="s">
        <v>205</v>
      </c>
      <c r="BK722">
        <v>1.88461</v>
      </c>
      <c r="BL722">
        <v>1.88157</v>
      </c>
      <c r="BM722">
        <v>1.88309</v>
      </c>
      <c r="BN722">
        <v>1.88187</v>
      </c>
      <c r="BO722">
        <v>1.88381</v>
      </c>
      <c r="BP722">
        <v>1.88309</v>
      </c>
      <c r="BQ722">
        <v>1.88477</v>
      </c>
      <c r="BR722">
        <v>1.88226</v>
      </c>
      <c r="BS722" t="s">
        <v>206</v>
      </c>
      <c r="BT722" t="s">
        <v>17</v>
      </c>
      <c r="BU722" t="s">
        <v>17</v>
      </c>
      <c r="BV722" t="s">
        <v>17</v>
      </c>
      <c r="BW722" t="s">
        <v>207</v>
      </c>
      <c r="BX722" t="s">
        <v>208</v>
      </c>
      <c r="BY722" t="s">
        <v>209</v>
      </c>
      <c r="BZ722" t="s">
        <v>209</v>
      </c>
      <c r="CA722" t="s">
        <v>209</v>
      </c>
      <c r="CB722" t="s">
        <v>209</v>
      </c>
      <c r="CC722">
        <v>5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1323.04</v>
      </c>
      <c r="CJ722">
        <v>-1.13374</v>
      </c>
      <c r="CK722">
        <v>4.90398</v>
      </c>
      <c r="CL722">
        <v>7.59267</v>
      </c>
      <c r="CM722">
        <v>30.0001</v>
      </c>
      <c r="CN722">
        <v>7.34158</v>
      </c>
      <c r="CO722">
        <v>7.63287</v>
      </c>
      <c r="CP722">
        <v>-1</v>
      </c>
      <c r="CQ722">
        <v>100</v>
      </c>
      <c r="CR722">
        <v>30.4167</v>
      </c>
      <c r="CS722">
        <v>-999.9</v>
      </c>
      <c r="CT722">
        <v>400</v>
      </c>
      <c r="CU722">
        <v>0</v>
      </c>
      <c r="CV722">
        <v>104.245</v>
      </c>
      <c r="CW722">
        <v>103.688</v>
      </c>
    </row>
    <row r="723" spans="1:101">
      <c r="A723">
        <v>709</v>
      </c>
      <c r="B723">
        <v>1550838574</v>
      </c>
      <c r="C723">
        <v>2073.29999995232</v>
      </c>
      <c r="D723" t="s">
        <v>1633</v>
      </c>
      <c r="E723" t="s">
        <v>1634</v>
      </c>
      <c r="F723">
        <f>J723+I723+M723*K723</f>
        <v>0</v>
      </c>
      <c r="G723">
        <f>(1000*AM723)/(L723*(AO723+273.15))</f>
        <v>0</v>
      </c>
      <c r="H723">
        <f>((G723*F723*(1-(AJ723/1000)))/(100*K723))*(BE723/60)</f>
        <v>0</v>
      </c>
      <c r="I723" t="s">
        <v>197</v>
      </c>
      <c r="J723" t="s">
        <v>198</v>
      </c>
      <c r="K723" t="s">
        <v>199</v>
      </c>
      <c r="L723" t="s">
        <v>200</v>
      </c>
      <c r="M723" t="s">
        <v>1048</v>
      </c>
      <c r="N723" t="s">
        <v>1530</v>
      </c>
      <c r="O723" t="s">
        <v>203</v>
      </c>
      <c r="Q723">
        <v>1550838574</v>
      </c>
      <c r="R723">
        <f>AL723*Y723*(AJ723-AK723)/(100*AF723*(1000-Y723*AJ723))</f>
        <v>0</v>
      </c>
      <c r="S723">
        <f>AL723*Y723*(AI723-AH723*(1000-Y723*AK723)/(1000-Y723*AJ723))/(100*AF723)</f>
        <v>0</v>
      </c>
      <c r="T723">
        <f>(U723/V723*100)</f>
        <v>0</v>
      </c>
      <c r="U723">
        <f>AJ723*(AM723+AN723)/1000</f>
        <v>0</v>
      </c>
      <c r="V723">
        <f>0.61365*exp(17.502*AO723/(240.97+AO723))</f>
        <v>0</v>
      </c>
      <c r="W723">
        <v>141</v>
      </c>
      <c r="X723">
        <v>10</v>
      </c>
      <c r="Y723">
        <f>IF(W723*$H$11&gt;=AA723,1.0,(AA723/(AA723-W723*$H$11)))</f>
        <v>0</v>
      </c>
      <c r="Z723">
        <f>(Y723-1)*100</f>
        <v>0</v>
      </c>
      <c r="AA723">
        <f>MAX(0,($B$11+$C$11*AR723)/(1+$D$11*AR723)*AM723/(AO723+273)*$E$11)</f>
        <v>0</v>
      </c>
      <c r="AB723">
        <f>$B$9*AS723+$C$9*AT723</f>
        <v>0</v>
      </c>
      <c r="AC723">
        <f>AB723*AD723</f>
        <v>0</v>
      </c>
      <c r="AD723">
        <f>($B$9*$D$7+$C$9*$D$7)/($B$9+$C$9)</f>
        <v>0</v>
      </c>
      <c r="AE723">
        <f>($B$9*$K$7+$C$9*$K$7)/($B$9+$C$9)</f>
        <v>0</v>
      </c>
      <c r="AF723">
        <v>10</v>
      </c>
      <c r="AG723">
        <v>1550838574</v>
      </c>
      <c r="AH723">
        <v>401.049</v>
      </c>
      <c r="AI723">
        <v>398.336</v>
      </c>
      <c r="AJ723">
        <v>7.64351</v>
      </c>
      <c r="AK723">
        <v>2.85428</v>
      </c>
      <c r="AL723">
        <v>1428.64</v>
      </c>
      <c r="AM723">
        <v>99.4473</v>
      </c>
      <c r="AN723">
        <v>0.0258368</v>
      </c>
      <c r="AO723">
        <v>4.39599</v>
      </c>
      <c r="AP723">
        <v>999.9</v>
      </c>
      <c r="AQ723">
        <v>999.9</v>
      </c>
      <c r="AR723">
        <v>10016.2</v>
      </c>
      <c r="AS723">
        <v>0</v>
      </c>
      <c r="AT723">
        <v>648.31</v>
      </c>
      <c r="AU723">
        <v>0</v>
      </c>
      <c r="AV723" t="s">
        <v>204</v>
      </c>
      <c r="AW723">
        <v>0</v>
      </c>
      <c r="AX723">
        <v>-1.442</v>
      </c>
      <c r="AY723">
        <v>-0.036</v>
      </c>
      <c r="AZ723">
        <v>0</v>
      </c>
      <c r="BA723">
        <v>0</v>
      </c>
      <c r="BB723">
        <v>0</v>
      </c>
      <c r="BC723">
        <v>0</v>
      </c>
      <c r="BD723">
        <v>403.658081967213</v>
      </c>
      <c r="BE723">
        <v>0.870334576913042</v>
      </c>
      <c r="BF723">
        <v>0.256377749928549</v>
      </c>
      <c r="BG723">
        <v>-1</v>
      </c>
      <c r="BH723">
        <v>0</v>
      </c>
      <c r="BI723">
        <v>0</v>
      </c>
      <c r="BJ723" t="s">
        <v>205</v>
      </c>
      <c r="BK723">
        <v>1.88461</v>
      </c>
      <c r="BL723">
        <v>1.88157</v>
      </c>
      <c r="BM723">
        <v>1.88309</v>
      </c>
      <c r="BN723">
        <v>1.88187</v>
      </c>
      <c r="BO723">
        <v>1.88381</v>
      </c>
      <c r="BP723">
        <v>1.88309</v>
      </c>
      <c r="BQ723">
        <v>1.88477</v>
      </c>
      <c r="BR723">
        <v>1.88227</v>
      </c>
      <c r="BS723" t="s">
        <v>206</v>
      </c>
      <c r="BT723" t="s">
        <v>17</v>
      </c>
      <c r="BU723" t="s">
        <v>17</v>
      </c>
      <c r="BV723" t="s">
        <v>17</v>
      </c>
      <c r="BW723" t="s">
        <v>207</v>
      </c>
      <c r="BX723" t="s">
        <v>208</v>
      </c>
      <c r="BY723" t="s">
        <v>209</v>
      </c>
      <c r="BZ723" t="s">
        <v>209</v>
      </c>
      <c r="CA723" t="s">
        <v>209</v>
      </c>
      <c r="CB723" t="s">
        <v>209</v>
      </c>
      <c r="CC723">
        <v>5</v>
      </c>
      <c r="CD723">
        <v>0</v>
      </c>
      <c r="CE723">
        <v>0</v>
      </c>
      <c r="CF723">
        <v>0</v>
      </c>
      <c r="CG723">
        <v>0</v>
      </c>
      <c r="CH723">
        <v>2</v>
      </c>
      <c r="CI723">
        <v>1319.21</v>
      </c>
      <c r="CJ723">
        <v>-1.13374</v>
      </c>
      <c r="CK723">
        <v>4.91124</v>
      </c>
      <c r="CL723">
        <v>7.59373</v>
      </c>
      <c r="CM723">
        <v>30.0002</v>
      </c>
      <c r="CN723">
        <v>7.34155</v>
      </c>
      <c r="CO723">
        <v>7.63289</v>
      </c>
      <c r="CP723">
        <v>-1</v>
      </c>
      <c r="CQ723">
        <v>100</v>
      </c>
      <c r="CR723">
        <v>30.4167</v>
      </c>
      <c r="CS723">
        <v>-999.9</v>
      </c>
      <c r="CT723">
        <v>400</v>
      </c>
      <c r="CU723">
        <v>0</v>
      </c>
      <c r="CV723">
        <v>104.245</v>
      </c>
      <c r="CW723">
        <v>103.688</v>
      </c>
    </row>
    <row r="724" spans="1:101">
      <c r="A724">
        <v>710</v>
      </c>
      <c r="B724">
        <v>1550838576</v>
      </c>
      <c r="C724">
        <v>2075.29999995232</v>
      </c>
      <c r="D724" t="s">
        <v>1635</v>
      </c>
      <c r="E724" t="s">
        <v>1636</v>
      </c>
      <c r="F724">
        <f>J724+I724+M724*K724</f>
        <v>0</v>
      </c>
      <c r="G724">
        <f>(1000*AM724)/(L724*(AO724+273.15))</f>
        <v>0</v>
      </c>
      <c r="H724">
        <f>((G724*F724*(1-(AJ724/1000)))/(100*K724))*(BE724/60)</f>
        <v>0</v>
      </c>
      <c r="I724" t="s">
        <v>197</v>
      </c>
      <c r="J724" t="s">
        <v>198</v>
      </c>
      <c r="K724" t="s">
        <v>199</v>
      </c>
      <c r="L724" t="s">
        <v>200</v>
      </c>
      <c r="M724" t="s">
        <v>1048</v>
      </c>
      <c r="N724" t="s">
        <v>1530</v>
      </c>
      <c r="O724" t="s">
        <v>203</v>
      </c>
      <c r="Q724">
        <v>1550838576</v>
      </c>
      <c r="R724">
        <f>AL724*Y724*(AJ724-AK724)/(100*AF724*(1000-Y724*AJ724))</f>
        <v>0</v>
      </c>
      <c r="S724">
        <f>AL724*Y724*(AI724-AH724*(1000-Y724*AK724)/(1000-Y724*AJ724))/(100*AF724)</f>
        <v>0</v>
      </c>
      <c r="T724">
        <f>(U724/V724*100)</f>
        <v>0</v>
      </c>
      <c r="U724">
        <f>AJ724*(AM724+AN724)/1000</f>
        <v>0</v>
      </c>
      <c r="V724">
        <f>0.61365*exp(17.502*AO724/(240.97+AO724))</f>
        <v>0</v>
      </c>
      <c r="W724">
        <v>135</v>
      </c>
      <c r="X724">
        <v>9</v>
      </c>
      <c r="Y724">
        <f>IF(W724*$H$11&gt;=AA724,1.0,(AA724/(AA724-W724*$H$11)))</f>
        <v>0</v>
      </c>
      <c r="Z724">
        <f>(Y724-1)*100</f>
        <v>0</v>
      </c>
      <c r="AA724">
        <f>MAX(0,($B$11+$C$11*AR724)/(1+$D$11*AR724)*AM724/(AO724+273)*$E$11)</f>
        <v>0</v>
      </c>
      <c r="AB724">
        <f>$B$9*AS724+$C$9*AT724</f>
        <v>0</v>
      </c>
      <c r="AC724">
        <f>AB724*AD724</f>
        <v>0</v>
      </c>
      <c r="AD724">
        <f>($B$9*$D$7+$C$9*$D$7)/($B$9+$C$9)</f>
        <v>0</v>
      </c>
      <c r="AE724">
        <f>($B$9*$K$7+$C$9*$K$7)/($B$9+$C$9)</f>
        <v>0</v>
      </c>
      <c r="AF724">
        <v>10</v>
      </c>
      <c r="AG724">
        <v>1550838576</v>
      </c>
      <c r="AH724">
        <v>401.03</v>
      </c>
      <c r="AI724">
        <v>398.329</v>
      </c>
      <c r="AJ724">
        <v>7.64869</v>
      </c>
      <c r="AK724">
        <v>2.85386</v>
      </c>
      <c r="AL724">
        <v>1428.56</v>
      </c>
      <c r="AM724">
        <v>99.448</v>
      </c>
      <c r="AN724">
        <v>0.0254418</v>
      </c>
      <c r="AO724">
        <v>4.39229</v>
      </c>
      <c r="AP724">
        <v>999.9</v>
      </c>
      <c r="AQ724">
        <v>999.9</v>
      </c>
      <c r="AR724">
        <v>9988.12</v>
      </c>
      <c r="AS724">
        <v>0</v>
      </c>
      <c r="AT724">
        <v>648.692</v>
      </c>
      <c r="AU724">
        <v>0</v>
      </c>
      <c r="AV724" t="s">
        <v>204</v>
      </c>
      <c r="AW724">
        <v>0</v>
      </c>
      <c r="AX724">
        <v>-1.442</v>
      </c>
      <c r="AY724">
        <v>-0.036</v>
      </c>
      <c r="AZ724">
        <v>0</v>
      </c>
      <c r="BA724">
        <v>0</v>
      </c>
      <c r="BB724">
        <v>0</v>
      </c>
      <c r="BC724">
        <v>0</v>
      </c>
      <c r="BD724">
        <v>403.687131147541</v>
      </c>
      <c r="BE724">
        <v>0.878027367565329</v>
      </c>
      <c r="BF724">
        <v>0.258622547633777</v>
      </c>
      <c r="BG724">
        <v>-1</v>
      </c>
      <c r="BH724">
        <v>0</v>
      </c>
      <c r="BI724">
        <v>0</v>
      </c>
      <c r="BJ724" t="s">
        <v>205</v>
      </c>
      <c r="BK724">
        <v>1.88461</v>
      </c>
      <c r="BL724">
        <v>1.88156</v>
      </c>
      <c r="BM724">
        <v>1.88309</v>
      </c>
      <c r="BN724">
        <v>1.88187</v>
      </c>
      <c r="BO724">
        <v>1.88381</v>
      </c>
      <c r="BP724">
        <v>1.88309</v>
      </c>
      <c r="BQ724">
        <v>1.88477</v>
      </c>
      <c r="BR724">
        <v>1.88228</v>
      </c>
      <c r="BS724" t="s">
        <v>206</v>
      </c>
      <c r="BT724" t="s">
        <v>17</v>
      </c>
      <c r="BU724" t="s">
        <v>17</v>
      </c>
      <c r="BV724" t="s">
        <v>17</v>
      </c>
      <c r="BW724" t="s">
        <v>207</v>
      </c>
      <c r="BX724" t="s">
        <v>208</v>
      </c>
      <c r="BY724" t="s">
        <v>209</v>
      </c>
      <c r="BZ724" t="s">
        <v>209</v>
      </c>
      <c r="CA724" t="s">
        <v>209</v>
      </c>
      <c r="CB724" t="s">
        <v>209</v>
      </c>
      <c r="CC724">
        <v>5</v>
      </c>
      <c r="CD724">
        <v>0</v>
      </c>
      <c r="CE724">
        <v>0</v>
      </c>
      <c r="CF724">
        <v>0</v>
      </c>
      <c r="CG724">
        <v>0</v>
      </c>
      <c r="CH724">
        <v>2</v>
      </c>
      <c r="CI724">
        <v>1323.37</v>
      </c>
      <c r="CJ724">
        <v>-1.13374</v>
      </c>
      <c r="CK724">
        <v>4.91794</v>
      </c>
      <c r="CL724">
        <v>7.59475</v>
      </c>
      <c r="CM724">
        <v>30.0001</v>
      </c>
      <c r="CN724">
        <v>7.34101</v>
      </c>
      <c r="CO724">
        <v>7.63289</v>
      </c>
      <c r="CP724">
        <v>-1</v>
      </c>
      <c r="CQ724">
        <v>100</v>
      </c>
      <c r="CR724">
        <v>30.4167</v>
      </c>
      <c r="CS724">
        <v>-999.9</v>
      </c>
      <c r="CT724">
        <v>400</v>
      </c>
      <c r="CU724">
        <v>0</v>
      </c>
      <c r="CV724">
        <v>104.246</v>
      </c>
      <c r="CW724">
        <v>103.688</v>
      </c>
    </row>
    <row r="725" spans="1:101">
      <c r="A725">
        <v>711</v>
      </c>
      <c r="B725">
        <v>1550838578</v>
      </c>
      <c r="C725">
        <v>2077.29999995232</v>
      </c>
      <c r="D725" t="s">
        <v>1637</v>
      </c>
      <c r="E725" t="s">
        <v>1638</v>
      </c>
      <c r="F725">
        <f>J725+I725+M725*K725</f>
        <v>0</v>
      </c>
      <c r="G725">
        <f>(1000*AM725)/(L725*(AO725+273.15))</f>
        <v>0</v>
      </c>
      <c r="H725">
        <f>((G725*F725*(1-(AJ725/1000)))/(100*K725))*(BE725/60)</f>
        <v>0</v>
      </c>
      <c r="I725" t="s">
        <v>197</v>
      </c>
      <c r="J725" t="s">
        <v>198</v>
      </c>
      <c r="K725" t="s">
        <v>199</v>
      </c>
      <c r="L725" t="s">
        <v>200</v>
      </c>
      <c r="M725" t="s">
        <v>1048</v>
      </c>
      <c r="N725" t="s">
        <v>1530</v>
      </c>
      <c r="O725" t="s">
        <v>203</v>
      </c>
      <c r="Q725">
        <v>1550838578</v>
      </c>
      <c r="R725">
        <f>AL725*Y725*(AJ725-AK725)/(100*AF725*(1000-Y725*AJ725))</f>
        <v>0</v>
      </c>
      <c r="S725">
        <f>AL725*Y725*(AI725-AH725*(1000-Y725*AK725)/(1000-Y725*AJ725))/(100*AF725)</f>
        <v>0</v>
      </c>
      <c r="T725">
        <f>(U725/V725*100)</f>
        <v>0</v>
      </c>
      <c r="U725">
        <f>AJ725*(AM725+AN725)/1000</f>
        <v>0</v>
      </c>
      <c r="V725">
        <f>0.61365*exp(17.502*AO725/(240.97+AO725))</f>
        <v>0</v>
      </c>
      <c r="W725">
        <v>127</v>
      </c>
      <c r="X725">
        <v>9</v>
      </c>
      <c r="Y725">
        <f>IF(W725*$H$11&gt;=AA725,1.0,(AA725/(AA725-W725*$H$11)))</f>
        <v>0</v>
      </c>
      <c r="Z725">
        <f>(Y725-1)*100</f>
        <v>0</v>
      </c>
      <c r="AA725">
        <f>MAX(0,($B$11+$C$11*AR725)/(1+$D$11*AR725)*AM725/(AO725+273)*$E$11)</f>
        <v>0</v>
      </c>
      <c r="AB725">
        <f>$B$9*AS725+$C$9*AT725</f>
        <v>0</v>
      </c>
      <c r="AC725">
        <f>AB725*AD725</f>
        <v>0</v>
      </c>
      <c r="AD725">
        <f>($B$9*$D$7+$C$9*$D$7)/($B$9+$C$9)</f>
        <v>0</v>
      </c>
      <c r="AE725">
        <f>($B$9*$K$7+$C$9*$K$7)/($B$9+$C$9)</f>
        <v>0</v>
      </c>
      <c r="AF725">
        <v>10</v>
      </c>
      <c r="AG725">
        <v>1550838578</v>
      </c>
      <c r="AH725">
        <v>401.048</v>
      </c>
      <c r="AI725">
        <v>398.34</v>
      </c>
      <c r="AJ725">
        <v>7.65478</v>
      </c>
      <c r="AK725">
        <v>2.8537</v>
      </c>
      <c r="AL725">
        <v>1428.6</v>
      </c>
      <c r="AM725">
        <v>99.4485</v>
      </c>
      <c r="AN725">
        <v>0.0254769</v>
      </c>
      <c r="AO725">
        <v>4.39946</v>
      </c>
      <c r="AP725">
        <v>999.9</v>
      </c>
      <c r="AQ725">
        <v>999.9</v>
      </c>
      <c r="AR725">
        <v>9978.75</v>
      </c>
      <c r="AS725">
        <v>0</v>
      </c>
      <c r="AT725">
        <v>648.867</v>
      </c>
      <c r="AU725">
        <v>0</v>
      </c>
      <c r="AV725" t="s">
        <v>204</v>
      </c>
      <c r="AW725">
        <v>0</v>
      </c>
      <c r="AX725">
        <v>-1.442</v>
      </c>
      <c r="AY725">
        <v>-0.036</v>
      </c>
      <c r="AZ725">
        <v>0</v>
      </c>
      <c r="BA725">
        <v>0</v>
      </c>
      <c r="BB725">
        <v>0</v>
      </c>
      <c r="BC725">
        <v>0</v>
      </c>
      <c r="BD725">
        <v>403.715327868853</v>
      </c>
      <c r="BE725">
        <v>0.87626199107138</v>
      </c>
      <c r="BF725">
        <v>0.258134367178045</v>
      </c>
      <c r="BG725">
        <v>-1</v>
      </c>
      <c r="BH725">
        <v>0</v>
      </c>
      <c r="BI725">
        <v>0</v>
      </c>
      <c r="BJ725" t="s">
        <v>205</v>
      </c>
      <c r="BK725">
        <v>1.88461</v>
      </c>
      <c r="BL725">
        <v>1.88158</v>
      </c>
      <c r="BM725">
        <v>1.88309</v>
      </c>
      <c r="BN725">
        <v>1.88187</v>
      </c>
      <c r="BO725">
        <v>1.88381</v>
      </c>
      <c r="BP725">
        <v>1.88308</v>
      </c>
      <c r="BQ725">
        <v>1.88477</v>
      </c>
      <c r="BR725">
        <v>1.8823</v>
      </c>
      <c r="BS725" t="s">
        <v>206</v>
      </c>
      <c r="BT725" t="s">
        <v>17</v>
      </c>
      <c r="BU725" t="s">
        <v>17</v>
      </c>
      <c r="BV725" t="s">
        <v>17</v>
      </c>
      <c r="BW725" t="s">
        <v>207</v>
      </c>
      <c r="BX725" t="s">
        <v>208</v>
      </c>
      <c r="BY725" t="s">
        <v>209</v>
      </c>
      <c r="BZ725" t="s">
        <v>209</v>
      </c>
      <c r="CA725" t="s">
        <v>209</v>
      </c>
      <c r="CB725" t="s">
        <v>209</v>
      </c>
      <c r="CC725">
        <v>5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1329.47</v>
      </c>
      <c r="CJ725">
        <v>-1.13374</v>
      </c>
      <c r="CK725">
        <v>4.925</v>
      </c>
      <c r="CL725">
        <v>7.59553</v>
      </c>
      <c r="CM725">
        <v>29.9999</v>
      </c>
      <c r="CN725">
        <v>7.34051</v>
      </c>
      <c r="CO725">
        <v>7.63289</v>
      </c>
      <c r="CP725">
        <v>-1</v>
      </c>
      <c r="CQ725">
        <v>100</v>
      </c>
      <c r="CR725">
        <v>30.4167</v>
      </c>
      <c r="CS725">
        <v>-999.9</v>
      </c>
      <c r="CT725">
        <v>400</v>
      </c>
      <c r="CU725">
        <v>0</v>
      </c>
      <c r="CV725">
        <v>104.247</v>
      </c>
      <c r="CW725">
        <v>103.688</v>
      </c>
    </row>
    <row r="726" spans="1:101">
      <c r="A726">
        <v>712</v>
      </c>
      <c r="B726">
        <v>1550838580</v>
      </c>
      <c r="C726">
        <v>2079.29999995232</v>
      </c>
      <c r="D726" t="s">
        <v>1639</v>
      </c>
      <c r="E726" t="s">
        <v>1640</v>
      </c>
      <c r="F726">
        <f>J726+I726+M726*K726</f>
        <v>0</v>
      </c>
      <c r="G726">
        <f>(1000*AM726)/(L726*(AO726+273.15))</f>
        <v>0</v>
      </c>
      <c r="H726">
        <f>((G726*F726*(1-(AJ726/1000)))/(100*K726))*(BE726/60)</f>
        <v>0</v>
      </c>
      <c r="I726" t="s">
        <v>197</v>
      </c>
      <c r="J726" t="s">
        <v>198</v>
      </c>
      <c r="K726" t="s">
        <v>199</v>
      </c>
      <c r="L726" t="s">
        <v>200</v>
      </c>
      <c r="M726" t="s">
        <v>1048</v>
      </c>
      <c r="N726" t="s">
        <v>1530</v>
      </c>
      <c r="O726" t="s">
        <v>203</v>
      </c>
      <c r="Q726">
        <v>1550838580</v>
      </c>
      <c r="R726">
        <f>AL726*Y726*(AJ726-AK726)/(100*AF726*(1000-Y726*AJ726))</f>
        <v>0</v>
      </c>
      <c r="S726">
        <f>AL726*Y726*(AI726-AH726*(1000-Y726*AK726)/(1000-Y726*AJ726))/(100*AF726)</f>
        <v>0</v>
      </c>
      <c r="T726">
        <f>(U726/V726*100)</f>
        <v>0</v>
      </c>
      <c r="U726">
        <f>AJ726*(AM726+AN726)/1000</f>
        <v>0</v>
      </c>
      <c r="V726">
        <f>0.61365*exp(17.502*AO726/(240.97+AO726))</f>
        <v>0</v>
      </c>
      <c r="W726">
        <v>120</v>
      </c>
      <c r="X726">
        <v>8</v>
      </c>
      <c r="Y726">
        <f>IF(W726*$H$11&gt;=AA726,1.0,(AA726/(AA726-W726*$H$11)))</f>
        <v>0</v>
      </c>
      <c r="Z726">
        <f>(Y726-1)*100</f>
        <v>0</v>
      </c>
      <c r="AA726">
        <f>MAX(0,($B$11+$C$11*AR726)/(1+$D$11*AR726)*AM726/(AO726+273)*$E$11)</f>
        <v>0</v>
      </c>
      <c r="AB726">
        <f>$B$9*AS726+$C$9*AT726</f>
        <v>0</v>
      </c>
      <c r="AC726">
        <f>AB726*AD726</f>
        <v>0</v>
      </c>
      <c r="AD726">
        <f>($B$9*$D$7+$C$9*$D$7)/($B$9+$C$9)</f>
        <v>0</v>
      </c>
      <c r="AE726">
        <f>($B$9*$K$7+$C$9*$K$7)/($B$9+$C$9)</f>
        <v>0</v>
      </c>
      <c r="AF726">
        <v>10</v>
      </c>
      <c r="AG726">
        <v>1550838580</v>
      </c>
      <c r="AH726">
        <v>401.109</v>
      </c>
      <c r="AI726">
        <v>398.302</v>
      </c>
      <c r="AJ726">
        <v>7.65883</v>
      </c>
      <c r="AK726">
        <v>2.85418</v>
      </c>
      <c r="AL726">
        <v>1428.47</v>
      </c>
      <c r="AM726">
        <v>99.448</v>
      </c>
      <c r="AN726">
        <v>0.0258748</v>
      </c>
      <c r="AO726">
        <v>4.39524</v>
      </c>
      <c r="AP726">
        <v>999.9</v>
      </c>
      <c r="AQ726">
        <v>999.9</v>
      </c>
      <c r="AR726">
        <v>10020</v>
      </c>
      <c r="AS726">
        <v>0</v>
      </c>
      <c r="AT726">
        <v>649.273</v>
      </c>
      <c r="AU726">
        <v>0</v>
      </c>
      <c r="AV726" t="s">
        <v>204</v>
      </c>
      <c r="AW726">
        <v>0</v>
      </c>
      <c r="AX726">
        <v>-1.442</v>
      </c>
      <c r="AY726">
        <v>-0.036</v>
      </c>
      <c r="AZ726">
        <v>0</v>
      </c>
      <c r="BA726">
        <v>0</v>
      </c>
      <c r="BB726">
        <v>0</v>
      </c>
      <c r="BC726">
        <v>0</v>
      </c>
      <c r="BD726">
        <v>403.743336065574</v>
      </c>
      <c r="BE726">
        <v>0.873203511983655</v>
      </c>
      <c r="BF726">
        <v>0.257278557039621</v>
      </c>
      <c r="BG726">
        <v>-1</v>
      </c>
      <c r="BH726">
        <v>0</v>
      </c>
      <c r="BI726">
        <v>0</v>
      </c>
      <c r="BJ726" t="s">
        <v>205</v>
      </c>
      <c r="BK726">
        <v>1.88461</v>
      </c>
      <c r="BL726">
        <v>1.8816</v>
      </c>
      <c r="BM726">
        <v>1.88311</v>
      </c>
      <c r="BN726">
        <v>1.88187</v>
      </c>
      <c r="BO726">
        <v>1.88381</v>
      </c>
      <c r="BP726">
        <v>1.88309</v>
      </c>
      <c r="BQ726">
        <v>1.88477</v>
      </c>
      <c r="BR726">
        <v>1.8823</v>
      </c>
      <c r="BS726" t="s">
        <v>206</v>
      </c>
      <c r="BT726" t="s">
        <v>17</v>
      </c>
      <c r="BU726" t="s">
        <v>17</v>
      </c>
      <c r="BV726" t="s">
        <v>17</v>
      </c>
      <c r="BW726" t="s">
        <v>207</v>
      </c>
      <c r="BX726" t="s">
        <v>208</v>
      </c>
      <c r="BY726" t="s">
        <v>209</v>
      </c>
      <c r="BZ726" t="s">
        <v>209</v>
      </c>
      <c r="CA726" t="s">
        <v>209</v>
      </c>
      <c r="CB726" t="s">
        <v>209</v>
      </c>
      <c r="CC726">
        <v>5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1334.61</v>
      </c>
      <c r="CJ726">
        <v>-1.13374</v>
      </c>
      <c r="CK726">
        <v>4.93262</v>
      </c>
      <c r="CL726">
        <v>7.59633</v>
      </c>
      <c r="CM726">
        <v>30</v>
      </c>
      <c r="CN726">
        <v>7.34051</v>
      </c>
      <c r="CO726">
        <v>7.63289</v>
      </c>
      <c r="CP726">
        <v>-1</v>
      </c>
      <c r="CQ726">
        <v>100</v>
      </c>
      <c r="CR726">
        <v>30.4167</v>
      </c>
      <c r="CS726">
        <v>-999.9</v>
      </c>
      <c r="CT726">
        <v>400</v>
      </c>
      <c r="CU726">
        <v>0</v>
      </c>
      <c r="CV726">
        <v>104.247</v>
      </c>
      <c r="CW726">
        <v>103.688</v>
      </c>
    </row>
    <row r="727" spans="1:101">
      <c r="A727">
        <v>713</v>
      </c>
      <c r="B727">
        <v>1550838582</v>
      </c>
      <c r="C727">
        <v>2081.29999995232</v>
      </c>
      <c r="D727" t="s">
        <v>1641</v>
      </c>
      <c r="E727" t="s">
        <v>1642</v>
      </c>
      <c r="F727">
        <f>J727+I727+M727*K727</f>
        <v>0</v>
      </c>
      <c r="G727">
        <f>(1000*AM727)/(L727*(AO727+273.15))</f>
        <v>0</v>
      </c>
      <c r="H727">
        <f>((G727*F727*(1-(AJ727/1000)))/(100*K727))*(BE727/60)</f>
        <v>0</v>
      </c>
      <c r="I727" t="s">
        <v>197</v>
      </c>
      <c r="J727" t="s">
        <v>198</v>
      </c>
      <c r="K727" t="s">
        <v>199</v>
      </c>
      <c r="L727" t="s">
        <v>200</v>
      </c>
      <c r="M727" t="s">
        <v>1048</v>
      </c>
      <c r="N727" t="s">
        <v>1530</v>
      </c>
      <c r="O727" t="s">
        <v>203</v>
      </c>
      <c r="Q727">
        <v>1550838582</v>
      </c>
      <c r="R727">
        <f>AL727*Y727*(AJ727-AK727)/(100*AF727*(1000-Y727*AJ727))</f>
        <v>0</v>
      </c>
      <c r="S727">
        <f>AL727*Y727*(AI727-AH727*(1000-Y727*AK727)/(1000-Y727*AJ727))/(100*AF727)</f>
        <v>0</v>
      </c>
      <c r="T727">
        <f>(U727/V727*100)</f>
        <v>0</v>
      </c>
      <c r="U727">
        <f>AJ727*(AM727+AN727)/1000</f>
        <v>0</v>
      </c>
      <c r="V727">
        <f>0.61365*exp(17.502*AO727/(240.97+AO727))</f>
        <v>0</v>
      </c>
      <c r="W727">
        <v>142</v>
      </c>
      <c r="X727">
        <v>10</v>
      </c>
      <c r="Y727">
        <f>IF(W727*$H$11&gt;=AA727,1.0,(AA727/(AA727-W727*$H$11)))</f>
        <v>0</v>
      </c>
      <c r="Z727">
        <f>(Y727-1)*100</f>
        <v>0</v>
      </c>
      <c r="AA727">
        <f>MAX(0,($B$11+$C$11*AR727)/(1+$D$11*AR727)*AM727/(AO727+273)*$E$11)</f>
        <v>0</v>
      </c>
      <c r="AB727">
        <f>$B$9*AS727+$C$9*AT727</f>
        <v>0</v>
      </c>
      <c r="AC727">
        <f>AB727*AD727</f>
        <v>0</v>
      </c>
      <c r="AD727">
        <f>($B$9*$D$7+$C$9*$D$7)/($B$9+$C$9)</f>
        <v>0</v>
      </c>
      <c r="AE727">
        <f>($B$9*$K$7+$C$9*$K$7)/($B$9+$C$9)</f>
        <v>0</v>
      </c>
      <c r="AF727">
        <v>10</v>
      </c>
      <c r="AG727">
        <v>1550838582</v>
      </c>
      <c r="AH727">
        <v>401.129</v>
      </c>
      <c r="AI727">
        <v>398.314</v>
      </c>
      <c r="AJ727">
        <v>7.66255</v>
      </c>
      <c r="AK727">
        <v>2.85401</v>
      </c>
      <c r="AL727">
        <v>1428.47</v>
      </c>
      <c r="AM727">
        <v>99.4472</v>
      </c>
      <c r="AN727">
        <v>0.0260316</v>
      </c>
      <c r="AO727">
        <v>4.39495</v>
      </c>
      <c r="AP727">
        <v>999.9</v>
      </c>
      <c r="AQ727">
        <v>999.9</v>
      </c>
      <c r="AR727">
        <v>10023.8</v>
      </c>
      <c r="AS727">
        <v>0</v>
      </c>
      <c r="AT727">
        <v>649.471</v>
      </c>
      <c r="AU727">
        <v>0</v>
      </c>
      <c r="AV727" t="s">
        <v>204</v>
      </c>
      <c r="AW727">
        <v>0</v>
      </c>
      <c r="AX727">
        <v>-1.442</v>
      </c>
      <c r="AY727">
        <v>-0.036</v>
      </c>
      <c r="AZ727">
        <v>0</v>
      </c>
      <c r="BA727">
        <v>0</v>
      </c>
      <c r="BB727">
        <v>0</v>
      </c>
      <c r="BC727">
        <v>0</v>
      </c>
      <c r="BD727">
        <v>403.771950819672</v>
      </c>
      <c r="BE727">
        <v>0.877496802931773</v>
      </c>
      <c r="BF727">
        <v>0.258507248604938</v>
      </c>
      <c r="BG727">
        <v>-1</v>
      </c>
      <c r="BH727">
        <v>0</v>
      </c>
      <c r="BI727">
        <v>0</v>
      </c>
      <c r="BJ727" t="s">
        <v>205</v>
      </c>
      <c r="BK727">
        <v>1.88461</v>
      </c>
      <c r="BL727">
        <v>1.88162</v>
      </c>
      <c r="BM727">
        <v>1.88311</v>
      </c>
      <c r="BN727">
        <v>1.88187</v>
      </c>
      <c r="BO727">
        <v>1.88379</v>
      </c>
      <c r="BP727">
        <v>1.88309</v>
      </c>
      <c r="BQ727">
        <v>1.88477</v>
      </c>
      <c r="BR727">
        <v>1.8823</v>
      </c>
      <c r="BS727" t="s">
        <v>206</v>
      </c>
      <c r="BT727" t="s">
        <v>17</v>
      </c>
      <c r="BU727" t="s">
        <v>17</v>
      </c>
      <c r="BV727" t="s">
        <v>17</v>
      </c>
      <c r="BW727" t="s">
        <v>207</v>
      </c>
      <c r="BX727" t="s">
        <v>208</v>
      </c>
      <c r="BY727" t="s">
        <v>209</v>
      </c>
      <c r="BZ727" t="s">
        <v>209</v>
      </c>
      <c r="CA727" t="s">
        <v>209</v>
      </c>
      <c r="CB727" t="s">
        <v>209</v>
      </c>
      <c r="CC727">
        <v>5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1318.56</v>
      </c>
      <c r="CJ727">
        <v>-1.13374</v>
      </c>
      <c r="CK727">
        <v>4.94031</v>
      </c>
      <c r="CL727">
        <v>7.59738</v>
      </c>
      <c r="CM727">
        <v>30.0002</v>
      </c>
      <c r="CN727">
        <v>7.34051</v>
      </c>
      <c r="CO727">
        <v>7.63313</v>
      </c>
      <c r="CP727">
        <v>-1</v>
      </c>
      <c r="CQ727">
        <v>100</v>
      </c>
      <c r="CR727">
        <v>30.4167</v>
      </c>
      <c r="CS727">
        <v>-999.9</v>
      </c>
      <c r="CT727">
        <v>400</v>
      </c>
      <c r="CU727">
        <v>0</v>
      </c>
      <c r="CV727">
        <v>104.246</v>
      </c>
      <c r="CW727">
        <v>103.688</v>
      </c>
    </row>
    <row r="728" spans="1:101">
      <c r="A728">
        <v>714</v>
      </c>
      <c r="B728">
        <v>1550838584</v>
      </c>
      <c r="C728">
        <v>2083.29999995232</v>
      </c>
      <c r="D728" t="s">
        <v>1643</v>
      </c>
      <c r="E728" t="s">
        <v>1644</v>
      </c>
      <c r="F728">
        <f>J728+I728+M728*K728</f>
        <v>0</v>
      </c>
      <c r="G728">
        <f>(1000*AM728)/(L728*(AO728+273.15))</f>
        <v>0</v>
      </c>
      <c r="H728">
        <f>((G728*F728*(1-(AJ728/1000)))/(100*K728))*(BE728/60)</f>
        <v>0</v>
      </c>
      <c r="I728" t="s">
        <v>197</v>
      </c>
      <c r="J728" t="s">
        <v>198</v>
      </c>
      <c r="K728" t="s">
        <v>199</v>
      </c>
      <c r="L728" t="s">
        <v>200</v>
      </c>
      <c r="M728" t="s">
        <v>1048</v>
      </c>
      <c r="N728" t="s">
        <v>1530</v>
      </c>
      <c r="O728" t="s">
        <v>203</v>
      </c>
      <c r="Q728">
        <v>1550838584</v>
      </c>
      <c r="R728">
        <f>AL728*Y728*(AJ728-AK728)/(100*AF728*(1000-Y728*AJ728))</f>
        <v>0</v>
      </c>
      <c r="S728">
        <f>AL728*Y728*(AI728-AH728*(1000-Y728*AK728)/(1000-Y728*AJ728))/(100*AF728)</f>
        <v>0</v>
      </c>
      <c r="T728">
        <f>(U728/V728*100)</f>
        <v>0</v>
      </c>
      <c r="U728">
        <f>AJ728*(AM728+AN728)/1000</f>
        <v>0</v>
      </c>
      <c r="V728">
        <f>0.61365*exp(17.502*AO728/(240.97+AO728))</f>
        <v>0</v>
      </c>
      <c r="W728">
        <v>147</v>
      </c>
      <c r="X728">
        <v>10</v>
      </c>
      <c r="Y728">
        <f>IF(W728*$H$11&gt;=AA728,1.0,(AA728/(AA728-W728*$H$11)))</f>
        <v>0</v>
      </c>
      <c r="Z728">
        <f>(Y728-1)*100</f>
        <v>0</v>
      </c>
      <c r="AA728">
        <f>MAX(0,($B$11+$C$11*AR728)/(1+$D$11*AR728)*AM728/(AO728+273)*$E$11)</f>
        <v>0</v>
      </c>
      <c r="AB728">
        <f>$B$9*AS728+$C$9*AT728</f>
        <v>0</v>
      </c>
      <c r="AC728">
        <f>AB728*AD728</f>
        <v>0</v>
      </c>
      <c r="AD728">
        <f>($B$9*$D$7+$C$9*$D$7)/($B$9+$C$9)</f>
        <v>0</v>
      </c>
      <c r="AE728">
        <f>($B$9*$K$7+$C$9*$K$7)/($B$9+$C$9)</f>
        <v>0</v>
      </c>
      <c r="AF728">
        <v>10</v>
      </c>
      <c r="AG728">
        <v>1550838584</v>
      </c>
      <c r="AH728">
        <v>401.164</v>
      </c>
      <c r="AI728">
        <v>398.307</v>
      </c>
      <c r="AJ728">
        <v>7.67042</v>
      </c>
      <c r="AK728">
        <v>2.85412</v>
      </c>
      <c r="AL728">
        <v>1428.42</v>
      </c>
      <c r="AM728">
        <v>99.4473</v>
      </c>
      <c r="AN728">
        <v>0.0259464</v>
      </c>
      <c r="AO728">
        <v>4.41711</v>
      </c>
      <c r="AP728">
        <v>999.9</v>
      </c>
      <c r="AQ728">
        <v>999.9</v>
      </c>
      <c r="AR728">
        <v>9995.62</v>
      </c>
      <c r="AS728">
        <v>0</v>
      </c>
      <c r="AT728">
        <v>649.712</v>
      </c>
      <c r="AU728">
        <v>0</v>
      </c>
      <c r="AV728" t="s">
        <v>204</v>
      </c>
      <c r="AW728">
        <v>0</v>
      </c>
      <c r="AX728">
        <v>-1.442</v>
      </c>
      <c r="AY728">
        <v>-0.036</v>
      </c>
      <c r="AZ728">
        <v>0</v>
      </c>
      <c r="BA728">
        <v>0</v>
      </c>
      <c r="BB728">
        <v>0</v>
      </c>
      <c r="BC728">
        <v>0</v>
      </c>
      <c r="BD728">
        <v>403.800713114754</v>
      </c>
      <c r="BE728">
        <v>0.880771790457309</v>
      </c>
      <c r="BF728">
        <v>0.259440902001365</v>
      </c>
      <c r="BG728">
        <v>-1</v>
      </c>
      <c r="BH728">
        <v>0</v>
      </c>
      <c r="BI728">
        <v>0</v>
      </c>
      <c r="BJ728" t="s">
        <v>205</v>
      </c>
      <c r="BK728">
        <v>1.88461</v>
      </c>
      <c r="BL728">
        <v>1.88164</v>
      </c>
      <c r="BM728">
        <v>1.8831</v>
      </c>
      <c r="BN728">
        <v>1.88187</v>
      </c>
      <c r="BO728">
        <v>1.88378</v>
      </c>
      <c r="BP728">
        <v>1.88309</v>
      </c>
      <c r="BQ728">
        <v>1.88477</v>
      </c>
      <c r="BR728">
        <v>1.88229</v>
      </c>
      <c r="BS728" t="s">
        <v>206</v>
      </c>
      <c r="BT728" t="s">
        <v>17</v>
      </c>
      <c r="BU728" t="s">
        <v>17</v>
      </c>
      <c r="BV728" t="s">
        <v>17</v>
      </c>
      <c r="BW728" t="s">
        <v>207</v>
      </c>
      <c r="BX728" t="s">
        <v>208</v>
      </c>
      <c r="BY728" t="s">
        <v>209</v>
      </c>
      <c r="BZ728" t="s">
        <v>209</v>
      </c>
      <c r="CA728" t="s">
        <v>209</v>
      </c>
      <c r="CB728" t="s">
        <v>209</v>
      </c>
      <c r="CC728">
        <v>5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1314.53</v>
      </c>
      <c r="CJ728">
        <v>-1.13374</v>
      </c>
      <c r="CK728">
        <v>4.94793</v>
      </c>
      <c r="CL728">
        <v>7.59817</v>
      </c>
      <c r="CM728">
        <v>30.0002</v>
      </c>
      <c r="CN728">
        <v>7.34051</v>
      </c>
      <c r="CO728">
        <v>7.63367</v>
      </c>
      <c r="CP728">
        <v>-1</v>
      </c>
      <c r="CQ728">
        <v>100</v>
      </c>
      <c r="CR728">
        <v>30.0354</v>
      </c>
      <c r="CS728">
        <v>-999.9</v>
      </c>
      <c r="CT728">
        <v>400</v>
      </c>
      <c r="CU728">
        <v>0</v>
      </c>
      <c r="CV728">
        <v>104.246</v>
      </c>
      <c r="CW728">
        <v>103.688</v>
      </c>
    </row>
    <row r="729" spans="1:101">
      <c r="A729">
        <v>715</v>
      </c>
      <c r="B729">
        <v>1550838586</v>
      </c>
      <c r="C729">
        <v>2085.29999995232</v>
      </c>
      <c r="D729" t="s">
        <v>1645</v>
      </c>
      <c r="E729" t="s">
        <v>1646</v>
      </c>
      <c r="F729">
        <f>J729+I729+M729*K729</f>
        <v>0</v>
      </c>
      <c r="G729">
        <f>(1000*AM729)/(L729*(AO729+273.15))</f>
        <v>0</v>
      </c>
      <c r="H729">
        <f>((G729*F729*(1-(AJ729/1000)))/(100*K729))*(BE729/60)</f>
        <v>0</v>
      </c>
      <c r="I729" t="s">
        <v>197</v>
      </c>
      <c r="J729" t="s">
        <v>198</v>
      </c>
      <c r="K729" t="s">
        <v>199</v>
      </c>
      <c r="L729" t="s">
        <v>200</v>
      </c>
      <c r="M729" t="s">
        <v>1048</v>
      </c>
      <c r="N729" t="s">
        <v>1530</v>
      </c>
      <c r="O729" t="s">
        <v>203</v>
      </c>
      <c r="Q729">
        <v>1550838586</v>
      </c>
      <c r="R729">
        <f>AL729*Y729*(AJ729-AK729)/(100*AF729*(1000-Y729*AJ729))</f>
        <v>0</v>
      </c>
      <c r="S729">
        <f>AL729*Y729*(AI729-AH729*(1000-Y729*AK729)/(1000-Y729*AJ729))/(100*AF729)</f>
        <v>0</v>
      </c>
      <c r="T729">
        <f>(U729/V729*100)</f>
        <v>0</v>
      </c>
      <c r="U729">
        <f>AJ729*(AM729+AN729)/1000</f>
        <v>0</v>
      </c>
      <c r="V729">
        <f>0.61365*exp(17.502*AO729/(240.97+AO729))</f>
        <v>0</v>
      </c>
      <c r="W729">
        <v>131</v>
      </c>
      <c r="X729">
        <v>9</v>
      </c>
      <c r="Y729">
        <f>IF(W729*$H$11&gt;=AA729,1.0,(AA729/(AA729-W729*$H$11)))</f>
        <v>0</v>
      </c>
      <c r="Z729">
        <f>(Y729-1)*100</f>
        <v>0</v>
      </c>
      <c r="AA729">
        <f>MAX(0,($B$11+$C$11*AR729)/(1+$D$11*AR729)*AM729/(AO729+273)*$E$11)</f>
        <v>0</v>
      </c>
      <c r="AB729">
        <f>$B$9*AS729+$C$9*AT729</f>
        <v>0</v>
      </c>
      <c r="AC729">
        <f>AB729*AD729</f>
        <v>0</v>
      </c>
      <c r="AD729">
        <f>($B$9*$D$7+$C$9*$D$7)/($B$9+$C$9)</f>
        <v>0</v>
      </c>
      <c r="AE729">
        <f>($B$9*$K$7+$C$9*$K$7)/($B$9+$C$9)</f>
        <v>0</v>
      </c>
      <c r="AF729">
        <v>10</v>
      </c>
      <c r="AG729">
        <v>1550838586</v>
      </c>
      <c r="AH729">
        <v>401.226</v>
      </c>
      <c r="AI729">
        <v>398.292</v>
      </c>
      <c r="AJ729">
        <v>7.68172</v>
      </c>
      <c r="AK729">
        <v>2.85435</v>
      </c>
      <c r="AL729">
        <v>1428.55</v>
      </c>
      <c r="AM729">
        <v>99.4482</v>
      </c>
      <c r="AN729">
        <v>0.0258149</v>
      </c>
      <c r="AO729">
        <v>4.44512</v>
      </c>
      <c r="AP729">
        <v>999.9</v>
      </c>
      <c r="AQ729">
        <v>999.9</v>
      </c>
      <c r="AR729">
        <v>9995.62</v>
      </c>
      <c r="AS729">
        <v>0</v>
      </c>
      <c r="AT729">
        <v>650.323</v>
      </c>
      <c r="AU729">
        <v>0</v>
      </c>
      <c r="AV729" t="s">
        <v>204</v>
      </c>
      <c r="AW729">
        <v>0</v>
      </c>
      <c r="AX729">
        <v>-1.442</v>
      </c>
      <c r="AY729">
        <v>-0.036</v>
      </c>
      <c r="AZ729">
        <v>0</v>
      </c>
      <c r="BA729">
        <v>0</v>
      </c>
      <c r="BB729">
        <v>0</v>
      </c>
      <c r="BC729">
        <v>0</v>
      </c>
      <c r="BD729">
        <v>403.829729508197</v>
      </c>
      <c r="BE729">
        <v>0.88777540223585</v>
      </c>
      <c r="BF729">
        <v>0.261455949864274</v>
      </c>
      <c r="BG729">
        <v>-1</v>
      </c>
      <c r="BH729">
        <v>0</v>
      </c>
      <c r="BI729">
        <v>0</v>
      </c>
      <c r="BJ729" t="s">
        <v>205</v>
      </c>
      <c r="BK729">
        <v>1.88461</v>
      </c>
      <c r="BL729">
        <v>1.88162</v>
      </c>
      <c r="BM729">
        <v>1.88311</v>
      </c>
      <c r="BN729">
        <v>1.88187</v>
      </c>
      <c r="BO729">
        <v>1.8838</v>
      </c>
      <c r="BP729">
        <v>1.88309</v>
      </c>
      <c r="BQ729">
        <v>1.88477</v>
      </c>
      <c r="BR729">
        <v>1.8823</v>
      </c>
      <c r="BS729" t="s">
        <v>206</v>
      </c>
      <c r="BT729" t="s">
        <v>17</v>
      </c>
      <c r="BU729" t="s">
        <v>17</v>
      </c>
      <c r="BV729" t="s">
        <v>17</v>
      </c>
      <c r="BW729" t="s">
        <v>207</v>
      </c>
      <c r="BX729" t="s">
        <v>208</v>
      </c>
      <c r="BY729" t="s">
        <v>209</v>
      </c>
      <c r="BZ729" t="s">
        <v>209</v>
      </c>
      <c r="CA729" t="s">
        <v>209</v>
      </c>
      <c r="CB729" t="s">
        <v>209</v>
      </c>
      <c r="CC729">
        <v>5</v>
      </c>
      <c r="CD729">
        <v>0</v>
      </c>
      <c r="CE729">
        <v>0</v>
      </c>
      <c r="CF729">
        <v>0</v>
      </c>
      <c r="CG729">
        <v>0</v>
      </c>
      <c r="CH729">
        <v>2</v>
      </c>
      <c r="CI729">
        <v>1326.41</v>
      </c>
      <c r="CJ729">
        <v>-1.13374</v>
      </c>
      <c r="CK729">
        <v>4.95551</v>
      </c>
      <c r="CL729">
        <v>7.59896</v>
      </c>
      <c r="CM729">
        <v>30</v>
      </c>
      <c r="CN729">
        <v>7.34051</v>
      </c>
      <c r="CO729">
        <v>7.63396</v>
      </c>
      <c r="CP729">
        <v>-1</v>
      </c>
      <c r="CQ729">
        <v>100</v>
      </c>
      <c r="CR729">
        <v>30.0354</v>
      </c>
      <c r="CS729">
        <v>-999.9</v>
      </c>
      <c r="CT729">
        <v>400</v>
      </c>
      <c r="CU729">
        <v>0</v>
      </c>
      <c r="CV729">
        <v>104.246</v>
      </c>
      <c r="CW729">
        <v>103.689</v>
      </c>
    </row>
    <row r="730" spans="1:101">
      <c r="A730">
        <v>716</v>
      </c>
      <c r="B730">
        <v>1550838588</v>
      </c>
      <c r="C730">
        <v>2087.29999995232</v>
      </c>
      <c r="D730" t="s">
        <v>1647</v>
      </c>
      <c r="E730" t="s">
        <v>1648</v>
      </c>
      <c r="F730">
        <f>J730+I730+M730*K730</f>
        <v>0</v>
      </c>
      <c r="G730">
        <f>(1000*AM730)/(L730*(AO730+273.15))</f>
        <v>0</v>
      </c>
      <c r="H730">
        <f>((G730*F730*(1-(AJ730/1000)))/(100*K730))*(BE730/60)</f>
        <v>0</v>
      </c>
      <c r="I730" t="s">
        <v>197</v>
      </c>
      <c r="J730" t="s">
        <v>198</v>
      </c>
      <c r="K730" t="s">
        <v>199</v>
      </c>
      <c r="L730" t="s">
        <v>200</v>
      </c>
      <c r="M730" t="s">
        <v>1048</v>
      </c>
      <c r="N730" t="s">
        <v>1530</v>
      </c>
      <c r="O730" t="s">
        <v>203</v>
      </c>
      <c r="Q730">
        <v>1550838588</v>
      </c>
      <c r="R730">
        <f>AL730*Y730*(AJ730-AK730)/(100*AF730*(1000-Y730*AJ730))</f>
        <v>0</v>
      </c>
      <c r="S730">
        <f>AL730*Y730*(AI730-AH730*(1000-Y730*AK730)/(1000-Y730*AJ730))/(100*AF730)</f>
        <v>0</v>
      </c>
      <c r="T730">
        <f>(U730/V730*100)</f>
        <v>0</v>
      </c>
      <c r="U730">
        <f>AJ730*(AM730+AN730)/1000</f>
        <v>0</v>
      </c>
      <c r="V730">
        <f>0.61365*exp(17.502*AO730/(240.97+AO730))</f>
        <v>0</v>
      </c>
      <c r="W730">
        <v>143</v>
      </c>
      <c r="X730">
        <v>10</v>
      </c>
      <c r="Y730">
        <f>IF(W730*$H$11&gt;=AA730,1.0,(AA730/(AA730-W730*$H$11)))</f>
        <v>0</v>
      </c>
      <c r="Z730">
        <f>(Y730-1)*100</f>
        <v>0</v>
      </c>
      <c r="AA730">
        <f>MAX(0,($B$11+$C$11*AR730)/(1+$D$11*AR730)*AM730/(AO730+273)*$E$11)</f>
        <v>0</v>
      </c>
      <c r="AB730">
        <f>$B$9*AS730+$C$9*AT730</f>
        <v>0</v>
      </c>
      <c r="AC730">
        <f>AB730*AD730</f>
        <v>0</v>
      </c>
      <c r="AD730">
        <f>($B$9*$D$7+$C$9*$D$7)/($B$9+$C$9)</f>
        <v>0</v>
      </c>
      <c r="AE730">
        <f>($B$9*$K$7+$C$9*$K$7)/($B$9+$C$9)</f>
        <v>0</v>
      </c>
      <c r="AF730">
        <v>10</v>
      </c>
      <c r="AG730">
        <v>1550838588</v>
      </c>
      <c r="AH730">
        <v>401.252</v>
      </c>
      <c r="AI730">
        <v>398.304</v>
      </c>
      <c r="AJ730">
        <v>7.69587</v>
      </c>
      <c r="AK730">
        <v>2.85419</v>
      </c>
      <c r="AL730">
        <v>1428.6</v>
      </c>
      <c r="AM730">
        <v>99.4481</v>
      </c>
      <c r="AN730">
        <v>0.0256873</v>
      </c>
      <c r="AO730">
        <v>4.46783</v>
      </c>
      <c r="AP730">
        <v>999.9</v>
      </c>
      <c r="AQ730">
        <v>999.9</v>
      </c>
      <c r="AR730">
        <v>10008.8</v>
      </c>
      <c r="AS730">
        <v>0</v>
      </c>
      <c r="AT730">
        <v>650.631</v>
      </c>
      <c r="AU730">
        <v>0</v>
      </c>
      <c r="AV730" t="s">
        <v>204</v>
      </c>
      <c r="AW730">
        <v>0</v>
      </c>
      <c r="AX730">
        <v>-1.442</v>
      </c>
      <c r="AY730">
        <v>-0.036</v>
      </c>
      <c r="AZ730">
        <v>0</v>
      </c>
      <c r="BA730">
        <v>0</v>
      </c>
      <c r="BB730">
        <v>0</v>
      </c>
      <c r="BC730">
        <v>0</v>
      </c>
      <c r="BD730">
        <v>403.86012295082</v>
      </c>
      <c r="BE730">
        <v>0.895503881092145</v>
      </c>
      <c r="BF730">
        <v>0.263754778617851</v>
      </c>
      <c r="BG730">
        <v>-1</v>
      </c>
      <c r="BH730">
        <v>0</v>
      </c>
      <c r="BI730">
        <v>0</v>
      </c>
      <c r="BJ730" t="s">
        <v>205</v>
      </c>
      <c r="BK730">
        <v>1.88461</v>
      </c>
      <c r="BL730">
        <v>1.88159</v>
      </c>
      <c r="BM730">
        <v>1.88311</v>
      </c>
      <c r="BN730">
        <v>1.88187</v>
      </c>
      <c r="BO730">
        <v>1.88381</v>
      </c>
      <c r="BP730">
        <v>1.88309</v>
      </c>
      <c r="BQ730">
        <v>1.88477</v>
      </c>
      <c r="BR730">
        <v>1.8823</v>
      </c>
      <c r="BS730" t="s">
        <v>206</v>
      </c>
      <c r="BT730" t="s">
        <v>17</v>
      </c>
      <c r="BU730" t="s">
        <v>17</v>
      </c>
      <c r="BV730" t="s">
        <v>17</v>
      </c>
      <c r="BW730" t="s">
        <v>207</v>
      </c>
      <c r="BX730" t="s">
        <v>208</v>
      </c>
      <c r="BY730" t="s">
        <v>209</v>
      </c>
      <c r="BZ730" t="s">
        <v>209</v>
      </c>
      <c r="CA730" t="s">
        <v>209</v>
      </c>
      <c r="CB730" t="s">
        <v>209</v>
      </c>
      <c r="CC730">
        <v>5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1317.7</v>
      </c>
      <c r="CJ730">
        <v>-1.13374</v>
      </c>
      <c r="CK730">
        <v>4.96244</v>
      </c>
      <c r="CL730">
        <v>7.60001</v>
      </c>
      <c r="CM730">
        <v>30</v>
      </c>
      <c r="CN730">
        <v>7.34051</v>
      </c>
      <c r="CO730">
        <v>7.63396</v>
      </c>
      <c r="CP730">
        <v>-1</v>
      </c>
      <c r="CQ730">
        <v>100</v>
      </c>
      <c r="CR730">
        <v>30.0354</v>
      </c>
      <c r="CS730">
        <v>-999.9</v>
      </c>
      <c r="CT730">
        <v>400</v>
      </c>
      <c r="CU730">
        <v>0</v>
      </c>
      <c r="CV730">
        <v>104.246</v>
      </c>
      <c r="CW730">
        <v>103.689</v>
      </c>
    </row>
    <row r="731" spans="1:101">
      <c r="A731">
        <v>717</v>
      </c>
      <c r="B731">
        <v>1550838676</v>
      </c>
      <c r="C731">
        <v>2175.29999995232</v>
      </c>
      <c r="D731" t="s">
        <v>1649</v>
      </c>
      <c r="E731" t="s">
        <v>1650</v>
      </c>
      <c r="F731">
        <f>J731+I731+M731*K731</f>
        <v>0</v>
      </c>
      <c r="G731">
        <f>(1000*AM731)/(L731*(AO731+273.15))</f>
        <v>0</v>
      </c>
      <c r="H731">
        <f>((G731*F731*(1-(AJ731/1000)))/(100*K731))*(BE731/60)</f>
        <v>0</v>
      </c>
      <c r="I731" t="s">
        <v>197</v>
      </c>
      <c r="J731" t="s">
        <v>198</v>
      </c>
      <c r="K731" t="s">
        <v>199</v>
      </c>
      <c r="L731" t="s">
        <v>200</v>
      </c>
      <c r="M731" t="s">
        <v>1048</v>
      </c>
      <c r="N731" t="s">
        <v>1530</v>
      </c>
      <c r="O731" t="s">
        <v>203</v>
      </c>
      <c r="Q731">
        <v>1550838676</v>
      </c>
      <c r="R731">
        <f>AL731*Y731*(AJ731-AK731)/(100*AF731*(1000-Y731*AJ731))</f>
        <v>0</v>
      </c>
      <c r="S731">
        <f>AL731*Y731*(AI731-AH731*(1000-Y731*AK731)/(1000-Y731*AJ731))/(100*AF731)</f>
        <v>0</v>
      </c>
      <c r="T731">
        <f>(U731/V731*100)</f>
        <v>0</v>
      </c>
      <c r="U731">
        <f>AJ731*(AM731+AN731)/1000</f>
        <v>0</v>
      </c>
      <c r="V731">
        <f>0.61365*exp(17.502*AO731/(240.97+AO731))</f>
        <v>0</v>
      </c>
      <c r="W731">
        <v>145</v>
      </c>
      <c r="X731">
        <v>10</v>
      </c>
      <c r="Y731">
        <f>IF(W731*$H$11&gt;=AA731,1.0,(AA731/(AA731-W731*$H$11)))</f>
        <v>0</v>
      </c>
      <c r="Z731">
        <f>(Y731-1)*100</f>
        <v>0</v>
      </c>
      <c r="AA731">
        <f>MAX(0,($B$11+$C$11*AR731)/(1+$D$11*AR731)*AM731/(AO731+273)*$E$11)</f>
        <v>0</v>
      </c>
      <c r="AB731">
        <f>$B$9*AS731+$C$9*AT731</f>
        <v>0</v>
      </c>
      <c r="AC731">
        <f>AB731*AD731</f>
        <v>0</v>
      </c>
      <c r="AD731">
        <f>($B$9*$D$7+$C$9*$D$7)/($B$9+$C$9)</f>
        <v>0</v>
      </c>
      <c r="AE731">
        <f>($B$9*$K$7+$C$9*$K$7)/($B$9+$C$9)</f>
        <v>0</v>
      </c>
      <c r="AF731">
        <v>10</v>
      </c>
      <c r="AG731">
        <v>1550838676</v>
      </c>
      <c r="AH731">
        <v>399.932</v>
      </c>
      <c r="AI731">
        <v>398.31</v>
      </c>
      <c r="AJ731">
        <v>7.04094</v>
      </c>
      <c r="AK731">
        <v>2.85175</v>
      </c>
      <c r="AL731">
        <v>1431.63</v>
      </c>
      <c r="AM731">
        <v>99.4484</v>
      </c>
      <c r="AN731">
        <v>0.0248095</v>
      </c>
      <c r="AO731">
        <v>4.09106</v>
      </c>
      <c r="AP731">
        <v>999.9</v>
      </c>
      <c r="AQ731">
        <v>999.9</v>
      </c>
      <c r="AR731">
        <v>9990</v>
      </c>
      <c r="AS731">
        <v>0</v>
      </c>
      <c r="AT731">
        <v>0.890204</v>
      </c>
      <c r="AU731">
        <v>0</v>
      </c>
      <c r="AV731" t="s">
        <v>204</v>
      </c>
      <c r="AW731">
        <v>0</v>
      </c>
      <c r="AX731">
        <v>-1.442</v>
      </c>
      <c r="AY731">
        <v>-0.036</v>
      </c>
      <c r="AZ731">
        <v>0</v>
      </c>
      <c r="BA731">
        <v>0</v>
      </c>
      <c r="BB731">
        <v>0</v>
      </c>
      <c r="BC731">
        <v>0</v>
      </c>
      <c r="BD731">
        <v>402.557434426229</v>
      </c>
      <c r="BE731">
        <v>0.246508338813234</v>
      </c>
      <c r="BF731">
        <v>0.0910722094792081</v>
      </c>
      <c r="BG731">
        <v>-1</v>
      </c>
      <c r="BH731">
        <v>0</v>
      </c>
      <c r="BI731">
        <v>0</v>
      </c>
      <c r="BJ731" t="s">
        <v>205</v>
      </c>
      <c r="BK731">
        <v>1.88461</v>
      </c>
      <c r="BL731">
        <v>1.88157</v>
      </c>
      <c r="BM731">
        <v>1.88309</v>
      </c>
      <c r="BN731">
        <v>1.88185</v>
      </c>
      <c r="BO731">
        <v>1.88371</v>
      </c>
      <c r="BP731">
        <v>1.88308</v>
      </c>
      <c r="BQ731">
        <v>1.88477</v>
      </c>
      <c r="BR731">
        <v>1.88224</v>
      </c>
      <c r="BS731" t="s">
        <v>206</v>
      </c>
      <c r="BT731" t="s">
        <v>17</v>
      </c>
      <c r="BU731" t="s">
        <v>17</v>
      </c>
      <c r="BV731" t="s">
        <v>17</v>
      </c>
      <c r="BW731" t="s">
        <v>207</v>
      </c>
      <c r="BX731" t="s">
        <v>208</v>
      </c>
      <c r="BY731" t="s">
        <v>209</v>
      </c>
      <c r="BZ731" t="s">
        <v>209</v>
      </c>
      <c r="CA731" t="s">
        <v>209</v>
      </c>
      <c r="CB731" t="s">
        <v>209</v>
      </c>
      <c r="CC731">
        <v>5</v>
      </c>
      <c r="CD731">
        <v>0</v>
      </c>
      <c r="CE731">
        <v>0</v>
      </c>
      <c r="CF731">
        <v>0</v>
      </c>
      <c r="CG731">
        <v>0</v>
      </c>
      <c r="CH731">
        <v>2</v>
      </c>
      <c r="CI731">
        <v>1318.03</v>
      </c>
      <c r="CJ731">
        <v>-1.04872</v>
      </c>
      <c r="CK731">
        <v>4.85235</v>
      </c>
      <c r="CL731">
        <v>7.59415</v>
      </c>
      <c r="CM731">
        <v>29.9994</v>
      </c>
      <c r="CN731">
        <v>7.33319</v>
      </c>
      <c r="CO731">
        <v>7.62405</v>
      </c>
      <c r="CP731">
        <v>-1</v>
      </c>
      <c r="CQ731">
        <v>13.6202</v>
      </c>
      <c r="CR731">
        <v>30.0372</v>
      </c>
      <c r="CS731">
        <v>-999.9</v>
      </c>
      <c r="CT731">
        <v>400</v>
      </c>
      <c r="CU731">
        <v>3.31436</v>
      </c>
      <c r="CV731">
        <v>104.262</v>
      </c>
      <c r="CW731">
        <v>103.707</v>
      </c>
    </row>
    <row r="732" spans="1:101">
      <c r="A732">
        <v>718</v>
      </c>
      <c r="B732">
        <v>1550838678</v>
      </c>
      <c r="C732">
        <v>2177.29999995232</v>
      </c>
      <c r="D732" t="s">
        <v>1651</v>
      </c>
      <c r="E732" t="s">
        <v>1652</v>
      </c>
      <c r="F732">
        <f>J732+I732+M732*K732</f>
        <v>0</v>
      </c>
      <c r="G732">
        <f>(1000*AM732)/(L732*(AO732+273.15))</f>
        <v>0</v>
      </c>
      <c r="H732">
        <f>((G732*F732*(1-(AJ732/1000)))/(100*K732))*(BE732/60)</f>
        <v>0</v>
      </c>
      <c r="I732" t="s">
        <v>197</v>
      </c>
      <c r="J732" t="s">
        <v>198</v>
      </c>
      <c r="K732" t="s">
        <v>199</v>
      </c>
      <c r="L732" t="s">
        <v>200</v>
      </c>
      <c r="M732" t="s">
        <v>1048</v>
      </c>
      <c r="N732" t="s">
        <v>1530</v>
      </c>
      <c r="O732" t="s">
        <v>203</v>
      </c>
      <c r="Q732">
        <v>1550838678</v>
      </c>
      <c r="R732">
        <f>AL732*Y732*(AJ732-AK732)/(100*AF732*(1000-Y732*AJ732))</f>
        <v>0</v>
      </c>
      <c r="S732">
        <f>AL732*Y732*(AI732-AH732*(1000-Y732*AK732)/(1000-Y732*AJ732))/(100*AF732)</f>
        <v>0</v>
      </c>
      <c r="T732">
        <f>(U732/V732*100)</f>
        <v>0</v>
      </c>
      <c r="U732">
        <f>AJ732*(AM732+AN732)/1000</f>
        <v>0</v>
      </c>
      <c r="V732">
        <f>0.61365*exp(17.502*AO732/(240.97+AO732))</f>
        <v>0</v>
      </c>
      <c r="W732">
        <v>152</v>
      </c>
      <c r="X732">
        <v>11</v>
      </c>
      <c r="Y732">
        <f>IF(W732*$H$11&gt;=AA732,1.0,(AA732/(AA732-W732*$H$11)))</f>
        <v>0</v>
      </c>
      <c r="Z732">
        <f>(Y732-1)*100</f>
        <v>0</v>
      </c>
      <c r="AA732">
        <f>MAX(0,($B$11+$C$11*AR732)/(1+$D$11*AR732)*AM732/(AO732+273)*$E$11)</f>
        <v>0</v>
      </c>
      <c r="AB732">
        <f>$B$9*AS732+$C$9*AT732</f>
        <v>0</v>
      </c>
      <c r="AC732">
        <f>AB732*AD732</f>
        <v>0</v>
      </c>
      <c r="AD732">
        <f>($B$9*$D$7+$C$9*$D$7)/($B$9+$C$9)</f>
        <v>0</v>
      </c>
      <c r="AE732">
        <f>($B$9*$K$7+$C$9*$K$7)/($B$9+$C$9)</f>
        <v>0</v>
      </c>
      <c r="AF732">
        <v>10</v>
      </c>
      <c r="AG732">
        <v>1550838678</v>
      </c>
      <c r="AH732">
        <v>399.954</v>
      </c>
      <c r="AI732">
        <v>398.311</v>
      </c>
      <c r="AJ732">
        <v>7.09385</v>
      </c>
      <c r="AK732">
        <v>2.85199</v>
      </c>
      <c r="AL732">
        <v>1431.91</v>
      </c>
      <c r="AM732">
        <v>99.4499</v>
      </c>
      <c r="AN732">
        <v>0.0247475</v>
      </c>
      <c r="AO732">
        <v>4.09417</v>
      </c>
      <c r="AP732">
        <v>999.9</v>
      </c>
      <c r="AQ732">
        <v>999.9</v>
      </c>
      <c r="AR732">
        <v>10008.8</v>
      </c>
      <c r="AS732">
        <v>0</v>
      </c>
      <c r="AT732">
        <v>0.703946</v>
      </c>
      <c r="AU732">
        <v>0</v>
      </c>
      <c r="AV732" t="s">
        <v>204</v>
      </c>
      <c r="AW732">
        <v>0</v>
      </c>
      <c r="AX732">
        <v>-1.442</v>
      </c>
      <c r="AY732">
        <v>-0.036</v>
      </c>
      <c r="AZ732">
        <v>0</v>
      </c>
      <c r="BA732">
        <v>0</v>
      </c>
      <c r="BB732">
        <v>0</v>
      </c>
      <c r="BC732">
        <v>0</v>
      </c>
      <c r="BD732">
        <v>402.565508196721</v>
      </c>
      <c r="BE732">
        <v>0.282835361723092</v>
      </c>
      <c r="BF732">
        <v>0.0990575462738555</v>
      </c>
      <c r="BG732">
        <v>-1</v>
      </c>
      <c r="BH732">
        <v>0</v>
      </c>
      <c r="BI732">
        <v>0</v>
      </c>
      <c r="BJ732" t="s">
        <v>205</v>
      </c>
      <c r="BK732">
        <v>1.88461</v>
      </c>
      <c r="BL732">
        <v>1.88156</v>
      </c>
      <c r="BM732">
        <v>1.88309</v>
      </c>
      <c r="BN732">
        <v>1.88186</v>
      </c>
      <c r="BO732">
        <v>1.88372</v>
      </c>
      <c r="BP732">
        <v>1.88308</v>
      </c>
      <c r="BQ732">
        <v>1.88477</v>
      </c>
      <c r="BR732">
        <v>1.88225</v>
      </c>
      <c r="BS732" t="s">
        <v>206</v>
      </c>
      <c r="BT732" t="s">
        <v>17</v>
      </c>
      <c r="BU732" t="s">
        <v>17</v>
      </c>
      <c r="BV732" t="s">
        <v>17</v>
      </c>
      <c r="BW732" t="s">
        <v>207</v>
      </c>
      <c r="BX732" t="s">
        <v>208</v>
      </c>
      <c r="BY732" t="s">
        <v>209</v>
      </c>
      <c r="BZ732" t="s">
        <v>209</v>
      </c>
      <c r="CA732" t="s">
        <v>209</v>
      </c>
      <c r="CB732" t="s">
        <v>209</v>
      </c>
      <c r="CC732">
        <v>5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1313.23</v>
      </c>
      <c r="CJ732">
        <v>-1.04872</v>
      </c>
      <c r="CK732">
        <v>4.85836</v>
      </c>
      <c r="CL732">
        <v>7.59309</v>
      </c>
      <c r="CM732">
        <v>29.9994</v>
      </c>
      <c r="CN732">
        <v>7.33242</v>
      </c>
      <c r="CO732">
        <v>7.62301</v>
      </c>
      <c r="CP732">
        <v>-1</v>
      </c>
      <c r="CQ732">
        <v>12.4685</v>
      </c>
      <c r="CR732">
        <v>30.0372</v>
      </c>
      <c r="CS732">
        <v>-999.9</v>
      </c>
      <c r="CT732">
        <v>400</v>
      </c>
      <c r="CU732">
        <v>3.25264</v>
      </c>
      <c r="CV732">
        <v>104.262</v>
      </c>
      <c r="CW732">
        <v>103.708</v>
      </c>
    </row>
    <row r="733" spans="1:101">
      <c r="A733">
        <v>719</v>
      </c>
      <c r="B733">
        <v>1550838680</v>
      </c>
      <c r="C733">
        <v>2179.29999995232</v>
      </c>
      <c r="D733" t="s">
        <v>1653</v>
      </c>
      <c r="E733" t="s">
        <v>1654</v>
      </c>
      <c r="F733">
        <f>J733+I733+M733*K733</f>
        <v>0</v>
      </c>
      <c r="G733">
        <f>(1000*AM733)/(L733*(AO733+273.15))</f>
        <v>0</v>
      </c>
      <c r="H733">
        <f>((G733*F733*(1-(AJ733/1000)))/(100*K733))*(BE733/60)</f>
        <v>0</v>
      </c>
      <c r="I733" t="s">
        <v>197</v>
      </c>
      <c r="J733" t="s">
        <v>198</v>
      </c>
      <c r="K733" t="s">
        <v>199</v>
      </c>
      <c r="L733" t="s">
        <v>200</v>
      </c>
      <c r="M733" t="s">
        <v>1048</v>
      </c>
      <c r="N733" t="s">
        <v>1530</v>
      </c>
      <c r="O733" t="s">
        <v>203</v>
      </c>
      <c r="Q733">
        <v>1550838680</v>
      </c>
      <c r="R733">
        <f>AL733*Y733*(AJ733-AK733)/(100*AF733*(1000-Y733*AJ733))</f>
        <v>0</v>
      </c>
      <c r="S733">
        <f>AL733*Y733*(AI733-AH733*(1000-Y733*AK733)/(1000-Y733*AJ733))/(100*AF733)</f>
        <v>0</v>
      </c>
      <c r="T733">
        <f>(U733/V733*100)</f>
        <v>0</v>
      </c>
      <c r="U733">
        <f>AJ733*(AM733+AN733)/1000</f>
        <v>0</v>
      </c>
      <c r="V733">
        <f>0.61365*exp(17.502*AO733/(240.97+AO733))</f>
        <v>0</v>
      </c>
      <c r="W733">
        <v>152</v>
      </c>
      <c r="X733">
        <v>11</v>
      </c>
      <c r="Y733">
        <f>IF(W733*$H$11&gt;=AA733,1.0,(AA733/(AA733-W733*$H$11)))</f>
        <v>0</v>
      </c>
      <c r="Z733">
        <f>(Y733-1)*100</f>
        <v>0</v>
      </c>
      <c r="AA733">
        <f>MAX(0,($B$11+$C$11*AR733)/(1+$D$11*AR733)*AM733/(AO733+273)*$E$11)</f>
        <v>0</v>
      </c>
      <c r="AB733">
        <f>$B$9*AS733+$C$9*AT733</f>
        <v>0</v>
      </c>
      <c r="AC733">
        <f>AB733*AD733</f>
        <v>0</v>
      </c>
      <c r="AD733">
        <f>($B$9*$D$7+$C$9*$D$7)/($B$9+$C$9)</f>
        <v>0</v>
      </c>
      <c r="AE733">
        <f>($B$9*$K$7+$C$9*$K$7)/($B$9+$C$9)</f>
        <v>0</v>
      </c>
      <c r="AF733">
        <v>10</v>
      </c>
      <c r="AG733">
        <v>1550838680</v>
      </c>
      <c r="AH733">
        <v>399.966</v>
      </c>
      <c r="AI733">
        <v>398.285</v>
      </c>
      <c r="AJ733">
        <v>7.14047</v>
      </c>
      <c r="AK733">
        <v>2.85198</v>
      </c>
      <c r="AL733">
        <v>1432.17</v>
      </c>
      <c r="AM733">
        <v>99.4497</v>
      </c>
      <c r="AN733">
        <v>0.0247819</v>
      </c>
      <c r="AO733">
        <v>4.0983</v>
      </c>
      <c r="AP733">
        <v>999.9</v>
      </c>
      <c r="AQ733">
        <v>999.9</v>
      </c>
      <c r="AR733">
        <v>10010</v>
      </c>
      <c r="AS733">
        <v>0</v>
      </c>
      <c r="AT733">
        <v>0.739554</v>
      </c>
      <c r="AU733">
        <v>0</v>
      </c>
      <c r="AV733" t="s">
        <v>204</v>
      </c>
      <c r="AW733">
        <v>0</v>
      </c>
      <c r="AX733">
        <v>-1.442</v>
      </c>
      <c r="AY733">
        <v>-0.036</v>
      </c>
      <c r="AZ733">
        <v>0</v>
      </c>
      <c r="BA733">
        <v>0</v>
      </c>
      <c r="BB733">
        <v>0</v>
      </c>
      <c r="BC733">
        <v>0</v>
      </c>
      <c r="BD733">
        <v>402.576581967213</v>
      </c>
      <c r="BE733">
        <v>0.311296704458735</v>
      </c>
      <c r="BF733">
        <v>0.106913465863824</v>
      </c>
      <c r="BG733">
        <v>-1</v>
      </c>
      <c r="BH733">
        <v>0</v>
      </c>
      <c r="BI733">
        <v>0</v>
      </c>
      <c r="BJ733" t="s">
        <v>205</v>
      </c>
      <c r="BK733">
        <v>1.88461</v>
      </c>
      <c r="BL733">
        <v>1.88157</v>
      </c>
      <c r="BM733">
        <v>1.88309</v>
      </c>
      <c r="BN733">
        <v>1.88187</v>
      </c>
      <c r="BO733">
        <v>1.88374</v>
      </c>
      <c r="BP733">
        <v>1.88309</v>
      </c>
      <c r="BQ733">
        <v>1.88477</v>
      </c>
      <c r="BR733">
        <v>1.88226</v>
      </c>
      <c r="BS733" t="s">
        <v>206</v>
      </c>
      <c r="BT733" t="s">
        <v>17</v>
      </c>
      <c r="BU733" t="s">
        <v>17</v>
      </c>
      <c r="BV733" t="s">
        <v>17</v>
      </c>
      <c r="BW733" t="s">
        <v>207</v>
      </c>
      <c r="BX733" t="s">
        <v>208</v>
      </c>
      <c r="BY733" t="s">
        <v>209</v>
      </c>
      <c r="BZ733" t="s">
        <v>209</v>
      </c>
      <c r="CA733" t="s">
        <v>209</v>
      </c>
      <c r="CB733" t="s">
        <v>209</v>
      </c>
      <c r="CC733">
        <v>5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1313.38</v>
      </c>
      <c r="CJ733">
        <v>-1.04872</v>
      </c>
      <c r="CK733">
        <v>4.86423</v>
      </c>
      <c r="CL733">
        <v>7.59202</v>
      </c>
      <c r="CM733">
        <v>29.9995</v>
      </c>
      <c r="CN733">
        <v>7.33168</v>
      </c>
      <c r="CO733">
        <v>7.62221</v>
      </c>
      <c r="CP733">
        <v>-1</v>
      </c>
      <c r="CQ733">
        <v>11.6783</v>
      </c>
      <c r="CR733">
        <v>29.6633</v>
      </c>
      <c r="CS733">
        <v>-999.9</v>
      </c>
      <c r="CT733">
        <v>400</v>
      </c>
      <c r="CU733">
        <v>3.18123</v>
      </c>
      <c r="CV733">
        <v>104.263</v>
      </c>
      <c r="CW733">
        <v>103.708</v>
      </c>
    </row>
    <row r="734" spans="1:101">
      <c r="A734">
        <v>720</v>
      </c>
      <c r="B734">
        <v>1550838682</v>
      </c>
      <c r="C734">
        <v>2181.29999995232</v>
      </c>
      <c r="D734" t="s">
        <v>1655</v>
      </c>
      <c r="E734" t="s">
        <v>1656</v>
      </c>
      <c r="F734">
        <f>J734+I734+M734*K734</f>
        <v>0</v>
      </c>
      <c r="G734">
        <f>(1000*AM734)/(L734*(AO734+273.15))</f>
        <v>0</v>
      </c>
      <c r="H734">
        <f>((G734*F734*(1-(AJ734/1000)))/(100*K734))*(BE734/60)</f>
        <v>0</v>
      </c>
      <c r="I734" t="s">
        <v>197</v>
      </c>
      <c r="J734" t="s">
        <v>198</v>
      </c>
      <c r="K734" t="s">
        <v>199</v>
      </c>
      <c r="L734" t="s">
        <v>200</v>
      </c>
      <c r="M734" t="s">
        <v>1048</v>
      </c>
      <c r="N734" t="s">
        <v>1530</v>
      </c>
      <c r="O734" t="s">
        <v>203</v>
      </c>
      <c r="Q734">
        <v>1550838682</v>
      </c>
      <c r="R734">
        <f>AL734*Y734*(AJ734-AK734)/(100*AF734*(1000-Y734*AJ734))</f>
        <v>0</v>
      </c>
      <c r="S734">
        <f>AL734*Y734*(AI734-AH734*(1000-Y734*AK734)/(1000-Y734*AJ734))/(100*AF734)</f>
        <v>0</v>
      </c>
      <c r="T734">
        <f>(U734/V734*100)</f>
        <v>0</v>
      </c>
      <c r="U734">
        <f>AJ734*(AM734+AN734)/1000</f>
        <v>0</v>
      </c>
      <c r="V734">
        <f>0.61365*exp(17.502*AO734/(240.97+AO734))</f>
        <v>0</v>
      </c>
      <c r="W734">
        <v>150</v>
      </c>
      <c r="X734">
        <v>10</v>
      </c>
      <c r="Y734">
        <f>IF(W734*$H$11&gt;=AA734,1.0,(AA734/(AA734-W734*$H$11)))</f>
        <v>0</v>
      </c>
      <c r="Z734">
        <f>(Y734-1)*100</f>
        <v>0</v>
      </c>
      <c r="AA734">
        <f>MAX(0,($B$11+$C$11*AR734)/(1+$D$11*AR734)*AM734/(AO734+273)*$E$11)</f>
        <v>0</v>
      </c>
      <c r="AB734">
        <f>$B$9*AS734+$C$9*AT734</f>
        <v>0</v>
      </c>
      <c r="AC734">
        <f>AB734*AD734</f>
        <v>0</v>
      </c>
      <c r="AD734">
        <f>($B$9*$D$7+$C$9*$D$7)/($B$9+$C$9)</f>
        <v>0</v>
      </c>
      <c r="AE734">
        <f>($B$9*$K$7+$C$9*$K$7)/($B$9+$C$9)</f>
        <v>0</v>
      </c>
      <c r="AF734">
        <v>10</v>
      </c>
      <c r="AG734">
        <v>1550838682</v>
      </c>
      <c r="AH734">
        <v>399.943</v>
      </c>
      <c r="AI734">
        <v>398.271</v>
      </c>
      <c r="AJ734">
        <v>7.17381</v>
      </c>
      <c r="AK734">
        <v>2.85138</v>
      </c>
      <c r="AL734">
        <v>1432.14</v>
      </c>
      <c r="AM734">
        <v>99.4486</v>
      </c>
      <c r="AN734">
        <v>0.0251139</v>
      </c>
      <c r="AO734">
        <v>4.09292</v>
      </c>
      <c r="AP734">
        <v>999.9</v>
      </c>
      <c r="AQ734">
        <v>999.9</v>
      </c>
      <c r="AR734">
        <v>9980</v>
      </c>
      <c r="AS734">
        <v>0</v>
      </c>
      <c r="AT734">
        <v>0.881987</v>
      </c>
      <c r="AU734">
        <v>0</v>
      </c>
      <c r="AV734" t="s">
        <v>204</v>
      </c>
      <c r="AW734">
        <v>0</v>
      </c>
      <c r="AX734">
        <v>-1.442</v>
      </c>
      <c r="AY734">
        <v>-0.036</v>
      </c>
      <c r="AZ734">
        <v>0</v>
      </c>
      <c r="BA734">
        <v>0</v>
      </c>
      <c r="BB734">
        <v>0</v>
      </c>
      <c r="BC734">
        <v>0</v>
      </c>
      <c r="BD734">
        <v>402.588704918033</v>
      </c>
      <c r="BE734">
        <v>0.338463754993957</v>
      </c>
      <c r="BF734">
        <v>0.114600638607536</v>
      </c>
      <c r="BG734">
        <v>-1</v>
      </c>
      <c r="BH734">
        <v>0</v>
      </c>
      <c r="BI734">
        <v>0</v>
      </c>
      <c r="BJ734" t="s">
        <v>205</v>
      </c>
      <c r="BK734">
        <v>1.88461</v>
      </c>
      <c r="BL734">
        <v>1.88157</v>
      </c>
      <c r="BM734">
        <v>1.88309</v>
      </c>
      <c r="BN734">
        <v>1.88186</v>
      </c>
      <c r="BO734">
        <v>1.88374</v>
      </c>
      <c r="BP734">
        <v>1.88309</v>
      </c>
      <c r="BQ734">
        <v>1.88477</v>
      </c>
      <c r="BR734">
        <v>1.88227</v>
      </c>
      <c r="BS734" t="s">
        <v>206</v>
      </c>
      <c r="BT734" t="s">
        <v>17</v>
      </c>
      <c r="BU734" t="s">
        <v>17</v>
      </c>
      <c r="BV734" t="s">
        <v>17</v>
      </c>
      <c r="BW734" t="s">
        <v>207</v>
      </c>
      <c r="BX734" t="s">
        <v>208</v>
      </c>
      <c r="BY734" t="s">
        <v>209</v>
      </c>
      <c r="BZ734" t="s">
        <v>209</v>
      </c>
      <c r="CA734" t="s">
        <v>209</v>
      </c>
      <c r="CB734" t="s">
        <v>209</v>
      </c>
      <c r="CC734">
        <v>5</v>
      </c>
      <c r="CD734">
        <v>0</v>
      </c>
      <c r="CE734">
        <v>0</v>
      </c>
      <c r="CF734">
        <v>0</v>
      </c>
      <c r="CG734">
        <v>0</v>
      </c>
      <c r="CH734">
        <v>2</v>
      </c>
      <c r="CI734">
        <v>1315.03</v>
      </c>
      <c r="CJ734">
        <v>-1.04872</v>
      </c>
      <c r="CK734">
        <v>4.86989</v>
      </c>
      <c r="CL734">
        <v>7.59072</v>
      </c>
      <c r="CM734">
        <v>29.9996</v>
      </c>
      <c r="CN734">
        <v>7.33091</v>
      </c>
      <c r="CO734">
        <v>7.62142</v>
      </c>
      <c r="CP734">
        <v>-1</v>
      </c>
      <c r="CQ734">
        <v>11.333</v>
      </c>
      <c r="CR734">
        <v>29.6633</v>
      </c>
      <c r="CS734">
        <v>-999.9</v>
      </c>
      <c r="CT734">
        <v>400</v>
      </c>
      <c r="CU734">
        <v>3.11039</v>
      </c>
      <c r="CV734">
        <v>104.264</v>
      </c>
      <c r="CW734">
        <v>103.708</v>
      </c>
    </row>
    <row r="735" spans="1:101">
      <c r="A735">
        <v>721</v>
      </c>
      <c r="B735">
        <v>1550838684</v>
      </c>
      <c r="C735">
        <v>2183.29999995232</v>
      </c>
      <c r="D735" t="s">
        <v>1657</v>
      </c>
      <c r="E735" t="s">
        <v>1658</v>
      </c>
      <c r="F735">
        <f>J735+I735+M735*K735</f>
        <v>0</v>
      </c>
      <c r="G735">
        <f>(1000*AM735)/(L735*(AO735+273.15))</f>
        <v>0</v>
      </c>
      <c r="H735">
        <f>((G735*F735*(1-(AJ735/1000)))/(100*K735))*(BE735/60)</f>
        <v>0</v>
      </c>
      <c r="I735" t="s">
        <v>197</v>
      </c>
      <c r="J735" t="s">
        <v>198</v>
      </c>
      <c r="K735" t="s">
        <v>199</v>
      </c>
      <c r="L735" t="s">
        <v>200</v>
      </c>
      <c r="M735" t="s">
        <v>1048</v>
      </c>
      <c r="N735" t="s">
        <v>1530</v>
      </c>
      <c r="O735" t="s">
        <v>203</v>
      </c>
      <c r="Q735">
        <v>1550838684</v>
      </c>
      <c r="R735">
        <f>AL735*Y735*(AJ735-AK735)/(100*AF735*(1000-Y735*AJ735))</f>
        <v>0</v>
      </c>
      <c r="S735">
        <f>AL735*Y735*(AI735-AH735*(1000-Y735*AK735)/(1000-Y735*AJ735))/(100*AF735)</f>
        <v>0</v>
      </c>
      <c r="T735">
        <f>(U735/V735*100)</f>
        <v>0</v>
      </c>
      <c r="U735">
        <f>AJ735*(AM735+AN735)/1000</f>
        <v>0</v>
      </c>
      <c r="V735">
        <f>0.61365*exp(17.502*AO735/(240.97+AO735))</f>
        <v>0</v>
      </c>
      <c r="W735">
        <v>148</v>
      </c>
      <c r="X735">
        <v>10</v>
      </c>
      <c r="Y735">
        <f>IF(W735*$H$11&gt;=AA735,1.0,(AA735/(AA735-W735*$H$11)))</f>
        <v>0</v>
      </c>
      <c r="Z735">
        <f>(Y735-1)*100</f>
        <v>0</v>
      </c>
      <c r="AA735">
        <f>MAX(0,($B$11+$C$11*AR735)/(1+$D$11*AR735)*AM735/(AO735+273)*$E$11)</f>
        <v>0</v>
      </c>
      <c r="AB735">
        <f>$B$9*AS735+$C$9*AT735</f>
        <v>0</v>
      </c>
      <c r="AC735">
        <f>AB735*AD735</f>
        <v>0</v>
      </c>
      <c r="AD735">
        <f>($B$9*$D$7+$C$9*$D$7)/($B$9+$C$9)</f>
        <v>0</v>
      </c>
      <c r="AE735">
        <f>($B$9*$K$7+$C$9*$K$7)/($B$9+$C$9)</f>
        <v>0</v>
      </c>
      <c r="AF735">
        <v>10</v>
      </c>
      <c r="AG735">
        <v>1550838684</v>
      </c>
      <c r="AH735">
        <v>399.926</v>
      </c>
      <c r="AI735">
        <v>398.273</v>
      </c>
      <c r="AJ735">
        <v>7.20426</v>
      </c>
      <c r="AK735">
        <v>2.85133</v>
      </c>
      <c r="AL735">
        <v>1431.5</v>
      </c>
      <c r="AM735">
        <v>99.4479</v>
      </c>
      <c r="AN735">
        <v>0.0249095</v>
      </c>
      <c r="AO735">
        <v>4.08918</v>
      </c>
      <c r="AP735">
        <v>999.9</v>
      </c>
      <c r="AQ735">
        <v>999.9</v>
      </c>
      <c r="AR735">
        <v>10005</v>
      </c>
      <c r="AS735">
        <v>0</v>
      </c>
      <c r="AT735">
        <v>0.876509</v>
      </c>
      <c r="AU735">
        <v>0</v>
      </c>
      <c r="AV735" t="s">
        <v>204</v>
      </c>
      <c r="AW735">
        <v>0</v>
      </c>
      <c r="AX735">
        <v>-1.442</v>
      </c>
      <c r="AY735">
        <v>-0.036</v>
      </c>
      <c r="AZ735">
        <v>0</v>
      </c>
      <c r="BA735">
        <v>0</v>
      </c>
      <c r="BB735">
        <v>0</v>
      </c>
      <c r="BC735">
        <v>0</v>
      </c>
      <c r="BD735">
        <v>402.600040983607</v>
      </c>
      <c r="BE735">
        <v>0.364376166888516</v>
      </c>
      <c r="BF735">
        <v>0.121049264970308</v>
      </c>
      <c r="BG735">
        <v>-1</v>
      </c>
      <c r="BH735">
        <v>0</v>
      </c>
      <c r="BI735">
        <v>0</v>
      </c>
      <c r="BJ735" t="s">
        <v>205</v>
      </c>
      <c r="BK735">
        <v>1.88461</v>
      </c>
      <c r="BL735">
        <v>1.88158</v>
      </c>
      <c r="BM735">
        <v>1.88309</v>
      </c>
      <c r="BN735">
        <v>1.88187</v>
      </c>
      <c r="BO735">
        <v>1.88372</v>
      </c>
      <c r="BP735">
        <v>1.88309</v>
      </c>
      <c r="BQ735">
        <v>1.88477</v>
      </c>
      <c r="BR735">
        <v>1.88227</v>
      </c>
      <c r="BS735" t="s">
        <v>206</v>
      </c>
      <c r="BT735" t="s">
        <v>17</v>
      </c>
      <c r="BU735" t="s">
        <v>17</v>
      </c>
      <c r="BV735" t="s">
        <v>17</v>
      </c>
      <c r="BW735" t="s">
        <v>207</v>
      </c>
      <c r="BX735" t="s">
        <v>208</v>
      </c>
      <c r="BY735" t="s">
        <v>209</v>
      </c>
      <c r="BZ735" t="s">
        <v>209</v>
      </c>
      <c r="CA735" t="s">
        <v>209</v>
      </c>
      <c r="CB735" t="s">
        <v>209</v>
      </c>
      <c r="CC735">
        <v>5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1316.12</v>
      </c>
      <c r="CJ735">
        <v>-1.04872</v>
      </c>
      <c r="CK735">
        <v>4.87552</v>
      </c>
      <c r="CL735">
        <v>7.58944</v>
      </c>
      <c r="CM735">
        <v>29.9997</v>
      </c>
      <c r="CN735">
        <v>7.33037</v>
      </c>
      <c r="CO735">
        <v>7.62061</v>
      </c>
      <c r="CP735">
        <v>-1</v>
      </c>
      <c r="CQ735">
        <v>11.0527</v>
      </c>
      <c r="CR735">
        <v>29.6633</v>
      </c>
      <c r="CS735">
        <v>-999.9</v>
      </c>
      <c r="CT735">
        <v>400</v>
      </c>
      <c r="CU735">
        <v>3.02472</v>
      </c>
      <c r="CV735">
        <v>104.264</v>
      </c>
      <c r="CW735">
        <v>103.708</v>
      </c>
    </row>
    <row r="736" spans="1:101">
      <c r="A736">
        <v>722</v>
      </c>
      <c r="B736">
        <v>1550838686</v>
      </c>
      <c r="C736">
        <v>2185.29999995232</v>
      </c>
      <c r="D736" t="s">
        <v>1659</v>
      </c>
      <c r="E736" t="s">
        <v>1660</v>
      </c>
      <c r="F736">
        <f>J736+I736+M736*K736</f>
        <v>0</v>
      </c>
      <c r="G736">
        <f>(1000*AM736)/(L736*(AO736+273.15))</f>
        <v>0</v>
      </c>
      <c r="H736">
        <f>((G736*F736*(1-(AJ736/1000)))/(100*K736))*(BE736/60)</f>
        <v>0</v>
      </c>
      <c r="I736" t="s">
        <v>197</v>
      </c>
      <c r="J736" t="s">
        <v>198</v>
      </c>
      <c r="K736" t="s">
        <v>199</v>
      </c>
      <c r="L736" t="s">
        <v>200</v>
      </c>
      <c r="M736" t="s">
        <v>1048</v>
      </c>
      <c r="N736" t="s">
        <v>1530</v>
      </c>
      <c r="O736" t="s">
        <v>203</v>
      </c>
      <c r="Q736">
        <v>1550838686</v>
      </c>
      <c r="R736">
        <f>AL736*Y736*(AJ736-AK736)/(100*AF736*(1000-Y736*AJ736))</f>
        <v>0</v>
      </c>
      <c r="S736">
        <f>AL736*Y736*(AI736-AH736*(1000-Y736*AK736)/(1000-Y736*AJ736))/(100*AF736)</f>
        <v>0</v>
      </c>
      <c r="T736">
        <f>(U736/V736*100)</f>
        <v>0</v>
      </c>
      <c r="U736">
        <f>AJ736*(AM736+AN736)/1000</f>
        <v>0</v>
      </c>
      <c r="V736">
        <f>0.61365*exp(17.502*AO736/(240.97+AO736))</f>
        <v>0</v>
      </c>
      <c r="W736">
        <v>151</v>
      </c>
      <c r="X736">
        <v>11</v>
      </c>
      <c r="Y736">
        <f>IF(W736*$H$11&gt;=AA736,1.0,(AA736/(AA736-W736*$H$11)))</f>
        <v>0</v>
      </c>
      <c r="Z736">
        <f>(Y736-1)*100</f>
        <v>0</v>
      </c>
      <c r="AA736">
        <f>MAX(0,($B$11+$C$11*AR736)/(1+$D$11*AR736)*AM736/(AO736+273)*$E$11)</f>
        <v>0</v>
      </c>
      <c r="AB736">
        <f>$B$9*AS736+$C$9*AT736</f>
        <v>0</v>
      </c>
      <c r="AC736">
        <f>AB736*AD736</f>
        <v>0</v>
      </c>
      <c r="AD736">
        <f>($B$9*$D$7+$C$9*$D$7)/($B$9+$C$9)</f>
        <v>0</v>
      </c>
      <c r="AE736">
        <f>($B$9*$K$7+$C$9*$K$7)/($B$9+$C$9)</f>
        <v>0</v>
      </c>
      <c r="AF736">
        <v>10</v>
      </c>
      <c r="AG736">
        <v>1550838686</v>
      </c>
      <c r="AH736">
        <v>399.925</v>
      </c>
      <c r="AI736">
        <v>398.276</v>
      </c>
      <c r="AJ736">
        <v>7.23145</v>
      </c>
      <c r="AK736">
        <v>2.85175</v>
      </c>
      <c r="AL736">
        <v>1431.44</v>
      </c>
      <c r="AM736">
        <v>99.4474</v>
      </c>
      <c r="AN736">
        <v>0.0247884</v>
      </c>
      <c r="AO736">
        <v>4.09106</v>
      </c>
      <c r="AP736">
        <v>999.9</v>
      </c>
      <c r="AQ736">
        <v>999.9</v>
      </c>
      <c r="AR736">
        <v>10010.6</v>
      </c>
      <c r="AS736">
        <v>0</v>
      </c>
      <c r="AT736">
        <v>0.876509</v>
      </c>
      <c r="AU736">
        <v>0</v>
      </c>
      <c r="AV736" t="s">
        <v>204</v>
      </c>
      <c r="AW736">
        <v>0</v>
      </c>
      <c r="AX736">
        <v>-1.442</v>
      </c>
      <c r="AY736">
        <v>-0.036</v>
      </c>
      <c r="AZ736">
        <v>0</v>
      </c>
      <c r="BA736">
        <v>0</v>
      </c>
      <c r="BB736">
        <v>0</v>
      </c>
      <c r="BC736">
        <v>0</v>
      </c>
      <c r="BD736">
        <v>402.610991803279</v>
      </c>
      <c r="BE736">
        <v>0.384745407621965</v>
      </c>
      <c r="BF736">
        <v>0.125718492184228</v>
      </c>
      <c r="BG736">
        <v>-1</v>
      </c>
      <c r="BH736">
        <v>0</v>
      </c>
      <c r="BI736">
        <v>0</v>
      </c>
      <c r="BJ736" t="s">
        <v>205</v>
      </c>
      <c r="BK736">
        <v>1.88461</v>
      </c>
      <c r="BL736">
        <v>1.88159</v>
      </c>
      <c r="BM736">
        <v>1.88309</v>
      </c>
      <c r="BN736">
        <v>1.88187</v>
      </c>
      <c r="BO736">
        <v>1.88373</v>
      </c>
      <c r="BP736">
        <v>1.88309</v>
      </c>
      <c r="BQ736">
        <v>1.88477</v>
      </c>
      <c r="BR736">
        <v>1.88226</v>
      </c>
      <c r="BS736" t="s">
        <v>206</v>
      </c>
      <c r="BT736" t="s">
        <v>17</v>
      </c>
      <c r="BU736" t="s">
        <v>17</v>
      </c>
      <c r="BV736" t="s">
        <v>17</v>
      </c>
      <c r="BW736" t="s">
        <v>207</v>
      </c>
      <c r="BX736" t="s">
        <v>208</v>
      </c>
      <c r="BY736" t="s">
        <v>209</v>
      </c>
      <c r="BZ736" t="s">
        <v>209</v>
      </c>
      <c r="CA736" t="s">
        <v>209</v>
      </c>
      <c r="CB736" t="s">
        <v>209</v>
      </c>
      <c r="CC736">
        <v>5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1314.06</v>
      </c>
      <c r="CJ736">
        <v>-1.04872</v>
      </c>
      <c r="CK736">
        <v>4.88113</v>
      </c>
      <c r="CL736">
        <v>7.58837</v>
      </c>
      <c r="CM736">
        <v>29.9997</v>
      </c>
      <c r="CN736">
        <v>7.32985</v>
      </c>
      <c r="CO736">
        <v>7.61984</v>
      </c>
      <c r="CP736">
        <v>-1</v>
      </c>
      <c r="CQ736">
        <v>11.0527</v>
      </c>
      <c r="CR736">
        <v>29.6633</v>
      </c>
      <c r="CS736">
        <v>-999.9</v>
      </c>
      <c r="CT736">
        <v>400</v>
      </c>
      <c r="CU736">
        <v>2.96566</v>
      </c>
      <c r="CV736">
        <v>104.263</v>
      </c>
      <c r="CW736">
        <v>103.709</v>
      </c>
    </row>
    <row r="737" spans="1:101">
      <c r="A737">
        <v>723</v>
      </c>
      <c r="B737">
        <v>1550838688</v>
      </c>
      <c r="C737">
        <v>2187.29999995232</v>
      </c>
      <c r="D737" t="s">
        <v>1661</v>
      </c>
      <c r="E737" t="s">
        <v>1662</v>
      </c>
      <c r="F737">
        <f>J737+I737+M737*K737</f>
        <v>0</v>
      </c>
      <c r="G737">
        <f>(1000*AM737)/(L737*(AO737+273.15))</f>
        <v>0</v>
      </c>
      <c r="H737">
        <f>((G737*F737*(1-(AJ737/1000)))/(100*K737))*(BE737/60)</f>
        <v>0</v>
      </c>
      <c r="I737" t="s">
        <v>197</v>
      </c>
      <c r="J737" t="s">
        <v>198</v>
      </c>
      <c r="K737" t="s">
        <v>199</v>
      </c>
      <c r="L737" t="s">
        <v>200</v>
      </c>
      <c r="M737" t="s">
        <v>1048</v>
      </c>
      <c r="N737" t="s">
        <v>1530</v>
      </c>
      <c r="O737" t="s">
        <v>203</v>
      </c>
      <c r="Q737">
        <v>1550838688</v>
      </c>
      <c r="R737">
        <f>AL737*Y737*(AJ737-AK737)/(100*AF737*(1000-Y737*AJ737))</f>
        <v>0</v>
      </c>
      <c r="S737">
        <f>AL737*Y737*(AI737-AH737*(1000-Y737*AK737)/(1000-Y737*AJ737))/(100*AF737)</f>
        <v>0</v>
      </c>
      <c r="T737">
        <f>(U737/V737*100)</f>
        <v>0</v>
      </c>
      <c r="U737">
        <f>AJ737*(AM737+AN737)/1000</f>
        <v>0</v>
      </c>
      <c r="V737">
        <f>0.61365*exp(17.502*AO737/(240.97+AO737))</f>
        <v>0</v>
      </c>
      <c r="W737">
        <v>188</v>
      </c>
      <c r="X737">
        <v>13</v>
      </c>
      <c r="Y737">
        <f>IF(W737*$H$11&gt;=AA737,1.0,(AA737/(AA737-W737*$H$11)))</f>
        <v>0</v>
      </c>
      <c r="Z737">
        <f>(Y737-1)*100</f>
        <v>0</v>
      </c>
      <c r="AA737">
        <f>MAX(0,($B$11+$C$11*AR737)/(1+$D$11*AR737)*AM737/(AO737+273)*$E$11)</f>
        <v>0</v>
      </c>
      <c r="AB737">
        <f>$B$9*AS737+$C$9*AT737</f>
        <v>0</v>
      </c>
      <c r="AC737">
        <f>AB737*AD737</f>
        <v>0</v>
      </c>
      <c r="AD737">
        <f>($B$9*$D$7+$C$9*$D$7)/($B$9+$C$9)</f>
        <v>0</v>
      </c>
      <c r="AE737">
        <f>($B$9*$K$7+$C$9*$K$7)/($B$9+$C$9)</f>
        <v>0</v>
      </c>
      <c r="AF737">
        <v>10</v>
      </c>
      <c r="AG737">
        <v>1550838688</v>
      </c>
      <c r="AH737">
        <v>399.932</v>
      </c>
      <c r="AI737">
        <v>398.293</v>
      </c>
      <c r="AJ737">
        <v>7.24274</v>
      </c>
      <c r="AK737">
        <v>2.8514</v>
      </c>
      <c r="AL737">
        <v>1431.6</v>
      </c>
      <c r="AM737">
        <v>99.448</v>
      </c>
      <c r="AN737">
        <v>0.0250493</v>
      </c>
      <c r="AO737">
        <v>4.07337</v>
      </c>
      <c r="AP737">
        <v>999.9</v>
      </c>
      <c r="AQ737">
        <v>999.9</v>
      </c>
      <c r="AR737">
        <v>9982.5</v>
      </c>
      <c r="AS737">
        <v>0</v>
      </c>
      <c r="AT737">
        <v>0.876509</v>
      </c>
      <c r="AU737">
        <v>0</v>
      </c>
      <c r="AV737" t="s">
        <v>204</v>
      </c>
      <c r="AW737">
        <v>0</v>
      </c>
      <c r="AX737">
        <v>-1.442</v>
      </c>
      <c r="AY737">
        <v>-0.036</v>
      </c>
      <c r="AZ737">
        <v>0</v>
      </c>
      <c r="BA737">
        <v>0</v>
      </c>
      <c r="BB737">
        <v>0</v>
      </c>
      <c r="BC737">
        <v>0</v>
      </c>
      <c r="BD737">
        <v>402.621073770492</v>
      </c>
      <c r="BE737">
        <v>0.408266313309611</v>
      </c>
      <c r="BF737">
        <v>0.130498424588994</v>
      </c>
      <c r="BG737">
        <v>-1</v>
      </c>
      <c r="BH737">
        <v>0</v>
      </c>
      <c r="BI737">
        <v>0</v>
      </c>
      <c r="BJ737" t="s">
        <v>205</v>
      </c>
      <c r="BK737">
        <v>1.88461</v>
      </c>
      <c r="BL737">
        <v>1.88158</v>
      </c>
      <c r="BM737">
        <v>1.88309</v>
      </c>
      <c r="BN737">
        <v>1.88187</v>
      </c>
      <c r="BO737">
        <v>1.88375</v>
      </c>
      <c r="BP737">
        <v>1.88308</v>
      </c>
      <c r="BQ737">
        <v>1.88477</v>
      </c>
      <c r="BR737">
        <v>1.88226</v>
      </c>
      <c r="BS737" t="s">
        <v>206</v>
      </c>
      <c r="BT737" t="s">
        <v>17</v>
      </c>
      <c r="BU737" t="s">
        <v>17</v>
      </c>
      <c r="BV737" t="s">
        <v>17</v>
      </c>
      <c r="BW737" t="s">
        <v>207</v>
      </c>
      <c r="BX737" t="s">
        <v>208</v>
      </c>
      <c r="BY737" t="s">
        <v>209</v>
      </c>
      <c r="BZ737" t="s">
        <v>209</v>
      </c>
      <c r="CA737" t="s">
        <v>209</v>
      </c>
      <c r="CB737" t="s">
        <v>209</v>
      </c>
      <c r="CC737">
        <v>5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1286.54</v>
      </c>
      <c r="CJ737">
        <v>-1.04872</v>
      </c>
      <c r="CK737">
        <v>4.88664</v>
      </c>
      <c r="CL737">
        <v>7.58707</v>
      </c>
      <c r="CM737">
        <v>29.9998</v>
      </c>
      <c r="CN737">
        <v>7.32933</v>
      </c>
      <c r="CO737">
        <v>7.6191</v>
      </c>
      <c r="CP737">
        <v>-1</v>
      </c>
      <c r="CQ737">
        <v>11.0527</v>
      </c>
      <c r="CR737">
        <v>29.6633</v>
      </c>
      <c r="CS737">
        <v>-999.9</v>
      </c>
      <c r="CT737">
        <v>400</v>
      </c>
      <c r="CU737">
        <v>2.8952</v>
      </c>
      <c r="CV737">
        <v>104.263</v>
      </c>
      <c r="CW737">
        <v>103.708</v>
      </c>
    </row>
    <row r="738" spans="1:101">
      <c r="A738">
        <v>724</v>
      </c>
      <c r="B738">
        <v>1550838690</v>
      </c>
      <c r="C738">
        <v>2189.29999995232</v>
      </c>
      <c r="D738" t="s">
        <v>1663</v>
      </c>
      <c r="E738" t="s">
        <v>1664</v>
      </c>
      <c r="F738">
        <f>J738+I738+M738*K738</f>
        <v>0</v>
      </c>
      <c r="G738">
        <f>(1000*AM738)/(L738*(AO738+273.15))</f>
        <v>0</v>
      </c>
      <c r="H738">
        <f>((G738*F738*(1-(AJ738/1000)))/(100*K738))*(BE738/60)</f>
        <v>0</v>
      </c>
      <c r="I738" t="s">
        <v>197</v>
      </c>
      <c r="J738" t="s">
        <v>198</v>
      </c>
      <c r="K738" t="s">
        <v>199</v>
      </c>
      <c r="L738" t="s">
        <v>200</v>
      </c>
      <c r="M738" t="s">
        <v>1048</v>
      </c>
      <c r="N738" t="s">
        <v>1530</v>
      </c>
      <c r="O738" t="s">
        <v>203</v>
      </c>
      <c r="Q738">
        <v>1550838690</v>
      </c>
      <c r="R738">
        <f>AL738*Y738*(AJ738-AK738)/(100*AF738*(1000-Y738*AJ738))</f>
        <v>0</v>
      </c>
      <c r="S738">
        <f>AL738*Y738*(AI738-AH738*(1000-Y738*AK738)/(1000-Y738*AJ738))/(100*AF738)</f>
        <v>0</v>
      </c>
      <c r="T738">
        <f>(U738/V738*100)</f>
        <v>0</v>
      </c>
      <c r="U738">
        <f>AJ738*(AM738+AN738)/1000</f>
        <v>0</v>
      </c>
      <c r="V738">
        <f>0.61365*exp(17.502*AO738/(240.97+AO738))</f>
        <v>0</v>
      </c>
      <c r="W738">
        <v>190</v>
      </c>
      <c r="X738">
        <v>13</v>
      </c>
      <c r="Y738">
        <f>IF(W738*$H$11&gt;=AA738,1.0,(AA738/(AA738-W738*$H$11)))</f>
        <v>0</v>
      </c>
      <c r="Z738">
        <f>(Y738-1)*100</f>
        <v>0</v>
      </c>
      <c r="AA738">
        <f>MAX(0,($B$11+$C$11*AR738)/(1+$D$11*AR738)*AM738/(AO738+273)*$E$11)</f>
        <v>0</v>
      </c>
      <c r="AB738">
        <f>$B$9*AS738+$C$9*AT738</f>
        <v>0</v>
      </c>
      <c r="AC738">
        <f>AB738*AD738</f>
        <v>0</v>
      </c>
      <c r="AD738">
        <f>($B$9*$D$7+$C$9*$D$7)/($B$9+$C$9)</f>
        <v>0</v>
      </c>
      <c r="AE738">
        <f>($B$9*$K$7+$C$9*$K$7)/($B$9+$C$9)</f>
        <v>0</v>
      </c>
      <c r="AF738">
        <v>10</v>
      </c>
      <c r="AG738">
        <v>1550838690</v>
      </c>
      <c r="AH738">
        <v>399.972</v>
      </c>
      <c r="AI738">
        <v>398.266</v>
      </c>
      <c r="AJ738">
        <v>7.25408</v>
      </c>
      <c r="AK738">
        <v>2.85097</v>
      </c>
      <c r="AL738">
        <v>1431.8</v>
      </c>
      <c r="AM738">
        <v>99.4496</v>
      </c>
      <c r="AN738">
        <v>0.0252178</v>
      </c>
      <c r="AO738">
        <v>4.05568</v>
      </c>
      <c r="AP738">
        <v>999.9</v>
      </c>
      <c r="AQ738">
        <v>999.9</v>
      </c>
      <c r="AR738">
        <v>9978.75</v>
      </c>
      <c r="AS738">
        <v>0</v>
      </c>
      <c r="AT738">
        <v>0.876509</v>
      </c>
      <c r="AU738">
        <v>0</v>
      </c>
      <c r="AV738" t="s">
        <v>204</v>
      </c>
      <c r="AW738">
        <v>0</v>
      </c>
      <c r="AX738">
        <v>-1.442</v>
      </c>
      <c r="AY738">
        <v>-0.036</v>
      </c>
      <c r="AZ738">
        <v>0</v>
      </c>
      <c r="BA738">
        <v>0</v>
      </c>
      <c r="BB738">
        <v>0</v>
      </c>
      <c r="BC738">
        <v>0</v>
      </c>
      <c r="BD738">
        <v>402.632639344262</v>
      </c>
      <c r="BE738">
        <v>0.432273768178615</v>
      </c>
      <c r="BF738">
        <v>0.135898471358594</v>
      </c>
      <c r="BG738">
        <v>-1</v>
      </c>
      <c r="BH738">
        <v>0</v>
      </c>
      <c r="BI738">
        <v>0</v>
      </c>
      <c r="BJ738" t="s">
        <v>205</v>
      </c>
      <c r="BK738">
        <v>1.88461</v>
      </c>
      <c r="BL738">
        <v>1.88158</v>
      </c>
      <c r="BM738">
        <v>1.88309</v>
      </c>
      <c r="BN738">
        <v>1.88187</v>
      </c>
      <c r="BO738">
        <v>1.88376</v>
      </c>
      <c r="BP738">
        <v>1.88308</v>
      </c>
      <c r="BQ738">
        <v>1.88477</v>
      </c>
      <c r="BR738">
        <v>1.88225</v>
      </c>
      <c r="BS738" t="s">
        <v>206</v>
      </c>
      <c r="BT738" t="s">
        <v>17</v>
      </c>
      <c r="BU738" t="s">
        <v>17</v>
      </c>
      <c r="BV738" t="s">
        <v>17</v>
      </c>
      <c r="BW738" t="s">
        <v>207</v>
      </c>
      <c r="BX738" t="s">
        <v>208</v>
      </c>
      <c r="BY738" t="s">
        <v>209</v>
      </c>
      <c r="BZ738" t="s">
        <v>209</v>
      </c>
      <c r="CA738" t="s">
        <v>209</v>
      </c>
      <c r="CB738" t="s">
        <v>209</v>
      </c>
      <c r="CC738">
        <v>5</v>
      </c>
      <c r="CD738">
        <v>0</v>
      </c>
      <c r="CE738">
        <v>0</v>
      </c>
      <c r="CF738">
        <v>0</v>
      </c>
      <c r="CG738">
        <v>0</v>
      </c>
      <c r="CH738">
        <v>2</v>
      </c>
      <c r="CI738">
        <v>1284.58</v>
      </c>
      <c r="CJ738">
        <v>-1.04872</v>
      </c>
      <c r="CK738">
        <v>4.89194</v>
      </c>
      <c r="CL738">
        <v>7.58578</v>
      </c>
      <c r="CM738">
        <v>29.9998</v>
      </c>
      <c r="CN738">
        <v>7.32909</v>
      </c>
      <c r="CO738">
        <v>7.61854</v>
      </c>
      <c r="CP738">
        <v>-1</v>
      </c>
      <c r="CQ738">
        <v>11.0527</v>
      </c>
      <c r="CR738">
        <v>29.6633</v>
      </c>
      <c r="CS738">
        <v>-999.9</v>
      </c>
      <c r="CT738">
        <v>400</v>
      </c>
      <c r="CU738">
        <v>2.83071</v>
      </c>
      <c r="CV738">
        <v>104.264</v>
      </c>
      <c r="CW738">
        <v>103.708</v>
      </c>
    </row>
    <row r="739" spans="1:101">
      <c r="A739">
        <v>725</v>
      </c>
      <c r="B739">
        <v>1550838692</v>
      </c>
      <c r="C739">
        <v>2191.29999995232</v>
      </c>
      <c r="D739" t="s">
        <v>1665</v>
      </c>
      <c r="E739" t="s">
        <v>1666</v>
      </c>
      <c r="F739">
        <f>J739+I739+M739*K739</f>
        <v>0</v>
      </c>
      <c r="G739">
        <f>(1000*AM739)/(L739*(AO739+273.15))</f>
        <v>0</v>
      </c>
      <c r="H739">
        <f>((G739*F739*(1-(AJ739/1000)))/(100*K739))*(BE739/60)</f>
        <v>0</v>
      </c>
      <c r="I739" t="s">
        <v>197</v>
      </c>
      <c r="J739" t="s">
        <v>198</v>
      </c>
      <c r="K739" t="s">
        <v>199</v>
      </c>
      <c r="L739" t="s">
        <v>200</v>
      </c>
      <c r="M739" t="s">
        <v>1048</v>
      </c>
      <c r="N739" t="s">
        <v>1530</v>
      </c>
      <c r="O739" t="s">
        <v>203</v>
      </c>
      <c r="Q739">
        <v>1550838692</v>
      </c>
      <c r="R739">
        <f>AL739*Y739*(AJ739-AK739)/(100*AF739*(1000-Y739*AJ739))</f>
        <v>0</v>
      </c>
      <c r="S739">
        <f>AL739*Y739*(AI739-AH739*(1000-Y739*AK739)/(1000-Y739*AJ739))/(100*AF739)</f>
        <v>0</v>
      </c>
      <c r="T739">
        <f>(U739/V739*100)</f>
        <v>0</v>
      </c>
      <c r="U739">
        <f>AJ739*(AM739+AN739)/1000</f>
        <v>0</v>
      </c>
      <c r="V739">
        <f>0.61365*exp(17.502*AO739/(240.97+AO739))</f>
        <v>0</v>
      </c>
      <c r="W739">
        <v>147</v>
      </c>
      <c r="X739">
        <v>10</v>
      </c>
      <c r="Y739">
        <f>IF(W739*$H$11&gt;=AA739,1.0,(AA739/(AA739-W739*$H$11)))</f>
        <v>0</v>
      </c>
      <c r="Z739">
        <f>(Y739-1)*100</f>
        <v>0</v>
      </c>
      <c r="AA739">
        <f>MAX(0,($B$11+$C$11*AR739)/(1+$D$11*AR739)*AM739/(AO739+273)*$E$11)</f>
        <v>0</v>
      </c>
      <c r="AB739">
        <f>$B$9*AS739+$C$9*AT739</f>
        <v>0</v>
      </c>
      <c r="AC739">
        <f>AB739*AD739</f>
        <v>0</v>
      </c>
      <c r="AD739">
        <f>($B$9*$D$7+$C$9*$D$7)/($B$9+$C$9)</f>
        <v>0</v>
      </c>
      <c r="AE739">
        <f>($B$9*$K$7+$C$9*$K$7)/($B$9+$C$9)</f>
        <v>0</v>
      </c>
      <c r="AF739">
        <v>10</v>
      </c>
      <c r="AG739">
        <v>1550838692</v>
      </c>
      <c r="AH739">
        <v>400.042</v>
      </c>
      <c r="AI739">
        <v>398.24</v>
      </c>
      <c r="AJ739">
        <v>7.26772</v>
      </c>
      <c r="AK739">
        <v>2.85157</v>
      </c>
      <c r="AL739">
        <v>1431.92</v>
      </c>
      <c r="AM739">
        <v>99.4497</v>
      </c>
      <c r="AN739">
        <v>0.0252428</v>
      </c>
      <c r="AO739">
        <v>4.04736</v>
      </c>
      <c r="AP739">
        <v>999.9</v>
      </c>
      <c r="AQ739">
        <v>999.9</v>
      </c>
      <c r="AR739">
        <v>9993.75</v>
      </c>
      <c r="AS739">
        <v>0</v>
      </c>
      <c r="AT739">
        <v>0.864183</v>
      </c>
      <c r="AU739">
        <v>0</v>
      </c>
      <c r="AV739" t="s">
        <v>204</v>
      </c>
      <c r="AW739">
        <v>0</v>
      </c>
      <c r="AX739">
        <v>-1.442</v>
      </c>
      <c r="AY739">
        <v>-0.036</v>
      </c>
      <c r="AZ739">
        <v>0</v>
      </c>
      <c r="BA739">
        <v>0</v>
      </c>
      <c r="BB739">
        <v>0</v>
      </c>
      <c r="BC739">
        <v>0</v>
      </c>
      <c r="BD739">
        <v>402.646352459016</v>
      </c>
      <c r="BE739">
        <v>0.45566579979585</v>
      </c>
      <c r="BF739">
        <v>0.141877280273789</v>
      </c>
      <c r="BG739">
        <v>-1</v>
      </c>
      <c r="BH739">
        <v>0</v>
      </c>
      <c r="BI739">
        <v>0</v>
      </c>
      <c r="BJ739" t="s">
        <v>205</v>
      </c>
      <c r="BK739">
        <v>1.88461</v>
      </c>
      <c r="BL739">
        <v>1.88159</v>
      </c>
      <c r="BM739">
        <v>1.88309</v>
      </c>
      <c r="BN739">
        <v>1.88187</v>
      </c>
      <c r="BO739">
        <v>1.88375</v>
      </c>
      <c r="BP739">
        <v>1.88308</v>
      </c>
      <c r="BQ739">
        <v>1.88477</v>
      </c>
      <c r="BR739">
        <v>1.88226</v>
      </c>
      <c r="BS739" t="s">
        <v>206</v>
      </c>
      <c r="BT739" t="s">
        <v>17</v>
      </c>
      <c r="BU739" t="s">
        <v>17</v>
      </c>
      <c r="BV739" t="s">
        <v>17</v>
      </c>
      <c r="BW739" t="s">
        <v>207</v>
      </c>
      <c r="BX739" t="s">
        <v>208</v>
      </c>
      <c r="BY739" t="s">
        <v>209</v>
      </c>
      <c r="BZ739" t="s">
        <v>209</v>
      </c>
      <c r="CA739" t="s">
        <v>209</v>
      </c>
      <c r="CB739" t="s">
        <v>209</v>
      </c>
      <c r="CC739">
        <v>5</v>
      </c>
      <c r="CD739">
        <v>0</v>
      </c>
      <c r="CE739">
        <v>0</v>
      </c>
      <c r="CF739">
        <v>0</v>
      </c>
      <c r="CG739">
        <v>0</v>
      </c>
      <c r="CH739">
        <v>2</v>
      </c>
      <c r="CI739">
        <v>1316.81</v>
      </c>
      <c r="CJ739">
        <v>-1.04872</v>
      </c>
      <c r="CK739">
        <v>4.89712</v>
      </c>
      <c r="CL739">
        <v>7.58473</v>
      </c>
      <c r="CM739">
        <v>29.9999</v>
      </c>
      <c r="CN739">
        <v>7.32881</v>
      </c>
      <c r="CO739">
        <v>7.61801</v>
      </c>
      <c r="CP739">
        <v>-1</v>
      </c>
      <c r="CQ739">
        <v>11.6343</v>
      </c>
      <c r="CR739">
        <v>29.6633</v>
      </c>
      <c r="CS739">
        <v>-999.9</v>
      </c>
      <c r="CT739">
        <v>400</v>
      </c>
      <c r="CU739">
        <v>2.75422</v>
      </c>
      <c r="CV739">
        <v>104.265</v>
      </c>
      <c r="CW739">
        <v>103.708</v>
      </c>
    </row>
    <row r="740" spans="1:101">
      <c r="A740">
        <v>726</v>
      </c>
      <c r="B740">
        <v>1550838694</v>
      </c>
      <c r="C740">
        <v>2193.29999995232</v>
      </c>
      <c r="D740" t="s">
        <v>1667</v>
      </c>
      <c r="E740" t="s">
        <v>1668</v>
      </c>
      <c r="F740">
        <f>J740+I740+M740*K740</f>
        <v>0</v>
      </c>
      <c r="G740">
        <f>(1000*AM740)/(L740*(AO740+273.15))</f>
        <v>0</v>
      </c>
      <c r="H740">
        <f>((G740*F740*(1-(AJ740/1000)))/(100*K740))*(BE740/60)</f>
        <v>0</v>
      </c>
      <c r="I740" t="s">
        <v>197</v>
      </c>
      <c r="J740" t="s">
        <v>198</v>
      </c>
      <c r="K740" t="s">
        <v>199</v>
      </c>
      <c r="L740" t="s">
        <v>200</v>
      </c>
      <c r="M740" t="s">
        <v>1048</v>
      </c>
      <c r="N740" t="s">
        <v>1530</v>
      </c>
      <c r="O740" t="s">
        <v>203</v>
      </c>
      <c r="Q740">
        <v>1550838694</v>
      </c>
      <c r="R740">
        <f>AL740*Y740*(AJ740-AK740)/(100*AF740*(1000-Y740*AJ740))</f>
        <v>0</v>
      </c>
      <c r="S740">
        <f>AL740*Y740*(AI740-AH740*(1000-Y740*AK740)/(1000-Y740*AJ740))/(100*AF740)</f>
        <v>0</v>
      </c>
      <c r="T740">
        <f>(U740/V740*100)</f>
        <v>0</v>
      </c>
      <c r="U740">
        <f>AJ740*(AM740+AN740)/1000</f>
        <v>0</v>
      </c>
      <c r="V740">
        <f>0.61365*exp(17.502*AO740/(240.97+AO740))</f>
        <v>0</v>
      </c>
      <c r="W740">
        <v>139</v>
      </c>
      <c r="X740">
        <v>10</v>
      </c>
      <c r="Y740">
        <f>IF(W740*$H$11&gt;=AA740,1.0,(AA740/(AA740-W740*$H$11)))</f>
        <v>0</v>
      </c>
      <c r="Z740">
        <f>(Y740-1)*100</f>
        <v>0</v>
      </c>
      <c r="AA740">
        <f>MAX(0,($B$11+$C$11*AR740)/(1+$D$11*AR740)*AM740/(AO740+273)*$E$11)</f>
        <v>0</v>
      </c>
      <c r="AB740">
        <f>$B$9*AS740+$C$9*AT740</f>
        <v>0</v>
      </c>
      <c r="AC740">
        <f>AB740*AD740</f>
        <v>0</v>
      </c>
      <c r="AD740">
        <f>($B$9*$D$7+$C$9*$D$7)/($B$9+$C$9)</f>
        <v>0</v>
      </c>
      <c r="AE740">
        <f>($B$9*$K$7+$C$9*$K$7)/($B$9+$C$9)</f>
        <v>0</v>
      </c>
      <c r="AF740">
        <v>10</v>
      </c>
      <c r="AG740">
        <v>1550838694</v>
      </c>
      <c r="AH740">
        <v>400.055</v>
      </c>
      <c r="AI740">
        <v>398.27</v>
      </c>
      <c r="AJ740">
        <v>7.28114</v>
      </c>
      <c r="AK740">
        <v>2.8522</v>
      </c>
      <c r="AL740">
        <v>1431.98</v>
      </c>
      <c r="AM740">
        <v>99.4494</v>
      </c>
      <c r="AN740">
        <v>0.0252493</v>
      </c>
      <c r="AO740">
        <v>4.04025</v>
      </c>
      <c r="AP740">
        <v>999.9</v>
      </c>
      <c r="AQ740">
        <v>999.9</v>
      </c>
      <c r="AR740">
        <v>9999.38</v>
      </c>
      <c r="AS740">
        <v>0</v>
      </c>
      <c r="AT740">
        <v>0.836792</v>
      </c>
      <c r="AU740">
        <v>0</v>
      </c>
      <c r="AV740" t="s">
        <v>204</v>
      </c>
      <c r="AW740">
        <v>0</v>
      </c>
      <c r="AX740">
        <v>-1.442</v>
      </c>
      <c r="AY740">
        <v>-0.036</v>
      </c>
      <c r="AZ740">
        <v>0</v>
      </c>
      <c r="BA740">
        <v>0</v>
      </c>
      <c r="BB740">
        <v>0</v>
      </c>
      <c r="BC740">
        <v>0</v>
      </c>
      <c r="BD740">
        <v>402.661</v>
      </c>
      <c r="BE740">
        <v>0.487193155795653</v>
      </c>
      <c r="BF740">
        <v>0.150067252683151</v>
      </c>
      <c r="BG740">
        <v>-1</v>
      </c>
      <c r="BH740">
        <v>0</v>
      </c>
      <c r="BI740">
        <v>0</v>
      </c>
      <c r="BJ740" t="s">
        <v>205</v>
      </c>
      <c r="BK740">
        <v>1.88461</v>
      </c>
      <c r="BL740">
        <v>1.88159</v>
      </c>
      <c r="BM740">
        <v>1.88309</v>
      </c>
      <c r="BN740">
        <v>1.88187</v>
      </c>
      <c r="BO740">
        <v>1.88375</v>
      </c>
      <c r="BP740">
        <v>1.88308</v>
      </c>
      <c r="BQ740">
        <v>1.88477</v>
      </c>
      <c r="BR740">
        <v>1.88228</v>
      </c>
      <c r="BS740" t="s">
        <v>206</v>
      </c>
      <c r="BT740" t="s">
        <v>17</v>
      </c>
      <c r="BU740" t="s">
        <v>17</v>
      </c>
      <c r="BV740" t="s">
        <v>17</v>
      </c>
      <c r="BW740" t="s">
        <v>207</v>
      </c>
      <c r="BX740" t="s">
        <v>208</v>
      </c>
      <c r="BY740" t="s">
        <v>209</v>
      </c>
      <c r="BZ740" t="s">
        <v>209</v>
      </c>
      <c r="CA740" t="s">
        <v>209</v>
      </c>
      <c r="CB740" t="s">
        <v>209</v>
      </c>
      <c r="CC740">
        <v>5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1323.41</v>
      </c>
      <c r="CJ740">
        <v>-1.04872</v>
      </c>
      <c r="CK740">
        <v>4.90221</v>
      </c>
      <c r="CL740">
        <v>7.58395</v>
      </c>
      <c r="CM740">
        <v>29.9999</v>
      </c>
      <c r="CN740">
        <v>7.32829</v>
      </c>
      <c r="CO740">
        <v>7.61749</v>
      </c>
      <c r="CP740">
        <v>-1</v>
      </c>
      <c r="CQ740">
        <v>12.3849</v>
      </c>
      <c r="CR740">
        <v>29.6633</v>
      </c>
      <c r="CS740">
        <v>-999.9</v>
      </c>
      <c r="CT740">
        <v>400</v>
      </c>
      <c r="CU740">
        <v>2.68307</v>
      </c>
      <c r="CV740">
        <v>104.265</v>
      </c>
      <c r="CW740">
        <v>103.707</v>
      </c>
    </row>
    <row r="741" spans="1:101">
      <c r="A741">
        <v>727</v>
      </c>
      <c r="B741">
        <v>1550838696</v>
      </c>
      <c r="C741">
        <v>2195.29999995232</v>
      </c>
      <c r="D741" t="s">
        <v>1669</v>
      </c>
      <c r="E741" t="s">
        <v>1670</v>
      </c>
      <c r="F741">
        <f>J741+I741+M741*K741</f>
        <v>0</v>
      </c>
      <c r="G741">
        <f>(1000*AM741)/(L741*(AO741+273.15))</f>
        <v>0</v>
      </c>
      <c r="H741">
        <f>((G741*F741*(1-(AJ741/1000)))/(100*K741))*(BE741/60)</f>
        <v>0</v>
      </c>
      <c r="I741" t="s">
        <v>197</v>
      </c>
      <c r="J741" t="s">
        <v>198</v>
      </c>
      <c r="K741" t="s">
        <v>199</v>
      </c>
      <c r="L741" t="s">
        <v>200</v>
      </c>
      <c r="M741" t="s">
        <v>1048</v>
      </c>
      <c r="N741" t="s">
        <v>1530</v>
      </c>
      <c r="O741" t="s">
        <v>203</v>
      </c>
      <c r="Q741">
        <v>1550838696</v>
      </c>
      <c r="R741">
        <f>AL741*Y741*(AJ741-AK741)/(100*AF741*(1000-Y741*AJ741))</f>
        <v>0</v>
      </c>
      <c r="S741">
        <f>AL741*Y741*(AI741-AH741*(1000-Y741*AK741)/(1000-Y741*AJ741))/(100*AF741)</f>
        <v>0</v>
      </c>
      <c r="T741">
        <f>(U741/V741*100)</f>
        <v>0</v>
      </c>
      <c r="U741">
        <f>AJ741*(AM741+AN741)/1000</f>
        <v>0</v>
      </c>
      <c r="V741">
        <f>0.61365*exp(17.502*AO741/(240.97+AO741))</f>
        <v>0</v>
      </c>
      <c r="W741">
        <v>138</v>
      </c>
      <c r="X741">
        <v>10</v>
      </c>
      <c r="Y741">
        <f>IF(W741*$H$11&gt;=AA741,1.0,(AA741/(AA741-W741*$H$11)))</f>
        <v>0</v>
      </c>
      <c r="Z741">
        <f>(Y741-1)*100</f>
        <v>0</v>
      </c>
      <c r="AA741">
        <f>MAX(0,($B$11+$C$11*AR741)/(1+$D$11*AR741)*AM741/(AO741+273)*$E$11)</f>
        <v>0</v>
      </c>
      <c r="AB741">
        <f>$B$9*AS741+$C$9*AT741</f>
        <v>0</v>
      </c>
      <c r="AC741">
        <f>AB741*AD741</f>
        <v>0</v>
      </c>
      <c r="AD741">
        <f>($B$9*$D$7+$C$9*$D$7)/($B$9+$C$9)</f>
        <v>0</v>
      </c>
      <c r="AE741">
        <f>($B$9*$K$7+$C$9*$K$7)/($B$9+$C$9)</f>
        <v>0</v>
      </c>
      <c r="AF741">
        <v>10</v>
      </c>
      <c r="AG741">
        <v>1550838696</v>
      </c>
      <c r="AH741">
        <v>400.062</v>
      </c>
      <c r="AI741">
        <v>398.278</v>
      </c>
      <c r="AJ741">
        <v>7.29715</v>
      </c>
      <c r="AK741">
        <v>2.85193</v>
      </c>
      <c r="AL741">
        <v>1431.76</v>
      </c>
      <c r="AM741">
        <v>99.4483</v>
      </c>
      <c r="AN741">
        <v>0.025186</v>
      </c>
      <c r="AO741">
        <v>4.04281</v>
      </c>
      <c r="AP741">
        <v>999.9</v>
      </c>
      <c r="AQ741">
        <v>999.9</v>
      </c>
      <c r="AR741">
        <v>9997.5</v>
      </c>
      <c r="AS741">
        <v>0</v>
      </c>
      <c r="AT741">
        <v>0.821727</v>
      </c>
      <c r="AU741">
        <v>0</v>
      </c>
      <c r="AV741" t="s">
        <v>204</v>
      </c>
      <c r="AW741">
        <v>0</v>
      </c>
      <c r="AX741">
        <v>-1.442</v>
      </c>
      <c r="AY741">
        <v>-0.036</v>
      </c>
      <c r="AZ741">
        <v>0</v>
      </c>
      <c r="BA741">
        <v>0</v>
      </c>
      <c r="BB741">
        <v>0</v>
      </c>
      <c r="BC741">
        <v>0</v>
      </c>
      <c r="BD741">
        <v>402.67687704918</v>
      </c>
      <c r="BE741">
        <v>0.521090208544708</v>
      </c>
      <c r="BF741">
        <v>0.159070536878355</v>
      </c>
      <c r="BG741">
        <v>-1</v>
      </c>
      <c r="BH741">
        <v>0</v>
      </c>
      <c r="BI741">
        <v>0</v>
      </c>
      <c r="BJ741" t="s">
        <v>205</v>
      </c>
      <c r="BK741">
        <v>1.88461</v>
      </c>
      <c r="BL741">
        <v>1.8816</v>
      </c>
      <c r="BM741">
        <v>1.88309</v>
      </c>
      <c r="BN741">
        <v>1.88187</v>
      </c>
      <c r="BO741">
        <v>1.88375</v>
      </c>
      <c r="BP741">
        <v>1.88309</v>
      </c>
      <c r="BQ741">
        <v>1.88477</v>
      </c>
      <c r="BR741">
        <v>1.88229</v>
      </c>
      <c r="BS741" t="s">
        <v>206</v>
      </c>
      <c r="BT741" t="s">
        <v>17</v>
      </c>
      <c r="BU741" t="s">
        <v>17</v>
      </c>
      <c r="BV741" t="s">
        <v>17</v>
      </c>
      <c r="BW741" t="s">
        <v>207</v>
      </c>
      <c r="BX741" t="s">
        <v>208</v>
      </c>
      <c r="BY741" t="s">
        <v>209</v>
      </c>
      <c r="BZ741" t="s">
        <v>209</v>
      </c>
      <c r="CA741" t="s">
        <v>209</v>
      </c>
      <c r="CB741" t="s">
        <v>209</v>
      </c>
      <c r="CC741">
        <v>5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1323.69</v>
      </c>
      <c r="CJ741">
        <v>-1.04872</v>
      </c>
      <c r="CK741">
        <v>4.90722</v>
      </c>
      <c r="CL741">
        <v>7.58315</v>
      </c>
      <c r="CM741">
        <v>29.9999</v>
      </c>
      <c r="CN741">
        <v>7.32806</v>
      </c>
      <c r="CO741">
        <v>7.61697</v>
      </c>
      <c r="CP741">
        <v>-1</v>
      </c>
      <c r="CQ741">
        <v>13.4884</v>
      </c>
      <c r="CR741">
        <v>29.6633</v>
      </c>
      <c r="CS741">
        <v>-999.9</v>
      </c>
      <c r="CT741">
        <v>400</v>
      </c>
      <c r="CU741">
        <v>2.60341</v>
      </c>
      <c r="CV741">
        <v>104.265</v>
      </c>
      <c r="CW741">
        <v>103.707</v>
      </c>
    </row>
    <row r="742" spans="1:101">
      <c r="A742">
        <v>728</v>
      </c>
      <c r="B742">
        <v>1550838698</v>
      </c>
      <c r="C742">
        <v>2197.29999995232</v>
      </c>
      <c r="D742" t="s">
        <v>1671</v>
      </c>
      <c r="E742" t="s">
        <v>1672</v>
      </c>
      <c r="F742">
        <f>J742+I742+M742*K742</f>
        <v>0</v>
      </c>
      <c r="G742">
        <f>(1000*AM742)/(L742*(AO742+273.15))</f>
        <v>0</v>
      </c>
      <c r="H742">
        <f>((G742*F742*(1-(AJ742/1000)))/(100*K742))*(BE742/60)</f>
        <v>0</v>
      </c>
      <c r="I742" t="s">
        <v>197</v>
      </c>
      <c r="J742" t="s">
        <v>198</v>
      </c>
      <c r="K742" t="s">
        <v>199</v>
      </c>
      <c r="L742" t="s">
        <v>200</v>
      </c>
      <c r="M742" t="s">
        <v>1048</v>
      </c>
      <c r="N742" t="s">
        <v>1530</v>
      </c>
      <c r="O742" t="s">
        <v>203</v>
      </c>
      <c r="Q742">
        <v>1550838698</v>
      </c>
      <c r="R742">
        <f>AL742*Y742*(AJ742-AK742)/(100*AF742*(1000-Y742*AJ742))</f>
        <v>0</v>
      </c>
      <c r="S742">
        <f>AL742*Y742*(AI742-AH742*(1000-Y742*AK742)/(1000-Y742*AJ742))/(100*AF742)</f>
        <v>0</v>
      </c>
      <c r="T742">
        <f>(U742/V742*100)</f>
        <v>0</v>
      </c>
      <c r="U742">
        <f>AJ742*(AM742+AN742)/1000</f>
        <v>0</v>
      </c>
      <c r="V742">
        <f>0.61365*exp(17.502*AO742/(240.97+AO742))</f>
        <v>0</v>
      </c>
      <c r="W742">
        <v>136</v>
      </c>
      <c r="X742">
        <v>10</v>
      </c>
      <c r="Y742">
        <f>IF(W742*$H$11&gt;=AA742,1.0,(AA742/(AA742-W742*$H$11)))</f>
        <v>0</v>
      </c>
      <c r="Z742">
        <f>(Y742-1)*100</f>
        <v>0</v>
      </c>
      <c r="AA742">
        <f>MAX(0,($B$11+$C$11*AR742)/(1+$D$11*AR742)*AM742/(AO742+273)*$E$11)</f>
        <v>0</v>
      </c>
      <c r="AB742">
        <f>$B$9*AS742+$C$9*AT742</f>
        <v>0</v>
      </c>
      <c r="AC742">
        <f>AB742*AD742</f>
        <v>0</v>
      </c>
      <c r="AD742">
        <f>($B$9*$D$7+$C$9*$D$7)/($B$9+$C$9)</f>
        <v>0</v>
      </c>
      <c r="AE742">
        <f>($B$9*$K$7+$C$9*$K$7)/($B$9+$C$9)</f>
        <v>0</v>
      </c>
      <c r="AF742">
        <v>10</v>
      </c>
      <c r="AG742">
        <v>1550838698</v>
      </c>
      <c r="AH742">
        <v>400.075</v>
      </c>
      <c r="AI742">
        <v>398.257</v>
      </c>
      <c r="AJ742">
        <v>7.31376</v>
      </c>
      <c r="AK742">
        <v>2.85246</v>
      </c>
      <c r="AL742">
        <v>1431.06</v>
      </c>
      <c r="AM742">
        <v>99.4481</v>
      </c>
      <c r="AN742">
        <v>0.0251925</v>
      </c>
      <c r="AO742">
        <v>4.04815</v>
      </c>
      <c r="AP742">
        <v>999.9</v>
      </c>
      <c r="AQ742">
        <v>999.9</v>
      </c>
      <c r="AR742">
        <v>10005</v>
      </c>
      <c r="AS742">
        <v>0</v>
      </c>
      <c r="AT742">
        <v>0.821727</v>
      </c>
      <c r="AU742">
        <v>0</v>
      </c>
      <c r="AV742" t="s">
        <v>204</v>
      </c>
      <c r="AW742">
        <v>0</v>
      </c>
      <c r="AX742">
        <v>-1.442</v>
      </c>
      <c r="AY742">
        <v>-0.036</v>
      </c>
      <c r="AZ742">
        <v>0</v>
      </c>
      <c r="BA742">
        <v>0</v>
      </c>
      <c r="BB742">
        <v>0</v>
      </c>
      <c r="BC742">
        <v>0</v>
      </c>
      <c r="BD742">
        <v>402.693991803279</v>
      </c>
      <c r="BE742">
        <v>0.544358917590056</v>
      </c>
      <c r="BF742">
        <v>0.165389579622078</v>
      </c>
      <c r="BG742">
        <v>-1</v>
      </c>
      <c r="BH742">
        <v>0</v>
      </c>
      <c r="BI742">
        <v>0</v>
      </c>
      <c r="BJ742" t="s">
        <v>205</v>
      </c>
      <c r="BK742">
        <v>1.88461</v>
      </c>
      <c r="BL742">
        <v>1.8816</v>
      </c>
      <c r="BM742">
        <v>1.88309</v>
      </c>
      <c r="BN742">
        <v>1.88187</v>
      </c>
      <c r="BO742">
        <v>1.88375</v>
      </c>
      <c r="BP742">
        <v>1.88309</v>
      </c>
      <c r="BQ742">
        <v>1.88477</v>
      </c>
      <c r="BR742">
        <v>1.88229</v>
      </c>
      <c r="BS742" t="s">
        <v>206</v>
      </c>
      <c r="BT742" t="s">
        <v>17</v>
      </c>
      <c r="BU742" t="s">
        <v>17</v>
      </c>
      <c r="BV742" t="s">
        <v>17</v>
      </c>
      <c r="BW742" t="s">
        <v>207</v>
      </c>
      <c r="BX742" t="s">
        <v>208</v>
      </c>
      <c r="BY742" t="s">
        <v>209</v>
      </c>
      <c r="BZ742" t="s">
        <v>209</v>
      </c>
      <c r="CA742" t="s">
        <v>209</v>
      </c>
      <c r="CB742" t="s">
        <v>209</v>
      </c>
      <c r="CC742">
        <v>5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1324.31</v>
      </c>
      <c r="CJ742">
        <v>-1.04872</v>
      </c>
      <c r="CK742">
        <v>4.91195</v>
      </c>
      <c r="CL742">
        <v>7.5821</v>
      </c>
      <c r="CM742">
        <v>29.9999</v>
      </c>
      <c r="CN742">
        <v>7.32808</v>
      </c>
      <c r="CO742">
        <v>7.61643</v>
      </c>
      <c r="CP742">
        <v>-1</v>
      </c>
      <c r="CQ742">
        <v>14.859</v>
      </c>
      <c r="CR742">
        <v>29.6633</v>
      </c>
      <c r="CS742">
        <v>-999.9</v>
      </c>
      <c r="CT742">
        <v>400</v>
      </c>
      <c r="CU742">
        <v>2.53003</v>
      </c>
      <c r="CV742">
        <v>104.265</v>
      </c>
      <c r="CW742">
        <v>103.707</v>
      </c>
    </row>
    <row r="743" spans="1:101">
      <c r="A743">
        <v>729</v>
      </c>
      <c r="B743">
        <v>1550838700</v>
      </c>
      <c r="C743">
        <v>2199.29999995232</v>
      </c>
      <c r="D743" t="s">
        <v>1673</v>
      </c>
      <c r="E743" t="s">
        <v>1674</v>
      </c>
      <c r="F743">
        <f>J743+I743+M743*K743</f>
        <v>0</v>
      </c>
      <c r="G743">
        <f>(1000*AM743)/(L743*(AO743+273.15))</f>
        <v>0</v>
      </c>
      <c r="H743">
        <f>((G743*F743*(1-(AJ743/1000)))/(100*K743))*(BE743/60)</f>
        <v>0</v>
      </c>
      <c r="I743" t="s">
        <v>197</v>
      </c>
      <c r="J743" t="s">
        <v>198</v>
      </c>
      <c r="K743" t="s">
        <v>199</v>
      </c>
      <c r="L743" t="s">
        <v>200</v>
      </c>
      <c r="M743" t="s">
        <v>1048</v>
      </c>
      <c r="N743" t="s">
        <v>1530</v>
      </c>
      <c r="O743" t="s">
        <v>203</v>
      </c>
      <c r="Q743">
        <v>1550838700</v>
      </c>
      <c r="R743">
        <f>AL743*Y743*(AJ743-AK743)/(100*AF743*(1000-Y743*AJ743))</f>
        <v>0</v>
      </c>
      <c r="S743">
        <f>AL743*Y743*(AI743-AH743*(1000-Y743*AK743)/(1000-Y743*AJ743))/(100*AF743)</f>
        <v>0</v>
      </c>
      <c r="T743">
        <f>(U743/V743*100)</f>
        <v>0</v>
      </c>
      <c r="U743">
        <f>AJ743*(AM743+AN743)/1000</f>
        <v>0</v>
      </c>
      <c r="V743">
        <f>0.61365*exp(17.502*AO743/(240.97+AO743))</f>
        <v>0</v>
      </c>
      <c r="W743">
        <v>159</v>
      </c>
      <c r="X743">
        <v>11</v>
      </c>
      <c r="Y743">
        <f>IF(W743*$H$11&gt;=AA743,1.0,(AA743/(AA743-W743*$H$11)))</f>
        <v>0</v>
      </c>
      <c r="Z743">
        <f>(Y743-1)*100</f>
        <v>0</v>
      </c>
      <c r="AA743">
        <f>MAX(0,($B$11+$C$11*AR743)/(1+$D$11*AR743)*AM743/(AO743+273)*$E$11)</f>
        <v>0</v>
      </c>
      <c r="AB743">
        <f>$B$9*AS743+$C$9*AT743</f>
        <v>0</v>
      </c>
      <c r="AC743">
        <f>AB743*AD743</f>
        <v>0</v>
      </c>
      <c r="AD743">
        <f>($B$9*$D$7+$C$9*$D$7)/($B$9+$C$9)</f>
        <v>0</v>
      </c>
      <c r="AE743">
        <f>($B$9*$K$7+$C$9*$K$7)/($B$9+$C$9)</f>
        <v>0</v>
      </c>
      <c r="AF743">
        <v>10</v>
      </c>
      <c r="AG743">
        <v>1550838700</v>
      </c>
      <c r="AH743">
        <v>400.111</v>
      </c>
      <c r="AI743">
        <v>398.273</v>
      </c>
      <c r="AJ743">
        <v>7.3264</v>
      </c>
      <c r="AK743">
        <v>2.85257</v>
      </c>
      <c r="AL743">
        <v>1430.91</v>
      </c>
      <c r="AM743">
        <v>99.4492</v>
      </c>
      <c r="AN743">
        <v>0.0252168</v>
      </c>
      <c r="AO743">
        <v>4.04213</v>
      </c>
      <c r="AP743">
        <v>999.9</v>
      </c>
      <c r="AQ743">
        <v>999.9</v>
      </c>
      <c r="AR743">
        <v>10020</v>
      </c>
      <c r="AS743">
        <v>0</v>
      </c>
      <c r="AT743">
        <v>0.821727</v>
      </c>
      <c r="AU743">
        <v>0</v>
      </c>
      <c r="AV743" t="s">
        <v>204</v>
      </c>
      <c r="AW743">
        <v>0</v>
      </c>
      <c r="AX743">
        <v>-1.442</v>
      </c>
      <c r="AY743">
        <v>-0.036</v>
      </c>
      <c r="AZ743">
        <v>0</v>
      </c>
      <c r="BA743">
        <v>0</v>
      </c>
      <c r="BB743">
        <v>0</v>
      </c>
      <c r="BC743">
        <v>0</v>
      </c>
      <c r="BD743">
        <v>402.71187704918</v>
      </c>
      <c r="BE743">
        <v>0.561191853836881</v>
      </c>
      <c r="BF743">
        <v>0.17003642704562</v>
      </c>
      <c r="BG743">
        <v>-1</v>
      </c>
      <c r="BH743">
        <v>0</v>
      </c>
      <c r="BI743">
        <v>0</v>
      </c>
      <c r="BJ743" t="s">
        <v>205</v>
      </c>
      <c r="BK743">
        <v>1.88461</v>
      </c>
      <c r="BL743">
        <v>1.88159</v>
      </c>
      <c r="BM743">
        <v>1.88309</v>
      </c>
      <c r="BN743">
        <v>1.88187</v>
      </c>
      <c r="BO743">
        <v>1.88376</v>
      </c>
      <c r="BP743">
        <v>1.88308</v>
      </c>
      <c r="BQ743">
        <v>1.88477</v>
      </c>
      <c r="BR743">
        <v>1.88229</v>
      </c>
      <c r="BS743" t="s">
        <v>206</v>
      </c>
      <c r="BT743" t="s">
        <v>17</v>
      </c>
      <c r="BU743" t="s">
        <v>17</v>
      </c>
      <c r="BV743" t="s">
        <v>17</v>
      </c>
      <c r="BW743" t="s">
        <v>207</v>
      </c>
      <c r="BX743" t="s">
        <v>208</v>
      </c>
      <c r="BY743" t="s">
        <v>209</v>
      </c>
      <c r="BZ743" t="s">
        <v>209</v>
      </c>
      <c r="CA743" t="s">
        <v>209</v>
      </c>
      <c r="CB743" t="s">
        <v>209</v>
      </c>
      <c r="CC743">
        <v>5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1307.23</v>
      </c>
      <c r="CJ743">
        <v>-1.04872</v>
      </c>
      <c r="CK743">
        <v>4.91583</v>
      </c>
      <c r="CL743">
        <v>7.58107</v>
      </c>
      <c r="CM743">
        <v>30</v>
      </c>
      <c r="CN743">
        <v>7.3286</v>
      </c>
      <c r="CO743">
        <v>7.61614</v>
      </c>
      <c r="CP743">
        <v>-1</v>
      </c>
      <c r="CQ743">
        <v>16.5069</v>
      </c>
      <c r="CR743">
        <v>29.6633</v>
      </c>
      <c r="CS743">
        <v>-999.9</v>
      </c>
      <c r="CT743">
        <v>400</v>
      </c>
      <c r="CU743">
        <v>2.45841</v>
      </c>
      <c r="CV743">
        <v>104.264</v>
      </c>
      <c r="CW743">
        <v>103.707</v>
      </c>
    </row>
    <row r="744" spans="1:101">
      <c r="A744">
        <v>730</v>
      </c>
      <c r="B744">
        <v>1550838702</v>
      </c>
      <c r="C744">
        <v>2201.29999995232</v>
      </c>
      <c r="D744" t="s">
        <v>1675</v>
      </c>
      <c r="E744" t="s">
        <v>1676</v>
      </c>
      <c r="F744">
        <f>J744+I744+M744*K744</f>
        <v>0</v>
      </c>
      <c r="G744">
        <f>(1000*AM744)/(L744*(AO744+273.15))</f>
        <v>0</v>
      </c>
      <c r="H744">
        <f>((G744*F744*(1-(AJ744/1000)))/(100*K744))*(BE744/60)</f>
        <v>0</v>
      </c>
      <c r="I744" t="s">
        <v>197</v>
      </c>
      <c r="J744" t="s">
        <v>198</v>
      </c>
      <c r="K744" t="s">
        <v>199</v>
      </c>
      <c r="L744" t="s">
        <v>200</v>
      </c>
      <c r="M744" t="s">
        <v>1048</v>
      </c>
      <c r="N744" t="s">
        <v>1530</v>
      </c>
      <c r="O744" t="s">
        <v>203</v>
      </c>
      <c r="Q744">
        <v>1550838702</v>
      </c>
      <c r="R744">
        <f>AL744*Y744*(AJ744-AK744)/(100*AF744*(1000-Y744*AJ744))</f>
        <v>0</v>
      </c>
      <c r="S744">
        <f>AL744*Y744*(AI744-AH744*(1000-Y744*AK744)/(1000-Y744*AJ744))/(100*AF744)</f>
        <v>0</v>
      </c>
      <c r="T744">
        <f>(U744/V744*100)</f>
        <v>0</v>
      </c>
      <c r="U744">
        <f>AJ744*(AM744+AN744)/1000</f>
        <v>0</v>
      </c>
      <c r="V744">
        <f>0.61365*exp(17.502*AO744/(240.97+AO744))</f>
        <v>0</v>
      </c>
      <c r="W744">
        <v>169</v>
      </c>
      <c r="X744">
        <v>12</v>
      </c>
      <c r="Y744">
        <f>IF(W744*$H$11&gt;=AA744,1.0,(AA744/(AA744-W744*$H$11)))</f>
        <v>0</v>
      </c>
      <c r="Z744">
        <f>(Y744-1)*100</f>
        <v>0</v>
      </c>
      <c r="AA744">
        <f>MAX(0,($B$11+$C$11*AR744)/(1+$D$11*AR744)*AM744/(AO744+273)*$E$11)</f>
        <v>0</v>
      </c>
      <c r="AB744">
        <f>$B$9*AS744+$C$9*AT744</f>
        <v>0</v>
      </c>
      <c r="AC744">
        <f>AB744*AD744</f>
        <v>0</v>
      </c>
      <c r="AD744">
        <f>($B$9*$D$7+$C$9*$D$7)/($B$9+$C$9)</f>
        <v>0</v>
      </c>
      <c r="AE744">
        <f>($B$9*$K$7+$C$9*$K$7)/($B$9+$C$9)</f>
        <v>0</v>
      </c>
      <c r="AF744">
        <v>10</v>
      </c>
      <c r="AG744">
        <v>1550838702</v>
      </c>
      <c r="AH744">
        <v>400.127</v>
      </c>
      <c r="AI744">
        <v>398.263</v>
      </c>
      <c r="AJ744">
        <v>7.33484</v>
      </c>
      <c r="AK744">
        <v>2.85209</v>
      </c>
      <c r="AL744">
        <v>1430.98</v>
      </c>
      <c r="AM744">
        <v>99.4499</v>
      </c>
      <c r="AN744">
        <v>0.025278</v>
      </c>
      <c r="AO744">
        <v>4.03246</v>
      </c>
      <c r="AP744">
        <v>999.9</v>
      </c>
      <c r="AQ744">
        <v>999.9</v>
      </c>
      <c r="AR744">
        <v>9993.12</v>
      </c>
      <c r="AS744">
        <v>0</v>
      </c>
      <c r="AT744">
        <v>0.809401</v>
      </c>
      <c r="AU744">
        <v>0</v>
      </c>
      <c r="AV744" t="s">
        <v>204</v>
      </c>
      <c r="AW744">
        <v>0</v>
      </c>
      <c r="AX744">
        <v>-1.442</v>
      </c>
      <c r="AY744">
        <v>-0.036</v>
      </c>
      <c r="AZ744">
        <v>0</v>
      </c>
      <c r="BA744">
        <v>0</v>
      </c>
      <c r="BB744">
        <v>0</v>
      </c>
      <c r="BC744">
        <v>0</v>
      </c>
      <c r="BD744">
        <v>402.730081967213</v>
      </c>
      <c r="BE744">
        <v>0.586492014764379</v>
      </c>
      <c r="BF744">
        <v>0.176893020841297</v>
      </c>
      <c r="BG744">
        <v>-1</v>
      </c>
      <c r="BH744">
        <v>0</v>
      </c>
      <c r="BI744">
        <v>0</v>
      </c>
      <c r="BJ744" t="s">
        <v>205</v>
      </c>
      <c r="BK744">
        <v>1.88461</v>
      </c>
      <c r="BL744">
        <v>1.8816</v>
      </c>
      <c r="BM744">
        <v>1.88309</v>
      </c>
      <c r="BN744">
        <v>1.88187</v>
      </c>
      <c r="BO744">
        <v>1.88377</v>
      </c>
      <c r="BP744">
        <v>1.88308</v>
      </c>
      <c r="BQ744">
        <v>1.88477</v>
      </c>
      <c r="BR744">
        <v>1.8823</v>
      </c>
      <c r="BS744" t="s">
        <v>206</v>
      </c>
      <c r="BT744" t="s">
        <v>17</v>
      </c>
      <c r="BU744" t="s">
        <v>17</v>
      </c>
      <c r="BV744" t="s">
        <v>17</v>
      </c>
      <c r="BW744" t="s">
        <v>207</v>
      </c>
      <c r="BX744" t="s">
        <v>208</v>
      </c>
      <c r="BY744" t="s">
        <v>209</v>
      </c>
      <c r="BZ744" t="s">
        <v>209</v>
      </c>
      <c r="CA744" t="s">
        <v>209</v>
      </c>
      <c r="CB744" t="s">
        <v>209</v>
      </c>
      <c r="CC744">
        <v>5</v>
      </c>
      <c r="CD744">
        <v>0</v>
      </c>
      <c r="CE744">
        <v>0</v>
      </c>
      <c r="CF744">
        <v>0</v>
      </c>
      <c r="CG744">
        <v>0</v>
      </c>
      <c r="CH744">
        <v>2</v>
      </c>
      <c r="CI744">
        <v>1299.87</v>
      </c>
      <c r="CJ744">
        <v>-1.04872</v>
      </c>
      <c r="CK744">
        <v>4.91967</v>
      </c>
      <c r="CL744">
        <v>7.58028</v>
      </c>
      <c r="CM744">
        <v>30</v>
      </c>
      <c r="CN744">
        <v>7.32909</v>
      </c>
      <c r="CO744">
        <v>7.61614</v>
      </c>
      <c r="CP744">
        <v>-1</v>
      </c>
      <c r="CQ744">
        <v>18.4649</v>
      </c>
      <c r="CR744">
        <v>29.6633</v>
      </c>
      <c r="CS744">
        <v>-999.9</v>
      </c>
      <c r="CT744">
        <v>400</v>
      </c>
      <c r="CU744">
        <v>2.38223</v>
      </c>
      <c r="CV744">
        <v>104.264</v>
      </c>
      <c r="CW744">
        <v>103.707</v>
      </c>
    </row>
    <row r="745" spans="1:101">
      <c r="A745">
        <v>731</v>
      </c>
      <c r="B745">
        <v>1550838704</v>
      </c>
      <c r="C745">
        <v>2203.29999995232</v>
      </c>
      <c r="D745" t="s">
        <v>1677</v>
      </c>
      <c r="E745" t="s">
        <v>1678</v>
      </c>
      <c r="F745">
        <f>J745+I745+M745*K745</f>
        <v>0</v>
      </c>
      <c r="G745">
        <f>(1000*AM745)/(L745*(AO745+273.15))</f>
        <v>0</v>
      </c>
      <c r="H745">
        <f>((G745*F745*(1-(AJ745/1000)))/(100*K745))*(BE745/60)</f>
        <v>0</v>
      </c>
      <c r="I745" t="s">
        <v>197</v>
      </c>
      <c r="J745" t="s">
        <v>198</v>
      </c>
      <c r="K745" t="s">
        <v>199</v>
      </c>
      <c r="L745" t="s">
        <v>200</v>
      </c>
      <c r="M745" t="s">
        <v>1048</v>
      </c>
      <c r="N745" t="s">
        <v>1530</v>
      </c>
      <c r="O745" t="s">
        <v>203</v>
      </c>
      <c r="Q745">
        <v>1550838704</v>
      </c>
      <c r="R745">
        <f>AL745*Y745*(AJ745-AK745)/(100*AF745*(1000-Y745*AJ745))</f>
        <v>0</v>
      </c>
      <c r="S745">
        <f>AL745*Y745*(AI745-AH745*(1000-Y745*AK745)/(1000-Y745*AJ745))/(100*AF745)</f>
        <v>0</v>
      </c>
      <c r="T745">
        <f>(U745/V745*100)</f>
        <v>0</v>
      </c>
      <c r="U745">
        <f>AJ745*(AM745+AN745)/1000</f>
        <v>0</v>
      </c>
      <c r="V745">
        <f>0.61365*exp(17.502*AO745/(240.97+AO745))</f>
        <v>0</v>
      </c>
      <c r="W745">
        <v>157</v>
      </c>
      <c r="X745">
        <v>11</v>
      </c>
      <c r="Y745">
        <f>IF(W745*$H$11&gt;=AA745,1.0,(AA745/(AA745-W745*$H$11)))</f>
        <v>0</v>
      </c>
      <c r="Z745">
        <f>(Y745-1)*100</f>
        <v>0</v>
      </c>
      <c r="AA745">
        <f>MAX(0,($B$11+$C$11*AR745)/(1+$D$11*AR745)*AM745/(AO745+273)*$E$11)</f>
        <v>0</v>
      </c>
      <c r="AB745">
        <f>$B$9*AS745+$C$9*AT745</f>
        <v>0</v>
      </c>
      <c r="AC745">
        <f>AB745*AD745</f>
        <v>0</v>
      </c>
      <c r="AD745">
        <f>($B$9*$D$7+$C$9*$D$7)/($B$9+$C$9)</f>
        <v>0</v>
      </c>
      <c r="AE745">
        <f>($B$9*$K$7+$C$9*$K$7)/($B$9+$C$9)</f>
        <v>0</v>
      </c>
      <c r="AF745">
        <v>10</v>
      </c>
      <c r="AG745">
        <v>1550838704</v>
      </c>
      <c r="AH745">
        <v>400.13</v>
      </c>
      <c r="AI745">
        <v>398.274</v>
      </c>
      <c r="AJ745">
        <v>7.34269</v>
      </c>
      <c r="AK745">
        <v>2.85184</v>
      </c>
      <c r="AL745">
        <v>1430.94</v>
      </c>
      <c r="AM745">
        <v>99.4499</v>
      </c>
      <c r="AN745">
        <v>0.025391</v>
      </c>
      <c r="AO745">
        <v>4.02869</v>
      </c>
      <c r="AP745">
        <v>999.9</v>
      </c>
      <c r="AQ745">
        <v>999.9</v>
      </c>
      <c r="AR745">
        <v>9978.75</v>
      </c>
      <c r="AS745">
        <v>0</v>
      </c>
      <c r="AT745">
        <v>0.808032</v>
      </c>
      <c r="AU745">
        <v>0</v>
      </c>
      <c r="AV745" t="s">
        <v>204</v>
      </c>
      <c r="AW745">
        <v>0</v>
      </c>
      <c r="AX745">
        <v>-1.442</v>
      </c>
      <c r="AY745">
        <v>-0.036</v>
      </c>
      <c r="AZ745">
        <v>0</v>
      </c>
      <c r="BA745">
        <v>0</v>
      </c>
      <c r="BB745">
        <v>0</v>
      </c>
      <c r="BC745">
        <v>0</v>
      </c>
      <c r="BD745">
        <v>402.748295081967</v>
      </c>
      <c r="BE745">
        <v>0.613757802664011</v>
      </c>
      <c r="BF745">
        <v>0.183997847836871</v>
      </c>
      <c r="BG745">
        <v>-1</v>
      </c>
      <c r="BH745">
        <v>0</v>
      </c>
      <c r="BI745">
        <v>0</v>
      </c>
      <c r="BJ745" t="s">
        <v>205</v>
      </c>
      <c r="BK745">
        <v>1.88461</v>
      </c>
      <c r="BL745">
        <v>1.8816</v>
      </c>
      <c r="BM745">
        <v>1.8831</v>
      </c>
      <c r="BN745">
        <v>1.88187</v>
      </c>
      <c r="BO745">
        <v>1.88376</v>
      </c>
      <c r="BP745">
        <v>1.88309</v>
      </c>
      <c r="BQ745">
        <v>1.88477</v>
      </c>
      <c r="BR745">
        <v>1.8823</v>
      </c>
      <c r="BS745" t="s">
        <v>206</v>
      </c>
      <c r="BT745" t="s">
        <v>17</v>
      </c>
      <c r="BU745" t="s">
        <v>17</v>
      </c>
      <c r="BV745" t="s">
        <v>17</v>
      </c>
      <c r="BW745" t="s">
        <v>207</v>
      </c>
      <c r="BX745" t="s">
        <v>208</v>
      </c>
      <c r="BY745" t="s">
        <v>209</v>
      </c>
      <c r="BZ745" t="s">
        <v>209</v>
      </c>
      <c r="CA745" t="s">
        <v>209</v>
      </c>
      <c r="CB745" t="s">
        <v>209</v>
      </c>
      <c r="CC745">
        <v>5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1308.97</v>
      </c>
      <c r="CJ745">
        <v>-1.04872</v>
      </c>
      <c r="CK745">
        <v>4.92414</v>
      </c>
      <c r="CL745">
        <v>7.57974</v>
      </c>
      <c r="CM745">
        <v>30</v>
      </c>
      <c r="CN745">
        <v>7.32909</v>
      </c>
      <c r="CO745">
        <v>7.61614</v>
      </c>
      <c r="CP745">
        <v>-1</v>
      </c>
      <c r="CQ745">
        <v>20.6993</v>
      </c>
      <c r="CR745">
        <v>29.287</v>
      </c>
      <c r="CS745">
        <v>-999.9</v>
      </c>
      <c r="CT745">
        <v>400</v>
      </c>
      <c r="CU745">
        <v>2.30871</v>
      </c>
      <c r="CV745">
        <v>104.264</v>
      </c>
      <c r="CW745">
        <v>103.706</v>
      </c>
    </row>
    <row r="746" spans="1:101">
      <c r="A746">
        <v>732</v>
      </c>
      <c r="B746">
        <v>1550838706</v>
      </c>
      <c r="C746">
        <v>2205.29999995232</v>
      </c>
      <c r="D746" t="s">
        <v>1679</v>
      </c>
      <c r="E746" t="s">
        <v>1680</v>
      </c>
      <c r="F746">
        <f>J746+I746+M746*K746</f>
        <v>0</v>
      </c>
      <c r="G746">
        <f>(1000*AM746)/(L746*(AO746+273.15))</f>
        <v>0</v>
      </c>
      <c r="H746">
        <f>((G746*F746*(1-(AJ746/1000)))/(100*K746))*(BE746/60)</f>
        <v>0</v>
      </c>
      <c r="I746" t="s">
        <v>197</v>
      </c>
      <c r="J746" t="s">
        <v>198</v>
      </c>
      <c r="K746" t="s">
        <v>199</v>
      </c>
      <c r="L746" t="s">
        <v>200</v>
      </c>
      <c r="M746" t="s">
        <v>1048</v>
      </c>
      <c r="N746" t="s">
        <v>1530</v>
      </c>
      <c r="O746" t="s">
        <v>203</v>
      </c>
      <c r="Q746">
        <v>1550838706</v>
      </c>
      <c r="R746">
        <f>AL746*Y746*(AJ746-AK746)/(100*AF746*(1000-Y746*AJ746))</f>
        <v>0</v>
      </c>
      <c r="S746">
        <f>AL746*Y746*(AI746-AH746*(1000-Y746*AK746)/(1000-Y746*AJ746))/(100*AF746)</f>
        <v>0</v>
      </c>
      <c r="T746">
        <f>(U746/V746*100)</f>
        <v>0</v>
      </c>
      <c r="U746">
        <f>AJ746*(AM746+AN746)/1000</f>
        <v>0</v>
      </c>
      <c r="V746">
        <f>0.61365*exp(17.502*AO746/(240.97+AO746))</f>
        <v>0</v>
      </c>
      <c r="W746">
        <v>151</v>
      </c>
      <c r="X746">
        <v>11</v>
      </c>
      <c r="Y746">
        <f>IF(W746*$H$11&gt;=AA746,1.0,(AA746/(AA746-W746*$H$11)))</f>
        <v>0</v>
      </c>
      <c r="Z746">
        <f>(Y746-1)*100</f>
        <v>0</v>
      </c>
      <c r="AA746">
        <f>MAX(0,($B$11+$C$11*AR746)/(1+$D$11*AR746)*AM746/(AO746+273)*$E$11)</f>
        <v>0</v>
      </c>
      <c r="AB746">
        <f>$B$9*AS746+$C$9*AT746</f>
        <v>0</v>
      </c>
      <c r="AC746">
        <f>AB746*AD746</f>
        <v>0</v>
      </c>
      <c r="AD746">
        <f>($B$9*$D$7+$C$9*$D$7)/($B$9+$C$9)</f>
        <v>0</v>
      </c>
      <c r="AE746">
        <f>($B$9*$K$7+$C$9*$K$7)/($B$9+$C$9)</f>
        <v>0</v>
      </c>
      <c r="AF746">
        <v>10</v>
      </c>
      <c r="AG746">
        <v>1550838706</v>
      </c>
      <c r="AH746">
        <v>400.178</v>
      </c>
      <c r="AI746">
        <v>398.287</v>
      </c>
      <c r="AJ746">
        <v>7.35117</v>
      </c>
      <c r="AK746">
        <v>2.85186</v>
      </c>
      <c r="AL746">
        <v>1430.71</v>
      </c>
      <c r="AM746">
        <v>99.4483</v>
      </c>
      <c r="AN746">
        <v>0.0253353</v>
      </c>
      <c r="AO746">
        <v>4.03004</v>
      </c>
      <c r="AP746">
        <v>999.9</v>
      </c>
      <c r="AQ746">
        <v>999.9</v>
      </c>
      <c r="AR746">
        <v>10028.8</v>
      </c>
      <c r="AS746">
        <v>0</v>
      </c>
      <c r="AT746">
        <v>0.832683</v>
      </c>
      <c r="AU746">
        <v>0</v>
      </c>
      <c r="AV746" t="s">
        <v>204</v>
      </c>
      <c r="AW746">
        <v>0</v>
      </c>
      <c r="AX746">
        <v>-1.442</v>
      </c>
      <c r="AY746">
        <v>-0.036</v>
      </c>
      <c r="AZ746">
        <v>0</v>
      </c>
      <c r="BA746">
        <v>0</v>
      </c>
      <c r="BB746">
        <v>0</v>
      </c>
      <c r="BC746">
        <v>0</v>
      </c>
      <c r="BD746">
        <v>402.767942622951</v>
      </c>
      <c r="BE746">
        <v>0.631339794660652</v>
      </c>
      <c r="BF746">
        <v>0.188783347903304</v>
      </c>
      <c r="BG746">
        <v>-1</v>
      </c>
      <c r="BH746">
        <v>0</v>
      </c>
      <c r="BI746">
        <v>0</v>
      </c>
      <c r="BJ746" t="s">
        <v>205</v>
      </c>
      <c r="BK746">
        <v>1.88461</v>
      </c>
      <c r="BL746">
        <v>1.88159</v>
      </c>
      <c r="BM746">
        <v>1.8831</v>
      </c>
      <c r="BN746">
        <v>1.88187</v>
      </c>
      <c r="BO746">
        <v>1.88376</v>
      </c>
      <c r="BP746">
        <v>1.88309</v>
      </c>
      <c r="BQ746">
        <v>1.88477</v>
      </c>
      <c r="BR746">
        <v>1.8823</v>
      </c>
      <c r="BS746" t="s">
        <v>206</v>
      </c>
      <c r="BT746" t="s">
        <v>17</v>
      </c>
      <c r="BU746" t="s">
        <v>17</v>
      </c>
      <c r="BV746" t="s">
        <v>17</v>
      </c>
      <c r="BW746" t="s">
        <v>207</v>
      </c>
      <c r="BX746" t="s">
        <v>208</v>
      </c>
      <c r="BY746" t="s">
        <v>209</v>
      </c>
      <c r="BZ746" t="s">
        <v>209</v>
      </c>
      <c r="CA746" t="s">
        <v>209</v>
      </c>
      <c r="CB746" t="s">
        <v>209</v>
      </c>
      <c r="CC746">
        <v>5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1313.01</v>
      </c>
      <c r="CJ746">
        <v>-1.04872</v>
      </c>
      <c r="CK746">
        <v>4.92857</v>
      </c>
      <c r="CL746">
        <v>7.57898</v>
      </c>
      <c r="CM746">
        <v>30</v>
      </c>
      <c r="CN746">
        <v>7.32909</v>
      </c>
      <c r="CO746">
        <v>7.61565</v>
      </c>
      <c r="CP746">
        <v>-1</v>
      </c>
      <c r="CQ746">
        <v>23.2641</v>
      </c>
      <c r="CR746">
        <v>29.287</v>
      </c>
      <c r="CS746">
        <v>-999.9</v>
      </c>
      <c r="CT746">
        <v>400</v>
      </c>
      <c r="CU746">
        <v>2.23247</v>
      </c>
      <c r="CV746">
        <v>104.264</v>
      </c>
      <c r="CW746">
        <v>103.706</v>
      </c>
    </row>
    <row r="747" spans="1:101">
      <c r="A747">
        <v>733</v>
      </c>
      <c r="B747">
        <v>1550838708</v>
      </c>
      <c r="C747">
        <v>2207.29999995232</v>
      </c>
      <c r="D747" t="s">
        <v>1681</v>
      </c>
      <c r="E747" t="s">
        <v>1682</v>
      </c>
      <c r="F747">
        <f>J747+I747+M747*K747</f>
        <v>0</v>
      </c>
      <c r="G747">
        <f>(1000*AM747)/(L747*(AO747+273.15))</f>
        <v>0</v>
      </c>
      <c r="H747">
        <f>((G747*F747*(1-(AJ747/1000)))/(100*K747))*(BE747/60)</f>
        <v>0</v>
      </c>
      <c r="I747" t="s">
        <v>197</v>
      </c>
      <c r="J747" t="s">
        <v>198</v>
      </c>
      <c r="K747" t="s">
        <v>199</v>
      </c>
      <c r="L747" t="s">
        <v>200</v>
      </c>
      <c r="M747" t="s">
        <v>1048</v>
      </c>
      <c r="N747" t="s">
        <v>1530</v>
      </c>
      <c r="O747" t="s">
        <v>203</v>
      </c>
      <c r="Q747">
        <v>1550838708</v>
      </c>
      <c r="R747">
        <f>AL747*Y747*(AJ747-AK747)/(100*AF747*(1000-Y747*AJ747))</f>
        <v>0</v>
      </c>
      <c r="S747">
        <f>AL747*Y747*(AI747-AH747*(1000-Y747*AK747)/(1000-Y747*AJ747))/(100*AF747)</f>
        <v>0</v>
      </c>
      <c r="T747">
        <f>(U747/V747*100)</f>
        <v>0</v>
      </c>
      <c r="U747">
        <f>AJ747*(AM747+AN747)/1000</f>
        <v>0</v>
      </c>
      <c r="V747">
        <f>0.61365*exp(17.502*AO747/(240.97+AO747))</f>
        <v>0</v>
      </c>
      <c r="W747">
        <v>151</v>
      </c>
      <c r="X747">
        <v>11</v>
      </c>
      <c r="Y747">
        <f>IF(W747*$H$11&gt;=AA747,1.0,(AA747/(AA747-W747*$H$11)))</f>
        <v>0</v>
      </c>
      <c r="Z747">
        <f>(Y747-1)*100</f>
        <v>0</v>
      </c>
      <c r="AA747">
        <f>MAX(0,($B$11+$C$11*AR747)/(1+$D$11*AR747)*AM747/(AO747+273)*$E$11)</f>
        <v>0</v>
      </c>
      <c r="AB747">
        <f>$B$9*AS747+$C$9*AT747</f>
        <v>0</v>
      </c>
      <c r="AC747">
        <f>AB747*AD747</f>
        <v>0</v>
      </c>
      <c r="AD747">
        <f>($B$9*$D$7+$C$9*$D$7)/($B$9+$C$9)</f>
        <v>0</v>
      </c>
      <c r="AE747">
        <f>($B$9*$K$7+$C$9*$K$7)/($B$9+$C$9)</f>
        <v>0</v>
      </c>
      <c r="AF747">
        <v>10</v>
      </c>
      <c r="AG747">
        <v>1550838708</v>
      </c>
      <c r="AH747">
        <v>400.179</v>
      </c>
      <c r="AI747">
        <v>398.29</v>
      </c>
      <c r="AJ747">
        <v>7.35805</v>
      </c>
      <c r="AK747">
        <v>2.85215</v>
      </c>
      <c r="AL747">
        <v>1429.98</v>
      </c>
      <c r="AM747">
        <v>99.4485</v>
      </c>
      <c r="AN747">
        <v>0.0251136</v>
      </c>
      <c r="AO747">
        <v>4.02683</v>
      </c>
      <c r="AP747">
        <v>999.9</v>
      </c>
      <c r="AQ747">
        <v>999.9</v>
      </c>
      <c r="AR747">
        <v>10016.9</v>
      </c>
      <c r="AS747">
        <v>0</v>
      </c>
      <c r="AT747">
        <v>0.835423</v>
      </c>
      <c r="AU747">
        <v>0</v>
      </c>
      <c r="AV747" t="s">
        <v>204</v>
      </c>
      <c r="AW747">
        <v>0</v>
      </c>
      <c r="AX747">
        <v>-1.442</v>
      </c>
      <c r="AY747">
        <v>-0.036</v>
      </c>
      <c r="AZ747">
        <v>0</v>
      </c>
      <c r="BA747">
        <v>0</v>
      </c>
      <c r="BB747">
        <v>0</v>
      </c>
      <c r="BC747">
        <v>0</v>
      </c>
      <c r="BD747">
        <v>402.789081967213</v>
      </c>
      <c r="BE747">
        <v>0.644450451224487</v>
      </c>
      <c r="BF747">
        <v>0.192540929869</v>
      </c>
      <c r="BG747">
        <v>-1</v>
      </c>
      <c r="BH747">
        <v>0</v>
      </c>
      <c r="BI747">
        <v>0</v>
      </c>
      <c r="BJ747" t="s">
        <v>205</v>
      </c>
      <c r="BK747">
        <v>1.88462</v>
      </c>
      <c r="BL747">
        <v>1.8816</v>
      </c>
      <c r="BM747">
        <v>1.8831</v>
      </c>
      <c r="BN747">
        <v>1.88187</v>
      </c>
      <c r="BO747">
        <v>1.88376</v>
      </c>
      <c r="BP747">
        <v>1.88309</v>
      </c>
      <c r="BQ747">
        <v>1.88477</v>
      </c>
      <c r="BR747">
        <v>1.8823</v>
      </c>
      <c r="BS747" t="s">
        <v>206</v>
      </c>
      <c r="BT747" t="s">
        <v>17</v>
      </c>
      <c r="BU747" t="s">
        <v>17</v>
      </c>
      <c r="BV747" t="s">
        <v>17</v>
      </c>
      <c r="BW747" t="s">
        <v>207</v>
      </c>
      <c r="BX747" t="s">
        <v>208</v>
      </c>
      <c r="BY747" t="s">
        <v>209</v>
      </c>
      <c r="BZ747" t="s">
        <v>209</v>
      </c>
      <c r="CA747" t="s">
        <v>209</v>
      </c>
      <c r="CB747" t="s">
        <v>209</v>
      </c>
      <c r="CC747">
        <v>5</v>
      </c>
      <c r="CD747">
        <v>0</v>
      </c>
      <c r="CE747">
        <v>0</v>
      </c>
      <c r="CF747">
        <v>0</v>
      </c>
      <c r="CG747">
        <v>0</v>
      </c>
      <c r="CH747">
        <v>2</v>
      </c>
      <c r="CI747">
        <v>1312.61</v>
      </c>
      <c r="CJ747">
        <v>-1.04872</v>
      </c>
      <c r="CK747">
        <v>4.93289</v>
      </c>
      <c r="CL747">
        <v>7.5782</v>
      </c>
      <c r="CM747">
        <v>30.0001</v>
      </c>
      <c r="CN747">
        <v>7.32909</v>
      </c>
      <c r="CO747">
        <v>7.61513</v>
      </c>
      <c r="CP747">
        <v>-1</v>
      </c>
      <c r="CQ747">
        <v>26.0851</v>
      </c>
      <c r="CR747">
        <v>29.287</v>
      </c>
      <c r="CS747">
        <v>-999.9</v>
      </c>
      <c r="CT747">
        <v>400</v>
      </c>
      <c r="CU747">
        <v>2.1569</v>
      </c>
      <c r="CV747">
        <v>104.264</v>
      </c>
      <c r="CW747">
        <v>103.707</v>
      </c>
    </row>
    <row r="748" spans="1:101">
      <c r="A748">
        <v>734</v>
      </c>
      <c r="B748">
        <v>1550838710</v>
      </c>
      <c r="C748">
        <v>2209.29999995232</v>
      </c>
      <c r="D748" t="s">
        <v>1683</v>
      </c>
      <c r="E748" t="s">
        <v>1684</v>
      </c>
      <c r="F748">
        <f>J748+I748+M748*K748</f>
        <v>0</v>
      </c>
      <c r="G748">
        <f>(1000*AM748)/(L748*(AO748+273.15))</f>
        <v>0</v>
      </c>
      <c r="H748">
        <f>((G748*F748*(1-(AJ748/1000)))/(100*K748))*(BE748/60)</f>
        <v>0</v>
      </c>
      <c r="I748" t="s">
        <v>197</v>
      </c>
      <c r="J748" t="s">
        <v>198</v>
      </c>
      <c r="K748" t="s">
        <v>199</v>
      </c>
      <c r="L748" t="s">
        <v>200</v>
      </c>
      <c r="M748" t="s">
        <v>1048</v>
      </c>
      <c r="N748" t="s">
        <v>1530</v>
      </c>
      <c r="O748" t="s">
        <v>203</v>
      </c>
      <c r="Q748">
        <v>1550838710</v>
      </c>
      <c r="R748">
        <f>AL748*Y748*(AJ748-AK748)/(100*AF748*(1000-Y748*AJ748))</f>
        <v>0</v>
      </c>
      <c r="S748">
        <f>AL748*Y748*(AI748-AH748*(1000-Y748*AK748)/(1000-Y748*AJ748))/(100*AF748)</f>
        <v>0</v>
      </c>
      <c r="T748">
        <f>(U748/V748*100)</f>
        <v>0</v>
      </c>
      <c r="U748">
        <f>AJ748*(AM748+AN748)/1000</f>
        <v>0</v>
      </c>
      <c r="V748">
        <f>0.61365*exp(17.502*AO748/(240.97+AO748))</f>
        <v>0</v>
      </c>
      <c r="W748">
        <v>158</v>
      </c>
      <c r="X748">
        <v>11</v>
      </c>
      <c r="Y748">
        <f>IF(W748*$H$11&gt;=AA748,1.0,(AA748/(AA748-W748*$H$11)))</f>
        <v>0</v>
      </c>
      <c r="Z748">
        <f>(Y748-1)*100</f>
        <v>0</v>
      </c>
      <c r="AA748">
        <f>MAX(0,($B$11+$C$11*AR748)/(1+$D$11*AR748)*AM748/(AO748+273)*$E$11)</f>
        <v>0</v>
      </c>
      <c r="AB748">
        <f>$B$9*AS748+$C$9*AT748</f>
        <v>0</v>
      </c>
      <c r="AC748">
        <f>AB748*AD748</f>
        <v>0</v>
      </c>
      <c r="AD748">
        <f>($B$9*$D$7+$C$9*$D$7)/($B$9+$C$9)</f>
        <v>0</v>
      </c>
      <c r="AE748">
        <f>($B$9*$K$7+$C$9*$K$7)/($B$9+$C$9)</f>
        <v>0</v>
      </c>
      <c r="AF748">
        <v>10</v>
      </c>
      <c r="AG748">
        <v>1550838710</v>
      </c>
      <c r="AH748">
        <v>400.191</v>
      </c>
      <c r="AI748">
        <v>398.274</v>
      </c>
      <c r="AJ748">
        <v>7.3668</v>
      </c>
      <c r="AK748">
        <v>2.85179</v>
      </c>
      <c r="AL748">
        <v>1429.47</v>
      </c>
      <c r="AM748">
        <v>99.449</v>
      </c>
      <c r="AN748">
        <v>0.0250035</v>
      </c>
      <c r="AO748">
        <v>4.02099</v>
      </c>
      <c r="AP748">
        <v>999.9</v>
      </c>
      <c r="AQ748">
        <v>999.9</v>
      </c>
      <c r="AR748">
        <v>9993.75</v>
      </c>
      <c r="AS748">
        <v>0</v>
      </c>
      <c r="AT748">
        <v>0.823097</v>
      </c>
      <c r="AU748">
        <v>0</v>
      </c>
      <c r="AV748" t="s">
        <v>204</v>
      </c>
      <c r="AW748">
        <v>0</v>
      </c>
      <c r="AX748">
        <v>-1.442</v>
      </c>
      <c r="AY748">
        <v>-0.036</v>
      </c>
      <c r="AZ748">
        <v>0</v>
      </c>
      <c r="BA748">
        <v>0</v>
      </c>
      <c r="BB748">
        <v>0</v>
      </c>
      <c r="BC748">
        <v>0</v>
      </c>
      <c r="BD748">
        <v>402.80987704918</v>
      </c>
      <c r="BE748">
        <v>0.658255838160596</v>
      </c>
      <c r="BF748">
        <v>0.196356925674002</v>
      </c>
      <c r="BG748">
        <v>-1</v>
      </c>
      <c r="BH748">
        <v>0</v>
      </c>
      <c r="BI748">
        <v>0</v>
      </c>
      <c r="BJ748" t="s">
        <v>205</v>
      </c>
      <c r="BK748">
        <v>1.88463</v>
      </c>
      <c r="BL748">
        <v>1.88161</v>
      </c>
      <c r="BM748">
        <v>1.88309</v>
      </c>
      <c r="BN748">
        <v>1.88187</v>
      </c>
      <c r="BO748">
        <v>1.88377</v>
      </c>
      <c r="BP748">
        <v>1.88309</v>
      </c>
      <c r="BQ748">
        <v>1.88477</v>
      </c>
      <c r="BR748">
        <v>1.88227</v>
      </c>
      <c r="BS748" t="s">
        <v>206</v>
      </c>
      <c r="BT748" t="s">
        <v>17</v>
      </c>
      <c r="BU748" t="s">
        <v>17</v>
      </c>
      <c r="BV748" t="s">
        <v>17</v>
      </c>
      <c r="BW748" t="s">
        <v>207</v>
      </c>
      <c r="BX748" t="s">
        <v>208</v>
      </c>
      <c r="BY748" t="s">
        <v>209</v>
      </c>
      <c r="BZ748" t="s">
        <v>209</v>
      </c>
      <c r="CA748" t="s">
        <v>209</v>
      </c>
      <c r="CB748" t="s">
        <v>209</v>
      </c>
      <c r="CC748">
        <v>5</v>
      </c>
      <c r="CD748">
        <v>0</v>
      </c>
      <c r="CE748">
        <v>0</v>
      </c>
      <c r="CF748">
        <v>0</v>
      </c>
      <c r="CG748">
        <v>0</v>
      </c>
      <c r="CH748">
        <v>2</v>
      </c>
      <c r="CI748">
        <v>1307.01</v>
      </c>
      <c r="CJ748">
        <v>-1.04872</v>
      </c>
      <c r="CK748">
        <v>4.93717</v>
      </c>
      <c r="CL748">
        <v>7.57766</v>
      </c>
      <c r="CM748">
        <v>30.0001</v>
      </c>
      <c r="CN748">
        <v>7.32909</v>
      </c>
      <c r="CO748">
        <v>7.6151</v>
      </c>
      <c r="CP748">
        <v>-1</v>
      </c>
      <c r="CQ748">
        <v>29.2432</v>
      </c>
      <c r="CR748">
        <v>29.287</v>
      </c>
      <c r="CS748">
        <v>-999.9</v>
      </c>
      <c r="CT748">
        <v>400</v>
      </c>
      <c r="CU748">
        <v>2.07953</v>
      </c>
      <c r="CV748">
        <v>104.263</v>
      </c>
      <c r="CW748">
        <v>103.707</v>
      </c>
    </row>
    <row r="749" spans="1:101">
      <c r="A749">
        <v>735</v>
      </c>
      <c r="B749">
        <v>1550838712</v>
      </c>
      <c r="C749">
        <v>2211.29999995232</v>
      </c>
      <c r="D749" t="s">
        <v>1685</v>
      </c>
      <c r="E749" t="s">
        <v>1686</v>
      </c>
      <c r="F749">
        <f>J749+I749+M749*K749</f>
        <v>0</v>
      </c>
      <c r="G749">
        <f>(1000*AM749)/(L749*(AO749+273.15))</f>
        <v>0</v>
      </c>
      <c r="H749">
        <f>((G749*F749*(1-(AJ749/1000)))/(100*K749))*(BE749/60)</f>
        <v>0</v>
      </c>
      <c r="I749" t="s">
        <v>197</v>
      </c>
      <c r="J749" t="s">
        <v>198</v>
      </c>
      <c r="K749" t="s">
        <v>199</v>
      </c>
      <c r="L749" t="s">
        <v>200</v>
      </c>
      <c r="M749" t="s">
        <v>1048</v>
      </c>
      <c r="N749" t="s">
        <v>1530</v>
      </c>
      <c r="O749" t="s">
        <v>203</v>
      </c>
      <c r="Q749">
        <v>1550838712</v>
      </c>
      <c r="R749">
        <f>AL749*Y749*(AJ749-AK749)/(100*AF749*(1000-Y749*AJ749))</f>
        <v>0</v>
      </c>
      <c r="S749">
        <f>AL749*Y749*(AI749-AH749*(1000-Y749*AK749)/(1000-Y749*AJ749))/(100*AF749)</f>
        <v>0</v>
      </c>
      <c r="T749">
        <f>(U749/V749*100)</f>
        <v>0</v>
      </c>
      <c r="U749">
        <f>AJ749*(AM749+AN749)/1000</f>
        <v>0</v>
      </c>
      <c r="V749">
        <f>0.61365*exp(17.502*AO749/(240.97+AO749))</f>
        <v>0</v>
      </c>
      <c r="W749">
        <v>155</v>
      </c>
      <c r="X749">
        <v>11</v>
      </c>
      <c r="Y749">
        <f>IF(W749*$H$11&gt;=AA749,1.0,(AA749/(AA749-W749*$H$11)))</f>
        <v>0</v>
      </c>
      <c r="Z749">
        <f>(Y749-1)*100</f>
        <v>0</v>
      </c>
      <c r="AA749">
        <f>MAX(0,($B$11+$C$11*AR749)/(1+$D$11*AR749)*AM749/(AO749+273)*$E$11)</f>
        <v>0</v>
      </c>
      <c r="AB749">
        <f>$B$9*AS749+$C$9*AT749</f>
        <v>0</v>
      </c>
      <c r="AC749">
        <f>AB749*AD749</f>
        <v>0</v>
      </c>
      <c r="AD749">
        <f>($B$9*$D$7+$C$9*$D$7)/($B$9+$C$9)</f>
        <v>0</v>
      </c>
      <c r="AE749">
        <f>($B$9*$K$7+$C$9*$K$7)/($B$9+$C$9)</f>
        <v>0</v>
      </c>
      <c r="AF749">
        <v>10</v>
      </c>
      <c r="AG749">
        <v>1550838712</v>
      </c>
      <c r="AH749">
        <v>400.25</v>
      </c>
      <c r="AI749">
        <v>398.263</v>
      </c>
      <c r="AJ749">
        <v>7.37483</v>
      </c>
      <c r="AK749">
        <v>2.85231</v>
      </c>
      <c r="AL749">
        <v>1429.27</v>
      </c>
      <c r="AM749">
        <v>99.448</v>
      </c>
      <c r="AN749">
        <v>0.0249478</v>
      </c>
      <c r="AO749">
        <v>4.01804</v>
      </c>
      <c r="AP749">
        <v>999.9</v>
      </c>
      <c r="AQ749">
        <v>999.9</v>
      </c>
      <c r="AR749">
        <v>10012.5</v>
      </c>
      <c r="AS749">
        <v>0</v>
      </c>
      <c r="AT749">
        <v>0.821727</v>
      </c>
      <c r="AU749">
        <v>0</v>
      </c>
      <c r="AV749" t="s">
        <v>204</v>
      </c>
      <c r="AW749">
        <v>0</v>
      </c>
      <c r="AX749">
        <v>-1.442</v>
      </c>
      <c r="AY749">
        <v>-0.036</v>
      </c>
      <c r="AZ749">
        <v>0</v>
      </c>
      <c r="BA749">
        <v>0</v>
      </c>
      <c r="BB749">
        <v>0</v>
      </c>
      <c r="BC749">
        <v>0</v>
      </c>
      <c r="BD749">
        <v>402.832155737705</v>
      </c>
      <c r="BE749">
        <v>0.663352906771177</v>
      </c>
      <c r="BF749">
        <v>0.197824811572352</v>
      </c>
      <c r="BG749">
        <v>-1</v>
      </c>
      <c r="BH749">
        <v>0</v>
      </c>
      <c r="BI749">
        <v>0</v>
      </c>
      <c r="BJ749" t="s">
        <v>205</v>
      </c>
      <c r="BK749">
        <v>1.88463</v>
      </c>
      <c r="BL749">
        <v>1.88162</v>
      </c>
      <c r="BM749">
        <v>1.88309</v>
      </c>
      <c r="BN749">
        <v>1.88187</v>
      </c>
      <c r="BO749">
        <v>1.88379</v>
      </c>
      <c r="BP749">
        <v>1.88309</v>
      </c>
      <c r="BQ749">
        <v>1.88477</v>
      </c>
      <c r="BR749">
        <v>1.88227</v>
      </c>
      <c r="BS749" t="s">
        <v>206</v>
      </c>
      <c r="BT749" t="s">
        <v>17</v>
      </c>
      <c r="BU749" t="s">
        <v>17</v>
      </c>
      <c r="BV749" t="s">
        <v>17</v>
      </c>
      <c r="BW749" t="s">
        <v>207</v>
      </c>
      <c r="BX749" t="s">
        <v>208</v>
      </c>
      <c r="BY749" t="s">
        <v>209</v>
      </c>
      <c r="BZ749" t="s">
        <v>209</v>
      </c>
      <c r="CA749" t="s">
        <v>209</v>
      </c>
      <c r="CB749" t="s">
        <v>209</v>
      </c>
      <c r="CC749">
        <v>5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1309.02</v>
      </c>
      <c r="CJ749">
        <v>-1.04872</v>
      </c>
      <c r="CK749">
        <v>4.94135</v>
      </c>
      <c r="CL749">
        <v>7.57713</v>
      </c>
      <c r="CM749">
        <v>30.0002</v>
      </c>
      <c r="CN749">
        <v>7.32938</v>
      </c>
      <c r="CO749">
        <v>7.6151</v>
      </c>
      <c r="CP749">
        <v>-1</v>
      </c>
      <c r="CQ749">
        <v>32.6899</v>
      </c>
      <c r="CR749">
        <v>29.287</v>
      </c>
      <c r="CS749">
        <v>-999.9</v>
      </c>
      <c r="CT749">
        <v>400</v>
      </c>
      <c r="CU749">
        <v>2.0042</v>
      </c>
      <c r="CV749">
        <v>104.263</v>
      </c>
      <c r="CW749">
        <v>103.706</v>
      </c>
    </row>
    <row r="750" spans="1:101">
      <c r="A750">
        <v>736</v>
      </c>
      <c r="B750">
        <v>1550838714</v>
      </c>
      <c r="C750">
        <v>2213.29999995232</v>
      </c>
      <c r="D750" t="s">
        <v>1687</v>
      </c>
      <c r="E750" t="s">
        <v>1688</v>
      </c>
      <c r="F750">
        <f>J750+I750+M750*K750</f>
        <v>0</v>
      </c>
      <c r="G750">
        <f>(1000*AM750)/(L750*(AO750+273.15))</f>
        <v>0</v>
      </c>
      <c r="H750">
        <f>((G750*F750*(1-(AJ750/1000)))/(100*K750))*(BE750/60)</f>
        <v>0</v>
      </c>
      <c r="I750" t="s">
        <v>197</v>
      </c>
      <c r="J750" t="s">
        <v>198</v>
      </c>
      <c r="K750" t="s">
        <v>199</v>
      </c>
      <c r="L750" t="s">
        <v>200</v>
      </c>
      <c r="M750" t="s">
        <v>1048</v>
      </c>
      <c r="N750" t="s">
        <v>1530</v>
      </c>
      <c r="O750" t="s">
        <v>203</v>
      </c>
      <c r="Q750">
        <v>1550838714</v>
      </c>
      <c r="R750">
        <f>AL750*Y750*(AJ750-AK750)/(100*AF750*(1000-Y750*AJ750))</f>
        <v>0</v>
      </c>
      <c r="S750">
        <f>AL750*Y750*(AI750-AH750*(1000-Y750*AK750)/(1000-Y750*AJ750))/(100*AF750)</f>
        <v>0</v>
      </c>
      <c r="T750">
        <f>(U750/V750*100)</f>
        <v>0</v>
      </c>
      <c r="U750">
        <f>AJ750*(AM750+AN750)/1000</f>
        <v>0</v>
      </c>
      <c r="V750">
        <f>0.61365*exp(17.502*AO750/(240.97+AO750))</f>
        <v>0</v>
      </c>
      <c r="W750">
        <v>149</v>
      </c>
      <c r="X750">
        <v>10</v>
      </c>
      <c r="Y750">
        <f>IF(W750*$H$11&gt;=AA750,1.0,(AA750/(AA750-W750*$H$11)))</f>
        <v>0</v>
      </c>
      <c r="Z750">
        <f>(Y750-1)*100</f>
        <v>0</v>
      </c>
      <c r="AA750">
        <f>MAX(0,($B$11+$C$11*AR750)/(1+$D$11*AR750)*AM750/(AO750+273)*$E$11)</f>
        <v>0</v>
      </c>
      <c r="AB750">
        <f>$B$9*AS750+$C$9*AT750</f>
        <v>0</v>
      </c>
      <c r="AC750">
        <f>AB750*AD750</f>
        <v>0</v>
      </c>
      <c r="AD750">
        <f>($B$9*$D$7+$C$9*$D$7)/($B$9+$C$9)</f>
        <v>0</v>
      </c>
      <c r="AE750">
        <f>($B$9*$K$7+$C$9*$K$7)/($B$9+$C$9)</f>
        <v>0</v>
      </c>
      <c r="AF750">
        <v>10</v>
      </c>
      <c r="AG750">
        <v>1550838714</v>
      </c>
      <c r="AH750">
        <v>400.268</v>
      </c>
      <c r="AI750">
        <v>398.271</v>
      </c>
      <c r="AJ750">
        <v>7.3804</v>
      </c>
      <c r="AK750">
        <v>2.85247</v>
      </c>
      <c r="AL750">
        <v>1429.2</v>
      </c>
      <c r="AM750">
        <v>99.4487</v>
      </c>
      <c r="AN750">
        <v>0.0247629</v>
      </c>
      <c r="AO750">
        <v>4.01557</v>
      </c>
      <c r="AP750">
        <v>999.9</v>
      </c>
      <c r="AQ750">
        <v>999.9</v>
      </c>
      <c r="AR750">
        <v>9978.75</v>
      </c>
      <c r="AS750">
        <v>0</v>
      </c>
      <c r="AT750">
        <v>0.821727</v>
      </c>
      <c r="AU750">
        <v>0</v>
      </c>
      <c r="AV750" t="s">
        <v>204</v>
      </c>
      <c r="AW750">
        <v>0</v>
      </c>
      <c r="AX750">
        <v>-1.442</v>
      </c>
      <c r="AY750">
        <v>-0.036</v>
      </c>
      <c r="AZ750">
        <v>0</v>
      </c>
      <c r="BA750">
        <v>0</v>
      </c>
      <c r="BB750">
        <v>0</v>
      </c>
      <c r="BC750">
        <v>0</v>
      </c>
      <c r="BD750">
        <v>402.856852459016</v>
      </c>
      <c r="BE750">
        <v>0.6645460823935</v>
      </c>
      <c r="BF750">
        <v>0.198186270724765</v>
      </c>
      <c r="BG750">
        <v>-1</v>
      </c>
      <c r="BH750">
        <v>0</v>
      </c>
      <c r="BI750">
        <v>0</v>
      </c>
      <c r="BJ750" t="s">
        <v>205</v>
      </c>
      <c r="BK750">
        <v>1.88463</v>
      </c>
      <c r="BL750">
        <v>1.88162</v>
      </c>
      <c r="BM750">
        <v>1.8831</v>
      </c>
      <c r="BN750">
        <v>1.88187</v>
      </c>
      <c r="BO750">
        <v>1.88381</v>
      </c>
      <c r="BP750">
        <v>1.88309</v>
      </c>
      <c r="BQ750">
        <v>1.88477</v>
      </c>
      <c r="BR750">
        <v>1.8823</v>
      </c>
      <c r="BS750" t="s">
        <v>206</v>
      </c>
      <c r="BT750" t="s">
        <v>17</v>
      </c>
      <c r="BU750" t="s">
        <v>17</v>
      </c>
      <c r="BV750" t="s">
        <v>17</v>
      </c>
      <c r="BW750" t="s">
        <v>207</v>
      </c>
      <c r="BX750" t="s">
        <v>208</v>
      </c>
      <c r="BY750" t="s">
        <v>209</v>
      </c>
      <c r="BZ750" t="s">
        <v>209</v>
      </c>
      <c r="CA750" t="s">
        <v>209</v>
      </c>
      <c r="CB750" t="s">
        <v>209</v>
      </c>
      <c r="CC750">
        <v>5</v>
      </c>
      <c r="CD750">
        <v>0</v>
      </c>
      <c r="CE750">
        <v>0</v>
      </c>
      <c r="CF750">
        <v>0</v>
      </c>
      <c r="CG750">
        <v>0</v>
      </c>
      <c r="CH750">
        <v>2</v>
      </c>
      <c r="CI750">
        <v>1313.23</v>
      </c>
      <c r="CJ750">
        <v>-1.04872</v>
      </c>
      <c r="CK750">
        <v>4.9454</v>
      </c>
      <c r="CL750">
        <v>7.5766</v>
      </c>
      <c r="CM750">
        <v>30.0003</v>
      </c>
      <c r="CN750">
        <v>7.3299</v>
      </c>
      <c r="CO750">
        <v>7.6151</v>
      </c>
      <c r="CP750">
        <v>-1</v>
      </c>
      <c r="CQ750">
        <v>36.6399</v>
      </c>
      <c r="CR750">
        <v>29.287</v>
      </c>
      <c r="CS750">
        <v>-999.9</v>
      </c>
      <c r="CT750">
        <v>400</v>
      </c>
      <c r="CU750">
        <v>1.90223</v>
      </c>
      <c r="CV750">
        <v>104.263</v>
      </c>
      <c r="CW750">
        <v>103.706</v>
      </c>
    </row>
    <row r="751" spans="1:101">
      <c r="A751">
        <v>737</v>
      </c>
      <c r="B751">
        <v>1550838716</v>
      </c>
      <c r="C751">
        <v>2215.29999995232</v>
      </c>
      <c r="D751" t="s">
        <v>1689</v>
      </c>
      <c r="E751" t="s">
        <v>1690</v>
      </c>
      <c r="F751">
        <f>J751+I751+M751*K751</f>
        <v>0</v>
      </c>
      <c r="G751">
        <f>(1000*AM751)/(L751*(AO751+273.15))</f>
        <v>0</v>
      </c>
      <c r="H751">
        <f>((G751*F751*(1-(AJ751/1000)))/(100*K751))*(BE751/60)</f>
        <v>0</v>
      </c>
      <c r="I751" t="s">
        <v>197</v>
      </c>
      <c r="J751" t="s">
        <v>198</v>
      </c>
      <c r="K751" t="s">
        <v>199</v>
      </c>
      <c r="L751" t="s">
        <v>200</v>
      </c>
      <c r="M751" t="s">
        <v>1048</v>
      </c>
      <c r="N751" t="s">
        <v>1530</v>
      </c>
      <c r="O751" t="s">
        <v>203</v>
      </c>
      <c r="Q751">
        <v>1550838716</v>
      </c>
      <c r="R751">
        <f>AL751*Y751*(AJ751-AK751)/(100*AF751*(1000-Y751*AJ751))</f>
        <v>0</v>
      </c>
      <c r="S751">
        <f>AL751*Y751*(AI751-AH751*(1000-Y751*AK751)/(1000-Y751*AJ751))/(100*AF751)</f>
        <v>0</v>
      </c>
      <c r="T751">
        <f>(U751/V751*100)</f>
        <v>0</v>
      </c>
      <c r="U751">
        <f>AJ751*(AM751+AN751)/1000</f>
        <v>0</v>
      </c>
      <c r="V751">
        <f>0.61365*exp(17.502*AO751/(240.97+AO751))</f>
        <v>0</v>
      </c>
      <c r="W751">
        <v>156</v>
      </c>
      <c r="X751">
        <v>11</v>
      </c>
      <c r="Y751">
        <f>IF(W751*$H$11&gt;=AA751,1.0,(AA751/(AA751-W751*$H$11)))</f>
        <v>0</v>
      </c>
      <c r="Z751">
        <f>(Y751-1)*100</f>
        <v>0</v>
      </c>
      <c r="AA751">
        <f>MAX(0,($B$11+$C$11*AR751)/(1+$D$11*AR751)*AM751/(AO751+273)*$E$11)</f>
        <v>0</v>
      </c>
      <c r="AB751">
        <f>$B$9*AS751+$C$9*AT751</f>
        <v>0</v>
      </c>
      <c r="AC751">
        <f>AB751*AD751</f>
        <v>0</v>
      </c>
      <c r="AD751">
        <f>($B$9*$D$7+$C$9*$D$7)/($B$9+$C$9)</f>
        <v>0</v>
      </c>
      <c r="AE751">
        <f>($B$9*$K$7+$C$9*$K$7)/($B$9+$C$9)</f>
        <v>0</v>
      </c>
      <c r="AF751">
        <v>10</v>
      </c>
      <c r="AG751">
        <v>1550838716</v>
      </c>
      <c r="AH751">
        <v>400.31</v>
      </c>
      <c r="AI751">
        <v>398.284</v>
      </c>
      <c r="AJ751">
        <v>7.38866</v>
      </c>
      <c r="AK751">
        <v>2.85194</v>
      </c>
      <c r="AL751">
        <v>1429.05</v>
      </c>
      <c r="AM751">
        <v>99.4494</v>
      </c>
      <c r="AN751">
        <v>0.0249993</v>
      </c>
      <c r="AO751">
        <v>4.01582</v>
      </c>
      <c r="AP751">
        <v>999.9</v>
      </c>
      <c r="AQ751">
        <v>999.9</v>
      </c>
      <c r="AR751">
        <v>9978.75</v>
      </c>
      <c r="AS751">
        <v>0</v>
      </c>
      <c r="AT751">
        <v>0.821727</v>
      </c>
      <c r="AU751">
        <v>0</v>
      </c>
      <c r="AV751" t="s">
        <v>204</v>
      </c>
      <c r="AW751">
        <v>0</v>
      </c>
      <c r="AX751">
        <v>-1.442</v>
      </c>
      <c r="AY751">
        <v>-0.036</v>
      </c>
      <c r="AZ751">
        <v>0</v>
      </c>
      <c r="BA751">
        <v>0</v>
      </c>
      <c r="BB751">
        <v>0</v>
      </c>
      <c r="BC751">
        <v>0</v>
      </c>
      <c r="BD751">
        <v>402.881483606557</v>
      </c>
      <c r="BE751">
        <v>0.666135793616436</v>
      </c>
      <c r="BF751">
        <v>0.198682720692433</v>
      </c>
      <c r="BG751">
        <v>-1</v>
      </c>
      <c r="BH751">
        <v>0</v>
      </c>
      <c r="BI751">
        <v>0</v>
      </c>
      <c r="BJ751" t="s">
        <v>205</v>
      </c>
      <c r="BK751">
        <v>1.88462</v>
      </c>
      <c r="BL751">
        <v>1.8816</v>
      </c>
      <c r="BM751">
        <v>1.8831</v>
      </c>
      <c r="BN751">
        <v>1.88187</v>
      </c>
      <c r="BO751">
        <v>1.88377</v>
      </c>
      <c r="BP751">
        <v>1.88309</v>
      </c>
      <c r="BQ751">
        <v>1.88477</v>
      </c>
      <c r="BR751">
        <v>1.88229</v>
      </c>
      <c r="BS751" t="s">
        <v>206</v>
      </c>
      <c r="BT751" t="s">
        <v>17</v>
      </c>
      <c r="BU751" t="s">
        <v>17</v>
      </c>
      <c r="BV751" t="s">
        <v>17</v>
      </c>
      <c r="BW751" t="s">
        <v>207</v>
      </c>
      <c r="BX751" t="s">
        <v>208</v>
      </c>
      <c r="BY751" t="s">
        <v>209</v>
      </c>
      <c r="BZ751" t="s">
        <v>209</v>
      </c>
      <c r="CA751" t="s">
        <v>209</v>
      </c>
      <c r="CB751" t="s">
        <v>209</v>
      </c>
      <c r="CC751">
        <v>5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1308.03</v>
      </c>
      <c r="CJ751">
        <v>-1.04872</v>
      </c>
      <c r="CK751">
        <v>4.94936</v>
      </c>
      <c r="CL751">
        <v>7.57635</v>
      </c>
      <c r="CM751">
        <v>30.0003</v>
      </c>
      <c r="CN751">
        <v>7.33043</v>
      </c>
      <c r="CO751">
        <v>7.6156</v>
      </c>
      <c r="CP751">
        <v>-1</v>
      </c>
      <c r="CQ751">
        <v>40.8476</v>
      </c>
      <c r="CR751">
        <v>29.287</v>
      </c>
      <c r="CS751">
        <v>-999.9</v>
      </c>
      <c r="CT751">
        <v>400</v>
      </c>
      <c r="CU751">
        <v>1.81954</v>
      </c>
      <c r="CV751">
        <v>104.264</v>
      </c>
      <c r="CW751">
        <v>103.706</v>
      </c>
    </row>
    <row r="752" spans="1:101">
      <c r="A752">
        <v>738</v>
      </c>
      <c r="B752">
        <v>1550838718</v>
      </c>
      <c r="C752">
        <v>2217.29999995232</v>
      </c>
      <c r="D752" t="s">
        <v>1691</v>
      </c>
      <c r="E752" t="s">
        <v>1692</v>
      </c>
      <c r="F752">
        <f>J752+I752+M752*K752</f>
        <v>0</v>
      </c>
      <c r="G752">
        <f>(1000*AM752)/(L752*(AO752+273.15))</f>
        <v>0</v>
      </c>
      <c r="H752">
        <f>((G752*F752*(1-(AJ752/1000)))/(100*K752))*(BE752/60)</f>
        <v>0</v>
      </c>
      <c r="I752" t="s">
        <v>197</v>
      </c>
      <c r="J752" t="s">
        <v>198</v>
      </c>
      <c r="K752" t="s">
        <v>199</v>
      </c>
      <c r="L752" t="s">
        <v>200</v>
      </c>
      <c r="M752" t="s">
        <v>1048</v>
      </c>
      <c r="N752" t="s">
        <v>1530</v>
      </c>
      <c r="O752" t="s">
        <v>203</v>
      </c>
      <c r="Q752">
        <v>1550838718</v>
      </c>
      <c r="R752">
        <f>AL752*Y752*(AJ752-AK752)/(100*AF752*(1000-Y752*AJ752))</f>
        <v>0</v>
      </c>
      <c r="S752">
        <f>AL752*Y752*(AI752-AH752*(1000-Y752*AK752)/(1000-Y752*AJ752))/(100*AF752)</f>
        <v>0</v>
      </c>
      <c r="T752">
        <f>(U752/V752*100)</f>
        <v>0</v>
      </c>
      <c r="U752">
        <f>AJ752*(AM752+AN752)/1000</f>
        <v>0</v>
      </c>
      <c r="V752">
        <f>0.61365*exp(17.502*AO752/(240.97+AO752))</f>
        <v>0</v>
      </c>
      <c r="W752">
        <v>159</v>
      </c>
      <c r="X752">
        <v>11</v>
      </c>
      <c r="Y752">
        <f>IF(W752*$H$11&gt;=AA752,1.0,(AA752/(AA752-W752*$H$11)))</f>
        <v>0</v>
      </c>
      <c r="Z752">
        <f>(Y752-1)*100</f>
        <v>0</v>
      </c>
      <c r="AA752">
        <f>MAX(0,($B$11+$C$11*AR752)/(1+$D$11*AR752)*AM752/(AO752+273)*$E$11)</f>
        <v>0</v>
      </c>
      <c r="AB752">
        <f>$B$9*AS752+$C$9*AT752</f>
        <v>0</v>
      </c>
      <c r="AC752">
        <f>AB752*AD752</f>
        <v>0</v>
      </c>
      <c r="AD752">
        <f>($B$9*$D$7+$C$9*$D$7)/($B$9+$C$9)</f>
        <v>0</v>
      </c>
      <c r="AE752">
        <f>($B$9*$K$7+$C$9*$K$7)/($B$9+$C$9)</f>
        <v>0</v>
      </c>
      <c r="AF752">
        <v>10</v>
      </c>
      <c r="AG752">
        <v>1550838718</v>
      </c>
      <c r="AH752">
        <v>400.355</v>
      </c>
      <c r="AI752">
        <v>398.289</v>
      </c>
      <c r="AJ752">
        <v>7.39673</v>
      </c>
      <c r="AK752">
        <v>2.85218</v>
      </c>
      <c r="AL752">
        <v>1428.76</v>
      </c>
      <c r="AM752">
        <v>99.4501</v>
      </c>
      <c r="AN752">
        <v>0.0253373</v>
      </c>
      <c r="AO752">
        <v>4.01906</v>
      </c>
      <c r="AP752">
        <v>999.9</v>
      </c>
      <c r="AQ752">
        <v>999.9</v>
      </c>
      <c r="AR752">
        <v>10012.5</v>
      </c>
      <c r="AS752">
        <v>0</v>
      </c>
      <c r="AT752">
        <v>0.734076</v>
      </c>
      <c r="AU752">
        <v>0</v>
      </c>
      <c r="AV752" t="s">
        <v>204</v>
      </c>
      <c r="AW752">
        <v>0</v>
      </c>
      <c r="AX752">
        <v>-1.442</v>
      </c>
      <c r="AY752">
        <v>-0.036</v>
      </c>
      <c r="AZ752">
        <v>0</v>
      </c>
      <c r="BA752">
        <v>0</v>
      </c>
      <c r="BB752">
        <v>0</v>
      </c>
      <c r="BC752">
        <v>0</v>
      </c>
      <c r="BD752">
        <v>402.906737704918</v>
      </c>
      <c r="BE752">
        <v>0.673500649327069</v>
      </c>
      <c r="BF752">
        <v>0.201091358541283</v>
      </c>
      <c r="BG752">
        <v>-1</v>
      </c>
      <c r="BH752">
        <v>0</v>
      </c>
      <c r="BI752">
        <v>0</v>
      </c>
      <c r="BJ752" t="s">
        <v>205</v>
      </c>
      <c r="BK752">
        <v>1.88462</v>
      </c>
      <c r="BL752">
        <v>1.88161</v>
      </c>
      <c r="BM752">
        <v>1.8831</v>
      </c>
      <c r="BN752">
        <v>1.88187</v>
      </c>
      <c r="BO752">
        <v>1.88375</v>
      </c>
      <c r="BP752">
        <v>1.88309</v>
      </c>
      <c r="BQ752">
        <v>1.88477</v>
      </c>
      <c r="BR752">
        <v>1.88226</v>
      </c>
      <c r="BS752" t="s">
        <v>206</v>
      </c>
      <c r="BT752" t="s">
        <v>17</v>
      </c>
      <c r="BU752" t="s">
        <v>17</v>
      </c>
      <c r="BV752" t="s">
        <v>17</v>
      </c>
      <c r="BW752" t="s">
        <v>207</v>
      </c>
      <c r="BX752" t="s">
        <v>208</v>
      </c>
      <c r="BY752" t="s">
        <v>209</v>
      </c>
      <c r="BZ752" t="s">
        <v>209</v>
      </c>
      <c r="CA752" t="s">
        <v>209</v>
      </c>
      <c r="CB752" t="s">
        <v>209</v>
      </c>
      <c r="CC752">
        <v>5</v>
      </c>
      <c r="CD752">
        <v>0</v>
      </c>
      <c r="CE752">
        <v>0</v>
      </c>
      <c r="CF752">
        <v>0</v>
      </c>
      <c r="CG752">
        <v>0</v>
      </c>
      <c r="CH752">
        <v>2</v>
      </c>
      <c r="CI752">
        <v>1305.74</v>
      </c>
      <c r="CJ752">
        <v>-1.04872</v>
      </c>
      <c r="CK752">
        <v>4.95325</v>
      </c>
      <c r="CL752">
        <v>7.57635</v>
      </c>
      <c r="CM752">
        <v>30.0004</v>
      </c>
      <c r="CN752">
        <v>7.33096</v>
      </c>
      <c r="CO752">
        <v>7.61611</v>
      </c>
      <c r="CP752">
        <v>-1</v>
      </c>
      <c r="CQ752">
        <v>45.3791</v>
      </c>
      <c r="CR752">
        <v>29.287</v>
      </c>
      <c r="CS752">
        <v>-999.9</v>
      </c>
      <c r="CT752">
        <v>400</v>
      </c>
      <c r="CU752">
        <v>1.73705</v>
      </c>
      <c r="CV752">
        <v>104.264</v>
      </c>
      <c r="CW752">
        <v>103.705</v>
      </c>
    </row>
    <row r="753" spans="1:101">
      <c r="A753">
        <v>739</v>
      </c>
      <c r="B753">
        <v>1550838720</v>
      </c>
      <c r="C753">
        <v>2219.29999995232</v>
      </c>
      <c r="D753" t="s">
        <v>1693</v>
      </c>
      <c r="E753" t="s">
        <v>1694</v>
      </c>
      <c r="F753">
        <f>J753+I753+M753*K753</f>
        <v>0</v>
      </c>
      <c r="G753">
        <f>(1000*AM753)/(L753*(AO753+273.15))</f>
        <v>0</v>
      </c>
      <c r="H753">
        <f>((G753*F753*(1-(AJ753/1000)))/(100*K753))*(BE753/60)</f>
        <v>0</v>
      </c>
      <c r="I753" t="s">
        <v>197</v>
      </c>
      <c r="J753" t="s">
        <v>198</v>
      </c>
      <c r="K753" t="s">
        <v>199</v>
      </c>
      <c r="L753" t="s">
        <v>200</v>
      </c>
      <c r="M753" t="s">
        <v>1048</v>
      </c>
      <c r="N753" t="s">
        <v>1530</v>
      </c>
      <c r="O753" t="s">
        <v>203</v>
      </c>
      <c r="Q753">
        <v>1550838720</v>
      </c>
      <c r="R753">
        <f>AL753*Y753*(AJ753-AK753)/(100*AF753*(1000-Y753*AJ753))</f>
        <v>0</v>
      </c>
      <c r="S753">
        <f>AL753*Y753*(AI753-AH753*(1000-Y753*AK753)/(1000-Y753*AJ753))/(100*AF753)</f>
        <v>0</v>
      </c>
      <c r="T753">
        <f>(U753/V753*100)</f>
        <v>0</v>
      </c>
      <c r="U753">
        <f>AJ753*(AM753+AN753)/1000</f>
        <v>0</v>
      </c>
      <c r="V753">
        <f>0.61365*exp(17.502*AO753/(240.97+AO753))</f>
        <v>0</v>
      </c>
      <c r="W753">
        <v>145</v>
      </c>
      <c r="X753">
        <v>10</v>
      </c>
      <c r="Y753">
        <f>IF(W753*$H$11&gt;=AA753,1.0,(AA753/(AA753-W753*$H$11)))</f>
        <v>0</v>
      </c>
      <c r="Z753">
        <f>(Y753-1)*100</f>
        <v>0</v>
      </c>
      <c r="AA753">
        <f>MAX(0,($B$11+$C$11*AR753)/(1+$D$11*AR753)*AM753/(AO753+273)*$E$11)</f>
        <v>0</v>
      </c>
      <c r="AB753">
        <f>$B$9*AS753+$C$9*AT753</f>
        <v>0</v>
      </c>
      <c r="AC753">
        <f>AB753*AD753</f>
        <v>0</v>
      </c>
      <c r="AD753">
        <f>($B$9*$D$7+$C$9*$D$7)/($B$9+$C$9)</f>
        <v>0</v>
      </c>
      <c r="AE753">
        <f>($B$9*$K$7+$C$9*$K$7)/($B$9+$C$9)</f>
        <v>0</v>
      </c>
      <c r="AF753">
        <v>10</v>
      </c>
      <c r="AG753">
        <v>1550838720</v>
      </c>
      <c r="AH753">
        <v>400.341</v>
      </c>
      <c r="AI753">
        <v>398.314</v>
      </c>
      <c r="AJ753">
        <v>7.40323</v>
      </c>
      <c r="AK753">
        <v>2.85207</v>
      </c>
      <c r="AL753">
        <v>1428.44</v>
      </c>
      <c r="AM753">
        <v>99.4498</v>
      </c>
      <c r="AN753">
        <v>0.0252256</v>
      </c>
      <c r="AO753">
        <v>4.0246</v>
      </c>
      <c r="AP753">
        <v>999.9</v>
      </c>
      <c r="AQ753">
        <v>999.9</v>
      </c>
      <c r="AR753">
        <v>10008.8</v>
      </c>
      <c r="AS753">
        <v>0</v>
      </c>
      <c r="AT753">
        <v>0.543709</v>
      </c>
      <c r="AU753">
        <v>0</v>
      </c>
      <c r="AV753" t="s">
        <v>204</v>
      </c>
      <c r="AW753">
        <v>0</v>
      </c>
      <c r="AX753">
        <v>-1.442</v>
      </c>
      <c r="AY753">
        <v>-0.036</v>
      </c>
      <c r="AZ753">
        <v>0</v>
      </c>
      <c r="BA753">
        <v>0</v>
      </c>
      <c r="BB753">
        <v>0</v>
      </c>
      <c r="BC753">
        <v>0</v>
      </c>
      <c r="BD753">
        <v>402.931762295082</v>
      </c>
      <c r="BE753">
        <v>0.689988203065871</v>
      </c>
      <c r="BF753">
        <v>0.20631728125766</v>
      </c>
      <c r="BG753">
        <v>-1</v>
      </c>
      <c r="BH753">
        <v>0</v>
      </c>
      <c r="BI753">
        <v>0</v>
      </c>
      <c r="BJ753" t="s">
        <v>205</v>
      </c>
      <c r="BK753">
        <v>1.88463</v>
      </c>
      <c r="BL753">
        <v>1.88162</v>
      </c>
      <c r="BM753">
        <v>1.88311</v>
      </c>
      <c r="BN753">
        <v>1.88187</v>
      </c>
      <c r="BO753">
        <v>1.88377</v>
      </c>
      <c r="BP753">
        <v>1.88309</v>
      </c>
      <c r="BQ753">
        <v>1.88477</v>
      </c>
      <c r="BR753">
        <v>1.88227</v>
      </c>
      <c r="BS753" t="s">
        <v>206</v>
      </c>
      <c r="BT753" t="s">
        <v>17</v>
      </c>
      <c r="BU753" t="s">
        <v>17</v>
      </c>
      <c r="BV753" t="s">
        <v>17</v>
      </c>
      <c r="BW753" t="s">
        <v>207</v>
      </c>
      <c r="BX753" t="s">
        <v>208</v>
      </c>
      <c r="BY753" t="s">
        <v>209</v>
      </c>
      <c r="BZ753" t="s">
        <v>209</v>
      </c>
      <c r="CA753" t="s">
        <v>209</v>
      </c>
      <c r="CB753" t="s">
        <v>209</v>
      </c>
      <c r="CC753">
        <v>5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1316.2</v>
      </c>
      <c r="CJ753">
        <v>-1.04872</v>
      </c>
      <c r="CK753">
        <v>4.95709</v>
      </c>
      <c r="CL753">
        <v>7.57608</v>
      </c>
      <c r="CM753">
        <v>30.0005</v>
      </c>
      <c r="CN753">
        <v>7.33122</v>
      </c>
      <c r="CO753">
        <v>7.61614</v>
      </c>
      <c r="CP753">
        <v>-1</v>
      </c>
      <c r="CQ753">
        <v>50.2394</v>
      </c>
      <c r="CR753">
        <v>28.9072</v>
      </c>
      <c r="CS753">
        <v>-999.9</v>
      </c>
      <c r="CT753">
        <v>400</v>
      </c>
      <c r="CU753">
        <v>1.65135</v>
      </c>
      <c r="CV753">
        <v>104.263</v>
      </c>
      <c r="CW753">
        <v>103.704</v>
      </c>
    </row>
    <row r="754" spans="1:101">
      <c r="A754">
        <v>740</v>
      </c>
      <c r="B754">
        <v>1550838722</v>
      </c>
      <c r="C754">
        <v>2221.29999995232</v>
      </c>
      <c r="D754" t="s">
        <v>1695</v>
      </c>
      <c r="E754" t="s">
        <v>1696</v>
      </c>
      <c r="F754">
        <f>J754+I754+M754*K754</f>
        <v>0</v>
      </c>
      <c r="G754">
        <f>(1000*AM754)/(L754*(AO754+273.15))</f>
        <v>0</v>
      </c>
      <c r="H754">
        <f>((G754*F754*(1-(AJ754/1000)))/(100*K754))*(BE754/60)</f>
        <v>0</v>
      </c>
      <c r="I754" t="s">
        <v>197</v>
      </c>
      <c r="J754" t="s">
        <v>198</v>
      </c>
      <c r="K754" t="s">
        <v>199</v>
      </c>
      <c r="L754" t="s">
        <v>200</v>
      </c>
      <c r="M754" t="s">
        <v>1048</v>
      </c>
      <c r="N754" t="s">
        <v>1530</v>
      </c>
      <c r="O754" t="s">
        <v>203</v>
      </c>
      <c r="Q754">
        <v>1550838722</v>
      </c>
      <c r="R754">
        <f>AL754*Y754*(AJ754-AK754)/(100*AF754*(1000-Y754*AJ754))</f>
        <v>0</v>
      </c>
      <c r="S754">
        <f>AL754*Y754*(AI754-AH754*(1000-Y754*AK754)/(1000-Y754*AJ754))/(100*AF754)</f>
        <v>0</v>
      </c>
      <c r="T754">
        <f>(U754/V754*100)</f>
        <v>0</v>
      </c>
      <c r="U754">
        <f>AJ754*(AM754+AN754)/1000</f>
        <v>0</v>
      </c>
      <c r="V754">
        <f>0.61365*exp(17.502*AO754/(240.97+AO754))</f>
        <v>0</v>
      </c>
      <c r="W754">
        <v>132</v>
      </c>
      <c r="X754">
        <v>9</v>
      </c>
      <c r="Y754">
        <f>IF(W754*$H$11&gt;=AA754,1.0,(AA754/(AA754-W754*$H$11)))</f>
        <v>0</v>
      </c>
      <c r="Z754">
        <f>(Y754-1)*100</f>
        <v>0</v>
      </c>
      <c r="AA754">
        <f>MAX(0,($B$11+$C$11*AR754)/(1+$D$11*AR754)*AM754/(AO754+273)*$E$11)</f>
        <v>0</v>
      </c>
      <c r="AB754">
        <f>$B$9*AS754+$C$9*AT754</f>
        <v>0</v>
      </c>
      <c r="AC754">
        <f>AB754*AD754</f>
        <v>0</v>
      </c>
      <c r="AD754">
        <f>($B$9*$D$7+$C$9*$D$7)/($B$9+$C$9)</f>
        <v>0</v>
      </c>
      <c r="AE754">
        <f>($B$9*$K$7+$C$9*$K$7)/($B$9+$C$9)</f>
        <v>0</v>
      </c>
      <c r="AF754">
        <v>10</v>
      </c>
      <c r="AG754">
        <v>1550838722</v>
      </c>
      <c r="AH754">
        <v>400.335</v>
      </c>
      <c r="AI754">
        <v>398.333</v>
      </c>
      <c r="AJ754">
        <v>7.40858</v>
      </c>
      <c r="AK754">
        <v>2.85174</v>
      </c>
      <c r="AL754">
        <v>1427.9</v>
      </c>
      <c r="AM754">
        <v>99.4497</v>
      </c>
      <c r="AN754">
        <v>0.0252103</v>
      </c>
      <c r="AO754">
        <v>4.02395</v>
      </c>
      <c r="AP754">
        <v>999.9</v>
      </c>
      <c r="AQ754">
        <v>999.9</v>
      </c>
      <c r="AR754">
        <v>10001.2</v>
      </c>
      <c r="AS754">
        <v>0</v>
      </c>
      <c r="AT754">
        <v>0.439624</v>
      </c>
      <c r="AU754">
        <v>0</v>
      </c>
      <c r="AV754" t="s">
        <v>204</v>
      </c>
      <c r="AW754">
        <v>0</v>
      </c>
      <c r="AX754">
        <v>-1.442</v>
      </c>
      <c r="AY754">
        <v>-0.036</v>
      </c>
      <c r="AZ754">
        <v>0</v>
      </c>
      <c r="BA754">
        <v>0</v>
      </c>
      <c r="BB754">
        <v>0</v>
      </c>
      <c r="BC754">
        <v>0</v>
      </c>
      <c r="BD754">
        <v>402.954573770492</v>
      </c>
      <c r="BE754">
        <v>0.703141685474572</v>
      </c>
      <c r="BF754">
        <v>0.210065716416679</v>
      </c>
      <c r="BG754">
        <v>-1</v>
      </c>
      <c r="BH754">
        <v>0</v>
      </c>
      <c r="BI754">
        <v>0</v>
      </c>
      <c r="BJ754" t="s">
        <v>205</v>
      </c>
      <c r="BK754">
        <v>1.88462</v>
      </c>
      <c r="BL754">
        <v>1.8816</v>
      </c>
      <c r="BM754">
        <v>1.8831</v>
      </c>
      <c r="BN754">
        <v>1.88187</v>
      </c>
      <c r="BO754">
        <v>1.88379</v>
      </c>
      <c r="BP754">
        <v>1.88309</v>
      </c>
      <c r="BQ754">
        <v>1.88477</v>
      </c>
      <c r="BR754">
        <v>1.88231</v>
      </c>
      <c r="BS754" t="s">
        <v>206</v>
      </c>
      <c r="BT754" t="s">
        <v>17</v>
      </c>
      <c r="BU754" t="s">
        <v>17</v>
      </c>
      <c r="BV754" t="s">
        <v>17</v>
      </c>
      <c r="BW754" t="s">
        <v>207</v>
      </c>
      <c r="BX754" t="s">
        <v>208</v>
      </c>
      <c r="BY754" t="s">
        <v>209</v>
      </c>
      <c r="BZ754" t="s">
        <v>209</v>
      </c>
      <c r="CA754" t="s">
        <v>209</v>
      </c>
      <c r="CB754" t="s">
        <v>209</v>
      </c>
      <c r="CC754">
        <v>5</v>
      </c>
      <c r="CD754">
        <v>0</v>
      </c>
      <c r="CE754">
        <v>0</v>
      </c>
      <c r="CF754">
        <v>0</v>
      </c>
      <c r="CG754">
        <v>0</v>
      </c>
      <c r="CH754">
        <v>2</v>
      </c>
      <c r="CI754">
        <v>1325.35</v>
      </c>
      <c r="CJ754">
        <v>-1.04872</v>
      </c>
      <c r="CK754">
        <v>4.96086</v>
      </c>
      <c r="CL754">
        <v>7.57557</v>
      </c>
      <c r="CM754">
        <v>30.0003</v>
      </c>
      <c r="CN754">
        <v>7.33173</v>
      </c>
      <c r="CO754">
        <v>7.61638</v>
      </c>
      <c r="CP754">
        <v>-1</v>
      </c>
      <c r="CQ754">
        <v>55.3789</v>
      </c>
      <c r="CR754">
        <v>28.9072</v>
      </c>
      <c r="CS754">
        <v>-999.9</v>
      </c>
      <c r="CT754">
        <v>400</v>
      </c>
      <c r="CU754">
        <v>1.57462</v>
      </c>
      <c r="CV754">
        <v>104.262</v>
      </c>
      <c r="CW754">
        <v>103.704</v>
      </c>
    </row>
    <row r="755" spans="1:101">
      <c r="A755">
        <v>741</v>
      </c>
      <c r="B755">
        <v>1550838724</v>
      </c>
      <c r="C755">
        <v>2223.29999995232</v>
      </c>
      <c r="D755" t="s">
        <v>1697</v>
      </c>
      <c r="E755" t="s">
        <v>1698</v>
      </c>
      <c r="F755">
        <f>J755+I755+M755*K755</f>
        <v>0</v>
      </c>
      <c r="G755">
        <f>(1000*AM755)/(L755*(AO755+273.15))</f>
        <v>0</v>
      </c>
      <c r="H755">
        <f>((G755*F755*(1-(AJ755/1000)))/(100*K755))*(BE755/60)</f>
        <v>0</v>
      </c>
      <c r="I755" t="s">
        <v>197</v>
      </c>
      <c r="J755" t="s">
        <v>198</v>
      </c>
      <c r="K755" t="s">
        <v>199</v>
      </c>
      <c r="L755" t="s">
        <v>200</v>
      </c>
      <c r="M755" t="s">
        <v>1048</v>
      </c>
      <c r="N755" t="s">
        <v>1530</v>
      </c>
      <c r="O755" t="s">
        <v>203</v>
      </c>
      <c r="Q755">
        <v>1550838724</v>
      </c>
      <c r="R755">
        <f>AL755*Y755*(AJ755-AK755)/(100*AF755*(1000-Y755*AJ755))</f>
        <v>0</v>
      </c>
      <c r="S755">
        <f>AL755*Y755*(AI755-AH755*(1000-Y755*AK755)/(1000-Y755*AJ755))/(100*AF755)</f>
        <v>0</v>
      </c>
      <c r="T755">
        <f>(U755/V755*100)</f>
        <v>0</v>
      </c>
      <c r="U755">
        <f>AJ755*(AM755+AN755)/1000</f>
        <v>0</v>
      </c>
      <c r="V755">
        <f>0.61365*exp(17.502*AO755/(240.97+AO755))</f>
        <v>0</v>
      </c>
      <c r="W755">
        <v>137</v>
      </c>
      <c r="X755">
        <v>10</v>
      </c>
      <c r="Y755">
        <f>IF(W755*$H$11&gt;=AA755,1.0,(AA755/(AA755-W755*$H$11)))</f>
        <v>0</v>
      </c>
      <c r="Z755">
        <f>(Y755-1)*100</f>
        <v>0</v>
      </c>
      <c r="AA755">
        <f>MAX(0,($B$11+$C$11*AR755)/(1+$D$11*AR755)*AM755/(AO755+273)*$E$11)</f>
        <v>0</v>
      </c>
      <c r="AB755">
        <f>$B$9*AS755+$C$9*AT755</f>
        <v>0</v>
      </c>
      <c r="AC755">
        <f>AB755*AD755</f>
        <v>0</v>
      </c>
      <c r="AD755">
        <f>($B$9*$D$7+$C$9*$D$7)/($B$9+$C$9)</f>
        <v>0</v>
      </c>
      <c r="AE755">
        <f>($B$9*$K$7+$C$9*$K$7)/($B$9+$C$9)</f>
        <v>0</v>
      </c>
      <c r="AF755">
        <v>10</v>
      </c>
      <c r="AG755">
        <v>1550838724</v>
      </c>
      <c r="AH755">
        <v>400.374</v>
      </c>
      <c r="AI755">
        <v>398.306</v>
      </c>
      <c r="AJ755">
        <v>7.40774</v>
      </c>
      <c r="AK755">
        <v>2.85194</v>
      </c>
      <c r="AL755">
        <v>1427.16</v>
      </c>
      <c r="AM755">
        <v>99.45</v>
      </c>
      <c r="AN755">
        <v>0.0253704</v>
      </c>
      <c r="AO755">
        <v>4.01338</v>
      </c>
      <c r="AP755">
        <v>999.9</v>
      </c>
      <c r="AQ755">
        <v>999.9</v>
      </c>
      <c r="AR755">
        <v>9995.62</v>
      </c>
      <c r="AS755">
        <v>0</v>
      </c>
      <c r="AT755">
        <v>0.462906</v>
      </c>
      <c r="AU755">
        <v>0</v>
      </c>
      <c r="AV755" t="s">
        <v>204</v>
      </c>
      <c r="AW755">
        <v>0</v>
      </c>
      <c r="AX755">
        <v>-1.442</v>
      </c>
      <c r="AY755">
        <v>-0.036</v>
      </c>
      <c r="AZ755">
        <v>0</v>
      </c>
      <c r="BA755">
        <v>0</v>
      </c>
      <c r="BB755">
        <v>0</v>
      </c>
      <c r="BC755">
        <v>0</v>
      </c>
      <c r="BD755">
        <v>402.975483606557</v>
      </c>
      <c r="BE755">
        <v>0.719026505100456</v>
      </c>
      <c r="BF755">
        <v>0.214103055988733</v>
      </c>
      <c r="BG755">
        <v>-1</v>
      </c>
      <c r="BH755">
        <v>0</v>
      </c>
      <c r="BI755">
        <v>0</v>
      </c>
      <c r="BJ755" t="s">
        <v>205</v>
      </c>
      <c r="BK755">
        <v>1.88461</v>
      </c>
      <c r="BL755">
        <v>1.8816</v>
      </c>
      <c r="BM755">
        <v>1.8831</v>
      </c>
      <c r="BN755">
        <v>1.88187</v>
      </c>
      <c r="BO755">
        <v>1.88379</v>
      </c>
      <c r="BP755">
        <v>1.88309</v>
      </c>
      <c r="BQ755">
        <v>1.88478</v>
      </c>
      <c r="BR755">
        <v>1.88229</v>
      </c>
      <c r="BS755" t="s">
        <v>206</v>
      </c>
      <c r="BT755" t="s">
        <v>17</v>
      </c>
      <c r="BU755" t="s">
        <v>17</v>
      </c>
      <c r="BV755" t="s">
        <v>17</v>
      </c>
      <c r="BW755" t="s">
        <v>207</v>
      </c>
      <c r="BX755" t="s">
        <v>208</v>
      </c>
      <c r="BY755" t="s">
        <v>209</v>
      </c>
      <c r="BZ755" t="s">
        <v>209</v>
      </c>
      <c r="CA755" t="s">
        <v>209</v>
      </c>
      <c r="CB755" t="s">
        <v>209</v>
      </c>
      <c r="CC755">
        <v>5</v>
      </c>
      <c r="CD755">
        <v>0</v>
      </c>
      <c r="CE755">
        <v>0</v>
      </c>
      <c r="CF755">
        <v>0</v>
      </c>
      <c r="CG755">
        <v>0</v>
      </c>
      <c r="CH755">
        <v>2</v>
      </c>
      <c r="CI755">
        <v>1320.76</v>
      </c>
      <c r="CJ755">
        <v>-1.04872</v>
      </c>
      <c r="CK755">
        <v>4.96367</v>
      </c>
      <c r="CL755">
        <v>7.57535</v>
      </c>
      <c r="CM755">
        <v>30.0003</v>
      </c>
      <c r="CN755">
        <v>7.33249</v>
      </c>
      <c r="CO755">
        <v>7.61691</v>
      </c>
      <c r="CP755">
        <v>-1</v>
      </c>
      <c r="CQ755">
        <v>60.7934</v>
      </c>
      <c r="CR755">
        <v>28.9072</v>
      </c>
      <c r="CS755">
        <v>-999.9</v>
      </c>
      <c r="CT755">
        <v>400</v>
      </c>
      <c r="CU755">
        <v>1.50017</v>
      </c>
      <c r="CV755">
        <v>104.261</v>
      </c>
      <c r="CW755">
        <v>103.704</v>
      </c>
    </row>
    <row r="756" spans="1:101">
      <c r="A756">
        <v>742</v>
      </c>
      <c r="B756">
        <v>1550838726</v>
      </c>
      <c r="C756">
        <v>2225.29999995232</v>
      </c>
      <c r="D756" t="s">
        <v>1699</v>
      </c>
      <c r="E756" t="s">
        <v>1700</v>
      </c>
      <c r="F756">
        <f>J756+I756+M756*K756</f>
        <v>0</v>
      </c>
      <c r="G756">
        <f>(1000*AM756)/(L756*(AO756+273.15))</f>
        <v>0</v>
      </c>
      <c r="H756">
        <f>((G756*F756*(1-(AJ756/1000)))/(100*K756))*(BE756/60)</f>
        <v>0</v>
      </c>
      <c r="I756" t="s">
        <v>197</v>
      </c>
      <c r="J756" t="s">
        <v>198</v>
      </c>
      <c r="K756" t="s">
        <v>199</v>
      </c>
      <c r="L756" t="s">
        <v>200</v>
      </c>
      <c r="M756" t="s">
        <v>1048</v>
      </c>
      <c r="N756" t="s">
        <v>1530</v>
      </c>
      <c r="O756" t="s">
        <v>203</v>
      </c>
      <c r="Q756">
        <v>1550838726</v>
      </c>
      <c r="R756">
        <f>AL756*Y756*(AJ756-AK756)/(100*AF756*(1000-Y756*AJ756))</f>
        <v>0</v>
      </c>
      <c r="S756">
        <f>AL756*Y756*(AI756-AH756*(1000-Y756*AK756)/(1000-Y756*AJ756))/(100*AF756)</f>
        <v>0</v>
      </c>
      <c r="T756">
        <f>(U756/V756*100)</f>
        <v>0</v>
      </c>
      <c r="U756">
        <f>AJ756*(AM756+AN756)/1000</f>
        <v>0</v>
      </c>
      <c r="V756">
        <f>0.61365*exp(17.502*AO756/(240.97+AO756))</f>
        <v>0</v>
      </c>
      <c r="W756">
        <v>142</v>
      </c>
      <c r="X756">
        <v>10</v>
      </c>
      <c r="Y756">
        <f>IF(W756*$H$11&gt;=AA756,1.0,(AA756/(AA756-W756*$H$11)))</f>
        <v>0</v>
      </c>
      <c r="Z756">
        <f>(Y756-1)*100</f>
        <v>0</v>
      </c>
      <c r="AA756">
        <f>MAX(0,($B$11+$C$11*AR756)/(1+$D$11*AR756)*AM756/(AO756+273)*$E$11)</f>
        <v>0</v>
      </c>
      <c r="AB756">
        <f>$B$9*AS756+$C$9*AT756</f>
        <v>0</v>
      </c>
      <c r="AC756">
        <f>AB756*AD756</f>
        <v>0</v>
      </c>
      <c r="AD756">
        <f>($B$9*$D$7+$C$9*$D$7)/($B$9+$C$9)</f>
        <v>0</v>
      </c>
      <c r="AE756">
        <f>($B$9*$K$7+$C$9*$K$7)/($B$9+$C$9)</f>
        <v>0</v>
      </c>
      <c r="AF756">
        <v>10</v>
      </c>
      <c r="AG756">
        <v>1550838726</v>
      </c>
      <c r="AH756">
        <v>400.42</v>
      </c>
      <c r="AI756">
        <v>398.31</v>
      </c>
      <c r="AJ756">
        <v>7.40348</v>
      </c>
      <c r="AK756">
        <v>2.85171</v>
      </c>
      <c r="AL756">
        <v>1426.6</v>
      </c>
      <c r="AM756">
        <v>99.4487</v>
      </c>
      <c r="AN756">
        <v>0.0252899</v>
      </c>
      <c r="AO756">
        <v>3.99838</v>
      </c>
      <c r="AP756">
        <v>999.9</v>
      </c>
      <c r="AQ756">
        <v>999.9</v>
      </c>
      <c r="AR756">
        <v>10001.2</v>
      </c>
      <c r="AS756">
        <v>0</v>
      </c>
      <c r="AT756">
        <v>0.503993</v>
      </c>
      <c r="AU756">
        <v>0</v>
      </c>
      <c r="AV756" t="s">
        <v>204</v>
      </c>
      <c r="AW756">
        <v>0</v>
      </c>
      <c r="AX756">
        <v>-1.442</v>
      </c>
      <c r="AY756">
        <v>-0.036</v>
      </c>
      <c r="AZ756">
        <v>0</v>
      </c>
      <c r="BA756">
        <v>0</v>
      </c>
      <c r="BB756">
        <v>0</v>
      </c>
      <c r="BC756">
        <v>0</v>
      </c>
      <c r="BD756">
        <v>402.996459016393</v>
      </c>
      <c r="BE756">
        <v>0.743508216548076</v>
      </c>
      <c r="BF756">
        <v>0.22021912141115</v>
      </c>
      <c r="BG756">
        <v>-1</v>
      </c>
      <c r="BH756">
        <v>0</v>
      </c>
      <c r="BI756">
        <v>0</v>
      </c>
      <c r="BJ756" t="s">
        <v>205</v>
      </c>
      <c r="BK756">
        <v>1.88461</v>
      </c>
      <c r="BL756">
        <v>1.88161</v>
      </c>
      <c r="BM756">
        <v>1.88309</v>
      </c>
      <c r="BN756">
        <v>1.88187</v>
      </c>
      <c r="BO756">
        <v>1.88377</v>
      </c>
      <c r="BP756">
        <v>1.88309</v>
      </c>
      <c r="BQ756">
        <v>1.88478</v>
      </c>
      <c r="BR756">
        <v>1.88227</v>
      </c>
      <c r="BS756" t="s">
        <v>206</v>
      </c>
      <c r="BT756" t="s">
        <v>17</v>
      </c>
      <c r="BU756" t="s">
        <v>17</v>
      </c>
      <c r="BV756" t="s">
        <v>17</v>
      </c>
      <c r="BW756" t="s">
        <v>207</v>
      </c>
      <c r="BX756" t="s">
        <v>208</v>
      </c>
      <c r="BY756" t="s">
        <v>209</v>
      </c>
      <c r="BZ756" t="s">
        <v>209</v>
      </c>
      <c r="CA756" t="s">
        <v>209</v>
      </c>
      <c r="CB756" t="s">
        <v>209</v>
      </c>
      <c r="CC756">
        <v>5</v>
      </c>
      <c r="CD756">
        <v>0</v>
      </c>
      <c r="CE756">
        <v>0</v>
      </c>
      <c r="CF756">
        <v>0</v>
      </c>
      <c r="CG756">
        <v>0</v>
      </c>
      <c r="CH756">
        <v>2</v>
      </c>
      <c r="CI756">
        <v>1316.51</v>
      </c>
      <c r="CJ756">
        <v>-1.04872</v>
      </c>
      <c r="CK756">
        <v>4.96634</v>
      </c>
      <c r="CL756">
        <v>7.57535</v>
      </c>
      <c r="CM756">
        <v>30.0005</v>
      </c>
      <c r="CN756">
        <v>7.33301</v>
      </c>
      <c r="CO756">
        <v>7.61744</v>
      </c>
      <c r="CP756">
        <v>-1</v>
      </c>
      <c r="CQ756">
        <v>66.5016</v>
      </c>
      <c r="CR756">
        <v>28.9072</v>
      </c>
      <c r="CS756">
        <v>-999.9</v>
      </c>
      <c r="CT756">
        <v>400</v>
      </c>
      <c r="CU756">
        <v>1.42406</v>
      </c>
      <c r="CV756">
        <v>104.26</v>
      </c>
      <c r="CW756">
        <v>103.703</v>
      </c>
    </row>
    <row r="757" spans="1:101">
      <c r="A757">
        <v>743</v>
      </c>
      <c r="B757">
        <v>1550838728</v>
      </c>
      <c r="C757">
        <v>2227.29999995232</v>
      </c>
      <c r="D757" t="s">
        <v>1701</v>
      </c>
      <c r="E757" t="s">
        <v>1702</v>
      </c>
      <c r="F757">
        <f>J757+I757+M757*K757</f>
        <v>0</v>
      </c>
      <c r="G757">
        <f>(1000*AM757)/(L757*(AO757+273.15))</f>
        <v>0</v>
      </c>
      <c r="H757">
        <f>((G757*F757*(1-(AJ757/1000)))/(100*K757))*(BE757/60)</f>
        <v>0</v>
      </c>
      <c r="I757" t="s">
        <v>197</v>
      </c>
      <c r="J757" t="s">
        <v>198</v>
      </c>
      <c r="K757" t="s">
        <v>199</v>
      </c>
      <c r="L757" t="s">
        <v>200</v>
      </c>
      <c r="M757" t="s">
        <v>1048</v>
      </c>
      <c r="N757" t="s">
        <v>1530</v>
      </c>
      <c r="O757" t="s">
        <v>203</v>
      </c>
      <c r="Q757">
        <v>1550838728</v>
      </c>
      <c r="R757">
        <f>AL757*Y757*(AJ757-AK757)/(100*AF757*(1000-Y757*AJ757))</f>
        <v>0</v>
      </c>
      <c r="S757">
        <f>AL757*Y757*(AI757-AH757*(1000-Y757*AK757)/(1000-Y757*AJ757))/(100*AF757)</f>
        <v>0</v>
      </c>
      <c r="T757">
        <f>(U757/V757*100)</f>
        <v>0</v>
      </c>
      <c r="U757">
        <f>AJ757*(AM757+AN757)/1000</f>
        <v>0</v>
      </c>
      <c r="V757">
        <f>0.61365*exp(17.502*AO757/(240.97+AO757))</f>
        <v>0</v>
      </c>
      <c r="W757">
        <v>137</v>
      </c>
      <c r="X757">
        <v>10</v>
      </c>
      <c r="Y757">
        <f>IF(W757*$H$11&gt;=AA757,1.0,(AA757/(AA757-W757*$H$11)))</f>
        <v>0</v>
      </c>
      <c r="Z757">
        <f>(Y757-1)*100</f>
        <v>0</v>
      </c>
      <c r="AA757">
        <f>MAX(0,($B$11+$C$11*AR757)/(1+$D$11*AR757)*AM757/(AO757+273)*$E$11)</f>
        <v>0</v>
      </c>
      <c r="AB757">
        <f>$B$9*AS757+$C$9*AT757</f>
        <v>0</v>
      </c>
      <c r="AC757">
        <f>AB757*AD757</f>
        <v>0</v>
      </c>
      <c r="AD757">
        <f>($B$9*$D$7+$C$9*$D$7)/($B$9+$C$9)</f>
        <v>0</v>
      </c>
      <c r="AE757">
        <f>($B$9*$K$7+$C$9*$K$7)/($B$9+$C$9)</f>
        <v>0</v>
      </c>
      <c r="AF757">
        <v>10</v>
      </c>
      <c r="AG757">
        <v>1550838728</v>
      </c>
      <c r="AH757">
        <v>400.479</v>
      </c>
      <c r="AI757">
        <v>398.323</v>
      </c>
      <c r="AJ757">
        <v>7.40254</v>
      </c>
      <c r="AK757">
        <v>2.85163</v>
      </c>
      <c r="AL757">
        <v>1425.91</v>
      </c>
      <c r="AM757">
        <v>99.449</v>
      </c>
      <c r="AN757">
        <v>0.0251829</v>
      </c>
      <c r="AO757">
        <v>3.99189</v>
      </c>
      <c r="AP757">
        <v>999.9</v>
      </c>
      <c r="AQ757">
        <v>999.9</v>
      </c>
      <c r="AR757">
        <v>9995.62</v>
      </c>
      <c r="AS757">
        <v>0</v>
      </c>
      <c r="AT757">
        <v>0.495775</v>
      </c>
      <c r="AU757">
        <v>0</v>
      </c>
      <c r="AV757" t="s">
        <v>204</v>
      </c>
      <c r="AW757">
        <v>0</v>
      </c>
      <c r="AX757">
        <v>-1.442</v>
      </c>
      <c r="AY757">
        <v>-0.036</v>
      </c>
      <c r="AZ757">
        <v>0</v>
      </c>
      <c r="BA757">
        <v>0</v>
      </c>
      <c r="BB757">
        <v>0</v>
      </c>
      <c r="BC757">
        <v>0</v>
      </c>
      <c r="BD757">
        <v>403.019680327869</v>
      </c>
      <c r="BE757">
        <v>0.765751087994521</v>
      </c>
      <c r="BF757">
        <v>0.226193927618971</v>
      </c>
      <c r="BG757">
        <v>-1</v>
      </c>
      <c r="BH757">
        <v>0</v>
      </c>
      <c r="BI757">
        <v>0</v>
      </c>
      <c r="BJ757" t="s">
        <v>205</v>
      </c>
      <c r="BK757">
        <v>1.88461</v>
      </c>
      <c r="BL757">
        <v>1.8816</v>
      </c>
      <c r="BM757">
        <v>1.8831</v>
      </c>
      <c r="BN757">
        <v>1.88187</v>
      </c>
      <c r="BO757">
        <v>1.88377</v>
      </c>
      <c r="BP757">
        <v>1.88309</v>
      </c>
      <c r="BQ757">
        <v>1.88477</v>
      </c>
      <c r="BR757">
        <v>1.88229</v>
      </c>
      <c r="BS757" t="s">
        <v>206</v>
      </c>
      <c r="BT757" t="s">
        <v>17</v>
      </c>
      <c r="BU757" t="s">
        <v>17</v>
      </c>
      <c r="BV757" t="s">
        <v>17</v>
      </c>
      <c r="BW757" t="s">
        <v>207</v>
      </c>
      <c r="BX757" t="s">
        <v>208</v>
      </c>
      <c r="BY757" t="s">
        <v>209</v>
      </c>
      <c r="BZ757" t="s">
        <v>209</v>
      </c>
      <c r="CA757" t="s">
        <v>209</v>
      </c>
      <c r="CB757" t="s">
        <v>209</v>
      </c>
      <c r="CC757">
        <v>5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1319.74</v>
      </c>
      <c r="CJ757">
        <v>-1.04872</v>
      </c>
      <c r="CK757">
        <v>4.96977</v>
      </c>
      <c r="CL757">
        <v>7.57562</v>
      </c>
      <c r="CM757">
        <v>30.0004</v>
      </c>
      <c r="CN757">
        <v>7.33353</v>
      </c>
      <c r="CO757">
        <v>7.61796</v>
      </c>
      <c r="CP757">
        <v>-1</v>
      </c>
      <c r="CQ757">
        <v>72.5637</v>
      </c>
      <c r="CR757">
        <v>28.9072</v>
      </c>
      <c r="CS757">
        <v>-999.9</v>
      </c>
      <c r="CT757">
        <v>400</v>
      </c>
      <c r="CU757">
        <v>1.34249</v>
      </c>
      <c r="CV757">
        <v>104.259</v>
      </c>
      <c r="CW757">
        <v>103.702</v>
      </c>
    </row>
    <row r="758" spans="1:101">
      <c r="A758">
        <v>744</v>
      </c>
      <c r="B758">
        <v>1550838730</v>
      </c>
      <c r="C758">
        <v>2229.29999995232</v>
      </c>
      <c r="D758" t="s">
        <v>1703</v>
      </c>
      <c r="E758" t="s">
        <v>1704</v>
      </c>
      <c r="F758">
        <f>J758+I758+M758*K758</f>
        <v>0</v>
      </c>
      <c r="G758">
        <f>(1000*AM758)/(L758*(AO758+273.15))</f>
        <v>0</v>
      </c>
      <c r="H758">
        <f>((G758*F758*(1-(AJ758/1000)))/(100*K758))*(BE758/60)</f>
        <v>0</v>
      </c>
      <c r="I758" t="s">
        <v>197</v>
      </c>
      <c r="J758" t="s">
        <v>198</v>
      </c>
      <c r="K758" t="s">
        <v>199</v>
      </c>
      <c r="L758" t="s">
        <v>200</v>
      </c>
      <c r="M758" t="s">
        <v>1048</v>
      </c>
      <c r="N758" t="s">
        <v>1530</v>
      </c>
      <c r="O758" t="s">
        <v>203</v>
      </c>
      <c r="Q758">
        <v>1550838730</v>
      </c>
      <c r="R758">
        <f>AL758*Y758*(AJ758-AK758)/(100*AF758*(1000-Y758*AJ758))</f>
        <v>0</v>
      </c>
      <c r="S758">
        <f>AL758*Y758*(AI758-AH758*(1000-Y758*AK758)/(1000-Y758*AJ758))/(100*AF758)</f>
        <v>0</v>
      </c>
      <c r="T758">
        <f>(U758/V758*100)</f>
        <v>0</v>
      </c>
      <c r="U758">
        <f>AJ758*(AM758+AN758)/1000</f>
        <v>0</v>
      </c>
      <c r="V758">
        <f>0.61365*exp(17.502*AO758/(240.97+AO758))</f>
        <v>0</v>
      </c>
      <c r="W758">
        <v>140</v>
      </c>
      <c r="X758">
        <v>10</v>
      </c>
      <c r="Y758">
        <f>IF(W758*$H$11&gt;=AA758,1.0,(AA758/(AA758-W758*$H$11)))</f>
        <v>0</v>
      </c>
      <c r="Z758">
        <f>(Y758-1)*100</f>
        <v>0</v>
      </c>
      <c r="AA758">
        <f>MAX(0,($B$11+$C$11*AR758)/(1+$D$11*AR758)*AM758/(AO758+273)*$E$11)</f>
        <v>0</v>
      </c>
      <c r="AB758">
        <f>$B$9*AS758+$C$9*AT758</f>
        <v>0</v>
      </c>
      <c r="AC758">
        <f>AB758*AD758</f>
        <v>0</v>
      </c>
      <c r="AD758">
        <f>($B$9*$D$7+$C$9*$D$7)/($B$9+$C$9)</f>
        <v>0</v>
      </c>
      <c r="AE758">
        <f>($B$9*$K$7+$C$9*$K$7)/($B$9+$C$9)</f>
        <v>0</v>
      </c>
      <c r="AF758">
        <v>10</v>
      </c>
      <c r="AG758">
        <v>1550838730</v>
      </c>
      <c r="AH758">
        <v>400.49</v>
      </c>
      <c r="AI758">
        <v>398.324</v>
      </c>
      <c r="AJ758">
        <v>7.4081</v>
      </c>
      <c r="AK758">
        <v>2.85182</v>
      </c>
      <c r="AL758">
        <v>1425.7</v>
      </c>
      <c r="AM758">
        <v>99.4499</v>
      </c>
      <c r="AN758">
        <v>0.0253045</v>
      </c>
      <c r="AO758">
        <v>4.00415</v>
      </c>
      <c r="AP758">
        <v>999.9</v>
      </c>
      <c r="AQ758">
        <v>999.9</v>
      </c>
      <c r="AR758">
        <v>9997.5</v>
      </c>
      <c r="AS758">
        <v>0</v>
      </c>
      <c r="AT758">
        <v>0.532753</v>
      </c>
      <c r="AU758">
        <v>0</v>
      </c>
      <c r="AV758" t="s">
        <v>204</v>
      </c>
      <c r="AW758">
        <v>0</v>
      </c>
      <c r="AX758">
        <v>-1.442</v>
      </c>
      <c r="AY758">
        <v>-0.036</v>
      </c>
      <c r="AZ758">
        <v>0</v>
      </c>
      <c r="BA758">
        <v>0</v>
      </c>
      <c r="BB758">
        <v>0</v>
      </c>
      <c r="BC758">
        <v>0</v>
      </c>
      <c r="BD758">
        <v>403.045467213115</v>
      </c>
      <c r="BE758">
        <v>0.783081279884786</v>
      </c>
      <c r="BF758">
        <v>0.23123613593979</v>
      </c>
      <c r="BG758">
        <v>-1</v>
      </c>
      <c r="BH758">
        <v>0</v>
      </c>
      <c r="BI758">
        <v>0</v>
      </c>
      <c r="BJ758" t="s">
        <v>205</v>
      </c>
      <c r="BK758">
        <v>1.88461</v>
      </c>
      <c r="BL758">
        <v>1.8816</v>
      </c>
      <c r="BM758">
        <v>1.8831</v>
      </c>
      <c r="BN758">
        <v>1.88187</v>
      </c>
      <c r="BO758">
        <v>1.88377</v>
      </c>
      <c r="BP758">
        <v>1.88309</v>
      </c>
      <c r="BQ758">
        <v>1.88477</v>
      </c>
      <c r="BR758">
        <v>1.88229</v>
      </c>
      <c r="BS758" t="s">
        <v>206</v>
      </c>
      <c r="BT758" t="s">
        <v>17</v>
      </c>
      <c r="BU758" t="s">
        <v>17</v>
      </c>
      <c r="BV758" t="s">
        <v>17</v>
      </c>
      <c r="BW758" t="s">
        <v>207</v>
      </c>
      <c r="BX758" t="s">
        <v>208</v>
      </c>
      <c r="BY758" t="s">
        <v>209</v>
      </c>
      <c r="BZ758" t="s">
        <v>209</v>
      </c>
      <c r="CA758" t="s">
        <v>209</v>
      </c>
      <c r="CB758" t="s">
        <v>209</v>
      </c>
      <c r="CC758">
        <v>5</v>
      </c>
      <c r="CD758">
        <v>0</v>
      </c>
      <c r="CE758">
        <v>0</v>
      </c>
      <c r="CF758">
        <v>0</v>
      </c>
      <c r="CG758">
        <v>0</v>
      </c>
      <c r="CH758">
        <v>2</v>
      </c>
      <c r="CI758">
        <v>1317.98</v>
      </c>
      <c r="CJ758">
        <v>-1.04872</v>
      </c>
      <c r="CK758">
        <v>4.97313</v>
      </c>
      <c r="CL758">
        <v>7.57613</v>
      </c>
      <c r="CM758">
        <v>30.0004</v>
      </c>
      <c r="CN758">
        <v>7.33407</v>
      </c>
      <c r="CO758">
        <v>7.61849</v>
      </c>
      <c r="CP758">
        <v>-1</v>
      </c>
      <c r="CQ758">
        <v>78.9798</v>
      </c>
      <c r="CR758">
        <v>28.9072</v>
      </c>
      <c r="CS758">
        <v>-999.9</v>
      </c>
      <c r="CT758">
        <v>400</v>
      </c>
      <c r="CU758">
        <v>1.25843</v>
      </c>
      <c r="CV758">
        <v>104.258</v>
      </c>
      <c r="CW758">
        <v>103.701</v>
      </c>
    </row>
    <row r="759" spans="1:101">
      <c r="A759">
        <v>745</v>
      </c>
      <c r="B759">
        <v>1550838732</v>
      </c>
      <c r="C759">
        <v>2231.29999995232</v>
      </c>
      <c r="D759" t="s">
        <v>1705</v>
      </c>
      <c r="E759" t="s">
        <v>1706</v>
      </c>
      <c r="F759">
        <f>J759+I759+M759*K759</f>
        <v>0</v>
      </c>
      <c r="G759">
        <f>(1000*AM759)/(L759*(AO759+273.15))</f>
        <v>0</v>
      </c>
      <c r="H759">
        <f>((G759*F759*(1-(AJ759/1000)))/(100*K759))*(BE759/60)</f>
        <v>0</v>
      </c>
      <c r="I759" t="s">
        <v>197</v>
      </c>
      <c r="J759" t="s">
        <v>198</v>
      </c>
      <c r="K759" t="s">
        <v>199</v>
      </c>
      <c r="L759" t="s">
        <v>200</v>
      </c>
      <c r="M759" t="s">
        <v>1048</v>
      </c>
      <c r="N759" t="s">
        <v>1530</v>
      </c>
      <c r="O759" t="s">
        <v>203</v>
      </c>
      <c r="Q759">
        <v>1550838732</v>
      </c>
      <c r="R759">
        <f>AL759*Y759*(AJ759-AK759)/(100*AF759*(1000-Y759*AJ759))</f>
        <v>0</v>
      </c>
      <c r="S759">
        <f>AL759*Y759*(AI759-AH759*(1000-Y759*AK759)/(1000-Y759*AJ759))/(100*AF759)</f>
        <v>0</v>
      </c>
      <c r="T759">
        <f>(U759/V759*100)</f>
        <v>0</v>
      </c>
      <c r="U759">
        <f>AJ759*(AM759+AN759)/1000</f>
        <v>0</v>
      </c>
      <c r="V759">
        <f>0.61365*exp(17.502*AO759/(240.97+AO759))</f>
        <v>0</v>
      </c>
      <c r="W759">
        <v>142</v>
      </c>
      <c r="X759">
        <v>10</v>
      </c>
      <c r="Y759">
        <f>IF(W759*$H$11&gt;=AA759,1.0,(AA759/(AA759-W759*$H$11)))</f>
        <v>0</v>
      </c>
      <c r="Z759">
        <f>(Y759-1)*100</f>
        <v>0</v>
      </c>
      <c r="AA759">
        <f>MAX(0,($B$11+$C$11*AR759)/(1+$D$11*AR759)*AM759/(AO759+273)*$E$11)</f>
        <v>0</v>
      </c>
      <c r="AB759">
        <f>$B$9*AS759+$C$9*AT759</f>
        <v>0</v>
      </c>
      <c r="AC759">
        <f>AB759*AD759</f>
        <v>0</v>
      </c>
      <c r="AD759">
        <f>($B$9*$D$7+$C$9*$D$7)/($B$9+$C$9)</f>
        <v>0</v>
      </c>
      <c r="AE759">
        <f>($B$9*$K$7+$C$9*$K$7)/($B$9+$C$9)</f>
        <v>0</v>
      </c>
      <c r="AF759">
        <v>10</v>
      </c>
      <c r="AG759">
        <v>1550838732</v>
      </c>
      <c r="AH759">
        <v>400.487</v>
      </c>
      <c r="AI759">
        <v>398.326</v>
      </c>
      <c r="AJ759">
        <v>7.41378</v>
      </c>
      <c r="AK759">
        <v>2.85176</v>
      </c>
      <c r="AL759">
        <v>1425.87</v>
      </c>
      <c r="AM759">
        <v>99.4491</v>
      </c>
      <c r="AN759">
        <v>0.0252965</v>
      </c>
      <c r="AO759">
        <v>4.01384</v>
      </c>
      <c r="AP759">
        <v>999.9</v>
      </c>
      <c r="AQ759">
        <v>999.9</v>
      </c>
      <c r="AR759">
        <v>10008.8</v>
      </c>
      <c r="AS759">
        <v>0</v>
      </c>
      <c r="AT759">
        <v>0.650534</v>
      </c>
      <c r="AU759">
        <v>0</v>
      </c>
      <c r="AV759" t="s">
        <v>204</v>
      </c>
      <c r="AW759">
        <v>0</v>
      </c>
      <c r="AX759">
        <v>-1.442</v>
      </c>
      <c r="AY759">
        <v>-0.036</v>
      </c>
      <c r="AZ759">
        <v>0</v>
      </c>
      <c r="BA759">
        <v>0</v>
      </c>
      <c r="BB759">
        <v>0</v>
      </c>
      <c r="BC759">
        <v>0</v>
      </c>
      <c r="BD759">
        <v>403.07168852459</v>
      </c>
      <c r="BE759">
        <v>0.788925818102504</v>
      </c>
      <c r="BF759">
        <v>0.23293251967206</v>
      </c>
      <c r="BG759">
        <v>-1</v>
      </c>
      <c r="BH759">
        <v>0</v>
      </c>
      <c r="BI759">
        <v>0</v>
      </c>
      <c r="BJ759" t="s">
        <v>205</v>
      </c>
      <c r="BK759">
        <v>1.88461</v>
      </c>
      <c r="BL759">
        <v>1.88161</v>
      </c>
      <c r="BM759">
        <v>1.8831</v>
      </c>
      <c r="BN759">
        <v>1.88187</v>
      </c>
      <c r="BO759">
        <v>1.88378</v>
      </c>
      <c r="BP759">
        <v>1.88309</v>
      </c>
      <c r="BQ759">
        <v>1.88477</v>
      </c>
      <c r="BR759">
        <v>1.88229</v>
      </c>
      <c r="BS759" t="s">
        <v>206</v>
      </c>
      <c r="BT759" t="s">
        <v>17</v>
      </c>
      <c r="BU759" t="s">
        <v>17</v>
      </c>
      <c r="BV759" t="s">
        <v>17</v>
      </c>
      <c r="BW759" t="s">
        <v>207</v>
      </c>
      <c r="BX759" t="s">
        <v>208</v>
      </c>
      <c r="BY759" t="s">
        <v>209</v>
      </c>
      <c r="BZ759" t="s">
        <v>209</v>
      </c>
      <c r="CA759" t="s">
        <v>209</v>
      </c>
      <c r="CB759" t="s">
        <v>209</v>
      </c>
      <c r="CC759">
        <v>5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1316.01</v>
      </c>
      <c r="CJ759">
        <v>-1.04872</v>
      </c>
      <c r="CK759">
        <v>4.97651</v>
      </c>
      <c r="CL759">
        <v>7.57635</v>
      </c>
      <c r="CM759">
        <v>30.0004</v>
      </c>
      <c r="CN759">
        <v>7.33483</v>
      </c>
      <c r="CO759">
        <v>7.61925</v>
      </c>
      <c r="CP759">
        <v>-1</v>
      </c>
      <c r="CQ759">
        <v>85.6793</v>
      </c>
      <c r="CR759">
        <v>28.9072</v>
      </c>
      <c r="CS759">
        <v>-999.9</v>
      </c>
      <c r="CT759">
        <v>400</v>
      </c>
      <c r="CU759">
        <v>1.17751</v>
      </c>
      <c r="CV759">
        <v>104.257</v>
      </c>
      <c r="CW759">
        <v>103.7</v>
      </c>
    </row>
    <row r="760" spans="1:101">
      <c r="A760">
        <v>746</v>
      </c>
      <c r="B760">
        <v>1550838734</v>
      </c>
      <c r="C760">
        <v>2233.29999995232</v>
      </c>
      <c r="D760" t="s">
        <v>1707</v>
      </c>
      <c r="E760" t="s">
        <v>1708</v>
      </c>
      <c r="F760">
        <f>J760+I760+M760*K760</f>
        <v>0</v>
      </c>
      <c r="G760">
        <f>(1000*AM760)/(L760*(AO760+273.15))</f>
        <v>0</v>
      </c>
      <c r="H760">
        <f>((G760*F760*(1-(AJ760/1000)))/(100*K760))*(BE760/60)</f>
        <v>0</v>
      </c>
      <c r="I760" t="s">
        <v>197</v>
      </c>
      <c r="J760" t="s">
        <v>198</v>
      </c>
      <c r="K760" t="s">
        <v>199</v>
      </c>
      <c r="L760" t="s">
        <v>200</v>
      </c>
      <c r="M760" t="s">
        <v>1048</v>
      </c>
      <c r="N760" t="s">
        <v>1530</v>
      </c>
      <c r="O760" t="s">
        <v>203</v>
      </c>
      <c r="Q760">
        <v>1550838734</v>
      </c>
      <c r="R760">
        <f>AL760*Y760*(AJ760-AK760)/(100*AF760*(1000-Y760*AJ760))</f>
        <v>0</v>
      </c>
      <c r="S760">
        <f>AL760*Y760*(AI760-AH760*(1000-Y760*AK760)/(1000-Y760*AJ760))/(100*AF760)</f>
        <v>0</v>
      </c>
      <c r="T760">
        <f>(U760/V760*100)</f>
        <v>0</v>
      </c>
      <c r="U760">
        <f>AJ760*(AM760+AN760)/1000</f>
        <v>0</v>
      </c>
      <c r="V760">
        <f>0.61365*exp(17.502*AO760/(240.97+AO760))</f>
        <v>0</v>
      </c>
      <c r="W760">
        <v>133</v>
      </c>
      <c r="X760">
        <v>9</v>
      </c>
      <c r="Y760">
        <f>IF(W760*$H$11&gt;=AA760,1.0,(AA760/(AA760-W760*$H$11)))</f>
        <v>0</v>
      </c>
      <c r="Z760">
        <f>(Y760-1)*100</f>
        <v>0</v>
      </c>
      <c r="AA760">
        <f>MAX(0,($B$11+$C$11*AR760)/(1+$D$11*AR760)*AM760/(AO760+273)*$E$11)</f>
        <v>0</v>
      </c>
      <c r="AB760">
        <f>$B$9*AS760+$C$9*AT760</f>
        <v>0</v>
      </c>
      <c r="AC760">
        <f>AB760*AD760</f>
        <v>0</v>
      </c>
      <c r="AD760">
        <f>($B$9*$D$7+$C$9*$D$7)/($B$9+$C$9)</f>
        <v>0</v>
      </c>
      <c r="AE760">
        <f>($B$9*$K$7+$C$9*$K$7)/($B$9+$C$9)</f>
        <v>0</v>
      </c>
      <c r="AF760">
        <v>10</v>
      </c>
      <c r="AG760">
        <v>1550838734</v>
      </c>
      <c r="AH760">
        <v>400.527</v>
      </c>
      <c r="AI760">
        <v>398.298</v>
      </c>
      <c r="AJ760">
        <v>7.4182</v>
      </c>
      <c r="AK760">
        <v>2.85163</v>
      </c>
      <c r="AL760">
        <v>1425.37</v>
      </c>
      <c r="AM760">
        <v>99.4486</v>
      </c>
      <c r="AN760">
        <v>0.0251613</v>
      </c>
      <c r="AO760">
        <v>4.01784</v>
      </c>
      <c r="AP760">
        <v>999.9</v>
      </c>
      <c r="AQ760">
        <v>999.9</v>
      </c>
      <c r="AR760">
        <v>9988.12</v>
      </c>
      <c r="AS760">
        <v>0</v>
      </c>
      <c r="AT760">
        <v>0.709424</v>
      </c>
      <c r="AU760">
        <v>0</v>
      </c>
      <c r="AV760" t="s">
        <v>204</v>
      </c>
      <c r="AW760">
        <v>0</v>
      </c>
      <c r="AX760">
        <v>-1.442</v>
      </c>
      <c r="AY760">
        <v>-0.036</v>
      </c>
      <c r="AZ760">
        <v>0</v>
      </c>
      <c r="BA760">
        <v>0</v>
      </c>
      <c r="BB760">
        <v>0</v>
      </c>
      <c r="BC760">
        <v>0</v>
      </c>
      <c r="BD760">
        <v>403.097549180328</v>
      </c>
      <c r="BE760">
        <v>0.788710499271369</v>
      </c>
      <c r="BF760">
        <v>0.232868502345368</v>
      </c>
      <c r="BG760">
        <v>-1</v>
      </c>
      <c r="BH760">
        <v>0</v>
      </c>
      <c r="BI760">
        <v>0</v>
      </c>
      <c r="BJ760" t="s">
        <v>205</v>
      </c>
      <c r="BK760">
        <v>1.88462</v>
      </c>
      <c r="BL760">
        <v>1.8816</v>
      </c>
      <c r="BM760">
        <v>1.8831</v>
      </c>
      <c r="BN760">
        <v>1.88186</v>
      </c>
      <c r="BO760">
        <v>1.88379</v>
      </c>
      <c r="BP760">
        <v>1.88308</v>
      </c>
      <c r="BQ760">
        <v>1.88477</v>
      </c>
      <c r="BR760">
        <v>1.88229</v>
      </c>
      <c r="BS760" t="s">
        <v>206</v>
      </c>
      <c r="BT760" t="s">
        <v>17</v>
      </c>
      <c r="BU760" t="s">
        <v>17</v>
      </c>
      <c r="BV760" t="s">
        <v>17</v>
      </c>
      <c r="BW760" t="s">
        <v>207</v>
      </c>
      <c r="BX760" t="s">
        <v>208</v>
      </c>
      <c r="BY760" t="s">
        <v>209</v>
      </c>
      <c r="BZ760" t="s">
        <v>209</v>
      </c>
      <c r="CA760" t="s">
        <v>209</v>
      </c>
      <c r="CB760" t="s">
        <v>209</v>
      </c>
      <c r="CC760">
        <v>5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1322.86</v>
      </c>
      <c r="CJ760">
        <v>-1.04872</v>
      </c>
      <c r="CK760">
        <v>4.97985</v>
      </c>
      <c r="CL760">
        <v>7.57638</v>
      </c>
      <c r="CM760">
        <v>30.0003</v>
      </c>
      <c r="CN760">
        <v>7.33561</v>
      </c>
      <c r="CO760">
        <v>7.62004</v>
      </c>
      <c r="CP760">
        <v>-1</v>
      </c>
      <c r="CQ760">
        <v>92.7038</v>
      </c>
      <c r="CR760">
        <v>28.5327</v>
      </c>
      <c r="CS760">
        <v>-999.9</v>
      </c>
      <c r="CT760">
        <v>400</v>
      </c>
      <c r="CU760">
        <v>1.09658</v>
      </c>
      <c r="CV760">
        <v>104.257</v>
      </c>
      <c r="CW760">
        <v>103.699</v>
      </c>
    </row>
    <row r="761" spans="1:101">
      <c r="A761">
        <v>747</v>
      </c>
      <c r="B761">
        <v>1550838736</v>
      </c>
      <c r="C761">
        <v>2235.29999995232</v>
      </c>
      <c r="D761" t="s">
        <v>1709</v>
      </c>
      <c r="E761" t="s">
        <v>1710</v>
      </c>
      <c r="F761">
        <f>J761+I761+M761*K761</f>
        <v>0</v>
      </c>
      <c r="G761">
        <f>(1000*AM761)/(L761*(AO761+273.15))</f>
        <v>0</v>
      </c>
      <c r="H761">
        <f>((G761*F761*(1-(AJ761/1000)))/(100*K761))*(BE761/60)</f>
        <v>0</v>
      </c>
      <c r="I761" t="s">
        <v>197</v>
      </c>
      <c r="J761" t="s">
        <v>198</v>
      </c>
      <c r="K761" t="s">
        <v>199</v>
      </c>
      <c r="L761" t="s">
        <v>200</v>
      </c>
      <c r="M761" t="s">
        <v>1048</v>
      </c>
      <c r="N761" t="s">
        <v>1530</v>
      </c>
      <c r="O761" t="s">
        <v>203</v>
      </c>
      <c r="Q761">
        <v>1550838736</v>
      </c>
      <c r="R761">
        <f>AL761*Y761*(AJ761-AK761)/(100*AF761*(1000-Y761*AJ761))</f>
        <v>0</v>
      </c>
      <c r="S761">
        <f>AL761*Y761*(AI761-AH761*(1000-Y761*AK761)/(1000-Y761*AJ761))/(100*AF761)</f>
        <v>0</v>
      </c>
      <c r="T761">
        <f>(U761/V761*100)</f>
        <v>0</v>
      </c>
      <c r="U761">
        <f>AJ761*(AM761+AN761)/1000</f>
        <v>0</v>
      </c>
      <c r="V761">
        <f>0.61365*exp(17.502*AO761/(240.97+AO761))</f>
        <v>0</v>
      </c>
      <c r="W761">
        <v>128</v>
      </c>
      <c r="X761">
        <v>9</v>
      </c>
      <c r="Y761">
        <f>IF(W761*$H$11&gt;=AA761,1.0,(AA761/(AA761-W761*$H$11)))</f>
        <v>0</v>
      </c>
      <c r="Z761">
        <f>(Y761-1)*100</f>
        <v>0</v>
      </c>
      <c r="AA761">
        <f>MAX(0,($B$11+$C$11*AR761)/(1+$D$11*AR761)*AM761/(AO761+273)*$E$11)</f>
        <v>0</v>
      </c>
      <c r="AB761">
        <f>$B$9*AS761+$C$9*AT761</f>
        <v>0</v>
      </c>
      <c r="AC761">
        <f>AB761*AD761</f>
        <v>0</v>
      </c>
      <c r="AD761">
        <f>($B$9*$D$7+$C$9*$D$7)/($B$9+$C$9)</f>
        <v>0</v>
      </c>
      <c r="AE761">
        <f>($B$9*$K$7+$C$9*$K$7)/($B$9+$C$9)</f>
        <v>0</v>
      </c>
      <c r="AF761">
        <v>10</v>
      </c>
      <c r="AG761">
        <v>1550838736</v>
      </c>
      <c r="AH761">
        <v>400.532</v>
      </c>
      <c r="AI761">
        <v>398.326</v>
      </c>
      <c r="AJ761">
        <v>7.41606</v>
      </c>
      <c r="AK761">
        <v>2.8517</v>
      </c>
      <c r="AL761">
        <v>1425.47</v>
      </c>
      <c r="AM761">
        <v>99.4489</v>
      </c>
      <c r="AN761">
        <v>0.0251313</v>
      </c>
      <c r="AO761">
        <v>4.00843</v>
      </c>
      <c r="AP761">
        <v>999.9</v>
      </c>
      <c r="AQ761">
        <v>999.9</v>
      </c>
      <c r="AR761">
        <v>9993.75</v>
      </c>
      <c r="AS761">
        <v>0</v>
      </c>
      <c r="AT761">
        <v>0.712163</v>
      </c>
      <c r="AU761">
        <v>0</v>
      </c>
      <c r="AV761" t="s">
        <v>204</v>
      </c>
      <c r="AW761">
        <v>0</v>
      </c>
      <c r="AX761">
        <v>-1.442</v>
      </c>
      <c r="AY761">
        <v>-0.036</v>
      </c>
      <c r="AZ761">
        <v>0</v>
      </c>
      <c r="BA761">
        <v>0</v>
      </c>
      <c r="BB761">
        <v>0</v>
      </c>
      <c r="BC761">
        <v>0</v>
      </c>
      <c r="BD761">
        <v>403.123754098361</v>
      </c>
      <c r="BE761">
        <v>0.794118848328418</v>
      </c>
      <c r="BF761">
        <v>0.234435363229153</v>
      </c>
      <c r="BG761">
        <v>-1</v>
      </c>
      <c r="BH761">
        <v>0</v>
      </c>
      <c r="BI761">
        <v>0</v>
      </c>
      <c r="BJ761" t="s">
        <v>205</v>
      </c>
      <c r="BK761">
        <v>1.88462</v>
      </c>
      <c r="BL761">
        <v>1.88162</v>
      </c>
      <c r="BM761">
        <v>1.8831</v>
      </c>
      <c r="BN761">
        <v>1.88187</v>
      </c>
      <c r="BO761">
        <v>1.88377</v>
      </c>
      <c r="BP761">
        <v>1.88307</v>
      </c>
      <c r="BQ761">
        <v>1.88477</v>
      </c>
      <c r="BR761">
        <v>1.88229</v>
      </c>
      <c r="BS761" t="s">
        <v>206</v>
      </c>
      <c r="BT761" t="s">
        <v>17</v>
      </c>
      <c r="BU761" t="s">
        <v>17</v>
      </c>
      <c r="BV761" t="s">
        <v>17</v>
      </c>
      <c r="BW761" t="s">
        <v>207</v>
      </c>
      <c r="BX761" t="s">
        <v>208</v>
      </c>
      <c r="BY761" t="s">
        <v>209</v>
      </c>
      <c r="BZ761" t="s">
        <v>209</v>
      </c>
      <c r="CA761" t="s">
        <v>209</v>
      </c>
      <c r="CB761" t="s">
        <v>209</v>
      </c>
      <c r="CC761">
        <v>5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1326.84</v>
      </c>
      <c r="CJ761">
        <v>-1.04872</v>
      </c>
      <c r="CK761">
        <v>4.98303</v>
      </c>
      <c r="CL761">
        <v>7.57692</v>
      </c>
      <c r="CM761">
        <v>30.0003</v>
      </c>
      <c r="CN761">
        <v>7.33642</v>
      </c>
      <c r="CO761">
        <v>7.62081</v>
      </c>
      <c r="CP761">
        <v>-1</v>
      </c>
      <c r="CQ761">
        <v>99.969</v>
      </c>
      <c r="CR761">
        <v>28.5327</v>
      </c>
      <c r="CS761">
        <v>-999.9</v>
      </c>
      <c r="CT761">
        <v>400</v>
      </c>
      <c r="CU761">
        <v>1.02572</v>
      </c>
      <c r="CV761">
        <v>104.257</v>
      </c>
      <c r="CW761">
        <v>103.699</v>
      </c>
    </row>
    <row r="762" spans="1:101">
      <c r="A762">
        <v>748</v>
      </c>
      <c r="B762">
        <v>1550838738</v>
      </c>
      <c r="C762">
        <v>2237.29999995232</v>
      </c>
      <c r="D762" t="s">
        <v>1711</v>
      </c>
      <c r="E762" t="s">
        <v>1712</v>
      </c>
      <c r="F762">
        <f>J762+I762+M762*K762</f>
        <v>0</v>
      </c>
      <c r="G762">
        <f>(1000*AM762)/(L762*(AO762+273.15))</f>
        <v>0</v>
      </c>
      <c r="H762">
        <f>((G762*F762*(1-(AJ762/1000)))/(100*K762))*(BE762/60)</f>
        <v>0</v>
      </c>
      <c r="I762" t="s">
        <v>197</v>
      </c>
      <c r="J762" t="s">
        <v>198</v>
      </c>
      <c r="K762" t="s">
        <v>199</v>
      </c>
      <c r="L762" t="s">
        <v>200</v>
      </c>
      <c r="M762" t="s">
        <v>1048</v>
      </c>
      <c r="N762" t="s">
        <v>1530</v>
      </c>
      <c r="O762" t="s">
        <v>203</v>
      </c>
      <c r="Q762">
        <v>1550838738</v>
      </c>
      <c r="R762">
        <f>AL762*Y762*(AJ762-AK762)/(100*AF762*(1000-Y762*AJ762))</f>
        <v>0</v>
      </c>
      <c r="S762">
        <f>AL762*Y762*(AI762-AH762*(1000-Y762*AK762)/(1000-Y762*AJ762))/(100*AF762)</f>
        <v>0</v>
      </c>
      <c r="T762">
        <f>(U762/V762*100)</f>
        <v>0</v>
      </c>
      <c r="U762">
        <f>AJ762*(AM762+AN762)/1000</f>
        <v>0</v>
      </c>
      <c r="V762">
        <f>0.61365*exp(17.502*AO762/(240.97+AO762))</f>
        <v>0</v>
      </c>
      <c r="W762">
        <v>128</v>
      </c>
      <c r="X762">
        <v>9</v>
      </c>
      <c r="Y762">
        <f>IF(W762*$H$11&gt;=AA762,1.0,(AA762/(AA762-W762*$H$11)))</f>
        <v>0</v>
      </c>
      <c r="Z762">
        <f>(Y762-1)*100</f>
        <v>0</v>
      </c>
      <c r="AA762">
        <f>MAX(0,($B$11+$C$11*AR762)/(1+$D$11*AR762)*AM762/(AO762+273)*$E$11)</f>
        <v>0</v>
      </c>
      <c r="AB762">
        <f>$B$9*AS762+$C$9*AT762</f>
        <v>0</v>
      </c>
      <c r="AC762">
        <f>AB762*AD762</f>
        <v>0</v>
      </c>
      <c r="AD762">
        <f>($B$9*$D$7+$C$9*$D$7)/($B$9+$C$9)</f>
        <v>0</v>
      </c>
      <c r="AE762">
        <f>($B$9*$K$7+$C$9*$K$7)/($B$9+$C$9)</f>
        <v>0</v>
      </c>
      <c r="AF762">
        <v>10</v>
      </c>
      <c r="AG762">
        <v>1550838738</v>
      </c>
      <c r="AH762">
        <v>400.519</v>
      </c>
      <c r="AI762">
        <v>398.383</v>
      </c>
      <c r="AJ762">
        <v>7.41065</v>
      </c>
      <c r="AK762">
        <v>2.8516</v>
      </c>
      <c r="AL762">
        <v>1426.86</v>
      </c>
      <c r="AM762">
        <v>99.4483</v>
      </c>
      <c r="AN762">
        <v>0.0252709</v>
      </c>
      <c r="AO762">
        <v>3.99486</v>
      </c>
      <c r="AP762">
        <v>999.9</v>
      </c>
      <c r="AQ762">
        <v>999.9</v>
      </c>
      <c r="AR762">
        <v>10006.9</v>
      </c>
      <c r="AS762">
        <v>0</v>
      </c>
      <c r="AT762">
        <v>0.712163</v>
      </c>
      <c r="AU762">
        <v>0</v>
      </c>
      <c r="AV762" t="s">
        <v>204</v>
      </c>
      <c r="AW762">
        <v>0</v>
      </c>
      <c r="AX762">
        <v>-1.442</v>
      </c>
      <c r="AY762">
        <v>-0.036</v>
      </c>
      <c r="AZ762">
        <v>0</v>
      </c>
      <c r="BA762">
        <v>0</v>
      </c>
      <c r="BB762">
        <v>0</v>
      </c>
      <c r="BC762">
        <v>0</v>
      </c>
      <c r="BD762">
        <v>403.14887704918</v>
      </c>
      <c r="BE762">
        <v>0.798501756322286</v>
      </c>
      <c r="BF762">
        <v>0.23564124502834</v>
      </c>
      <c r="BG762">
        <v>-1</v>
      </c>
      <c r="BH762">
        <v>0</v>
      </c>
      <c r="BI762">
        <v>0</v>
      </c>
      <c r="BJ762" t="s">
        <v>205</v>
      </c>
      <c r="BK762">
        <v>1.88461</v>
      </c>
      <c r="BL762">
        <v>1.88162</v>
      </c>
      <c r="BM762">
        <v>1.8831</v>
      </c>
      <c r="BN762">
        <v>1.88187</v>
      </c>
      <c r="BO762">
        <v>1.88375</v>
      </c>
      <c r="BP762">
        <v>1.88308</v>
      </c>
      <c r="BQ762">
        <v>1.88477</v>
      </c>
      <c r="BR762">
        <v>1.8823</v>
      </c>
      <c r="BS762" t="s">
        <v>206</v>
      </c>
      <c r="BT762" t="s">
        <v>17</v>
      </c>
      <c r="BU762" t="s">
        <v>17</v>
      </c>
      <c r="BV762" t="s">
        <v>17</v>
      </c>
      <c r="BW762" t="s">
        <v>207</v>
      </c>
      <c r="BX762" t="s">
        <v>208</v>
      </c>
      <c r="BY762" t="s">
        <v>209</v>
      </c>
      <c r="BZ762" t="s">
        <v>209</v>
      </c>
      <c r="CA762" t="s">
        <v>209</v>
      </c>
      <c r="CB762" t="s">
        <v>209</v>
      </c>
      <c r="CC762">
        <v>5</v>
      </c>
      <c r="CD762">
        <v>0</v>
      </c>
      <c r="CE762">
        <v>0</v>
      </c>
      <c r="CF762">
        <v>0</v>
      </c>
      <c r="CG762">
        <v>0</v>
      </c>
      <c r="CH762">
        <v>2</v>
      </c>
      <c r="CI762">
        <v>1327.23</v>
      </c>
      <c r="CJ762">
        <v>-1.04872</v>
      </c>
      <c r="CK762">
        <v>4.98621</v>
      </c>
      <c r="CL762">
        <v>7.57742</v>
      </c>
      <c r="CM762">
        <v>30.0005</v>
      </c>
      <c r="CN762">
        <v>7.33745</v>
      </c>
      <c r="CO762">
        <v>7.62157</v>
      </c>
      <c r="CP762">
        <v>-1</v>
      </c>
      <c r="CQ762">
        <v>100</v>
      </c>
      <c r="CR762">
        <v>28.5327</v>
      </c>
      <c r="CS762">
        <v>-999.9</v>
      </c>
      <c r="CT762">
        <v>400</v>
      </c>
      <c r="CU762">
        <v>0.947377</v>
      </c>
      <c r="CV762">
        <v>104.257</v>
      </c>
      <c r="CW762">
        <v>103.698</v>
      </c>
    </row>
    <row r="763" spans="1:101">
      <c r="A763">
        <v>749</v>
      </c>
      <c r="B763">
        <v>1550838740</v>
      </c>
      <c r="C763">
        <v>2239.29999995232</v>
      </c>
      <c r="D763" t="s">
        <v>1713</v>
      </c>
      <c r="E763" t="s">
        <v>1714</v>
      </c>
      <c r="F763">
        <f>J763+I763+M763*K763</f>
        <v>0</v>
      </c>
      <c r="G763">
        <f>(1000*AM763)/(L763*(AO763+273.15))</f>
        <v>0</v>
      </c>
      <c r="H763">
        <f>((G763*F763*(1-(AJ763/1000)))/(100*K763))*(BE763/60)</f>
        <v>0</v>
      </c>
      <c r="I763" t="s">
        <v>197</v>
      </c>
      <c r="J763" t="s">
        <v>198</v>
      </c>
      <c r="K763" t="s">
        <v>199</v>
      </c>
      <c r="L763" t="s">
        <v>200</v>
      </c>
      <c r="M763" t="s">
        <v>1048</v>
      </c>
      <c r="N763" t="s">
        <v>1530</v>
      </c>
      <c r="O763" t="s">
        <v>203</v>
      </c>
      <c r="Q763">
        <v>1550838740</v>
      </c>
      <c r="R763">
        <f>AL763*Y763*(AJ763-AK763)/(100*AF763*(1000-Y763*AJ763))</f>
        <v>0</v>
      </c>
      <c r="S763">
        <f>AL763*Y763*(AI763-AH763*(1000-Y763*AK763)/(1000-Y763*AJ763))/(100*AF763)</f>
        <v>0</v>
      </c>
      <c r="T763">
        <f>(U763/V763*100)</f>
        <v>0</v>
      </c>
      <c r="U763">
        <f>AJ763*(AM763+AN763)/1000</f>
        <v>0</v>
      </c>
      <c r="V763">
        <f>0.61365*exp(17.502*AO763/(240.97+AO763))</f>
        <v>0</v>
      </c>
      <c r="W763">
        <v>143</v>
      </c>
      <c r="X763">
        <v>10</v>
      </c>
      <c r="Y763">
        <f>IF(W763*$H$11&gt;=AA763,1.0,(AA763/(AA763-W763*$H$11)))</f>
        <v>0</v>
      </c>
      <c r="Z763">
        <f>(Y763-1)*100</f>
        <v>0</v>
      </c>
      <c r="AA763">
        <f>MAX(0,($B$11+$C$11*AR763)/(1+$D$11*AR763)*AM763/(AO763+273)*$E$11)</f>
        <v>0</v>
      </c>
      <c r="AB763">
        <f>$B$9*AS763+$C$9*AT763</f>
        <v>0</v>
      </c>
      <c r="AC763">
        <f>AB763*AD763</f>
        <v>0</v>
      </c>
      <c r="AD763">
        <f>($B$9*$D$7+$C$9*$D$7)/($B$9+$C$9)</f>
        <v>0</v>
      </c>
      <c r="AE763">
        <f>($B$9*$K$7+$C$9*$K$7)/($B$9+$C$9)</f>
        <v>0</v>
      </c>
      <c r="AF763">
        <v>10</v>
      </c>
      <c r="AG763">
        <v>1550838740</v>
      </c>
      <c r="AH763">
        <v>400.492</v>
      </c>
      <c r="AI763">
        <v>398.345</v>
      </c>
      <c r="AJ763">
        <v>7.40958</v>
      </c>
      <c r="AK763">
        <v>2.85109</v>
      </c>
      <c r="AL763">
        <v>1428.25</v>
      </c>
      <c r="AM763">
        <v>99.4493</v>
      </c>
      <c r="AN763">
        <v>0.0253764</v>
      </c>
      <c r="AO763">
        <v>3.98558</v>
      </c>
      <c r="AP763">
        <v>999.9</v>
      </c>
      <c r="AQ763">
        <v>999.9</v>
      </c>
      <c r="AR763">
        <v>10006.9</v>
      </c>
      <c r="AS763">
        <v>0</v>
      </c>
      <c r="AT763">
        <v>0.712163</v>
      </c>
      <c r="AU763">
        <v>0</v>
      </c>
      <c r="AV763" t="s">
        <v>204</v>
      </c>
      <c r="AW763">
        <v>0</v>
      </c>
      <c r="AX763">
        <v>-1.442</v>
      </c>
      <c r="AY763">
        <v>-0.036</v>
      </c>
      <c r="AZ763">
        <v>0</v>
      </c>
      <c r="BA763">
        <v>0</v>
      </c>
      <c r="BB763">
        <v>0</v>
      </c>
      <c r="BC763">
        <v>0</v>
      </c>
      <c r="BD763">
        <v>403.171926229508</v>
      </c>
      <c r="BE763">
        <v>0.794952762696587</v>
      </c>
      <c r="BF763">
        <v>0.2348012123308</v>
      </c>
      <c r="BG763">
        <v>-1</v>
      </c>
      <c r="BH763">
        <v>0</v>
      </c>
      <c r="BI763">
        <v>0</v>
      </c>
      <c r="BJ763" t="s">
        <v>205</v>
      </c>
      <c r="BK763">
        <v>1.88462</v>
      </c>
      <c r="BL763">
        <v>1.88159</v>
      </c>
      <c r="BM763">
        <v>1.88309</v>
      </c>
      <c r="BN763">
        <v>1.88187</v>
      </c>
      <c r="BO763">
        <v>1.88374</v>
      </c>
      <c r="BP763">
        <v>1.88309</v>
      </c>
      <c r="BQ763">
        <v>1.88477</v>
      </c>
      <c r="BR763">
        <v>1.8823</v>
      </c>
      <c r="BS763" t="s">
        <v>206</v>
      </c>
      <c r="BT763" t="s">
        <v>17</v>
      </c>
      <c r="BU763" t="s">
        <v>17</v>
      </c>
      <c r="BV763" t="s">
        <v>17</v>
      </c>
      <c r="BW763" t="s">
        <v>207</v>
      </c>
      <c r="BX763" t="s">
        <v>208</v>
      </c>
      <c r="BY763" t="s">
        <v>209</v>
      </c>
      <c r="BZ763" t="s">
        <v>209</v>
      </c>
      <c r="CA763" t="s">
        <v>209</v>
      </c>
      <c r="CB763" t="s">
        <v>209</v>
      </c>
      <c r="CC763">
        <v>5</v>
      </c>
      <c r="CD763">
        <v>0</v>
      </c>
      <c r="CE763">
        <v>0</v>
      </c>
      <c r="CF763">
        <v>0</v>
      </c>
      <c r="CG763">
        <v>0</v>
      </c>
      <c r="CH763">
        <v>2</v>
      </c>
      <c r="CI763">
        <v>1317.25</v>
      </c>
      <c r="CJ763">
        <v>-1.04872</v>
      </c>
      <c r="CK763">
        <v>4.98929</v>
      </c>
      <c r="CL763">
        <v>7.57772</v>
      </c>
      <c r="CM763">
        <v>30.0005</v>
      </c>
      <c r="CN763">
        <v>7.33823</v>
      </c>
      <c r="CO763">
        <v>7.62237</v>
      </c>
      <c r="CP763">
        <v>-1</v>
      </c>
      <c r="CQ763">
        <v>100</v>
      </c>
      <c r="CR763">
        <v>28.5327</v>
      </c>
      <c r="CS763">
        <v>-999.9</v>
      </c>
      <c r="CT763">
        <v>400</v>
      </c>
      <c r="CU763">
        <v>0.868693</v>
      </c>
      <c r="CV763">
        <v>104.257</v>
      </c>
      <c r="CW763">
        <v>103.697</v>
      </c>
    </row>
    <row r="764" spans="1:101">
      <c r="A764">
        <v>750</v>
      </c>
      <c r="B764">
        <v>1550838742</v>
      </c>
      <c r="C764">
        <v>2241.29999995232</v>
      </c>
      <c r="D764" t="s">
        <v>1715</v>
      </c>
      <c r="E764" t="s">
        <v>1716</v>
      </c>
      <c r="F764">
        <f>J764+I764+M764*K764</f>
        <v>0</v>
      </c>
      <c r="G764">
        <f>(1000*AM764)/(L764*(AO764+273.15))</f>
        <v>0</v>
      </c>
      <c r="H764">
        <f>((G764*F764*(1-(AJ764/1000)))/(100*K764))*(BE764/60)</f>
        <v>0</v>
      </c>
      <c r="I764" t="s">
        <v>197</v>
      </c>
      <c r="J764" t="s">
        <v>198</v>
      </c>
      <c r="K764" t="s">
        <v>199</v>
      </c>
      <c r="L764" t="s">
        <v>200</v>
      </c>
      <c r="M764" t="s">
        <v>1048</v>
      </c>
      <c r="N764" t="s">
        <v>1530</v>
      </c>
      <c r="O764" t="s">
        <v>203</v>
      </c>
      <c r="Q764">
        <v>1550838742</v>
      </c>
      <c r="R764">
        <f>AL764*Y764*(AJ764-AK764)/(100*AF764*(1000-Y764*AJ764))</f>
        <v>0</v>
      </c>
      <c r="S764">
        <f>AL764*Y764*(AI764-AH764*(1000-Y764*AK764)/(1000-Y764*AJ764))/(100*AF764)</f>
        <v>0</v>
      </c>
      <c r="T764">
        <f>(U764/V764*100)</f>
        <v>0</v>
      </c>
      <c r="U764">
        <f>AJ764*(AM764+AN764)/1000</f>
        <v>0</v>
      </c>
      <c r="V764">
        <f>0.61365*exp(17.502*AO764/(240.97+AO764))</f>
        <v>0</v>
      </c>
      <c r="W764">
        <v>161</v>
      </c>
      <c r="X764">
        <v>11</v>
      </c>
      <c r="Y764">
        <f>IF(W764*$H$11&gt;=AA764,1.0,(AA764/(AA764-W764*$H$11)))</f>
        <v>0</v>
      </c>
      <c r="Z764">
        <f>(Y764-1)*100</f>
        <v>0</v>
      </c>
      <c r="AA764">
        <f>MAX(0,($B$11+$C$11*AR764)/(1+$D$11*AR764)*AM764/(AO764+273)*$E$11)</f>
        <v>0</v>
      </c>
      <c r="AB764">
        <f>$B$9*AS764+$C$9*AT764</f>
        <v>0</v>
      </c>
      <c r="AC764">
        <f>AB764*AD764</f>
        <v>0</v>
      </c>
      <c r="AD764">
        <f>($B$9*$D$7+$C$9*$D$7)/($B$9+$C$9)</f>
        <v>0</v>
      </c>
      <c r="AE764">
        <f>($B$9*$K$7+$C$9*$K$7)/($B$9+$C$9)</f>
        <v>0</v>
      </c>
      <c r="AF764">
        <v>10</v>
      </c>
      <c r="AG764">
        <v>1550838742</v>
      </c>
      <c r="AH764">
        <v>400.473</v>
      </c>
      <c r="AI764">
        <v>398.349</v>
      </c>
      <c r="AJ764">
        <v>7.40953</v>
      </c>
      <c r="AK764">
        <v>2.85155</v>
      </c>
      <c r="AL764">
        <v>1428.98</v>
      </c>
      <c r="AM764">
        <v>99.4493</v>
      </c>
      <c r="AN764">
        <v>0.0253264</v>
      </c>
      <c r="AO764">
        <v>3.97977</v>
      </c>
      <c r="AP764">
        <v>999.9</v>
      </c>
      <c r="AQ764">
        <v>999.9</v>
      </c>
      <c r="AR764">
        <v>10014.4</v>
      </c>
      <c r="AS764">
        <v>0</v>
      </c>
      <c r="AT764">
        <v>0.712163</v>
      </c>
      <c r="AU764">
        <v>0</v>
      </c>
      <c r="AV764" t="s">
        <v>204</v>
      </c>
      <c r="AW764">
        <v>0</v>
      </c>
      <c r="AX764">
        <v>-1.442</v>
      </c>
      <c r="AY764">
        <v>-0.036</v>
      </c>
      <c r="AZ764">
        <v>0</v>
      </c>
      <c r="BA764">
        <v>0</v>
      </c>
      <c r="BB764">
        <v>0</v>
      </c>
      <c r="BC764">
        <v>0</v>
      </c>
      <c r="BD764">
        <v>403.193114754098</v>
      </c>
      <c r="BE764">
        <v>0.783327528492721</v>
      </c>
      <c r="BF764">
        <v>0.232087999023029</v>
      </c>
      <c r="BG764">
        <v>-1</v>
      </c>
      <c r="BH764">
        <v>0</v>
      </c>
      <c r="BI764">
        <v>0</v>
      </c>
      <c r="BJ764" t="s">
        <v>205</v>
      </c>
      <c r="BK764">
        <v>1.88461</v>
      </c>
      <c r="BL764">
        <v>1.88157</v>
      </c>
      <c r="BM764">
        <v>1.88309</v>
      </c>
      <c r="BN764">
        <v>1.88187</v>
      </c>
      <c r="BO764">
        <v>1.88374</v>
      </c>
      <c r="BP764">
        <v>1.88308</v>
      </c>
      <c r="BQ764">
        <v>1.88477</v>
      </c>
      <c r="BR764">
        <v>1.88229</v>
      </c>
      <c r="BS764" t="s">
        <v>206</v>
      </c>
      <c r="BT764" t="s">
        <v>17</v>
      </c>
      <c r="BU764" t="s">
        <v>17</v>
      </c>
      <c r="BV764" t="s">
        <v>17</v>
      </c>
      <c r="BW764" t="s">
        <v>207</v>
      </c>
      <c r="BX764" t="s">
        <v>208</v>
      </c>
      <c r="BY764" t="s">
        <v>209</v>
      </c>
      <c r="BZ764" t="s">
        <v>209</v>
      </c>
      <c r="CA764" t="s">
        <v>209</v>
      </c>
      <c r="CB764" t="s">
        <v>209</v>
      </c>
      <c r="CC764">
        <v>5</v>
      </c>
      <c r="CD764">
        <v>0</v>
      </c>
      <c r="CE764">
        <v>0</v>
      </c>
      <c r="CF764">
        <v>0</v>
      </c>
      <c r="CG764">
        <v>0</v>
      </c>
      <c r="CH764">
        <v>2</v>
      </c>
      <c r="CI764">
        <v>1304.46</v>
      </c>
      <c r="CJ764">
        <v>-1.04872</v>
      </c>
      <c r="CK764">
        <v>4.99244</v>
      </c>
      <c r="CL764">
        <v>7.57828</v>
      </c>
      <c r="CM764">
        <v>30.0004</v>
      </c>
      <c r="CN764">
        <v>7.33902</v>
      </c>
      <c r="CO764">
        <v>7.62343</v>
      </c>
      <c r="CP764">
        <v>-1</v>
      </c>
      <c r="CQ764">
        <v>100</v>
      </c>
      <c r="CR764">
        <v>28.5327</v>
      </c>
      <c r="CS764">
        <v>-999.9</v>
      </c>
      <c r="CT764">
        <v>400</v>
      </c>
      <c r="CU764">
        <v>0.789743</v>
      </c>
      <c r="CV764">
        <v>104.256</v>
      </c>
      <c r="CW764">
        <v>103.696</v>
      </c>
    </row>
    <row r="765" spans="1:101">
      <c r="A765">
        <v>751</v>
      </c>
      <c r="B765">
        <v>1550838744</v>
      </c>
      <c r="C765">
        <v>2243.29999995232</v>
      </c>
      <c r="D765" t="s">
        <v>1717</v>
      </c>
      <c r="E765" t="s">
        <v>1718</v>
      </c>
      <c r="F765">
        <f>J765+I765+M765*K765</f>
        <v>0</v>
      </c>
      <c r="G765">
        <f>(1000*AM765)/(L765*(AO765+273.15))</f>
        <v>0</v>
      </c>
      <c r="H765">
        <f>((G765*F765*(1-(AJ765/1000)))/(100*K765))*(BE765/60)</f>
        <v>0</v>
      </c>
      <c r="I765" t="s">
        <v>197</v>
      </c>
      <c r="J765" t="s">
        <v>198</v>
      </c>
      <c r="K765" t="s">
        <v>199</v>
      </c>
      <c r="L765" t="s">
        <v>200</v>
      </c>
      <c r="M765" t="s">
        <v>1048</v>
      </c>
      <c r="N765" t="s">
        <v>1530</v>
      </c>
      <c r="O765" t="s">
        <v>203</v>
      </c>
      <c r="Q765">
        <v>1550838744</v>
      </c>
      <c r="R765">
        <f>AL765*Y765*(AJ765-AK765)/(100*AF765*(1000-Y765*AJ765))</f>
        <v>0</v>
      </c>
      <c r="S765">
        <f>AL765*Y765*(AI765-AH765*(1000-Y765*AK765)/(1000-Y765*AJ765))/(100*AF765)</f>
        <v>0</v>
      </c>
      <c r="T765">
        <f>(U765/V765*100)</f>
        <v>0</v>
      </c>
      <c r="U765">
        <f>AJ765*(AM765+AN765)/1000</f>
        <v>0</v>
      </c>
      <c r="V765">
        <f>0.61365*exp(17.502*AO765/(240.97+AO765))</f>
        <v>0</v>
      </c>
      <c r="W765">
        <v>147</v>
      </c>
      <c r="X765">
        <v>10</v>
      </c>
      <c r="Y765">
        <f>IF(W765*$H$11&gt;=AA765,1.0,(AA765/(AA765-W765*$H$11)))</f>
        <v>0</v>
      </c>
      <c r="Z765">
        <f>(Y765-1)*100</f>
        <v>0</v>
      </c>
      <c r="AA765">
        <f>MAX(0,($B$11+$C$11*AR765)/(1+$D$11*AR765)*AM765/(AO765+273)*$E$11)</f>
        <v>0</v>
      </c>
      <c r="AB765">
        <f>$B$9*AS765+$C$9*AT765</f>
        <v>0</v>
      </c>
      <c r="AC765">
        <f>AB765*AD765</f>
        <v>0</v>
      </c>
      <c r="AD765">
        <f>($B$9*$D$7+$C$9*$D$7)/($B$9+$C$9)</f>
        <v>0</v>
      </c>
      <c r="AE765">
        <f>($B$9*$K$7+$C$9*$K$7)/($B$9+$C$9)</f>
        <v>0</v>
      </c>
      <c r="AF765">
        <v>10</v>
      </c>
      <c r="AG765">
        <v>1550838744</v>
      </c>
      <c r="AH765">
        <v>400.433</v>
      </c>
      <c r="AI765">
        <v>398.372</v>
      </c>
      <c r="AJ765">
        <v>7.40987</v>
      </c>
      <c r="AK765">
        <v>2.85204</v>
      </c>
      <c r="AL765">
        <v>1428.86</v>
      </c>
      <c r="AM765">
        <v>99.4493</v>
      </c>
      <c r="AN765">
        <v>0.0249621</v>
      </c>
      <c r="AO765">
        <v>3.98608</v>
      </c>
      <c r="AP765">
        <v>999.9</v>
      </c>
      <c r="AQ765">
        <v>999.9</v>
      </c>
      <c r="AR765">
        <v>9997.5</v>
      </c>
      <c r="AS765">
        <v>0</v>
      </c>
      <c r="AT765">
        <v>0.724489</v>
      </c>
      <c r="AU765">
        <v>0</v>
      </c>
      <c r="AV765" t="s">
        <v>204</v>
      </c>
      <c r="AW765">
        <v>0</v>
      </c>
      <c r="AX765">
        <v>-1.442</v>
      </c>
      <c r="AY765">
        <v>-0.036</v>
      </c>
      <c r="AZ765">
        <v>0</v>
      </c>
      <c r="BA765">
        <v>0</v>
      </c>
      <c r="BB765">
        <v>0</v>
      </c>
      <c r="BC765">
        <v>0</v>
      </c>
      <c r="BD765">
        <v>403.213918032787</v>
      </c>
      <c r="BE765">
        <v>0.764275579024456</v>
      </c>
      <c r="BF765">
        <v>0.227630221788628</v>
      </c>
      <c r="BG765">
        <v>-1</v>
      </c>
      <c r="BH765">
        <v>0</v>
      </c>
      <c r="BI765">
        <v>0</v>
      </c>
      <c r="BJ765" t="s">
        <v>205</v>
      </c>
      <c r="BK765">
        <v>1.88461</v>
      </c>
      <c r="BL765">
        <v>1.88157</v>
      </c>
      <c r="BM765">
        <v>1.88309</v>
      </c>
      <c r="BN765">
        <v>1.88187</v>
      </c>
      <c r="BO765">
        <v>1.88374</v>
      </c>
      <c r="BP765">
        <v>1.88307</v>
      </c>
      <c r="BQ765">
        <v>1.88477</v>
      </c>
      <c r="BR765">
        <v>1.88229</v>
      </c>
      <c r="BS765" t="s">
        <v>206</v>
      </c>
      <c r="BT765" t="s">
        <v>17</v>
      </c>
      <c r="BU765" t="s">
        <v>17</v>
      </c>
      <c r="BV765" t="s">
        <v>17</v>
      </c>
      <c r="BW765" t="s">
        <v>207</v>
      </c>
      <c r="BX765" t="s">
        <v>208</v>
      </c>
      <c r="BY765" t="s">
        <v>209</v>
      </c>
      <c r="BZ765" t="s">
        <v>209</v>
      </c>
      <c r="CA765" t="s">
        <v>209</v>
      </c>
      <c r="CB765" t="s">
        <v>209</v>
      </c>
      <c r="CC765">
        <v>5</v>
      </c>
      <c r="CD765">
        <v>0</v>
      </c>
      <c r="CE765">
        <v>0</v>
      </c>
      <c r="CF765">
        <v>0</v>
      </c>
      <c r="CG765">
        <v>0</v>
      </c>
      <c r="CH765">
        <v>2</v>
      </c>
      <c r="CI765">
        <v>1314.75</v>
      </c>
      <c r="CJ765">
        <v>-1.04872</v>
      </c>
      <c r="CK765">
        <v>4.99556</v>
      </c>
      <c r="CL765">
        <v>7.57904</v>
      </c>
      <c r="CM765">
        <v>30.0004</v>
      </c>
      <c r="CN765">
        <v>7.34006</v>
      </c>
      <c r="CO765">
        <v>7.62447</v>
      </c>
      <c r="CP765">
        <v>-1</v>
      </c>
      <c r="CQ765">
        <v>100</v>
      </c>
      <c r="CR765">
        <v>28.5327</v>
      </c>
      <c r="CS765">
        <v>-999.9</v>
      </c>
      <c r="CT765">
        <v>400</v>
      </c>
      <c r="CU765">
        <v>0.710195</v>
      </c>
      <c r="CV765">
        <v>104.255</v>
      </c>
      <c r="CW765">
        <v>103.696</v>
      </c>
    </row>
    <row r="766" spans="1:101">
      <c r="A766">
        <v>752</v>
      </c>
      <c r="B766">
        <v>1550838746</v>
      </c>
      <c r="C766">
        <v>2245.29999995232</v>
      </c>
      <c r="D766" t="s">
        <v>1719</v>
      </c>
      <c r="E766" t="s">
        <v>1720</v>
      </c>
      <c r="F766">
        <f>J766+I766+M766*K766</f>
        <v>0</v>
      </c>
      <c r="G766">
        <f>(1000*AM766)/(L766*(AO766+273.15))</f>
        <v>0</v>
      </c>
      <c r="H766">
        <f>((G766*F766*(1-(AJ766/1000)))/(100*K766))*(BE766/60)</f>
        <v>0</v>
      </c>
      <c r="I766" t="s">
        <v>197</v>
      </c>
      <c r="J766" t="s">
        <v>198</v>
      </c>
      <c r="K766" t="s">
        <v>199</v>
      </c>
      <c r="L766" t="s">
        <v>200</v>
      </c>
      <c r="M766" t="s">
        <v>1048</v>
      </c>
      <c r="N766" t="s">
        <v>1530</v>
      </c>
      <c r="O766" t="s">
        <v>203</v>
      </c>
      <c r="Q766">
        <v>1550838746</v>
      </c>
      <c r="R766">
        <f>AL766*Y766*(AJ766-AK766)/(100*AF766*(1000-Y766*AJ766))</f>
        <v>0</v>
      </c>
      <c r="S766">
        <f>AL766*Y766*(AI766-AH766*(1000-Y766*AK766)/(1000-Y766*AJ766))/(100*AF766)</f>
        <v>0</v>
      </c>
      <c r="T766">
        <f>(U766/V766*100)</f>
        <v>0</v>
      </c>
      <c r="U766">
        <f>AJ766*(AM766+AN766)/1000</f>
        <v>0</v>
      </c>
      <c r="V766">
        <f>0.61365*exp(17.502*AO766/(240.97+AO766))</f>
        <v>0</v>
      </c>
      <c r="W766">
        <v>141</v>
      </c>
      <c r="X766">
        <v>10</v>
      </c>
      <c r="Y766">
        <f>IF(W766*$H$11&gt;=AA766,1.0,(AA766/(AA766-W766*$H$11)))</f>
        <v>0</v>
      </c>
      <c r="Z766">
        <f>(Y766-1)*100</f>
        <v>0</v>
      </c>
      <c r="AA766">
        <f>MAX(0,($B$11+$C$11*AR766)/(1+$D$11*AR766)*AM766/(AO766+273)*$E$11)</f>
        <v>0</v>
      </c>
      <c r="AB766">
        <f>$B$9*AS766+$C$9*AT766</f>
        <v>0</v>
      </c>
      <c r="AC766">
        <f>AB766*AD766</f>
        <v>0</v>
      </c>
      <c r="AD766">
        <f>($B$9*$D$7+$C$9*$D$7)/($B$9+$C$9)</f>
        <v>0</v>
      </c>
      <c r="AE766">
        <f>($B$9*$K$7+$C$9*$K$7)/($B$9+$C$9)</f>
        <v>0</v>
      </c>
      <c r="AF766">
        <v>10</v>
      </c>
      <c r="AG766">
        <v>1550838746</v>
      </c>
      <c r="AH766">
        <v>400.402</v>
      </c>
      <c r="AI766">
        <v>398.354</v>
      </c>
      <c r="AJ766">
        <v>7.41012</v>
      </c>
      <c r="AK766">
        <v>2.85136</v>
      </c>
      <c r="AL766">
        <v>1428.06</v>
      </c>
      <c r="AM766">
        <v>99.45</v>
      </c>
      <c r="AN766">
        <v>0.0249228</v>
      </c>
      <c r="AO766">
        <v>3.98936</v>
      </c>
      <c r="AP766">
        <v>999.9</v>
      </c>
      <c r="AQ766">
        <v>999.9</v>
      </c>
      <c r="AR766">
        <v>9978.75</v>
      </c>
      <c r="AS766">
        <v>0</v>
      </c>
      <c r="AT766">
        <v>0.713533</v>
      </c>
      <c r="AU766">
        <v>0</v>
      </c>
      <c r="AV766" t="s">
        <v>204</v>
      </c>
      <c r="AW766">
        <v>0</v>
      </c>
      <c r="AX766">
        <v>-1.442</v>
      </c>
      <c r="AY766">
        <v>-0.036</v>
      </c>
      <c r="AZ766">
        <v>0</v>
      </c>
      <c r="BA766">
        <v>0</v>
      </c>
      <c r="BB766">
        <v>0</v>
      </c>
      <c r="BC766">
        <v>0</v>
      </c>
      <c r="BD766">
        <v>403.233204918033</v>
      </c>
      <c r="BE766">
        <v>0.725725577537597</v>
      </c>
      <c r="BF766">
        <v>0.219070463195442</v>
      </c>
      <c r="BG766">
        <v>-1</v>
      </c>
      <c r="BH766">
        <v>0</v>
      </c>
      <c r="BI766">
        <v>0</v>
      </c>
      <c r="BJ766" t="s">
        <v>205</v>
      </c>
      <c r="BK766">
        <v>1.88462</v>
      </c>
      <c r="BL766">
        <v>1.88157</v>
      </c>
      <c r="BM766">
        <v>1.88309</v>
      </c>
      <c r="BN766">
        <v>1.88187</v>
      </c>
      <c r="BO766">
        <v>1.88373</v>
      </c>
      <c r="BP766">
        <v>1.88308</v>
      </c>
      <c r="BQ766">
        <v>1.88477</v>
      </c>
      <c r="BR766">
        <v>1.88229</v>
      </c>
      <c r="BS766" t="s">
        <v>206</v>
      </c>
      <c r="BT766" t="s">
        <v>17</v>
      </c>
      <c r="BU766" t="s">
        <v>17</v>
      </c>
      <c r="BV766" t="s">
        <v>17</v>
      </c>
      <c r="BW766" t="s">
        <v>207</v>
      </c>
      <c r="BX766" t="s">
        <v>208</v>
      </c>
      <c r="BY766" t="s">
        <v>209</v>
      </c>
      <c r="BZ766" t="s">
        <v>209</v>
      </c>
      <c r="CA766" t="s">
        <v>209</v>
      </c>
      <c r="CB766" t="s">
        <v>209</v>
      </c>
      <c r="CC766">
        <v>5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1318.66</v>
      </c>
      <c r="CJ766">
        <v>-1.04872</v>
      </c>
      <c r="CK766">
        <v>4.99845</v>
      </c>
      <c r="CL766">
        <v>7.57981</v>
      </c>
      <c r="CM766">
        <v>30.0003</v>
      </c>
      <c r="CN766">
        <v>7.34109</v>
      </c>
      <c r="CO766">
        <v>7.62551</v>
      </c>
      <c r="CP766">
        <v>-1</v>
      </c>
      <c r="CQ766">
        <v>100</v>
      </c>
      <c r="CR766">
        <v>28.153</v>
      </c>
      <c r="CS766">
        <v>-999.9</v>
      </c>
      <c r="CT766">
        <v>400</v>
      </c>
      <c r="CU766">
        <v>0.632615</v>
      </c>
      <c r="CV766">
        <v>104.254</v>
      </c>
      <c r="CW766">
        <v>103.695</v>
      </c>
    </row>
    <row r="767" spans="1:101">
      <c r="A767">
        <v>753</v>
      </c>
      <c r="B767">
        <v>1550838748</v>
      </c>
      <c r="C767">
        <v>2247.29999995232</v>
      </c>
      <c r="D767" t="s">
        <v>1721</v>
      </c>
      <c r="E767" t="s">
        <v>1722</v>
      </c>
      <c r="F767">
        <f>J767+I767+M767*K767</f>
        <v>0</v>
      </c>
      <c r="G767">
        <f>(1000*AM767)/(L767*(AO767+273.15))</f>
        <v>0</v>
      </c>
      <c r="H767">
        <f>((G767*F767*(1-(AJ767/1000)))/(100*K767))*(BE767/60)</f>
        <v>0</v>
      </c>
      <c r="I767" t="s">
        <v>197</v>
      </c>
      <c r="J767" t="s">
        <v>198</v>
      </c>
      <c r="K767" t="s">
        <v>199</v>
      </c>
      <c r="L767" t="s">
        <v>200</v>
      </c>
      <c r="M767" t="s">
        <v>1048</v>
      </c>
      <c r="N767" t="s">
        <v>1530</v>
      </c>
      <c r="O767" t="s">
        <v>203</v>
      </c>
      <c r="Q767">
        <v>1550838748</v>
      </c>
      <c r="R767">
        <f>AL767*Y767*(AJ767-AK767)/(100*AF767*(1000-Y767*AJ767))</f>
        <v>0</v>
      </c>
      <c r="S767">
        <f>AL767*Y767*(AI767-AH767*(1000-Y767*AK767)/(1000-Y767*AJ767))/(100*AF767)</f>
        <v>0</v>
      </c>
      <c r="T767">
        <f>(U767/V767*100)</f>
        <v>0</v>
      </c>
      <c r="U767">
        <f>AJ767*(AM767+AN767)/1000</f>
        <v>0</v>
      </c>
      <c r="V767">
        <f>0.61365*exp(17.502*AO767/(240.97+AO767))</f>
        <v>0</v>
      </c>
      <c r="W767">
        <v>157</v>
      </c>
      <c r="X767">
        <v>11</v>
      </c>
      <c r="Y767">
        <f>IF(W767*$H$11&gt;=AA767,1.0,(AA767/(AA767-W767*$H$11)))</f>
        <v>0</v>
      </c>
      <c r="Z767">
        <f>(Y767-1)*100</f>
        <v>0</v>
      </c>
      <c r="AA767">
        <f>MAX(0,($B$11+$C$11*AR767)/(1+$D$11*AR767)*AM767/(AO767+273)*$E$11)</f>
        <v>0</v>
      </c>
      <c r="AB767">
        <f>$B$9*AS767+$C$9*AT767</f>
        <v>0</v>
      </c>
      <c r="AC767">
        <f>AB767*AD767</f>
        <v>0</v>
      </c>
      <c r="AD767">
        <f>($B$9*$D$7+$C$9*$D$7)/($B$9+$C$9)</f>
        <v>0</v>
      </c>
      <c r="AE767">
        <f>($B$9*$K$7+$C$9*$K$7)/($B$9+$C$9)</f>
        <v>0</v>
      </c>
      <c r="AF767">
        <v>10</v>
      </c>
      <c r="AG767">
        <v>1550838748</v>
      </c>
      <c r="AH767">
        <v>400.427</v>
      </c>
      <c r="AI767">
        <v>398.354</v>
      </c>
      <c r="AJ767">
        <v>7.41</v>
      </c>
      <c r="AK767">
        <v>2.85122</v>
      </c>
      <c r="AL767">
        <v>1428.03</v>
      </c>
      <c r="AM767">
        <v>99.4487</v>
      </c>
      <c r="AN767">
        <v>0.0253514</v>
      </c>
      <c r="AO767">
        <v>3.98322</v>
      </c>
      <c r="AP767">
        <v>999.9</v>
      </c>
      <c r="AQ767">
        <v>999.9</v>
      </c>
      <c r="AR767">
        <v>9997.5</v>
      </c>
      <c r="AS767">
        <v>0</v>
      </c>
      <c r="AT767">
        <v>0.686142</v>
      </c>
      <c r="AU767">
        <v>0</v>
      </c>
      <c r="AV767" t="s">
        <v>204</v>
      </c>
      <c r="AW767">
        <v>0</v>
      </c>
      <c r="AX767">
        <v>-1.442</v>
      </c>
      <c r="AY767">
        <v>-0.036</v>
      </c>
      <c r="AZ767">
        <v>0</v>
      </c>
      <c r="BA767">
        <v>0</v>
      </c>
      <c r="BB767">
        <v>0</v>
      </c>
      <c r="BC767">
        <v>0</v>
      </c>
      <c r="BD767">
        <v>403.251524590164</v>
      </c>
      <c r="BE767">
        <v>0.672671096850541</v>
      </c>
      <c r="BF767">
        <v>0.207296106149712</v>
      </c>
      <c r="BG767">
        <v>-1</v>
      </c>
      <c r="BH767">
        <v>0</v>
      </c>
      <c r="BI767">
        <v>0</v>
      </c>
      <c r="BJ767" t="s">
        <v>205</v>
      </c>
      <c r="BK767">
        <v>1.88462</v>
      </c>
      <c r="BL767">
        <v>1.88158</v>
      </c>
      <c r="BM767">
        <v>1.88309</v>
      </c>
      <c r="BN767">
        <v>1.88187</v>
      </c>
      <c r="BO767">
        <v>1.88374</v>
      </c>
      <c r="BP767">
        <v>1.88309</v>
      </c>
      <c r="BQ767">
        <v>1.88477</v>
      </c>
      <c r="BR767">
        <v>1.88228</v>
      </c>
      <c r="BS767" t="s">
        <v>206</v>
      </c>
      <c r="BT767" t="s">
        <v>17</v>
      </c>
      <c r="BU767" t="s">
        <v>17</v>
      </c>
      <c r="BV767" t="s">
        <v>17</v>
      </c>
      <c r="BW767" t="s">
        <v>207</v>
      </c>
      <c r="BX767" t="s">
        <v>208</v>
      </c>
      <c r="BY767" t="s">
        <v>209</v>
      </c>
      <c r="BZ767" t="s">
        <v>209</v>
      </c>
      <c r="CA767" t="s">
        <v>209</v>
      </c>
      <c r="CB767" t="s">
        <v>209</v>
      </c>
      <c r="CC767">
        <v>5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1306.8</v>
      </c>
      <c r="CJ767">
        <v>-1.04872</v>
      </c>
      <c r="CK767">
        <v>5.00134</v>
      </c>
      <c r="CL767">
        <v>7.58036</v>
      </c>
      <c r="CM767">
        <v>30.0005</v>
      </c>
      <c r="CN767">
        <v>7.34215</v>
      </c>
      <c r="CO767">
        <v>7.62656</v>
      </c>
      <c r="CP767">
        <v>-1</v>
      </c>
      <c r="CQ767">
        <v>100</v>
      </c>
      <c r="CR767">
        <v>28.153</v>
      </c>
      <c r="CS767">
        <v>-999.9</v>
      </c>
      <c r="CT767">
        <v>400</v>
      </c>
      <c r="CU767">
        <v>0.55309</v>
      </c>
      <c r="CV767">
        <v>104.254</v>
      </c>
      <c r="CW767">
        <v>103.694</v>
      </c>
    </row>
    <row r="768" spans="1:101">
      <c r="A768">
        <v>754</v>
      </c>
      <c r="B768">
        <v>1550838750</v>
      </c>
      <c r="C768">
        <v>2249.29999995232</v>
      </c>
      <c r="D768" t="s">
        <v>1723</v>
      </c>
      <c r="E768" t="s">
        <v>1724</v>
      </c>
      <c r="F768">
        <f>J768+I768+M768*K768</f>
        <v>0</v>
      </c>
      <c r="G768">
        <f>(1000*AM768)/(L768*(AO768+273.15))</f>
        <v>0</v>
      </c>
      <c r="H768">
        <f>((G768*F768*(1-(AJ768/1000)))/(100*K768))*(BE768/60)</f>
        <v>0</v>
      </c>
      <c r="I768" t="s">
        <v>197</v>
      </c>
      <c r="J768" t="s">
        <v>198</v>
      </c>
      <c r="K768" t="s">
        <v>199</v>
      </c>
      <c r="L768" t="s">
        <v>200</v>
      </c>
      <c r="M768" t="s">
        <v>1048</v>
      </c>
      <c r="N768" t="s">
        <v>1530</v>
      </c>
      <c r="O768" t="s">
        <v>203</v>
      </c>
      <c r="Q768">
        <v>1550838750</v>
      </c>
      <c r="R768">
        <f>AL768*Y768*(AJ768-AK768)/(100*AF768*(1000-Y768*AJ768))</f>
        <v>0</v>
      </c>
      <c r="S768">
        <f>AL768*Y768*(AI768-AH768*(1000-Y768*AK768)/(1000-Y768*AJ768))/(100*AF768)</f>
        <v>0</v>
      </c>
      <c r="T768">
        <f>(U768/V768*100)</f>
        <v>0</v>
      </c>
      <c r="U768">
        <f>AJ768*(AM768+AN768)/1000</f>
        <v>0</v>
      </c>
      <c r="V768">
        <f>0.61365*exp(17.502*AO768/(240.97+AO768))</f>
        <v>0</v>
      </c>
      <c r="W768">
        <v>149</v>
      </c>
      <c r="X768">
        <v>10</v>
      </c>
      <c r="Y768">
        <f>IF(W768*$H$11&gt;=AA768,1.0,(AA768/(AA768-W768*$H$11)))</f>
        <v>0</v>
      </c>
      <c r="Z768">
        <f>(Y768-1)*100</f>
        <v>0</v>
      </c>
      <c r="AA768">
        <f>MAX(0,($B$11+$C$11*AR768)/(1+$D$11*AR768)*AM768/(AO768+273)*$E$11)</f>
        <v>0</v>
      </c>
      <c r="AB768">
        <f>$B$9*AS768+$C$9*AT768</f>
        <v>0</v>
      </c>
      <c r="AC768">
        <f>AB768*AD768</f>
        <v>0</v>
      </c>
      <c r="AD768">
        <f>($B$9*$D$7+$C$9*$D$7)/($B$9+$C$9)</f>
        <v>0</v>
      </c>
      <c r="AE768">
        <f>($B$9*$K$7+$C$9*$K$7)/($B$9+$C$9)</f>
        <v>0</v>
      </c>
      <c r="AF768">
        <v>10</v>
      </c>
      <c r="AG768">
        <v>1550838750</v>
      </c>
      <c r="AH768">
        <v>400.418</v>
      </c>
      <c r="AI768">
        <v>398.348</v>
      </c>
      <c r="AJ768">
        <v>7.41037</v>
      </c>
      <c r="AK768">
        <v>2.85162</v>
      </c>
      <c r="AL768">
        <v>1428.22</v>
      </c>
      <c r="AM768">
        <v>99.4489</v>
      </c>
      <c r="AN768">
        <v>0.0256345</v>
      </c>
      <c r="AO768">
        <v>3.97817</v>
      </c>
      <c r="AP768">
        <v>999.9</v>
      </c>
      <c r="AQ768">
        <v>999.9</v>
      </c>
      <c r="AR768">
        <v>10005</v>
      </c>
      <c r="AS768">
        <v>0</v>
      </c>
      <c r="AT768">
        <v>0.697098</v>
      </c>
      <c r="AU768">
        <v>0</v>
      </c>
      <c r="AV768" t="s">
        <v>204</v>
      </c>
      <c r="AW768">
        <v>0</v>
      </c>
      <c r="AX768">
        <v>-1.442</v>
      </c>
      <c r="AY768">
        <v>-0.036</v>
      </c>
      <c r="AZ768">
        <v>0</v>
      </c>
      <c r="BA768">
        <v>0</v>
      </c>
      <c r="BB768">
        <v>0</v>
      </c>
      <c r="BC768">
        <v>0</v>
      </c>
      <c r="BD768">
        <v>403.270360655738</v>
      </c>
      <c r="BE768">
        <v>0.620173748682342</v>
      </c>
      <c r="BF768">
        <v>0.194586617974239</v>
      </c>
      <c r="BG768">
        <v>-1</v>
      </c>
      <c r="BH768">
        <v>0</v>
      </c>
      <c r="BI768">
        <v>0</v>
      </c>
      <c r="BJ768" t="s">
        <v>205</v>
      </c>
      <c r="BK768">
        <v>1.88461</v>
      </c>
      <c r="BL768">
        <v>1.88159</v>
      </c>
      <c r="BM768">
        <v>1.88309</v>
      </c>
      <c r="BN768">
        <v>1.88186</v>
      </c>
      <c r="BO768">
        <v>1.88374</v>
      </c>
      <c r="BP768">
        <v>1.88309</v>
      </c>
      <c r="BQ768">
        <v>1.88477</v>
      </c>
      <c r="BR768">
        <v>1.88226</v>
      </c>
      <c r="BS768" t="s">
        <v>206</v>
      </c>
      <c r="BT768" t="s">
        <v>17</v>
      </c>
      <c r="BU768" t="s">
        <v>17</v>
      </c>
      <c r="BV768" t="s">
        <v>17</v>
      </c>
      <c r="BW768" t="s">
        <v>207</v>
      </c>
      <c r="BX768" t="s">
        <v>208</v>
      </c>
      <c r="BY768" t="s">
        <v>209</v>
      </c>
      <c r="BZ768" t="s">
        <v>209</v>
      </c>
      <c r="CA768" t="s">
        <v>209</v>
      </c>
      <c r="CB768" t="s">
        <v>209</v>
      </c>
      <c r="CC768">
        <v>5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1312.98</v>
      </c>
      <c r="CJ768">
        <v>-1.04872</v>
      </c>
      <c r="CK768">
        <v>5.00432</v>
      </c>
      <c r="CL768">
        <v>7.58115</v>
      </c>
      <c r="CM768">
        <v>30.0006</v>
      </c>
      <c r="CN768">
        <v>7.34343</v>
      </c>
      <c r="CO768">
        <v>7.62788</v>
      </c>
      <c r="CP768">
        <v>-1</v>
      </c>
      <c r="CQ768">
        <v>100</v>
      </c>
      <c r="CR768">
        <v>28.153</v>
      </c>
      <c r="CS768">
        <v>-999.9</v>
      </c>
      <c r="CT768">
        <v>400</v>
      </c>
      <c r="CU768">
        <v>0.475989</v>
      </c>
      <c r="CV768">
        <v>104.254</v>
      </c>
      <c r="CW768">
        <v>103.694</v>
      </c>
    </row>
    <row r="769" spans="1:101">
      <c r="A769">
        <v>755</v>
      </c>
      <c r="B769">
        <v>1550838752</v>
      </c>
      <c r="C769">
        <v>2251.29999995232</v>
      </c>
      <c r="D769" t="s">
        <v>1725</v>
      </c>
      <c r="E769" t="s">
        <v>1726</v>
      </c>
      <c r="F769">
        <f>J769+I769+M769*K769</f>
        <v>0</v>
      </c>
      <c r="G769">
        <f>(1000*AM769)/(L769*(AO769+273.15))</f>
        <v>0</v>
      </c>
      <c r="H769">
        <f>((G769*F769*(1-(AJ769/1000)))/(100*K769))*(BE769/60)</f>
        <v>0</v>
      </c>
      <c r="I769" t="s">
        <v>197</v>
      </c>
      <c r="J769" t="s">
        <v>198</v>
      </c>
      <c r="K769" t="s">
        <v>199</v>
      </c>
      <c r="L769" t="s">
        <v>200</v>
      </c>
      <c r="M769" t="s">
        <v>1048</v>
      </c>
      <c r="N769" t="s">
        <v>1530</v>
      </c>
      <c r="O769" t="s">
        <v>203</v>
      </c>
      <c r="Q769">
        <v>1550838752</v>
      </c>
      <c r="R769">
        <f>AL769*Y769*(AJ769-AK769)/(100*AF769*(1000-Y769*AJ769))</f>
        <v>0</v>
      </c>
      <c r="S769">
        <f>AL769*Y769*(AI769-AH769*(1000-Y769*AK769)/(1000-Y769*AJ769))/(100*AF769)</f>
        <v>0</v>
      </c>
      <c r="T769">
        <f>(U769/V769*100)</f>
        <v>0</v>
      </c>
      <c r="U769">
        <f>AJ769*(AM769+AN769)/1000</f>
        <v>0</v>
      </c>
      <c r="V769">
        <f>0.61365*exp(17.502*AO769/(240.97+AO769))</f>
        <v>0</v>
      </c>
      <c r="W769">
        <v>124</v>
      </c>
      <c r="X769">
        <v>9</v>
      </c>
      <c r="Y769">
        <f>IF(W769*$H$11&gt;=AA769,1.0,(AA769/(AA769-W769*$H$11)))</f>
        <v>0</v>
      </c>
      <c r="Z769">
        <f>(Y769-1)*100</f>
        <v>0</v>
      </c>
      <c r="AA769">
        <f>MAX(0,($B$11+$C$11*AR769)/(1+$D$11*AR769)*AM769/(AO769+273)*$E$11)</f>
        <v>0</v>
      </c>
      <c r="AB769">
        <f>$B$9*AS769+$C$9*AT769</f>
        <v>0</v>
      </c>
      <c r="AC769">
        <f>AB769*AD769</f>
        <v>0</v>
      </c>
      <c r="AD769">
        <f>($B$9*$D$7+$C$9*$D$7)/($B$9+$C$9)</f>
        <v>0</v>
      </c>
      <c r="AE769">
        <f>($B$9*$K$7+$C$9*$K$7)/($B$9+$C$9)</f>
        <v>0</v>
      </c>
      <c r="AF769">
        <v>10</v>
      </c>
      <c r="AG769">
        <v>1550838752</v>
      </c>
      <c r="AH769">
        <v>400.422</v>
      </c>
      <c r="AI769">
        <v>398.331</v>
      </c>
      <c r="AJ769">
        <v>7.41255</v>
      </c>
      <c r="AK769">
        <v>2.85215</v>
      </c>
      <c r="AL769">
        <v>1428.41</v>
      </c>
      <c r="AM769">
        <v>99.448</v>
      </c>
      <c r="AN769">
        <v>0.0257459</v>
      </c>
      <c r="AO769">
        <v>3.97646</v>
      </c>
      <c r="AP769">
        <v>999.9</v>
      </c>
      <c r="AQ769">
        <v>999.9</v>
      </c>
      <c r="AR769">
        <v>9969.38</v>
      </c>
      <c r="AS769">
        <v>0</v>
      </c>
      <c r="AT769">
        <v>0.686142</v>
      </c>
      <c r="AU769">
        <v>0</v>
      </c>
      <c r="AV769" t="s">
        <v>204</v>
      </c>
      <c r="AW769">
        <v>0</v>
      </c>
      <c r="AX769">
        <v>-1.442</v>
      </c>
      <c r="AY769">
        <v>-0.036</v>
      </c>
      <c r="AZ769">
        <v>0</v>
      </c>
      <c r="BA769">
        <v>0</v>
      </c>
      <c r="BB769">
        <v>0</v>
      </c>
      <c r="BC769">
        <v>0</v>
      </c>
      <c r="BD769">
        <v>403.287270491803</v>
      </c>
      <c r="BE769">
        <v>0.569471517178193</v>
      </c>
      <c r="BF769">
        <v>0.182855270049852</v>
      </c>
      <c r="BG769">
        <v>-1</v>
      </c>
      <c r="BH769">
        <v>0</v>
      </c>
      <c r="BI769">
        <v>0</v>
      </c>
      <c r="BJ769" t="s">
        <v>205</v>
      </c>
      <c r="BK769">
        <v>1.88461</v>
      </c>
      <c r="BL769">
        <v>1.88159</v>
      </c>
      <c r="BM769">
        <v>1.88309</v>
      </c>
      <c r="BN769">
        <v>1.88187</v>
      </c>
      <c r="BO769">
        <v>1.88375</v>
      </c>
      <c r="BP769">
        <v>1.88309</v>
      </c>
      <c r="BQ769">
        <v>1.88477</v>
      </c>
      <c r="BR769">
        <v>1.88227</v>
      </c>
      <c r="BS769" t="s">
        <v>206</v>
      </c>
      <c r="BT769" t="s">
        <v>17</v>
      </c>
      <c r="BU769" t="s">
        <v>17</v>
      </c>
      <c r="BV769" t="s">
        <v>17</v>
      </c>
      <c r="BW769" t="s">
        <v>207</v>
      </c>
      <c r="BX769" t="s">
        <v>208</v>
      </c>
      <c r="BY769" t="s">
        <v>209</v>
      </c>
      <c r="BZ769" t="s">
        <v>209</v>
      </c>
      <c r="CA769" t="s">
        <v>209</v>
      </c>
      <c r="CB769" t="s">
        <v>209</v>
      </c>
      <c r="CC769">
        <v>5</v>
      </c>
      <c r="CD769">
        <v>0</v>
      </c>
      <c r="CE769">
        <v>0</v>
      </c>
      <c r="CF769">
        <v>0</v>
      </c>
      <c r="CG769">
        <v>0</v>
      </c>
      <c r="CH769">
        <v>2</v>
      </c>
      <c r="CI769">
        <v>1331.33</v>
      </c>
      <c r="CJ769">
        <v>-1.04872</v>
      </c>
      <c r="CK769">
        <v>5.00726</v>
      </c>
      <c r="CL769">
        <v>7.58221</v>
      </c>
      <c r="CM769">
        <v>30.0005</v>
      </c>
      <c r="CN769">
        <v>7.34473</v>
      </c>
      <c r="CO769">
        <v>7.62941</v>
      </c>
      <c r="CP769">
        <v>-1</v>
      </c>
      <c r="CQ769">
        <v>100</v>
      </c>
      <c r="CR769">
        <v>28.153</v>
      </c>
      <c r="CS769">
        <v>-999.9</v>
      </c>
      <c r="CT769">
        <v>400</v>
      </c>
      <c r="CU769">
        <v>0.39496</v>
      </c>
      <c r="CV769">
        <v>104.254</v>
      </c>
      <c r="CW769">
        <v>103.694</v>
      </c>
    </row>
    <row r="770" spans="1:101">
      <c r="A770">
        <v>756</v>
      </c>
      <c r="B770">
        <v>1550838754</v>
      </c>
      <c r="C770">
        <v>2253.29999995232</v>
      </c>
      <c r="D770" t="s">
        <v>1727</v>
      </c>
      <c r="E770" t="s">
        <v>1728</v>
      </c>
      <c r="F770">
        <f>J770+I770+M770*K770</f>
        <v>0</v>
      </c>
      <c r="G770">
        <f>(1000*AM770)/(L770*(AO770+273.15))</f>
        <v>0</v>
      </c>
      <c r="H770">
        <f>((G770*F770*(1-(AJ770/1000)))/(100*K770))*(BE770/60)</f>
        <v>0</v>
      </c>
      <c r="I770" t="s">
        <v>197</v>
      </c>
      <c r="J770" t="s">
        <v>198</v>
      </c>
      <c r="K770" t="s">
        <v>199</v>
      </c>
      <c r="L770" t="s">
        <v>200</v>
      </c>
      <c r="M770" t="s">
        <v>1048</v>
      </c>
      <c r="N770" t="s">
        <v>1530</v>
      </c>
      <c r="O770" t="s">
        <v>203</v>
      </c>
      <c r="Q770">
        <v>1550838754</v>
      </c>
      <c r="R770">
        <f>AL770*Y770*(AJ770-AK770)/(100*AF770*(1000-Y770*AJ770))</f>
        <v>0</v>
      </c>
      <c r="S770">
        <f>AL770*Y770*(AI770-AH770*(1000-Y770*AK770)/(1000-Y770*AJ770))/(100*AF770)</f>
        <v>0</v>
      </c>
      <c r="T770">
        <f>(U770/V770*100)</f>
        <v>0</v>
      </c>
      <c r="U770">
        <f>AJ770*(AM770+AN770)/1000</f>
        <v>0</v>
      </c>
      <c r="V770">
        <f>0.61365*exp(17.502*AO770/(240.97+AO770))</f>
        <v>0</v>
      </c>
      <c r="W770">
        <v>116</v>
      </c>
      <c r="X770">
        <v>8</v>
      </c>
      <c r="Y770">
        <f>IF(W770*$H$11&gt;=AA770,1.0,(AA770/(AA770-W770*$H$11)))</f>
        <v>0</v>
      </c>
      <c r="Z770">
        <f>(Y770-1)*100</f>
        <v>0</v>
      </c>
      <c r="AA770">
        <f>MAX(0,($B$11+$C$11*AR770)/(1+$D$11*AR770)*AM770/(AO770+273)*$E$11)</f>
        <v>0</v>
      </c>
      <c r="AB770">
        <f>$B$9*AS770+$C$9*AT770</f>
        <v>0</v>
      </c>
      <c r="AC770">
        <f>AB770*AD770</f>
        <v>0</v>
      </c>
      <c r="AD770">
        <f>($B$9*$D$7+$C$9*$D$7)/($B$9+$C$9)</f>
        <v>0</v>
      </c>
      <c r="AE770">
        <f>($B$9*$K$7+$C$9*$K$7)/($B$9+$C$9)</f>
        <v>0</v>
      </c>
      <c r="AF770">
        <v>10</v>
      </c>
      <c r="AG770">
        <v>1550838754</v>
      </c>
      <c r="AH770">
        <v>400.44</v>
      </c>
      <c r="AI770">
        <v>398.351</v>
      </c>
      <c r="AJ770">
        <v>7.41363</v>
      </c>
      <c r="AK770">
        <v>2.85213</v>
      </c>
      <c r="AL770">
        <v>1428.51</v>
      </c>
      <c r="AM770">
        <v>99.4485</v>
      </c>
      <c r="AN770">
        <v>0.0256699</v>
      </c>
      <c r="AO770">
        <v>3.97162</v>
      </c>
      <c r="AP770">
        <v>999.9</v>
      </c>
      <c r="AQ770">
        <v>999.9</v>
      </c>
      <c r="AR770">
        <v>9995.62</v>
      </c>
      <c r="AS770">
        <v>0</v>
      </c>
      <c r="AT770">
        <v>0.658751</v>
      </c>
      <c r="AU770">
        <v>0</v>
      </c>
      <c r="AV770" t="s">
        <v>204</v>
      </c>
      <c r="AW770">
        <v>0</v>
      </c>
      <c r="AX770">
        <v>-1.442</v>
      </c>
      <c r="AY770">
        <v>-0.036</v>
      </c>
      <c r="AZ770">
        <v>0</v>
      </c>
      <c r="BA770">
        <v>0</v>
      </c>
      <c r="BB770">
        <v>0</v>
      </c>
      <c r="BC770">
        <v>0</v>
      </c>
      <c r="BD770">
        <v>403.302639344262</v>
      </c>
      <c r="BE770">
        <v>0.521493485250405</v>
      </c>
      <c r="BF770">
        <v>0.172098097529696</v>
      </c>
      <c r="BG770">
        <v>-1</v>
      </c>
      <c r="BH770">
        <v>0</v>
      </c>
      <c r="BI770">
        <v>0</v>
      </c>
      <c r="BJ770" t="s">
        <v>205</v>
      </c>
      <c r="BK770">
        <v>1.88461</v>
      </c>
      <c r="BL770">
        <v>1.88159</v>
      </c>
      <c r="BM770">
        <v>1.88309</v>
      </c>
      <c r="BN770">
        <v>1.88187</v>
      </c>
      <c r="BO770">
        <v>1.88375</v>
      </c>
      <c r="BP770">
        <v>1.88309</v>
      </c>
      <c r="BQ770">
        <v>1.88477</v>
      </c>
      <c r="BR770">
        <v>1.88227</v>
      </c>
      <c r="BS770" t="s">
        <v>206</v>
      </c>
      <c r="BT770" t="s">
        <v>17</v>
      </c>
      <c r="BU770" t="s">
        <v>17</v>
      </c>
      <c r="BV770" t="s">
        <v>17</v>
      </c>
      <c r="BW770" t="s">
        <v>207</v>
      </c>
      <c r="BX770" t="s">
        <v>208</v>
      </c>
      <c r="BY770" t="s">
        <v>209</v>
      </c>
      <c r="BZ770" t="s">
        <v>209</v>
      </c>
      <c r="CA770" t="s">
        <v>209</v>
      </c>
      <c r="CB770" t="s">
        <v>209</v>
      </c>
      <c r="CC770">
        <v>5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1338.04</v>
      </c>
      <c r="CJ770">
        <v>-1.04872</v>
      </c>
      <c r="CK770">
        <v>5.01009</v>
      </c>
      <c r="CL770">
        <v>7.58326</v>
      </c>
      <c r="CM770">
        <v>30.0004</v>
      </c>
      <c r="CN770">
        <v>7.34579</v>
      </c>
      <c r="CO770">
        <v>7.63072</v>
      </c>
      <c r="CP770">
        <v>-1</v>
      </c>
      <c r="CQ770">
        <v>100</v>
      </c>
      <c r="CR770">
        <v>28.153</v>
      </c>
      <c r="CS770">
        <v>-999.9</v>
      </c>
      <c r="CT770">
        <v>400</v>
      </c>
      <c r="CU770">
        <v>0.319722</v>
      </c>
      <c r="CV770">
        <v>104.253</v>
      </c>
      <c r="CW770">
        <v>103.694</v>
      </c>
    </row>
    <row r="771" spans="1:101">
      <c r="A771">
        <v>757</v>
      </c>
      <c r="B771">
        <v>1550838756.5</v>
      </c>
      <c r="C771">
        <v>2255.79999995232</v>
      </c>
      <c r="D771" t="s">
        <v>1729</v>
      </c>
      <c r="E771" t="s">
        <v>1730</v>
      </c>
      <c r="F771">
        <f>J771+I771+M771*K771</f>
        <v>0</v>
      </c>
      <c r="G771">
        <f>(1000*AM771)/(L771*(AO771+273.15))</f>
        <v>0</v>
      </c>
      <c r="H771">
        <f>((G771*F771*(1-(AJ771/1000)))/(100*K771))*(BE771/60)</f>
        <v>0</v>
      </c>
      <c r="I771" t="s">
        <v>197</v>
      </c>
      <c r="J771" t="s">
        <v>198</v>
      </c>
      <c r="K771" t="s">
        <v>199</v>
      </c>
      <c r="L771" t="s">
        <v>200</v>
      </c>
      <c r="M771" t="s">
        <v>1048</v>
      </c>
      <c r="N771" t="s">
        <v>1530</v>
      </c>
      <c r="O771" t="s">
        <v>203</v>
      </c>
      <c r="Q771">
        <v>1550838756.5</v>
      </c>
      <c r="R771">
        <f>AL771*Y771*(AJ771-AK771)/(100*AF771*(1000-Y771*AJ771))</f>
        <v>0</v>
      </c>
      <c r="S771">
        <f>AL771*Y771*(AI771-AH771*(1000-Y771*AK771)/(1000-Y771*AJ771))/(100*AF771)</f>
        <v>0</v>
      </c>
      <c r="T771">
        <f>(U771/V771*100)</f>
        <v>0</v>
      </c>
      <c r="U771">
        <f>AJ771*(AM771+AN771)/1000</f>
        <v>0</v>
      </c>
      <c r="V771">
        <f>0.61365*exp(17.502*AO771/(240.97+AO771))</f>
        <v>0</v>
      </c>
      <c r="W771">
        <v>156</v>
      </c>
      <c r="X771">
        <v>11</v>
      </c>
      <c r="Y771">
        <f>IF(W771*$H$11&gt;=AA771,1.0,(AA771/(AA771-W771*$H$11)))</f>
        <v>0</v>
      </c>
      <c r="Z771">
        <f>(Y771-1)*100</f>
        <v>0</v>
      </c>
      <c r="AA771">
        <f>MAX(0,($B$11+$C$11*AR771)/(1+$D$11*AR771)*AM771/(AO771+273)*$E$11)</f>
        <v>0</v>
      </c>
      <c r="AB771">
        <f>$B$9*AS771+$C$9*AT771</f>
        <v>0</v>
      </c>
      <c r="AC771">
        <f>AB771*AD771</f>
        <v>0</v>
      </c>
      <c r="AD771">
        <f>($B$9*$D$7+$C$9*$D$7)/($B$9+$C$9)</f>
        <v>0</v>
      </c>
      <c r="AE771">
        <f>($B$9*$K$7+$C$9*$K$7)/($B$9+$C$9)</f>
        <v>0</v>
      </c>
      <c r="AF771">
        <v>10</v>
      </c>
      <c r="AG771">
        <v>1550838756.5</v>
      </c>
      <c r="AH771">
        <v>400.421</v>
      </c>
      <c r="AI771">
        <v>398.364</v>
      </c>
      <c r="AJ771">
        <v>7.41151</v>
      </c>
      <c r="AK771">
        <v>2.8519</v>
      </c>
      <c r="AL771">
        <v>1428.96</v>
      </c>
      <c r="AM771">
        <v>99.449</v>
      </c>
      <c r="AN771">
        <v>0.0256155</v>
      </c>
      <c r="AO771">
        <v>3.9605</v>
      </c>
      <c r="AP771">
        <v>999.9</v>
      </c>
      <c r="AQ771">
        <v>999.9</v>
      </c>
      <c r="AR771">
        <v>10035</v>
      </c>
      <c r="AS771">
        <v>0</v>
      </c>
      <c r="AT771">
        <v>0.703946</v>
      </c>
      <c r="AU771">
        <v>0</v>
      </c>
      <c r="AV771" t="s">
        <v>204</v>
      </c>
      <c r="AW771">
        <v>0</v>
      </c>
      <c r="AX771">
        <v>-1.442</v>
      </c>
      <c r="AY771">
        <v>-0.036</v>
      </c>
      <c r="AZ771">
        <v>0</v>
      </c>
      <c r="BA771">
        <v>0</v>
      </c>
      <c r="BB771">
        <v>0</v>
      </c>
      <c r="BC771">
        <v>0</v>
      </c>
      <c r="BD771">
        <v>403.323442622951</v>
      </c>
      <c r="BE771">
        <v>0.455192693490314</v>
      </c>
      <c r="BF771">
        <v>0.157718521276913</v>
      </c>
      <c r="BG771">
        <v>-1</v>
      </c>
      <c r="BH771">
        <v>0</v>
      </c>
      <c r="BI771">
        <v>0</v>
      </c>
      <c r="BJ771" t="s">
        <v>205</v>
      </c>
      <c r="BK771">
        <v>1.88461</v>
      </c>
      <c r="BL771">
        <v>1.88157</v>
      </c>
      <c r="BM771">
        <v>1.88309</v>
      </c>
      <c r="BN771">
        <v>1.88187</v>
      </c>
      <c r="BO771">
        <v>1.88373</v>
      </c>
      <c r="BP771">
        <v>1.88309</v>
      </c>
      <c r="BQ771">
        <v>1.88477</v>
      </c>
      <c r="BR771">
        <v>1.88229</v>
      </c>
      <c r="BS771" t="s">
        <v>206</v>
      </c>
      <c r="BT771" t="s">
        <v>17</v>
      </c>
      <c r="BU771" t="s">
        <v>17</v>
      </c>
      <c r="BV771" t="s">
        <v>17</v>
      </c>
      <c r="BW771" t="s">
        <v>207</v>
      </c>
      <c r="BX771" t="s">
        <v>208</v>
      </c>
      <c r="BY771" t="s">
        <v>209</v>
      </c>
      <c r="BZ771" t="s">
        <v>209</v>
      </c>
      <c r="CA771" t="s">
        <v>209</v>
      </c>
      <c r="CB771" t="s">
        <v>209</v>
      </c>
      <c r="CC771">
        <v>5</v>
      </c>
      <c r="CD771">
        <v>0</v>
      </c>
      <c r="CE771">
        <v>0</v>
      </c>
      <c r="CF771">
        <v>0</v>
      </c>
      <c r="CG771">
        <v>0</v>
      </c>
      <c r="CH771">
        <v>2</v>
      </c>
      <c r="CI771">
        <v>1307.89</v>
      </c>
      <c r="CJ771">
        <v>-1.04872</v>
      </c>
      <c r="CK771">
        <v>5.01289</v>
      </c>
      <c r="CL771">
        <v>7.58457</v>
      </c>
      <c r="CM771">
        <v>30.0004</v>
      </c>
      <c r="CN771">
        <v>7.34748</v>
      </c>
      <c r="CO771">
        <v>7.63243</v>
      </c>
      <c r="CP771">
        <v>-1</v>
      </c>
      <c r="CQ771">
        <v>100</v>
      </c>
      <c r="CR771">
        <v>27.7646</v>
      </c>
      <c r="CS771">
        <v>-999.9</v>
      </c>
      <c r="CT771">
        <v>400</v>
      </c>
      <c r="CU771">
        <v>0.223402</v>
      </c>
      <c r="CV771">
        <v>104.251</v>
      </c>
      <c r="CW771">
        <v>103.692</v>
      </c>
    </row>
    <row r="772" spans="1:101">
      <c r="A772">
        <v>758</v>
      </c>
      <c r="B772">
        <v>1550838758.5</v>
      </c>
      <c r="C772">
        <v>2257.79999995232</v>
      </c>
      <c r="D772" t="s">
        <v>1731</v>
      </c>
      <c r="E772" t="s">
        <v>1732</v>
      </c>
      <c r="F772">
        <f>J772+I772+M772*K772</f>
        <v>0</v>
      </c>
      <c r="G772">
        <f>(1000*AM772)/(L772*(AO772+273.15))</f>
        <v>0</v>
      </c>
      <c r="H772">
        <f>((G772*F772*(1-(AJ772/1000)))/(100*K772))*(BE772/60)</f>
        <v>0</v>
      </c>
      <c r="I772" t="s">
        <v>197</v>
      </c>
      <c r="J772" t="s">
        <v>198</v>
      </c>
      <c r="K772" t="s">
        <v>199</v>
      </c>
      <c r="L772" t="s">
        <v>200</v>
      </c>
      <c r="M772" t="s">
        <v>1048</v>
      </c>
      <c r="N772" t="s">
        <v>1530</v>
      </c>
      <c r="O772" t="s">
        <v>203</v>
      </c>
      <c r="Q772">
        <v>1550838758.5</v>
      </c>
      <c r="R772">
        <f>AL772*Y772*(AJ772-AK772)/(100*AF772*(1000-Y772*AJ772))</f>
        <v>0</v>
      </c>
      <c r="S772">
        <f>AL772*Y772*(AI772-AH772*(1000-Y772*AK772)/(1000-Y772*AJ772))/(100*AF772)</f>
        <v>0</v>
      </c>
      <c r="T772">
        <f>(U772/V772*100)</f>
        <v>0</v>
      </c>
      <c r="U772">
        <f>AJ772*(AM772+AN772)/1000</f>
        <v>0</v>
      </c>
      <c r="V772">
        <f>0.61365*exp(17.502*AO772/(240.97+AO772))</f>
        <v>0</v>
      </c>
      <c r="W772">
        <v>157</v>
      </c>
      <c r="X772">
        <v>11</v>
      </c>
      <c r="Y772">
        <f>IF(W772*$H$11&gt;=AA772,1.0,(AA772/(AA772-W772*$H$11)))</f>
        <v>0</v>
      </c>
      <c r="Z772">
        <f>(Y772-1)*100</f>
        <v>0</v>
      </c>
      <c r="AA772">
        <f>MAX(0,($B$11+$C$11*AR772)/(1+$D$11*AR772)*AM772/(AO772+273)*$E$11)</f>
        <v>0</v>
      </c>
      <c r="AB772">
        <f>$B$9*AS772+$C$9*AT772</f>
        <v>0</v>
      </c>
      <c r="AC772">
        <f>AB772*AD772</f>
        <v>0</v>
      </c>
      <c r="AD772">
        <f>($B$9*$D$7+$C$9*$D$7)/($B$9+$C$9)</f>
        <v>0</v>
      </c>
      <c r="AE772">
        <f>($B$9*$K$7+$C$9*$K$7)/($B$9+$C$9)</f>
        <v>0</v>
      </c>
      <c r="AF772">
        <v>10</v>
      </c>
      <c r="AG772">
        <v>1550838758.5</v>
      </c>
      <c r="AH772">
        <v>400.424</v>
      </c>
      <c r="AI772">
        <v>398.373</v>
      </c>
      <c r="AJ772">
        <v>7.40822</v>
      </c>
      <c r="AK772">
        <v>2.8519</v>
      </c>
      <c r="AL772">
        <v>1428.66</v>
      </c>
      <c r="AM772">
        <v>99.4473</v>
      </c>
      <c r="AN772">
        <v>0.0255879</v>
      </c>
      <c r="AO772">
        <v>3.9537</v>
      </c>
      <c r="AP772">
        <v>999.9</v>
      </c>
      <c r="AQ772">
        <v>999.9</v>
      </c>
      <c r="AR772">
        <v>10018.1</v>
      </c>
      <c r="AS772">
        <v>0</v>
      </c>
      <c r="AT772">
        <v>0.739554</v>
      </c>
      <c r="AU772">
        <v>0</v>
      </c>
      <c r="AV772" t="s">
        <v>204</v>
      </c>
      <c r="AW772">
        <v>0</v>
      </c>
      <c r="AX772">
        <v>-1.442</v>
      </c>
      <c r="AY772">
        <v>-0.036</v>
      </c>
      <c r="AZ772">
        <v>0</v>
      </c>
      <c r="BA772">
        <v>0</v>
      </c>
      <c r="BB772">
        <v>0</v>
      </c>
      <c r="BC772">
        <v>0</v>
      </c>
      <c r="BD772">
        <v>403.329819672131</v>
      </c>
      <c r="BE772">
        <v>0.432769704141781</v>
      </c>
      <c r="BF772">
        <v>0.152963620253981</v>
      </c>
      <c r="BG772">
        <v>-1</v>
      </c>
      <c r="BH772">
        <v>0</v>
      </c>
      <c r="BI772">
        <v>0</v>
      </c>
      <c r="BJ772" t="s">
        <v>205</v>
      </c>
      <c r="BK772">
        <v>1.88461</v>
      </c>
      <c r="BL772">
        <v>1.88157</v>
      </c>
      <c r="BM772">
        <v>1.88309</v>
      </c>
      <c r="BN772">
        <v>1.88187</v>
      </c>
      <c r="BO772">
        <v>1.88372</v>
      </c>
      <c r="BP772">
        <v>1.88309</v>
      </c>
      <c r="BQ772">
        <v>1.88477</v>
      </c>
      <c r="BR772">
        <v>1.88229</v>
      </c>
      <c r="BS772" t="s">
        <v>206</v>
      </c>
      <c r="BT772" t="s">
        <v>17</v>
      </c>
      <c r="BU772" t="s">
        <v>17</v>
      </c>
      <c r="BV772" t="s">
        <v>17</v>
      </c>
      <c r="BW772" t="s">
        <v>207</v>
      </c>
      <c r="BX772" t="s">
        <v>208</v>
      </c>
      <c r="BY772" t="s">
        <v>209</v>
      </c>
      <c r="BZ772" t="s">
        <v>209</v>
      </c>
      <c r="CA772" t="s">
        <v>209</v>
      </c>
      <c r="CB772" t="s">
        <v>209</v>
      </c>
      <c r="CC772">
        <v>5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1307.27</v>
      </c>
      <c r="CJ772">
        <v>-1.04872</v>
      </c>
      <c r="CK772">
        <v>5.01481</v>
      </c>
      <c r="CL772">
        <v>7.58562</v>
      </c>
      <c r="CM772">
        <v>30.0006</v>
      </c>
      <c r="CN772">
        <v>7.34863</v>
      </c>
      <c r="CO772">
        <v>7.63401</v>
      </c>
      <c r="CP772">
        <v>-1</v>
      </c>
      <c r="CQ772">
        <v>100</v>
      </c>
      <c r="CR772">
        <v>27.7646</v>
      </c>
      <c r="CS772">
        <v>-999.9</v>
      </c>
      <c r="CT772">
        <v>400</v>
      </c>
      <c r="CU772">
        <v>0.142526</v>
      </c>
      <c r="CV772">
        <v>104.251</v>
      </c>
      <c r="CW772">
        <v>103.692</v>
      </c>
    </row>
    <row r="773" spans="1:101">
      <c r="A773">
        <v>759</v>
      </c>
      <c r="B773">
        <v>1550838760.6</v>
      </c>
      <c r="C773">
        <v>2259.89999985695</v>
      </c>
      <c r="D773" t="s">
        <v>1733</v>
      </c>
      <c r="E773" t="s">
        <v>1734</v>
      </c>
      <c r="F773">
        <f>J773+I773+M773*K773</f>
        <v>0</v>
      </c>
      <c r="G773">
        <f>(1000*AM773)/(L773*(AO773+273.15))</f>
        <v>0</v>
      </c>
      <c r="H773">
        <f>((G773*F773*(1-(AJ773/1000)))/(100*K773))*(BE773/60)</f>
        <v>0</v>
      </c>
      <c r="I773" t="s">
        <v>197</v>
      </c>
      <c r="J773" t="s">
        <v>198</v>
      </c>
      <c r="K773" t="s">
        <v>199</v>
      </c>
      <c r="L773" t="s">
        <v>200</v>
      </c>
      <c r="M773" t="s">
        <v>1048</v>
      </c>
      <c r="N773" t="s">
        <v>1530</v>
      </c>
      <c r="O773" t="s">
        <v>203</v>
      </c>
      <c r="Q773">
        <v>1550838760.6</v>
      </c>
      <c r="R773">
        <f>AL773*Y773*(AJ773-AK773)/(100*AF773*(1000-Y773*AJ773))</f>
        <v>0</v>
      </c>
      <c r="S773">
        <f>AL773*Y773*(AI773-AH773*(1000-Y773*AK773)/(1000-Y773*AJ773))/(100*AF773)</f>
        <v>0</v>
      </c>
      <c r="T773">
        <f>(U773/V773*100)</f>
        <v>0</v>
      </c>
      <c r="U773">
        <f>AJ773*(AM773+AN773)/1000</f>
        <v>0</v>
      </c>
      <c r="V773">
        <f>0.61365*exp(17.502*AO773/(240.97+AO773))</f>
        <v>0</v>
      </c>
      <c r="W773">
        <v>145</v>
      </c>
      <c r="X773">
        <v>10</v>
      </c>
      <c r="Y773">
        <f>IF(W773*$H$11&gt;=AA773,1.0,(AA773/(AA773-W773*$H$11)))</f>
        <v>0</v>
      </c>
      <c r="Z773">
        <f>(Y773-1)*100</f>
        <v>0</v>
      </c>
      <c r="AA773">
        <f>MAX(0,($B$11+$C$11*AR773)/(1+$D$11*AR773)*AM773/(AO773+273)*$E$11)</f>
        <v>0</v>
      </c>
      <c r="AB773">
        <f>$B$9*AS773+$C$9*AT773</f>
        <v>0</v>
      </c>
      <c r="AC773">
        <f>AB773*AD773</f>
        <v>0</v>
      </c>
      <c r="AD773">
        <f>($B$9*$D$7+$C$9*$D$7)/($B$9+$C$9)</f>
        <v>0</v>
      </c>
      <c r="AE773">
        <f>($B$9*$K$7+$C$9*$K$7)/($B$9+$C$9)</f>
        <v>0</v>
      </c>
      <c r="AF773">
        <v>10</v>
      </c>
      <c r="AG773">
        <v>1550838760.6</v>
      </c>
      <c r="AH773">
        <v>400.407</v>
      </c>
      <c r="AI773">
        <v>398.381</v>
      </c>
      <c r="AJ773">
        <v>7.40855</v>
      </c>
      <c r="AK773">
        <v>2.85198</v>
      </c>
      <c r="AL773">
        <v>1428.37</v>
      </c>
      <c r="AM773">
        <v>99.4483</v>
      </c>
      <c r="AN773">
        <v>0.0254623</v>
      </c>
      <c r="AO773">
        <v>3.96166</v>
      </c>
      <c r="AP773">
        <v>999.9</v>
      </c>
      <c r="AQ773">
        <v>999.9</v>
      </c>
      <c r="AR773">
        <v>10008.8</v>
      </c>
      <c r="AS773">
        <v>0</v>
      </c>
      <c r="AT773">
        <v>0.758728</v>
      </c>
      <c r="AU773">
        <v>0</v>
      </c>
      <c r="AV773" t="s">
        <v>204</v>
      </c>
      <c r="AW773">
        <v>0</v>
      </c>
      <c r="AX773">
        <v>-1.442</v>
      </c>
      <c r="AY773">
        <v>-0.036</v>
      </c>
      <c r="AZ773">
        <v>0</v>
      </c>
      <c r="BA773">
        <v>0</v>
      </c>
      <c r="BB773">
        <v>0</v>
      </c>
      <c r="BC773">
        <v>0</v>
      </c>
      <c r="BD773">
        <v>403.346204918033</v>
      </c>
      <c r="BE773">
        <v>0.369902064779795</v>
      </c>
      <c r="BF773">
        <v>0.138340216082125</v>
      </c>
      <c r="BG773">
        <v>-1</v>
      </c>
      <c r="BH773">
        <v>0</v>
      </c>
      <c r="BI773">
        <v>0</v>
      </c>
      <c r="BJ773" t="s">
        <v>205</v>
      </c>
      <c r="BK773">
        <v>1.88461</v>
      </c>
      <c r="BL773">
        <v>1.88157</v>
      </c>
      <c r="BM773">
        <v>1.88309</v>
      </c>
      <c r="BN773">
        <v>1.88187</v>
      </c>
      <c r="BO773">
        <v>1.88372</v>
      </c>
      <c r="BP773">
        <v>1.88309</v>
      </c>
      <c r="BQ773">
        <v>1.88477</v>
      </c>
      <c r="BR773">
        <v>1.88227</v>
      </c>
      <c r="BS773" t="s">
        <v>206</v>
      </c>
      <c r="BT773" t="s">
        <v>17</v>
      </c>
      <c r="BU773" t="s">
        <v>17</v>
      </c>
      <c r="BV773" t="s">
        <v>17</v>
      </c>
      <c r="BW773" t="s">
        <v>207</v>
      </c>
      <c r="BX773" t="s">
        <v>208</v>
      </c>
      <c r="BY773" t="s">
        <v>209</v>
      </c>
      <c r="BZ773" t="s">
        <v>209</v>
      </c>
      <c r="CA773" t="s">
        <v>209</v>
      </c>
      <c r="CB773" t="s">
        <v>209</v>
      </c>
      <c r="CC773">
        <v>5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1316</v>
      </c>
      <c r="CJ773">
        <v>-1.04871</v>
      </c>
      <c r="CK773">
        <v>5.01729</v>
      </c>
      <c r="CL773">
        <v>7.58692</v>
      </c>
      <c r="CM773">
        <v>30.0006</v>
      </c>
      <c r="CN773">
        <v>7.35008</v>
      </c>
      <c r="CO773">
        <v>7.6356</v>
      </c>
      <c r="CP773">
        <v>-1</v>
      </c>
      <c r="CQ773">
        <v>100</v>
      </c>
      <c r="CR773">
        <v>27.7646</v>
      </c>
      <c r="CS773">
        <v>-999.9</v>
      </c>
      <c r="CT773">
        <v>400</v>
      </c>
      <c r="CU773">
        <v>0.0636484</v>
      </c>
      <c r="CV773">
        <v>104.251</v>
      </c>
      <c r="CW773">
        <v>103.692</v>
      </c>
    </row>
    <row r="774" spans="1:101">
      <c r="A774">
        <v>760</v>
      </c>
      <c r="B774">
        <v>1550838762.5</v>
      </c>
      <c r="C774">
        <v>2261.79999995232</v>
      </c>
      <c r="D774" t="s">
        <v>1735</v>
      </c>
      <c r="E774" t="s">
        <v>1736</v>
      </c>
      <c r="F774">
        <f>J774+I774+M774*K774</f>
        <v>0</v>
      </c>
      <c r="G774">
        <f>(1000*AM774)/(L774*(AO774+273.15))</f>
        <v>0</v>
      </c>
      <c r="H774">
        <f>((G774*F774*(1-(AJ774/1000)))/(100*K774))*(BE774/60)</f>
        <v>0</v>
      </c>
      <c r="I774" t="s">
        <v>197</v>
      </c>
      <c r="J774" t="s">
        <v>198</v>
      </c>
      <c r="K774" t="s">
        <v>199</v>
      </c>
      <c r="L774" t="s">
        <v>200</v>
      </c>
      <c r="M774" t="s">
        <v>1048</v>
      </c>
      <c r="N774" t="s">
        <v>1530</v>
      </c>
      <c r="O774" t="s">
        <v>203</v>
      </c>
      <c r="Q774">
        <v>1550838762.5</v>
      </c>
      <c r="R774">
        <f>AL774*Y774*(AJ774-AK774)/(100*AF774*(1000-Y774*AJ774))</f>
        <v>0</v>
      </c>
      <c r="S774">
        <f>AL774*Y774*(AI774-AH774*(1000-Y774*AK774)/(1000-Y774*AJ774))/(100*AF774)</f>
        <v>0</v>
      </c>
      <c r="T774">
        <f>(U774/V774*100)</f>
        <v>0</v>
      </c>
      <c r="U774">
        <f>AJ774*(AM774+AN774)/1000</f>
        <v>0</v>
      </c>
      <c r="V774">
        <f>0.61365*exp(17.502*AO774/(240.97+AO774))</f>
        <v>0</v>
      </c>
      <c r="W774">
        <v>162</v>
      </c>
      <c r="X774">
        <v>11</v>
      </c>
      <c r="Y774">
        <f>IF(W774*$H$11&gt;=AA774,1.0,(AA774/(AA774-W774*$H$11)))</f>
        <v>0</v>
      </c>
      <c r="Z774">
        <f>(Y774-1)*100</f>
        <v>0</v>
      </c>
      <c r="AA774">
        <f>MAX(0,($B$11+$C$11*AR774)/(1+$D$11*AR774)*AM774/(AO774+273)*$E$11)</f>
        <v>0</v>
      </c>
      <c r="AB774">
        <f>$B$9*AS774+$C$9*AT774</f>
        <v>0</v>
      </c>
      <c r="AC774">
        <f>AB774*AD774</f>
        <v>0</v>
      </c>
      <c r="AD774">
        <f>($B$9*$D$7+$C$9*$D$7)/($B$9+$C$9)</f>
        <v>0</v>
      </c>
      <c r="AE774">
        <f>($B$9*$K$7+$C$9*$K$7)/($B$9+$C$9)</f>
        <v>0</v>
      </c>
      <c r="AF774">
        <v>10</v>
      </c>
      <c r="AG774">
        <v>1550838762.5</v>
      </c>
      <c r="AH774">
        <v>400.415</v>
      </c>
      <c r="AI774">
        <v>398.379</v>
      </c>
      <c r="AJ774">
        <v>7.4129</v>
      </c>
      <c r="AK774">
        <v>2.85211</v>
      </c>
      <c r="AL774">
        <v>1428.71</v>
      </c>
      <c r="AM774">
        <v>99.4484</v>
      </c>
      <c r="AN774">
        <v>0.0253977</v>
      </c>
      <c r="AO774">
        <v>3.9755</v>
      </c>
      <c r="AP774">
        <v>999.9</v>
      </c>
      <c r="AQ774">
        <v>999.9</v>
      </c>
      <c r="AR774">
        <v>10002.5</v>
      </c>
      <c r="AS774">
        <v>0</v>
      </c>
      <c r="AT774">
        <v>0.766945</v>
      </c>
      <c r="AU774">
        <v>0</v>
      </c>
      <c r="AV774" t="s">
        <v>204</v>
      </c>
      <c r="AW774">
        <v>0</v>
      </c>
      <c r="AX774">
        <v>-1.442</v>
      </c>
      <c r="AY774">
        <v>-0.036</v>
      </c>
      <c r="AZ774">
        <v>0</v>
      </c>
      <c r="BA774">
        <v>0</v>
      </c>
      <c r="BB774">
        <v>0</v>
      </c>
      <c r="BC774">
        <v>0</v>
      </c>
      <c r="BD774">
        <v>403.360631147541</v>
      </c>
      <c r="BE774">
        <v>0.311558182864457</v>
      </c>
      <c r="BF774">
        <v>0.125127882179325</v>
      </c>
      <c r="BG774">
        <v>-1</v>
      </c>
      <c r="BH774">
        <v>0</v>
      </c>
      <c r="BI774">
        <v>0</v>
      </c>
      <c r="BJ774" t="s">
        <v>205</v>
      </c>
      <c r="BK774">
        <v>1.88461</v>
      </c>
      <c r="BL774">
        <v>1.88158</v>
      </c>
      <c r="BM774">
        <v>1.88309</v>
      </c>
      <c r="BN774">
        <v>1.88187</v>
      </c>
      <c r="BO774">
        <v>1.88373</v>
      </c>
      <c r="BP774">
        <v>1.88309</v>
      </c>
      <c r="BQ774">
        <v>1.88477</v>
      </c>
      <c r="BR774">
        <v>1.88226</v>
      </c>
      <c r="BS774" t="s">
        <v>206</v>
      </c>
      <c r="BT774" t="s">
        <v>17</v>
      </c>
      <c r="BU774" t="s">
        <v>17</v>
      </c>
      <c r="BV774" t="s">
        <v>17</v>
      </c>
      <c r="BW774" t="s">
        <v>207</v>
      </c>
      <c r="BX774" t="s">
        <v>208</v>
      </c>
      <c r="BY774" t="s">
        <v>209</v>
      </c>
      <c r="BZ774" t="s">
        <v>209</v>
      </c>
      <c r="CA774" t="s">
        <v>209</v>
      </c>
      <c r="CB774" t="s">
        <v>209</v>
      </c>
      <c r="CC774">
        <v>5</v>
      </c>
      <c r="CD774">
        <v>0</v>
      </c>
      <c r="CE774">
        <v>0</v>
      </c>
      <c r="CF774">
        <v>0</v>
      </c>
      <c r="CG774">
        <v>0</v>
      </c>
      <c r="CH774">
        <v>2</v>
      </c>
      <c r="CI774">
        <v>1303.43</v>
      </c>
      <c r="CJ774">
        <v>-1.04871</v>
      </c>
      <c r="CK774">
        <v>5.0199</v>
      </c>
      <c r="CL774">
        <v>7.58821</v>
      </c>
      <c r="CM774">
        <v>30.0006</v>
      </c>
      <c r="CN774">
        <v>7.35164</v>
      </c>
      <c r="CO774">
        <v>7.63717</v>
      </c>
      <c r="CP774">
        <v>-1</v>
      </c>
      <c r="CQ774">
        <v>100</v>
      </c>
      <c r="CR774">
        <v>27.7646</v>
      </c>
      <c r="CS774">
        <v>-999.9</v>
      </c>
      <c r="CT774">
        <v>400</v>
      </c>
      <c r="CU774">
        <v>0</v>
      </c>
      <c r="CV774">
        <v>104.251</v>
      </c>
      <c r="CW774">
        <v>103.691</v>
      </c>
    </row>
    <row r="775" spans="1:101">
      <c r="A775">
        <v>761</v>
      </c>
      <c r="B775">
        <v>1550838765</v>
      </c>
      <c r="C775">
        <v>2264.29999995232</v>
      </c>
      <c r="D775" t="s">
        <v>1737</v>
      </c>
      <c r="E775" t="s">
        <v>1738</v>
      </c>
      <c r="F775">
        <f>J775+I775+M775*K775</f>
        <v>0</v>
      </c>
      <c r="G775">
        <f>(1000*AM775)/(L775*(AO775+273.15))</f>
        <v>0</v>
      </c>
      <c r="H775">
        <f>((G775*F775*(1-(AJ775/1000)))/(100*K775))*(BE775/60)</f>
        <v>0</v>
      </c>
      <c r="I775" t="s">
        <v>197</v>
      </c>
      <c r="J775" t="s">
        <v>198</v>
      </c>
      <c r="K775" t="s">
        <v>199</v>
      </c>
      <c r="L775" t="s">
        <v>200</v>
      </c>
      <c r="M775" t="s">
        <v>1048</v>
      </c>
      <c r="N775" t="s">
        <v>1530</v>
      </c>
      <c r="O775" t="s">
        <v>203</v>
      </c>
      <c r="Q775">
        <v>1550838765</v>
      </c>
      <c r="R775">
        <f>AL775*Y775*(AJ775-AK775)/(100*AF775*(1000-Y775*AJ775))</f>
        <v>0</v>
      </c>
      <c r="S775">
        <f>AL775*Y775*(AI775-AH775*(1000-Y775*AK775)/(1000-Y775*AJ775))/(100*AF775)</f>
        <v>0</v>
      </c>
      <c r="T775">
        <f>(U775/V775*100)</f>
        <v>0</v>
      </c>
      <c r="U775">
        <f>AJ775*(AM775+AN775)/1000</f>
        <v>0</v>
      </c>
      <c r="V775">
        <f>0.61365*exp(17.502*AO775/(240.97+AO775))</f>
        <v>0</v>
      </c>
      <c r="W775">
        <v>147</v>
      </c>
      <c r="X775">
        <v>10</v>
      </c>
      <c r="Y775">
        <f>IF(W775*$H$11&gt;=AA775,1.0,(AA775/(AA775-W775*$H$11)))</f>
        <v>0</v>
      </c>
      <c r="Z775">
        <f>(Y775-1)*100</f>
        <v>0</v>
      </c>
      <c r="AA775">
        <f>MAX(0,($B$11+$C$11*AR775)/(1+$D$11*AR775)*AM775/(AO775+273)*$E$11)</f>
        <v>0</v>
      </c>
      <c r="AB775">
        <f>$B$9*AS775+$C$9*AT775</f>
        <v>0</v>
      </c>
      <c r="AC775">
        <f>AB775*AD775</f>
        <v>0</v>
      </c>
      <c r="AD775">
        <f>($B$9*$D$7+$C$9*$D$7)/($B$9+$C$9)</f>
        <v>0</v>
      </c>
      <c r="AE775">
        <f>($B$9*$K$7+$C$9*$K$7)/($B$9+$C$9)</f>
        <v>0</v>
      </c>
      <c r="AF775">
        <v>10</v>
      </c>
      <c r="AG775">
        <v>1550838765</v>
      </c>
      <c r="AH775">
        <v>400.434</v>
      </c>
      <c r="AI775">
        <v>398.399</v>
      </c>
      <c r="AJ775">
        <v>7.414</v>
      </c>
      <c r="AK775">
        <v>2.8517</v>
      </c>
      <c r="AL775">
        <v>1428.73</v>
      </c>
      <c r="AM775">
        <v>99.448</v>
      </c>
      <c r="AN775">
        <v>0.0254144</v>
      </c>
      <c r="AO775">
        <v>3.97723</v>
      </c>
      <c r="AP775">
        <v>999.9</v>
      </c>
      <c r="AQ775">
        <v>999.9</v>
      </c>
      <c r="AR775">
        <v>10000.6</v>
      </c>
      <c r="AS775">
        <v>0</v>
      </c>
      <c r="AT775">
        <v>0.766945</v>
      </c>
      <c r="AU775">
        <v>0</v>
      </c>
      <c r="AV775" t="s">
        <v>204</v>
      </c>
      <c r="AW775">
        <v>0</v>
      </c>
      <c r="AX775">
        <v>-1.442</v>
      </c>
      <c r="AY775">
        <v>-0.036</v>
      </c>
      <c r="AZ775">
        <v>0</v>
      </c>
      <c r="BA775">
        <v>0</v>
      </c>
      <c r="BB775">
        <v>0</v>
      </c>
      <c r="BC775">
        <v>0</v>
      </c>
      <c r="BD775">
        <v>403.373540983607</v>
      </c>
      <c r="BE775">
        <v>0.252551423684885</v>
      </c>
      <c r="BF775">
        <v>0.111830459173843</v>
      </c>
      <c r="BG775">
        <v>-1</v>
      </c>
      <c r="BH775">
        <v>0</v>
      </c>
      <c r="BI775">
        <v>0</v>
      </c>
      <c r="BJ775" t="s">
        <v>205</v>
      </c>
      <c r="BK775">
        <v>1.88461</v>
      </c>
      <c r="BL775">
        <v>1.88158</v>
      </c>
      <c r="BM775">
        <v>1.88309</v>
      </c>
      <c r="BN775">
        <v>1.88185</v>
      </c>
      <c r="BO775">
        <v>1.88374</v>
      </c>
      <c r="BP775">
        <v>1.88308</v>
      </c>
      <c r="BQ775">
        <v>1.88477</v>
      </c>
      <c r="BR775">
        <v>1.88224</v>
      </c>
      <c r="BS775" t="s">
        <v>206</v>
      </c>
      <c r="BT775" t="s">
        <v>17</v>
      </c>
      <c r="BU775" t="s">
        <v>17</v>
      </c>
      <c r="BV775" t="s">
        <v>17</v>
      </c>
      <c r="BW775" t="s">
        <v>207</v>
      </c>
      <c r="BX775" t="s">
        <v>208</v>
      </c>
      <c r="BY775" t="s">
        <v>209</v>
      </c>
      <c r="BZ775" t="s">
        <v>209</v>
      </c>
      <c r="CA775" t="s">
        <v>209</v>
      </c>
      <c r="CB775" t="s">
        <v>209</v>
      </c>
      <c r="CC775">
        <v>5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1314.77</v>
      </c>
      <c r="CJ775">
        <v>-1.04871</v>
      </c>
      <c r="CK775">
        <v>5.02329</v>
      </c>
      <c r="CL775">
        <v>7.5898</v>
      </c>
      <c r="CM775">
        <v>30.0006</v>
      </c>
      <c r="CN775">
        <v>7.35332</v>
      </c>
      <c r="CO775">
        <v>7.63915</v>
      </c>
      <c r="CP775">
        <v>-1</v>
      </c>
      <c r="CQ775">
        <v>100</v>
      </c>
      <c r="CR775">
        <v>27.7646</v>
      </c>
      <c r="CS775">
        <v>-999.9</v>
      </c>
      <c r="CT775">
        <v>400</v>
      </c>
      <c r="CU775">
        <v>0</v>
      </c>
      <c r="CV775">
        <v>104.25</v>
      </c>
      <c r="CW775">
        <v>103.69</v>
      </c>
    </row>
    <row r="776" spans="1:101">
      <c r="A776">
        <v>762</v>
      </c>
      <c r="B776">
        <v>1550838767</v>
      </c>
      <c r="C776">
        <v>2266.29999995232</v>
      </c>
      <c r="D776" t="s">
        <v>1739</v>
      </c>
      <c r="E776" t="s">
        <v>1740</v>
      </c>
      <c r="F776">
        <f>J776+I776+M776*K776</f>
        <v>0</v>
      </c>
      <c r="G776">
        <f>(1000*AM776)/(L776*(AO776+273.15))</f>
        <v>0</v>
      </c>
      <c r="H776">
        <f>((G776*F776*(1-(AJ776/1000)))/(100*K776))*(BE776/60)</f>
        <v>0</v>
      </c>
      <c r="I776" t="s">
        <v>197</v>
      </c>
      <c r="J776" t="s">
        <v>198</v>
      </c>
      <c r="K776" t="s">
        <v>199</v>
      </c>
      <c r="L776" t="s">
        <v>200</v>
      </c>
      <c r="M776" t="s">
        <v>1048</v>
      </c>
      <c r="N776" t="s">
        <v>1530</v>
      </c>
      <c r="O776" t="s">
        <v>203</v>
      </c>
      <c r="Q776">
        <v>1550838767</v>
      </c>
      <c r="R776">
        <f>AL776*Y776*(AJ776-AK776)/(100*AF776*(1000-Y776*AJ776))</f>
        <v>0</v>
      </c>
      <c r="S776">
        <f>AL776*Y776*(AI776-AH776*(1000-Y776*AK776)/(1000-Y776*AJ776))/(100*AF776)</f>
        <v>0</v>
      </c>
      <c r="T776">
        <f>(U776/V776*100)</f>
        <v>0</v>
      </c>
      <c r="U776">
        <f>AJ776*(AM776+AN776)/1000</f>
        <v>0</v>
      </c>
      <c r="V776">
        <f>0.61365*exp(17.502*AO776/(240.97+AO776))</f>
        <v>0</v>
      </c>
      <c r="W776">
        <v>124</v>
      </c>
      <c r="X776">
        <v>9</v>
      </c>
      <c r="Y776">
        <f>IF(W776*$H$11&gt;=AA776,1.0,(AA776/(AA776-W776*$H$11)))</f>
        <v>0</v>
      </c>
      <c r="Z776">
        <f>(Y776-1)*100</f>
        <v>0</v>
      </c>
      <c r="AA776">
        <f>MAX(0,($B$11+$C$11*AR776)/(1+$D$11*AR776)*AM776/(AO776+273)*$E$11)</f>
        <v>0</v>
      </c>
      <c r="AB776">
        <f>$B$9*AS776+$C$9*AT776</f>
        <v>0</v>
      </c>
      <c r="AC776">
        <f>AB776*AD776</f>
        <v>0</v>
      </c>
      <c r="AD776">
        <f>($B$9*$D$7+$C$9*$D$7)/($B$9+$C$9)</f>
        <v>0</v>
      </c>
      <c r="AE776">
        <f>($B$9*$K$7+$C$9*$K$7)/($B$9+$C$9)</f>
        <v>0</v>
      </c>
      <c r="AF776">
        <v>10</v>
      </c>
      <c r="AG776">
        <v>1550838767</v>
      </c>
      <c r="AH776">
        <v>400.479</v>
      </c>
      <c r="AI776">
        <v>398.399</v>
      </c>
      <c r="AJ776">
        <v>7.41421</v>
      </c>
      <c r="AK776">
        <v>2.8515</v>
      </c>
      <c r="AL776">
        <v>1428.73</v>
      </c>
      <c r="AM776">
        <v>99.4483</v>
      </c>
      <c r="AN776">
        <v>0.0253566</v>
      </c>
      <c r="AO776">
        <v>3.97434</v>
      </c>
      <c r="AP776">
        <v>999.9</v>
      </c>
      <c r="AQ776">
        <v>999.9</v>
      </c>
      <c r="AR776">
        <v>9982.5</v>
      </c>
      <c r="AS776">
        <v>0</v>
      </c>
      <c r="AT776">
        <v>0.766945</v>
      </c>
      <c r="AU776">
        <v>0</v>
      </c>
      <c r="AV776" t="s">
        <v>204</v>
      </c>
      <c r="AW776">
        <v>0</v>
      </c>
      <c r="AX776">
        <v>-1.442</v>
      </c>
      <c r="AY776">
        <v>-0.036</v>
      </c>
      <c r="AZ776">
        <v>0</v>
      </c>
      <c r="BA776">
        <v>0</v>
      </c>
      <c r="BB776">
        <v>0</v>
      </c>
      <c r="BC776">
        <v>0</v>
      </c>
      <c r="BD776">
        <v>403.383991803279</v>
      </c>
      <c r="BE776">
        <v>0.210886409165289</v>
      </c>
      <c r="BF776">
        <v>0.101245724127616</v>
      </c>
      <c r="BG776">
        <v>-1</v>
      </c>
      <c r="BH776">
        <v>0</v>
      </c>
      <c r="BI776">
        <v>0</v>
      </c>
      <c r="BJ776" t="s">
        <v>205</v>
      </c>
      <c r="BK776">
        <v>1.88461</v>
      </c>
      <c r="BL776">
        <v>1.88157</v>
      </c>
      <c r="BM776">
        <v>1.88309</v>
      </c>
      <c r="BN776">
        <v>1.88186</v>
      </c>
      <c r="BO776">
        <v>1.88376</v>
      </c>
      <c r="BP776">
        <v>1.88308</v>
      </c>
      <c r="BQ776">
        <v>1.88477</v>
      </c>
      <c r="BR776">
        <v>1.88223</v>
      </c>
      <c r="BS776" t="s">
        <v>206</v>
      </c>
      <c r="BT776" t="s">
        <v>17</v>
      </c>
      <c r="BU776" t="s">
        <v>17</v>
      </c>
      <c r="BV776" t="s">
        <v>17</v>
      </c>
      <c r="BW776" t="s">
        <v>207</v>
      </c>
      <c r="BX776" t="s">
        <v>208</v>
      </c>
      <c r="BY776" t="s">
        <v>209</v>
      </c>
      <c r="BZ776" t="s">
        <v>209</v>
      </c>
      <c r="CA776" t="s">
        <v>209</v>
      </c>
      <c r="CB776" t="s">
        <v>209</v>
      </c>
      <c r="CC776">
        <v>5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1332</v>
      </c>
      <c r="CJ776">
        <v>-1.04871</v>
      </c>
      <c r="CK776">
        <v>5.02596</v>
      </c>
      <c r="CL776">
        <v>7.59113</v>
      </c>
      <c r="CM776">
        <v>30.0005</v>
      </c>
      <c r="CN776">
        <v>7.35489</v>
      </c>
      <c r="CO776">
        <v>7.64071</v>
      </c>
      <c r="CP776">
        <v>-1</v>
      </c>
      <c r="CQ776">
        <v>100</v>
      </c>
      <c r="CR776">
        <v>27.3934</v>
      </c>
      <c r="CS776">
        <v>-999.9</v>
      </c>
      <c r="CT776">
        <v>400</v>
      </c>
      <c r="CU776">
        <v>0</v>
      </c>
      <c r="CV776">
        <v>104.249</v>
      </c>
      <c r="CW776">
        <v>103.689</v>
      </c>
    </row>
    <row r="777" spans="1:101">
      <c r="A777">
        <v>763</v>
      </c>
      <c r="B777">
        <v>1550838769</v>
      </c>
      <c r="C777">
        <v>2268.29999995232</v>
      </c>
      <c r="D777" t="s">
        <v>1741</v>
      </c>
      <c r="E777" t="s">
        <v>1742</v>
      </c>
      <c r="F777">
        <f>J777+I777+M777*K777</f>
        <v>0</v>
      </c>
      <c r="G777">
        <f>(1000*AM777)/(L777*(AO777+273.15))</f>
        <v>0</v>
      </c>
      <c r="H777">
        <f>((G777*F777*(1-(AJ777/1000)))/(100*K777))*(BE777/60)</f>
        <v>0</v>
      </c>
      <c r="I777" t="s">
        <v>197</v>
      </c>
      <c r="J777" t="s">
        <v>198</v>
      </c>
      <c r="K777" t="s">
        <v>199</v>
      </c>
      <c r="L777" t="s">
        <v>200</v>
      </c>
      <c r="M777" t="s">
        <v>1048</v>
      </c>
      <c r="N777" t="s">
        <v>1530</v>
      </c>
      <c r="O777" t="s">
        <v>203</v>
      </c>
      <c r="Q777">
        <v>1550838769</v>
      </c>
      <c r="R777">
        <f>AL777*Y777*(AJ777-AK777)/(100*AF777*(1000-Y777*AJ777))</f>
        <v>0</v>
      </c>
      <c r="S777">
        <f>AL777*Y777*(AI777-AH777*(1000-Y777*AK777)/(1000-Y777*AJ777))/(100*AF777)</f>
        <v>0</v>
      </c>
      <c r="T777">
        <f>(U777/V777*100)</f>
        <v>0</v>
      </c>
      <c r="U777">
        <f>AJ777*(AM777+AN777)/1000</f>
        <v>0</v>
      </c>
      <c r="V777">
        <f>0.61365*exp(17.502*AO777/(240.97+AO777))</f>
        <v>0</v>
      </c>
      <c r="W777">
        <v>124</v>
      </c>
      <c r="X777">
        <v>9</v>
      </c>
      <c r="Y777">
        <f>IF(W777*$H$11&gt;=AA777,1.0,(AA777/(AA777-W777*$H$11)))</f>
        <v>0</v>
      </c>
      <c r="Z777">
        <f>(Y777-1)*100</f>
        <v>0</v>
      </c>
      <c r="AA777">
        <f>MAX(0,($B$11+$C$11*AR777)/(1+$D$11*AR777)*AM777/(AO777+273)*$E$11)</f>
        <v>0</v>
      </c>
      <c r="AB777">
        <f>$B$9*AS777+$C$9*AT777</f>
        <v>0</v>
      </c>
      <c r="AC777">
        <f>AB777*AD777</f>
        <v>0</v>
      </c>
      <c r="AD777">
        <f>($B$9*$D$7+$C$9*$D$7)/($B$9+$C$9)</f>
        <v>0</v>
      </c>
      <c r="AE777">
        <f>($B$9*$K$7+$C$9*$K$7)/($B$9+$C$9)</f>
        <v>0</v>
      </c>
      <c r="AF777">
        <v>10</v>
      </c>
      <c r="AG777">
        <v>1550838769</v>
      </c>
      <c r="AH777">
        <v>400.452</v>
      </c>
      <c r="AI777">
        <v>398.406</v>
      </c>
      <c r="AJ777">
        <v>7.41505</v>
      </c>
      <c r="AK777">
        <v>2.85173</v>
      </c>
      <c r="AL777">
        <v>1428.9</v>
      </c>
      <c r="AM777">
        <v>99.4486</v>
      </c>
      <c r="AN777">
        <v>0.0252451</v>
      </c>
      <c r="AO777">
        <v>3.97181</v>
      </c>
      <c r="AP777">
        <v>999.9</v>
      </c>
      <c r="AQ777">
        <v>999.9</v>
      </c>
      <c r="AR777">
        <v>9999.38</v>
      </c>
      <c r="AS777">
        <v>0</v>
      </c>
      <c r="AT777">
        <v>0.740924</v>
      </c>
      <c r="AU777">
        <v>0</v>
      </c>
      <c r="AV777" t="s">
        <v>204</v>
      </c>
      <c r="AW777">
        <v>0</v>
      </c>
      <c r="AX777">
        <v>-1.442</v>
      </c>
      <c r="AY777">
        <v>-0.036</v>
      </c>
      <c r="AZ777">
        <v>0</v>
      </c>
      <c r="BA777">
        <v>0</v>
      </c>
      <c r="BB777">
        <v>0</v>
      </c>
      <c r="BC777">
        <v>0</v>
      </c>
      <c r="BD777">
        <v>403.394737704918</v>
      </c>
      <c r="BE777">
        <v>0.177298154984617</v>
      </c>
      <c r="BF777">
        <v>0.0915924511241471</v>
      </c>
      <c r="BG777">
        <v>-1</v>
      </c>
      <c r="BH777">
        <v>0</v>
      </c>
      <c r="BI777">
        <v>0</v>
      </c>
      <c r="BJ777" t="s">
        <v>205</v>
      </c>
      <c r="BK777">
        <v>1.88461</v>
      </c>
      <c r="BL777">
        <v>1.88157</v>
      </c>
      <c r="BM777">
        <v>1.88309</v>
      </c>
      <c r="BN777">
        <v>1.88186</v>
      </c>
      <c r="BO777">
        <v>1.88377</v>
      </c>
      <c r="BP777">
        <v>1.88308</v>
      </c>
      <c r="BQ777">
        <v>1.88477</v>
      </c>
      <c r="BR777">
        <v>1.88226</v>
      </c>
      <c r="BS777" t="s">
        <v>206</v>
      </c>
      <c r="BT777" t="s">
        <v>17</v>
      </c>
      <c r="BU777" t="s">
        <v>17</v>
      </c>
      <c r="BV777" t="s">
        <v>17</v>
      </c>
      <c r="BW777" t="s">
        <v>207</v>
      </c>
      <c r="BX777" t="s">
        <v>208</v>
      </c>
      <c r="BY777" t="s">
        <v>209</v>
      </c>
      <c r="BZ777" t="s">
        <v>209</v>
      </c>
      <c r="CA777" t="s">
        <v>209</v>
      </c>
      <c r="CB777" t="s">
        <v>209</v>
      </c>
      <c r="CC777">
        <v>5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1332.26</v>
      </c>
      <c r="CJ777">
        <v>-1.04871</v>
      </c>
      <c r="CK777">
        <v>5.02847</v>
      </c>
      <c r="CL777">
        <v>7.5927</v>
      </c>
      <c r="CM777">
        <v>30.0006</v>
      </c>
      <c r="CN777">
        <v>7.35646</v>
      </c>
      <c r="CO777">
        <v>7.64253</v>
      </c>
      <c r="CP777">
        <v>-1</v>
      </c>
      <c r="CQ777">
        <v>100</v>
      </c>
      <c r="CR777">
        <v>27.3934</v>
      </c>
      <c r="CS777">
        <v>-999.9</v>
      </c>
      <c r="CT777">
        <v>400</v>
      </c>
      <c r="CU777">
        <v>0</v>
      </c>
      <c r="CV777">
        <v>104.249</v>
      </c>
      <c r="CW777">
        <v>103.688</v>
      </c>
    </row>
    <row r="778" spans="1:101">
      <c r="A778">
        <v>764</v>
      </c>
      <c r="B778">
        <v>1550838771.6</v>
      </c>
      <c r="C778">
        <v>2270.89999985695</v>
      </c>
      <c r="D778" t="s">
        <v>1743</v>
      </c>
      <c r="E778" t="s">
        <v>1744</v>
      </c>
      <c r="F778">
        <f>J778+I778+M778*K778</f>
        <v>0</v>
      </c>
      <c r="G778">
        <f>(1000*AM778)/(L778*(AO778+273.15))</f>
        <v>0</v>
      </c>
      <c r="H778">
        <f>((G778*F778*(1-(AJ778/1000)))/(100*K778))*(BE778/60)</f>
        <v>0</v>
      </c>
      <c r="I778" t="s">
        <v>197</v>
      </c>
      <c r="J778" t="s">
        <v>198</v>
      </c>
      <c r="K778" t="s">
        <v>199</v>
      </c>
      <c r="L778" t="s">
        <v>200</v>
      </c>
      <c r="M778" t="s">
        <v>1048</v>
      </c>
      <c r="N778" t="s">
        <v>1530</v>
      </c>
      <c r="O778" t="s">
        <v>203</v>
      </c>
      <c r="Q778">
        <v>1550838771.6</v>
      </c>
      <c r="R778">
        <f>AL778*Y778*(AJ778-AK778)/(100*AF778*(1000-Y778*AJ778))</f>
        <v>0</v>
      </c>
      <c r="S778">
        <f>AL778*Y778*(AI778-AH778*(1000-Y778*AK778)/(1000-Y778*AJ778))/(100*AF778)</f>
        <v>0</v>
      </c>
      <c r="T778">
        <f>(U778/V778*100)</f>
        <v>0</v>
      </c>
      <c r="U778">
        <f>AJ778*(AM778+AN778)/1000</f>
        <v>0</v>
      </c>
      <c r="V778">
        <f>0.61365*exp(17.502*AO778/(240.97+AO778))</f>
        <v>0</v>
      </c>
      <c r="W778">
        <v>126</v>
      </c>
      <c r="X778">
        <v>9</v>
      </c>
      <c r="Y778">
        <f>IF(W778*$H$11&gt;=AA778,1.0,(AA778/(AA778-W778*$H$11)))</f>
        <v>0</v>
      </c>
      <c r="Z778">
        <f>(Y778-1)*100</f>
        <v>0</v>
      </c>
      <c r="AA778">
        <f>MAX(0,($B$11+$C$11*AR778)/(1+$D$11*AR778)*AM778/(AO778+273)*$E$11)</f>
        <v>0</v>
      </c>
      <c r="AB778">
        <f>$B$9*AS778+$C$9*AT778</f>
        <v>0</v>
      </c>
      <c r="AC778">
        <f>AB778*AD778</f>
        <v>0</v>
      </c>
      <c r="AD778">
        <f>($B$9*$D$7+$C$9*$D$7)/($B$9+$C$9)</f>
        <v>0</v>
      </c>
      <c r="AE778">
        <f>($B$9*$K$7+$C$9*$K$7)/($B$9+$C$9)</f>
        <v>0</v>
      </c>
      <c r="AF778">
        <v>10</v>
      </c>
      <c r="AG778">
        <v>1550838771.6</v>
      </c>
      <c r="AH778">
        <v>400.488</v>
      </c>
      <c r="AI778">
        <v>398.377</v>
      </c>
      <c r="AJ778">
        <v>7.41706</v>
      </c>
      <c r="AK778">
        <v>2.85239</v>
      </c>
      <c r="AL778">
        <v>1429.03</v>
      </c>
      <c r="AM778">
        <v>99.4482</v>
      </c>
      <c r="AN778">
        <v>0.0252022</v>
      </c>
      <c r="AO778">
        <v>3.96783</v>
      </c>
      <c r="AP778">
        <v>999.9</v>
      </c>
      <c r="AQ778">
        <v>999.9</v>
      </c>
      <c r="AR778">
        <v>9975</v>
      </c>
      <c r="AS778">
        <v>0</v>
      </c>
      <c r="AT778">
        <v>0.712163</v>
      </c>
      <c r="AU778">
        <v>0</v>
      </c>
      <c r="AV778" t="s">
        <v>204</v>
      </c>
      <c r="AW778">
        <v>0</v>
      </c>
      <c r="AX778">
        <v>-1.442</v>
      </c>
      <c r="AY778">
        <v>-0.036</v>
      </c>
      <c r="AZ778">
        <v>0</v>
      </c>
      <c r="BA778">
        <v>0</v>
      </c>
      <c r="BB778">
        <v>0</v>
      </c>
      <c r="BC778">
        <v>0</v>
      </c>
      <c r="BD778">
        <v>403.407196721311</v>
      </c>
      <c r="BE778">
        <v>0.133753419910017</v>
      </c>
      <c r="BF778">
        <v>0.0784561733504199</v>
      </c>
      <c r="BG778">
        <v>-1</v>
      </c>
      <c r="BH778">
        <v>0</v>
      </c>
      <c r="BI778">
        <v>0</v>
      </c>
      <c r="BJ778" t="s">
        <v>205</v>
      </c>
      <c r="BK778">
        <v>1.88461</v>
      </c>
      <c r="BL778">
        <v>1.88157</v>
      </c>
      <c r="BM778">
        <v>1.88309</v>
      </c>
      <c r="BN778">
        <v>1.88187</v>
      </c>
      <c r="BO778">
        <v>1.88375</v>
      </c>
      <c r="BP778">
        <v>1.88309</v>
      </c>
      <c r="BQ778">
        <v>1.88477</v>
      </c>
      <c r="BR778">
        <v>1.88228</v>
      </c>
      <c r="BS778" t="s">
        <v>206</v>
      </c>
      <c r="BT778" t="s">
        <v>17</v>
      </c>
      <c r="BU778" t="s">
        <v>17</v>
      </c>
      <c r="BV778" t="s">
        <v>17</v>
      </c>
      <c r="BW778" t="s">
        <v>207</v>
      </c>
      <c r="BX778" t="s">
        <v>208</v>
      </c>
      <c r="BY778" t="s">
        <v>209</v>
      </c>
      <c r="BZ778" t="s">
        <v>209</v>
      </c>
      <c r="CA778" t="s">
        <v>209</v>
      </c>
      <c r="CB778" t="s">
        <v>209</v>
      </c>
      <c r="CC778">
        <v>5</v>
      </c>
      <c r="CD778">
        <v>0</v>
      </c>
      <c r="CE778">
        <v>0</v>
      </c>
      <c r="CF778">
        <v>0</v>
      </c>
      <c r="CG778">
        <v>0</v>
      </c>
      <c r="CH778">
        <v>2</v>
      </c>
      <c r="CI778">
        <v>1330.32</v>
      </c>
      <c r="CJ778">
        <v>-1.04871</v>
      </c>
      <c r="CK778">
        <v>5.03165</v>
      </c>
      <c r="CL778">
        <v>7.59467</v>
      </c>
      <c r="CM778">
        <v>30.0005</v>
      </c>
      <c r="CN778">
        <v>7.35841</v>
      </c>
      <c r="CO778">
        <v>7.64449</v>
      </c>
      <c r="CP778">
        <v>-1</v>
      </c>
      <c r="CQ778">
        <v>100</v>
      </c>
      <c r="CR778">
        <v>27.3934</v>
      </c>
      <c r="CS778">
        <v>-999.9</v>
      </c>
      <c r="CT778">
        <v>400</v>
      </c>
      <c r="CU778">
        <v>0</v>
      </c>
      <c r="CV778">
        <v>104.249</v>
      </c>
      <c r="CW778">
        <v>103.687</v>
      </c>
    </row>
    <row r="779" spans="1:101">
      <c r="A779">
        <v>765</v>
      </c>
      <c r="B779">
        <v>1550838773.5</v>
      </c>
      <c r="C779">
        <v>2272.79999995232</v>
      </c>
      <c r="D779" t="s">
        <v>1745</v>
      </c>
      <c r="E779" t="s">
        <v>1746</v>
      </c>
      <c r="F779">
        <f>J779+I779+M779*K779</f>
        <v>0</v>
      </c>
      <c r="G779">
        <f>(1000*AM779)/(L779*(AO779+273.15))</f>
        <v>0</v>
      </c>
      <c r="H779">
        <f>((G779*F779*(1-(AJ779/1000)))/(100*K779))*(BE779/60)</f>
        <v>0</v>
      </c>
      <c r="I779" t="s">
        <v>197</v>
      </c>
      <c r="J779" t="s">
        <v>198</v>
      </c>
      <c r="K779" t="s">
        <v>199</v>
      </c>
      <c r="L779" t="s">
        <v>200</v>
      </c>
      <c r="M779" t="s">
        <v>1048</v>
      </c>
      <c r="N779" t="s">
        <v>1530</v>
      </c>
      <c r="O779" t="s">
        <v>203</v>
      </c>
      <c r="Q779">
        <v>1550838773.5</v>
      </c>
      <c r="R779">
        <f>AL779*Y779*(AJ779-AK779)/(100*AF779*(1000-Y779*AJ779))</f>
        <v>0</v>
      </c>
      <c r="S779">
        <f>AL779*Y779*(AI779-AH779*(1000-Y779*AK779)/(1000-Y779*AJ779))/(100*AF779)</f>
        <v>0</v>
      </c>
      <c r="T779">
        <f>(U779/V779*100)</f>
        <v>0</v>
      </c>
      <c r="U779">
        <f>AJ779*(AM779+AN779)/1000</f>
        <v>0</v>
      </c>
      <c r="V779">
        <f>0.61365*exp(17.502*AO779/(240.97+AO779))</f>
        <v>0</v>
      </c>
      <c r="W779">
        <v>133</v>
      </c>
      <c r="X779">
        <v>9</v>
      </c>
      <c r="Y779">
        <f>IF(W779*$H$11&gt;=AA779,1.0,(AA779/(AA779-W779*$H$11)))</f>
        <v>0</v>
      </c>
      <c r="Z779">
        <f>(Y779-1)*100</f>
        <v>0</v>
      </c>
      <c r="AA779">
        <f>MAX(0,($B$11+$C$11*AR779)/(1+$D$11*AR779)*AM779/(AO779+273)*$E$11)</f>
        <v>0</v>
      </c>
      <c r="AB779">
        <f>$B$9*AS779+$C$9*AT779</f>
        <v>0</v>
      </c>
      <c r="AC779">
        <f>AB779*AD779</f>
        <v>0</v>
      </c>
      <c r="AD779">
        <f>($B$9*$D$7+$C$9*$D$7)/($B$9+$C$9)</f>
        <v>0</v>
      </c>
      <c r="AE779">
        <f>($B$9*$K$7+$C$9*$K$7)/($B$9+$C$9)</f>
        <v>0</v>
      </c>
      <c r="AF779">
        <v>10</v>
      </c>
      <c r="AG779">
        <v>1550838773.5</v>
      </c>
      <c r="AH779">
        <v>400.468</v>
      </c>
      <c r="AI779">
        <v>398.401</v>
      </c>
      <c r="AJ779">
        <v>7.41975</v>
      </c>
      <c r="AK779">
        <v>2.85196</v>
      </c>
      <c r="AL779">
        <v>1428.38</v>
      </c>
      <c r="AM779">
        <v>99.4463</v>
      </c>
      <c r="AN779">
        <v>0.0253602</v>
      </c>
      <c r="AO779">
        <v>3.96497</v>
      </c>
      <c r="AP779">
        <v>999.9</v>
      </c>
      <c r="AQ779">
        <v>999.9</v>
      </c>
      <c r="AR779">
        <v>10003.1</v>
      </c>
      <c r="AS779">
        <v>0</v>
      </c>
      <c r="AT779">
        <v>0.712163</v>
      </c>
      <c r="AU779">
        <v>0</v>
      </c>
      <c r="AV779" t="s">
        <v>204</v>
      </c>
      <c r="AW779">
        <v>0</v>
      </c>
      <c r="AX779">
        <v>-1.442</v>
      </c>
      <c r="AY779">
        <v>-0.036</v>
      </c>
      <c r="AZ779">
        <v>0</v>
      </c>
      <c r="BA779">
        <v>0</v>
      </c>
      <c r="BB779">
        <v>0</v>
      </c>
      <c r="BC779">
        <v>0</v>
      </c>
      <c r="BD779">
        <v>403.416426229508</v>
      </c>
      <c r="BE779">
        <v>0.105799614432123</v>
      </c>
      <c r="BF779">
        <v>0.069430224206208</v>
      </c>
      <c r="BG779">
        <v>-1</v>
      </c>
      <c r="BH779">
        <v>0</v>
      </c>
      <c r="BI779">
        <v>0</v>
      </c>
      <c r="BJ779" t="s">
        <v>205</v>
      </c>
      <c r="BK779">
        <v>1.88461</v>
      </c>
      <c r="BL779">
        <v>1.88157</v>
      </c>
      <c r="BM779">
        <v>1.88309</v>
      </c>
      <c r="BN779">
        <v>1.88186</v>
      </c>
      <c r="BO779">
        <v>1.88373</v>
      </c>
      <c r="BP779">
        <v>1.88309</v>
      </c>
      <c r="BQ779">
        <v>1.88477</v>
      </c>
      <c r="BR779">
        <v>1.88227</v>
      </c>
      <c r="BS779" t="s">
        <v>206</v>
      </c>
      <c r="BT779" t="s">
        <v>17</v>
      </c>
      <c r="BU779" t="s">
        <v>17</v>
      </c>
      <c r="BV779" t="s">
        <v>17</v>
      </c>
      <c r="BW779" t="s">
        <v>207</v>
      </c>
      <c r="BX779" t="s">
        <v>208</v>
      </c>
      <c r="BY779" t="s">
        <v>209</v>
      </c>
      <c r="BZ779" t="s">
        <v>209</v>
      </c>
      <c r="CA779" t="s">
        <v>209</v>
      </c>
      <c r="CB779" t="s">
        <v>209</v>
      </c>
      <c r="CC779">
        <v>5</v>
      </c>
      <c r="CD779">
        <v>0</v>
      </c>
      <c r="CE779">
        <v>0</v>
      </c>
      <c r="CF779">
        <v>0</v>
      </c>
      <c r="CG779">
        <v>0</v>
      </c>
      <c r="CH779">
        <v>2</v>
      </c>
      <c r="CI779">
        <v>1324.7</v>
      </c>
      <c r="CJ779">
        <v>-1.04871</v>
      </c>
      <c r="CK779">
        <v>5.03424</v>
      </c>
      <c r="CL779">
        <v>7.59597</v>
      </c>
      <c r="CM779">
        <v>30.0006</v>
      </c>
      <c r="CN779">
        <v>7.35996</v>
      </c>
      <c r="CO779">
        <v>7.64643</v>
      </c>
      <c r="CP779">
        <v>-1</v>
      </c>
      <c r="CQ779">
        <v>100</v>
      </c>
      <c r="CR779">
        <v>27.3934</v>
      </c>
      <c r="CS779">
        <v>-999.9</v>
      </c>
      <c r="CT779">
        <v>400</v>
      </c>
      <c r="CU779">
        <v>0</v>
      </c>
      <c r="CV779">
        <v>104.248</v>
      </c>
      <c r="CW779">
        <v>103.687</v>
      </c>
    </row>
    <row r="780" spans="1:101">
      <c r="A780">
        <v>766</v>
      </c>
      <c r="B780">
        <v>1550838775.5</v>
      </c>
      <c r="C780">
        <v>2274.79999995232</v>
      </c>
      <c r="D780" t="s">
        <v>1747</v>
      </c>
      <c r="E780" t="s">
        <v>1748</v>
      </c>
      <c r="F780">
        <f>J780+I780+M780*K780</f>
        <v>0</v>
      </c>
      <c r="G780">
        <f>(1000*AM780)/(L780*(AO780+273.15))</f>
        <v>0</v>
      </c>
      <c r="H780">
        <f>((G780*F780*(1-(AJ780/1000)))/(100*K780))*(BE780/60)</f>
        <v>0</v>
      </c>
      <c r="I780" t="s">
        <v>197</v>
      </c>
      <c r="J780" t="s">
        <v>198</v>
      </c>
      <c r="K780" t="s">
        <v>199</v>
      </c>
      <c r="L780" t="s">
        <v>200</v>
      </c>
      <c r="M780" t="s">
        <v>1048</v>
      </c>
      <c r="N780" t="s">
        <v>1530</v>
      </c>
      <c r="O780" t="s">
        <v>203</v>
      </c>
      <c r="Q780">
        <v>1550838775.5</v>
      </c>
      <c r="R780">
        <f>AL780*Y780*(AJ780-AK780)/(100*AF780*(1000-Y780*AJ780))</f>
        <v>0</v>
      </c>
      <c r="S780">
        <f>AL780*Y780*(AI780-AH780*(1000-Y780*AK780)/(1000-Y780*AJ780))/(100*AF780)</f>
        <v>0</v>
      </c>
      <c r="T780">
        <f>(U780/V780*100)</f>
        <v>0</v>
      </c>
      <c r="U780">
        <f>AJ780*(AM780+AN780)/1000</f>
        <v>0</v>
      </c>
      <c r="V780">
        <f>0.61365*exp(17.502*AO780/(240.97+AO780))</f>
        <v>0</v>
      </c>
      <c r="W780">
        <v>136</v>
      </c>
      <c r="X780">
        <v>10</v>
      </c>
      <c r="Y780">
        <f>IF(W780*$H$11&gt;=AA780,1.0,(AA780/(AA780-W780*$H$11)))</f>
        <v>0</v>
      </c>
      <c r="Z780">
        <f>(Y780-1)*100</f>
        <v>0</v>
      </c>
      <c r="AA780">
        <f>MAX(0,($B$11+$C$11*AR780)/(1+$D$11*AR780)*AM780/(AO780+273)*$E$11)</f>
        <v>0</v>
      </c>
      <c r="AB780">
        <f>$B$9*AS780+$C$9*AT780</f>
        <v>0</v>
      </c>
      <c r="AC780">
        <f>AB780*AD780</f>
        <v>0</v>
      </c>
      <c r="AD780">
        <f>($B$9*$D$7+$C$9*$D$7)/($B$9+$C$9)</f>
        <v>0</v>
      </c>
      <c r="AE780">
        <f>($B$9*$K$7+$C$9*$K$7)/($B$9+$C$9)</f>
        <v>0</v>
      </c>
      <c r="AF780">
        <v>10</v>
      </c>
      <c r="AG780">
        <v>1550838775.5</v>
      </c>
      <c r="AH780">
        <v>400.5</v>
      </c>
      <c r="AI780">
        <v>398.402</v>
      </c>
      <c r="AJ780">
        <v>7.42082</v>
      </c>
      <c r="AK780">
        <v>2.85151</v>
      </c>
      <c r="AL780">
        <v>1428.48</v>
      </c>
      <c r="AM780">
        <v>99.4472</v>
      </c>
      <c r="AN780">
        <v>0.0254782</v>
      </c>
      <c r="AO780">
        <v>3.96353</v>
      </c>
      <c r="AP780">
        <v>999.9</v>
      </c>
      <c r="AQ780">
        <v>999.9</v>
      </c>
      <c r="AR780">
        <v>9999.38</v>
      </c>
      <c r="AS780">
        <v>0</v>
      </c>
      <c r="AT780">
        <v>0.610817</v>
      </c>
      <c r="AU780">
        <v>0</v>
      </c>
      <c r="AV780" t="s">
        <v>204</v>
      </c>
      <c r="AW780">
        <v>0</v>
      </c>
      <c r="AX780">
        <v>-1.442</v>
      </c>
      <c r="AY780">
        <v>-0.036</v>
      </c>
      <c r="AZ780">
        <v>0</v>
      </c>
      <c r="BA780">
        <v>0</v>
      </c>
      <c r="BB780">
        <v>0</v>
      </c>
      <c r="BC780">
        <v>0</v>
      </c>
      <c r="BD780">
        <v>403.423786885246</v>
      </c>
      <c r="BE780">
        <v>0.0788073763639729</v>
      </c>
      <c r="BF780">
        <v>0.0616601246799266</v>
      </c>
      <c r="BG780">
        <v>-1</v>
      </c>
      <c r="BH780">
        <v>0</v>
      </c>
      <c r="BI780">
        <v>0</v>
      </c>
      <c r="BJ780" t="s">
        <v>205</v>
      </c>
      <c r="BK780">
        <v>1.88461</v>
      </c>
      <c r="BL780">
        <v>1.88159</v>
      </c>
      <c r="BM780">
        <v>1.88309</v>
      </c>
      <c r="BN780">
        <v>1.88186</v>
      </c>
      <c r="BO780">
        <v>1.88373</v>
      </c>
      <c r="BP780">
        <v>1.88308</v>
      </c>
      <c r="BQ780">
        <v>1.88477</v>
      </c>
      <c r="BR780">
        <v>1.88226</v>
      </c>
      <c r="BS780" t="s">
        <v>206</v>
      </c>
      <c r="BT780" t="s">
        <v>17</v>
      </c>
      <c r="BU780" t="s">
        <v>17</v>
      </c>
      <c r="BV780" t="s">
        <v>17</v>
      </c>
      <c r="BW780" t="s">
        <v>207</v>
      </c>
      <c r="BX780" t="s">
        <v>208</v>
      </c>
      <c r="BY780" t="s">
        <v>209</v>
      </c>
      <c r="BZ780" t="s">
        <v>209</v>
      </c>
      <c r="CA780" t="s">
        <v>209</v>
      </c>
      <c r="CB780" t="s">
        <v>209</v>
      </c>
      <c r="CC780">
        <v>5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1323.02</v>
      </c>
      <c r="CJ780">
        <v>-1.04871</v>
      </c>
      <c r="CK780">
        <v>5.03674</v>
      </c>
      <c r="CL780">
        <v>7.59754</v>
      </c>
      <c r="CM780">
        <v>30.0006</v>
      </c>
      <c r="CN780">
        <v>7.36135</v>
      </c>
      <c r="CO780">
        <v>7.64843</v>
      </c>
      <c r="CP780">
        <v>-1</v>
      </c>
      <c r="CQ780">
        <v>100</v>
      </c>
      <c r="CR780">
        <v>27.3934</v>
      </c>
      <c r="CS780">
        <v>-999.9</v>
      </c>
      <c r="CT780">
        <v>400</v>
      </c>
      <c r="CU780">
        <v>0</v>
      </c>
      <c r="CV780">
        <v>104.247</v>
      </c>
      <c r="CW780">
        <v>103.687</v>
      </c>
    </row>
    <row r="781" spans="1:101">
      <c r="A781">
        <v>767</v>
      </c>
      <c r="B781">
        <v>1550838778</v>
      </c>
      <c r="C781">
        <v>2277.29999995232</v>
      </c>
      <c r="D781" t="s">
        <v>1749</v>
      </c>
      <c r="E781" t="s">
        <v>1750</v>
      </c>
      <c r="F781">
        <f>J781+I781+M781*K781</f>
        <v>0</v>
      </c>
      <c r="G781">
        <f>(1000*AM781)/(L781*(AO781+273.15))</f>
        <v>0</v>
      </c>
      <c r="H781">
        <f>((G781*F781*(1-(AJ781/1000)))/(100*K781))*(BE781/60)</f>
        <v>0</v>
      </c>
      <c r="I781" t="s">
        <v>197</v>
      </c>
      <c r="J781" t="s">
        <v>198</v>
      </c>
      <c r="K781" t="s">
        <v>199</v>
      </c>
      <c r="L781" t="s">
        <v>200</v>
      </c>
      <c r="M781" t="s">
        <v>1048</v>
      </c>
      <c r="N781" t="s">
        <v>1530</v>
      </c>
      <c r="O781" t="s">
        <v>203</v>
      </c>
      <c r="Q781">
        <v>1550838778</v>
      </c>
      <c r="R781">
        <f>AL781*Y781*(AJ781-AK781)/(100*AF781*(1000-Y781*AJ781))</f>
        <v>0</v>
      </c>
      <c r="S781">
        <f>AL781*Y781*(AI781-AH781*(1000-Y781*AK781)/(1000-Y781*AJ781))/(100*AF781)</f>
        <v>0</v>
      </c>
      <c r="T781">
        <f>(U781/V781*100)</f>
        <v>0</v>
      </c>
      <c r="U781">
        <f>AJ781*(AM781+AN781)/1000</f>
        <v>0</v>
      </c>
      <c r="V781">
        <f>0.61365*exp(17.502*AO781/(240.97+AO781))</f>
        <v>0</v>
      </c>
      <c r="W781">
        <v>139</v>
      </c>
      <c r="X781">
        <v>10</v>
      </c>
      <c r="Y781">
        <f>IF(W781*$H$11&gt;=AA781,1.0,(AA781/(AA781-W781*$H$11)))</f>
        <v>0</v>
      </c>
      <c r="Z781">
        <f>(Y781-1)*100</f>
        <v>0</v>
      </c>
      <c r="AA781">
        <f>MAX(0,($B$11+$C$11*AR781)/(1+$D$11*AR781)*AM781/(AO781+273)*$E$11)</f>
        <v>0</v>
      </c>
      <c r="AB781">
        <f>$B$9*AS781+$C$9*AT781</f>
        <v>0</v>
      </c>
      <c r="AC781">
        <f>AB781*AD781</f>
        <v>0</v>
      </c>
      <c r="AD781">
        <f>($B$9*$D$7+$C$9*$D$7)/($B$9+$C$9)</f>
        <v>0</v>
      </c>
      <c r="AE781">
        <f>($B$9*$K$7+$C$9*$K$7)/($B$9+$C$9)</f>
        <v>0</v>
      </c>
      <c r="AF781">
        <v>10</v>
      </c>
      <c r="AG781">
        <v>1550838778</v>
      </c>
      <c r="AH781">
        <v>400.553</v>
      </c>
      <c r="AI781">
        <v>398.401</v>
      </c>
      <c r="AJ781">
        <v>7.42005</v>
      </c>
      <c r="AK781">
        <v>2.85215</v>
      </c>
      <c r="AL781">
        <v>1428.9</v>
      </c>
      <c r="AM781">
        <v>99.4483</v>
      </c>
      <c r="AN781">
        <v>0.0253243</v>
      </c>
      <c r="AO781">
        <v>3.96839</v>
      </c>
      <c r="AP781">
        <v>999.9</v>
      </c>
      <c r="AQ781">
        <v>999.9</v>
      </c>
      <c r="AR781">
        <v>9993.75</v>
      </c>
      <c r="AS781">
        <v>0</v>
      </c>
      <c r="AT781">
        <v>0.405385</v>
      </c>
      <c r="AU781">
        <v>0</v>
      </c>
      <c r="AV781" t="s">
        <v>204</v>
      </c>
      <c r="AW781">
        <v>0</v>
      </c>
      <c r="AX781">
        <v>-1.442</v>
      </c>
      <c r="AY781">
        <v>-0.036</v>
      </c>
      <c r="AZ781">
        <v>0</v>
      </c>
      <c r="BA781">
        <v>0</v>
      </c>
      <c r="BB781">
        <v>0</v>
      </c>
      <c r="BC781">
        <v>0</v>
      </c>
      <c r="BD781">
        <v>403.433893442623</v>
      </c>
      <c r="BE781">
        <v>0.0641652722243351</v>
      </c>
      <c r="BF781">
        <v>0.0565561968277886</v>
      </c>
      <c r="BG781">
        <v>-1</v>
      </c>
      <c r="BH781">
        <v>0</v>
      </c>
      <c r="BI781">
        <v>0</v>
      </c>
      <c r="BJ781" t="s">
        <v>205</v>
      </c>
      <c r="BK781">
        <v>1.88461</v>
      </c>
      <c r="BL781">
        <v>1.8816</v>
      </c>
      <c r="BM781">
        <v>1.88309</v>
      </c>
      <c r="BN781">
        <v>1.88186</v>
      </c>
      <c r="BO781">
        <v>1.88375</v>
      </c>
      <c r="BP781">
        <v>1.88308</v>
      </c>
      <c r="BQ781">
        <v>1.88477</v>
      </c>
      <c r="BR781">
        <v>1.88228</v>
      </c>
      <c r="BS781" t="s">
        <v>206</v>
      </c>
      <c r="BT781" t="s">
        <v>17</v>
      </c>
      <c r="BU781" t="s">
        <v>17</v>
      </c>
      <c r="BV781" t="s">
        <v>17</v>
      </c>
      <c r="BW781" t="s">
        <v>207</v>
      </c>
      <c r="BX781" t="s">
        <v>208</v>
      </c>
      <c r="BY781" t="s">
        <v>209</v>
      </c>
      <c r="BZ781" t="s">
        <v>209</v>
      </c>
      <c r="CA781" t="s">
        <v>209</v>
      </c>
      <c r="CB781" t="s">
        <v>209</v>
      </c>
      <c r="CC781">
        <v>5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1320.75</v>
      </c>
      <c r="CJ781">
        <v>-1.04871</v>
      </c>
      <c r="CK781">
        <v>5.03987</v>
      </c>
      <c r="CL781">
        <v>7.59951</v>
      </c>
      <c r="CM781">
        <v>30.0005</v>
      </c>
      <c r="CN781">
        <v>7.3632</v>
      </c>
      <c r="CO781">
        <v>7.65041</v>
      </c>
      <c r="CP781">
        <v>-1</v>
      </c>
      <c r="CQ781">
        <v>100</v>
      </c>
      <c r="CR781">
        <v>27.0218</v>
      </c>
      <c r="CS781">
        <v>-999.9</v>
      </c>
      <c r="CT781">
        <v>400</v>
      </c>
      <c r="CU781">
        <v>0</v>
      </c>
      <c r="CV781">
        <v>104.246</v>
      </c>
      <c r="CW781">
        <v>103.686</v>
      </c>
    </row>
    <row r="782" spans="1:101">
      <c r="A782">
        <v>768</v>
      </c>
      <c r="B782">
        <v>1550838780</v>
      </c>
      <c r="C782">
        <v>2279.29999995232</v>
      </c>
      <c r="D782" t="s">
        <v>1751</v>
      </c>
      <c r="E782" t="s">
        <v>1752</v>
      </c>
      <c r="F782">
        <f>J782+I782+M782*K782</f>
        <v>0</v>
      </c>
      <c r="G782">
        <f>(1000*AM782)/(L782*(AO782+273.15))</f>
        <v>0</v>
      </c>
      <c r="H782">
        <f>((G782*F782*(1-(AJ782/1000)))/(100*K782))*(BE782/60)</f>
        <v>0</v>
      </c>
      <c r="I782" t="s">
        <v>197</v>
      </c>
      <c r="J782" t="s">
        <v>198</v>
      </c>
      <c r="K782" t="s">
        <v>199</v>
      </c>
      <c r="L782" t="s">
        <v>200</v>
      </c>
      <c r="M782" t="s">
        <v>1048</v>
      </c>
      <c r="N782" t="s">
        <v>1530</v>
      </c>
      <c r="O782" t="s">
        <v>203</v>
      </c>
      <c r="Q782">
        <v>1550838780</v>
      </c>
      <c r="R782">
        <f>AL782*Y782*(AJ782-AK782)/(100*AF782*(1000-Y782*AJ782))</f>
        <v>0</v>
      </c>
      <c r="S782">
        <f>AL782*Y782*(AI782-AH782*(1000-Y782*AK782)/(1000-Y782*AJ782))/(100*AF782)</f>
        <v>0</v>
      </c>
      <c r="T782">
        <f>(U782/V782*100)</f>
        <v>0</v>
      </c>
      <c r="U782">
        <f>AJ782*(AM782+AN782)/1000</f>
        <v>0</v>
      </c>
      <c r="V782">
        <f>0.61365*exp(17.502*AO782/(240.97+AO782))</f>
        <v>0</v>
      </c>
      <c r="W782">
        <v>137</v>
      </c>
      <c r="X782">
        <v>10</v>
      </c>
      <c r="Y782">
        <f>IF(W782*$H$11&gt;=AA782,1.0,(AA782/(AA782-W782*$H$11)))</f>
        <v>0</v>
      </c>
      <c r="Z782">
        <f>(Y782-1)*100</f>
        <v>0</v>
      </c>
      <c r="AA782">
        <f>MAX(0,($B$11+$C$11*AR782)/(1+$D$11*AR782)*AM782/(AO782+273)*$E$11)</f>
        <v>0</v>
      </c>
      <c r="AB782">
        <f>$B$9*AS782+$C$9*AT782</f>
        <v>0</v>
      </c>
      <c r="AC782">
        <f>AB782*AD782</f>
        <v>0</v>
      </c>
      <c r="AD782">
        <f>($B$9*$D$7+$C$9*$D$7)/($B$9+$C$9)</f>
        <v>0</v>
      </c>
      <c r="AE782">
        <f>($B$9*$K$7+$C$9*$K$7)/($B$9+$C$9)</f>
        <v>0</v>
      </c>
      <c r="AF782">
        <v>10</v>
      </c>
      <c r="AG782">
        <v>1550838780</v>
      </c>
      <c r="AH782">
        <v>400.524</v>
      </c>
      <c r="AI782">
        <v>398.408</v>
      </c>
      <c r="AJ782">
        <v>7.42003</v>
      </c>
      <c r="AK782">
        <v>2.85248</v>
      </c>
      <c r="AL782">
        <v>1428.9</v>
      </c>
      <c r="AM782">
        <v>99.4491</v>
      </c>
      <c r="AN782">
        <v>0.0253264</v>
      </c>
      <c r="AO782">
        <v>3.96693</v>
      </c>
      <c r="AP782">
        <v>999.9</v>
      </c>
      <c r="AQ782">
        <v>999.9</v>
      </c>
      <c r="AR782">
        <v>9986.25</v>
      </c>
      <c r="AS782">
        <v>0</v>
      </c>
      <c r="AT782">
        <v>0.395799</v>
      </c>
      <c r="AU782">
        <v>0</v>
      </c>
      <c r="AV782" t="s">
        <v>204</v>
      </c>
      <c r="AW782">
        <v>0</v>
      </c>
      <c r="AX782">
        <v>-1.442</v>
      </c>
      <c r="AY782">
        <v>-0.036</v>
      </c>
      <c r="AZ782">
        <v>0</v>
      </c>
      <c r="BA782">
        <v>0</v>
      </c>
      <c r="BB782">
        <v>0</v>
      </c>
      <c r="BC782">
        <v>0</v>
      </c>
      <c r="BD782">
        <v>403.440040983607</v>
      </c>
      <c r="BE782">
        <v>0.0627639688427297</v>
      </c>
      <c r="BF782">
        <v>0.0562239954521751</v>
      </c>
      <c r="BG782">
        <v>-1</v>
      </c>
      <c r="BH782">
        <v>0</v>
      </c>
      <c r="BI782">
        <v>0</v>
      </c>
      <c r="BJ782" t="s">
        <v>205</v>
      </c>
      <c r="BK782">
        <v>1.88461</v>
      </c>
      <c r="BL782">
        <v>1.88158</v>
      </c>
      <c r="BM782">
        <v>1.88309</v>
      </c>
      <c r="BN782">
        <v>1.88186</v>
      </c>
      <c r="BO782">
        <v>1.88374</v>
      </c>
      <c r="BP782">
        <v>1.88309</v>
      </c>
      <c r="BQ782">
        <v>1.88477</v>
      </c>
      <c r="BR782">
        <v>1.88228</v>
      </c>
      <c r="BS782" t="s">
        <v>206</v>
      </c>
      <c r="BT782" t="s">
        <v>17</v>
      </c>
      <c r="BU782" t="s">
        <v>17</v>
      </c>
      <c r="BV782" t="s">
        <v>17</v>
      </c>
      <c r="BW782" t="s">
        <v>207</v>
      </c>
      <c r="BX782" t="s">
        <v>208</v>
      </c>
      <c r="BY782" t="s">
        <v>209</v>
      </c>
      <c r="BZ782" t="s">
        <v>209</v>
      </c>
      <c r="CA782" t="s">
        <v>209</v>
      </c>
      <c r="CB782" t="s">
        <v>209</v>
      </c>
      <c r="CC782">
        <v>5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1322.19</v>
      </c>
      <c r="CJ782">
        <v>-1.04871</v>
      </c>
      <c r="CK782">
        <v>5.04239</v>
      </c>
      <c r="CL782">
        <v>7.60113</v>
      </c>
      <c r="CM782">
        <v>30.0006</v>
      </c>
      <c r="CN782">
        <v>7.3648</v>
      </c>
      <c r="CO782">
        <v>7.65221</v>
      </c>
      <c r="CP782">
        <v>-1</v>
      </c>
      <c r="CQ782">
        <v>100</v>
      </c>
      <c r="CR782">
        <v>27.0218</v>
      </c>
      <c r="CS782">
        <v>-999.9</v>
      </c>
      <c r="CT782">
        <v>400</v>
      </c>
      <c r="CU782">
        <v>0</v>
      </c>
      <c r="CV782">
        <v>104.245</v>
      </c>
      <c r="CW782">
        <v>103.685</v>
      </c>
    </row>
    <row r="783" spans="1:101">
      <c r="A783">
        <v>769</v>
      </c>
      <c r="B783">
        <v>1550838782.1</v>
      </c>
      <c r="C783">
        <v>2281.39999985695</v>
      </c>
      <c r="D783" t="s">
        <v>1753</v>
      </c>
      <c r="E783" t="s">
        <v>1754</v>
      </c>
      <c r="F783">
        <f>J783+I783+M783*K783</f>
        <v>0</v>
      </c>
      <c r="G783">
        <f>(1000*AM783)/(L783*(AO783+273.15))</f>
        <v>0</v>
      </c>
      <c r="H783">
        <f>((G783*F783*(1-(AJ783/1000)))/(100*K783))*(BE783/60)</f>
        <v>0</v>
      </c>
      <c r="I783" t="s">
        <v>197</v>
      </c>
      <c r="J783" t="s">
        <v>198</v>
      </c>
      <c r="K783" t="s">
        <v>199</v>
      </c>
      <c r="L783" t="s">
        <v>200</v>
      </c>
      <c r="M783" t="s">
        <v>1048</v>
      </c>
      <c r="N783" t="s">
        <v>1530</v>
      </c>
      <c r="O783" t="s">
        <v>203</v>
      </c>
      <c r="Q783">
        <v>1550838782.1</v>
      </c>
      <c r="R783">
        <f>AL783*Y783*(AJ783-AK783)/(100*AF783*(1000-Y783*AJ783))</f>
        <v>0</v>
      </c>
      <c r="S783">
        <f>AL783*Y783*(AI783-AH783*(1000-Y783*AK783)/(1000-Y783*AJ783))/(100*AF783)</f>
        <v>0</v>
      </c>
      <c r="T783">
        <f>(U783/V783*100)</f>
        <v>0</v>
      </c>
      <c r="U783">
        <f>AJ783*(AM783+AN783)/1000</f>
        <v>0</v>
      </c>
      <c r="V783">
        <f>0.61365*exp(17.502*AO783/(240.97+AO783))</f>
        <v>0</v>
      </c>
      <c r="W783">
        <v>133</v>
      </c>
      <c r="X783">
        <v>9</v>
      </c>
      <c r="Y783">
        <f>IF(W783*$H$11&gt;=AA783,1.0,(AA783/(AA783-W783*$H$11)))</f>
        <v>0</v>
      </c>
      <c r="Z783">
        <f>(Y783-1)*100</f>
        <v>0</v>
      </c>
      <c r="AA783">
        <f>MAX(0,($B$11+$C$11*AR783)/(1+$D$11*AR783)*AM783/(AO783+273)*$E$11)</f>
        <v>0</v>
      </c>
      <c r="AB783">
        <f>$B$9*AS783+$C$9*AT783</f>
        <v>0</v>
      </c>
      <c r="AC783">
        <f>AB783*AD783</f>
        <v>0</v>
      </c>
      <c r="AD783">
        <f>($B$9*$D$7+$C$9*$D$7)/($B$9+$C$9)</f>
        <v>0</v>
      </c>
      <c r="AE783">
        <f>($B$9*$K$7+$C$9*$K$7)/($B$9+$C$9)</f>
        <v>0</v>
      </c>
      <c r="AF783">
        <v>10</v>
      </c>
      <c r="AG783">
        <v>1550838782.1</v>
      </c>
      <c r="AH783">
        <v>400.546</v>
      </c>
      <c r="AI783">
        <v>398.417</v>
      </c>
      <c r="AJ783">
        <v>7.42021</v>
      </c>
      <c r="AK783">
        <v>2.85201</v>
      </c>
      <c r="AL783">
        <v>1428.82</v>
      </c>
      <c r="AM783">
        <v>99.4484</v>
      </c>
      <c r="AN783">
        <v>0.0254884</v>
      </c>
      <c r="AO783">
        <v>3.96533</v>
      </c>
      <c r="AP783">
        <v>999.9</v>
      </c>
      <c r="AQ783">
        <v>999.9</v>
      </c>
      <c r="AR783">
        <v>10015</v>
      </c>
      <c r="AS783">
        <v>0</v>
      </c>
      <c r="AT783">
        <v>0.423189</v>
      </c>
      <c r="AU783">
        <v>0</v>
      </c>
      <c r="AV783" t="s">
        <v>204</v>
      </c>
      <c r="AW783">
        <v>0</v>
      </c>
      <c r="AX783">
        <v>-1.442</v>
      </c>
      <c r="AY783">
        <v>-0.036</v>
      </c>
      <c r="AZ783">
        <v>0</v>
      </c>
      <c r="BA783">
        <v>0</v>
      </c>
      <c r="BB783">
        <v>0</v>
      </c>
      <c r="BC783">
        <v>0</v>
      </c>
      <c r="BD783">
        <v>403.446147540984</v>
      </c>
      <c r="BE783">
        <v>0.056833197742105</v>
      </c>
      <c r="BF783">
        <v>0.0544940472205703</v>
      </c>
      <c r="BG783">
        <v>-1</v>
      </c>
      <c r="BH783">
        <v>0</v>
      </c>
      <c r="BI783">
        <v>0</v>
      </c>
      <c r="BJ783" t="s">
        <v>205</v>
      </c>
      <c r="BK783">
        <v>1.88461</v>
      </c>
      <c r="BL783">
        <v>1.88157</v>
      </c>
      <c r="BM783">
        <v>1.88309</v>
      </c>
      <c r="BN783">
        <v>1.88187</v>
      </c>
      <c r="BO783">
        <v>1.88376</v>
      </c>
      <c r="BP783">
        <v>1.88308</v>
      </c>
      <c r="BQ783">
        <v>1.88477</v>
      </c>
      <c r="BR783">
        <v>1.88225</v>
      </c>
      <c r="BS783" t="s">
        <v>206</v>
      </c>
      <c r="BT783" t="s">
        <v>17</v>
      </c>
      <c r="BU783" t="s">
        <v>17</v>
      </c>
      <c r="BV783" t="s">
        <v>17</v>
      </c>
      <c r="BW783" t="s">
        <v>207</v>
      </c>
      <c r="BX783" t="s">
        <v>208</v>
      </c>
      <c r="BY783" t="s">
        <v>209</v>
      </c>
      <c r="BZ783" t="s">
        <v>209</v>
      </c>
      <c r="CA783" t="s">
        <v>209</v>
      </c>
      <c r="CB783" t="s">
        <v>209</v>
      </c>
      <c r="CC783">
        <v>5</v>
      </c>
      <c r="CD783">
        <v>0</v>
      </c>
      <c r="CE783">
        <v>0</v>
      </c>
      <c r="CF783">
        <v>0</v>
      </c>
      <c r="CG783">
        <v>0</v>
      </c>
      <c r="CH783">
        <v>2</v>
      </c>
      <c r="CI783">
        <v>1325.14</v>
      </c>
      <c r="CJ783">
        <v>-1.04871</v>
      </c>
      <c r="CK783">
        <v>5.04487</v>
      </c>
      <c r="CL783">
        <v>7.60321</v>
      </c>
      <c r="CM783">
        <v>30.0006</v>
      </c>
      <c r="CN783">
        <v>7.36659</v>
      </c>
      <c r="CO783">
        <v>7.6543</v>
      </c>
      <c r="CP783">
        <v>-1</v>
      </c>
      <c r="CQ783">
        <v>100</v>
      </c>
      <c r="CR783">
        <v>27.0218</v>
      </c>
      <c r="CS783">
        <v>-999.9</v>
      </c>
      <c r="CT783">
        <v>400</v>
      </c>
      <c r="CU783">
        <v>0</v>
      </c>
      <c r="CV783">
        <v>104.244</v>
      </c>
      <c r="CW783">
        <v>103.684</v>
      </c>
    </row>
    <row r="784" spans="1:101">
      <c r="A784">
        <v>770</v>
      </c>
      <c r="B784">
        <v>1550838784.5</v>
      </c>
      <c r="C784">
        <v>2283.79999995232</v>
      </c>
      <c r="D784" t="s">
        <v>1755</v>
      </c>
      <c r="E784" t="s">
        <v>1756</v>
      </c>
      <c r="F784">
        <f>J784+I784+M784*K784</f>
        <v>0</v>
      </c>
      <c r="G784">
        <f>(1000*AM784)/(L784*(AO784+273.15))</f>
        <v>0</v>
      </c>
      <c r="H784">
        <f>((G784*F784*(1-(AJ784/1000)))/(100*K784))*(BE784/60)</f>
        <v>0</v>
      </c>
      <c r="I784" t="s">
        <v>197</v>
      </c>
      <c r="J784" t="s">
        <v>198</v>
      </c>
      <c r="K784" t="s">
        <v>199</v>
      </c>
      <c r="L784" t="s">
        <v>200</v>
      </c>
      <c r="M784" t="s">
        <v>1048</v>
      </c>
      <c r="N784" t="s">
        <v>1530</v>
      </c>
      <c r="O784" t="s">
        <v>203</v>
      </c>
      <c r="Q784">
        <v>1550838784.5</v>
      </c>
      <c r="R784">
        <f>AL784*Y784*(AJ784-AK784)/(100*AF784*(1000-Y784*AJ784))</f>
        <v>0</v>
      </c>
      <c r="S784">
        <f>AL784*Y784*(AI784-AH784*(1000-Y784*AK784)/(1000-Y784*AJ784))/(100*AF784)</f>
        <v>0</v>
      </c>
      <c r="T784">
        <f>(U784/V784*100)</f>
        <v>0</v>
      </c>
      <c r="U784">
        <f>AJ784*(AM784+AN784)/1000</f>
        <v>0</v>
      </c>
      <c r="V784">
        <f>0.61365*exp(17.502*AO784/(240.97+AO784))</f>
        <v>0</v>
      </c>
      <c r="W784">
        <v>123</v>
      </c>
      <c r="X784">
        <v>9</v>
      </c>
      <c r="Y784">
        <f>IF(W784*$H$11&gt;=AA784,1.0,(AA784/(AA784-W784*$H$11)))</f>
        <v>0</v>
      </c>
      <c r="Z784">
        <f>(Y784-1)*100</f>
        <v>0</v>
      </c>
      <c r="AA784">
        <f>MAX(0,($B$11+$C$11*AR784)/(1+$D$11*AR784)*AM784/(AO784+273)*$E$11)</f>
        <v>0</v>
      </c>
      <c r="AB784">
        <f>$B$9*AS784+$C$9*AT784</f>
        <v>0</v>
      </c>
      <c r="AC784">
        <f>AB784*AD784</f>
        <v>0</v>
      </c>
      <c r="AD784">
        <f>($B$9*$D$7+$C$9*$D$7)/($B$9+$C$9)</f>
        <v>0</v>
      </c>
      <c r="AE784">
        <f>($B$9*$K$7+$C$9*$K$7)/($B$9+$C$9)</f>
        <v>0</v>
      </c>
      <c r="AF784">
        <v>10</v>
      </c>
      <c r="AG784">
        <v>1550838784.5</v>
      </c>
      <c r="AH784">
        <v>400.592</v>
      </c>
      <c r="AI784">
        <v>398.437</v>
      </c>
      <c r="AJ784">
        <v>7.42148</v>
      </c>
      <c r="AK784">
        <v>2.85187</v>
      </c>
      <c r="AL784">
        <v>1428.51</v>
      </c>
      <c r="AM784">
        <v>99.4466</v>
      </c>
      <c r="AN784">
        <v>0.0255402</v>
      </c>
      <c r="AO784">
        <v>3.96971</v>
      </c>
      <c r="AP784">
        <v>999.9</v>
      </c>
      <c r="AQ784">
        <v>999.9</v>
      </c>
      <c r="AR784">
        <v>10013.1</v>
      </c>
      <c r="AS784">
        <v>0</v>
      </c>
      <c r="AT784">
        <v>0.438254</v>
      </c>
      <c r="AU784">
        <v>0</v>
      </c>
      <c r="AV784" t="s">
        <v>204</v>
      </c>
      <c r="AW784">
        <v>0</v>
      </c>
      <c r="AX784">
        <v>-1.442</v>
      </c>
      <c r="AY784">
        <v>-0.036</v>
      </c>
      <c r="AZ784">
        <v>0</v>
      </c>
      <c r="BA784">
        <v>0</v>
      </c>
      <c r="BB784">
        <v>0</v>
      </c>
      <c r="BC784">
        <v>0</v>
      </c>
      <c r="BD784">
        <v>403.456204918033</v>
      </c>
      <c r="BE784">
        <v>0.0536337960338086</v>
      </c>
      <c r="BF784">
        <v>0.0533207028541647</v>
      </c>
      <c r="BG784">
        <v>-1</v>
      </c>
      <c r="BH784">
        <v>0</v>
      </c>
      <c r="BI784">
        <v>0</v>
      </c>
      <c r="BJ784" t="s">
        <v>205</v>
      </c>
      <c r="BK784">
        <v>1.88461</v>
      </c>
      <c r="BL784">
        <v>1.88158</v>
      </c>
      <c r="BM784">
        <v>1.88309</v>
      </c>
      <c r="BN784">
        <v>1.88187</v>
      </c>
      <c r="BO784">
        <v>1.88376</v>
      </c>
      <c r="BP784">
        <v>1.88307</v>
      </c>
      <c r="BQ784">
        <v>1.88477</v>
      </c>
      <c r="BR784">
        <v>1.88226</v>
      </c>
      <c r="BS784" t="s">
        <v>206</v>
      </c>
      <c r="BT784" t="s">
        <v>17</v>
      </c>
      <c r="BU784" t="s">
        <v>17</v>
      </c>
      <c r="BV784" t="s">
        <v>17</v>
      </c>
      <c r="BW784" t="s">
        <v>207</v>
      </c>
      <c r="BX784" t="s">
        <v>208</v>
      </c>
      <c r="BY784" t="s">
        <v>209</v>
      </c>
      <c r="BZ784" t="s">
        <v>209</v>
      </c>
      <c r="CA784" t="s">
        <v>209</v>
      </c>
      <c r="CB784" t="s">
        <v>209</v>
      </c>
      <c r="CC784">
        <v>5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1332.11</v>
      </c>
      <c r="CJ784">
        <v>-1.04871</v>
      </c>
      <c r="CK784">
        <v>5.04779</v>
      </c>
      <c r="CL784">
        <v>7.60518</v>
      </c>
      <c r="CM784">
        <v>30.0005</v>
      </c>
      <c r="CN784">
        <v>7.3688</v>
      </c>
      <c r="CO784">
        <v>7.65693</v>
      </c>
      <c r="CP784">
        <v>-1</v>
      </c>
      <c r="CQ784">
        <v>100</v>
      </c>
      <c r="CR784">
        <v>27.0218</v>
      </c>
      <c r="CS784">
        <v>-999.9</v>
      </c>
      <c r="CT784">
        <v>400</v>
      </c>
      <c r="CU784">
        <v>0</v>
      </c>
      <c r="CV784">
        <v>104.243</v>
      </c>
      <c r="CW784">
        <v>103.684</v>
      </c>
    </row>
    <row r="785" spans="1:101">
      <c r="A785">
        <v>771</v>
      </c>
      <c r="B785">
        <v>1550838786.5</v>
      </c>
      <c r="C785">
        <v>2285.79999995232</v>
      </c>
      <c r="D785" t="s">
        <v>1757</v>
      </c>
      <c r="E785" t="s">
        <v>1758</v>
      </c>
      <c r="F785">
        <f>J785+I785+M785*K785</f>
        <v>0</v>
      </c>
      <c r="G785">
        <f>(1000*AM785)/(L785*(AO785+273.15))</f>
        <v>0</v>
      </c>
      <c r="H785">
        <f>((G785*F785*(1-(AJ785/1000)))/(100*K785))*(BE785/60)</f>
        <v>0</v>
      </c>
      <c r="I785" t="s">
        <v>197</v>
      </c>
      <c r="J785" t="s">
        <v>198</v>
      </c>
      <c r="K785" t="s">
        <v>199</v>
      </c>
      <c r="L785" t="s">
        <v>200</v>
      </c>
      <c r="M785" t="s">
        <v>1048</v>
      </c>
      <c r="N785" t="s">
        <v>1530</v>
      </c>
      <c r="O785" t="s">
        <v>203</v>
      </c>
      <c r="Q785">
        <v>1550838786.5</v>
      </c>
      <c r="R785">
        <f>AL785*Y785*(AJ785-AK785)/(100*AF785*(1000-Y785*AJ785))</f>
        <v>0</v>
      </c>
      <c r="S785">
        <f>AL785*Y785*(AI785-AH785*(1000-Y785*AK785)/(1000-Y785*AJ785))/(100*AF785)</f>
        <v>0</v>
      </c>
      <c r="T785">
        <f>(U785/V785*100)</f>
        <v>0</v>
      </c>
      <c r="U785">
        <f>AJ785*(AM785+AN785)/1000</f>
        <v>0</v>
      </c>
      <c r="V785">
        <f>0.61365*exp(17.502*AO785/(240.97+AO785))</f>
        <v>0</v>
      </c>
      <c r="W785">
        <v>129</v>
      </c>
      <c r="X785">
        <v>9</v>
      </c>
      <c r="Y785">
        <f>IF(W785*$H$11&gt;=AA785,1.0,(AA785/(AA785-W785*$H$11)))</f>
        <v>0</v>
      </c>
      <c r="Z785">
        <f>(Y785-1)*100</f>
        <v>0</v>
      </c>
      <c r="AA785">
        <f>MAX(0,($B$11+$C$11*AR785)/(1+$D$11*AR785)*AM785/(AO785+273)*$E$11)</f>
        <v>0</v>
      </c>
      <c r="AB785">
        <f>$B$9*AS785+$C$9*AT785</f>
        <v>0</v>
      </c>
      <c r="AC785">
        <f>AB785*AD785</f>
        <v>0</v>
      </c>
      <c r="AD785">
        <f>($B$9*$D$7+$C$9*$D$7)/($B$9+$C$9)</f>
        <v>0</v>
      </c>
      <c r="AE785">
        <f>($B$9*$K$7+$C$9*$K$7)/($B$9+$C$9)</f>
        <v>0</v>
      </c>
      <c r="AF785">
        <v>10</v>
      </c>
      <c r="AG785">
        <v>1550838786.5</v>
      </c>
      <c r="AH785">
        <v>400.602</v>
      </c>
      <c r="AI785">
        <v>398.452</v>
      </c>
      <c r="AJ785">
        <v>7.42406</v>
      </c>
      <c r="AK785">
        <v>2.85167</v>
      </c>
      <c r="AL785">
        <v>1428.79</v>
      </c>
      <c r="AM785">
        <v>99.4464</v>
      </c>
      <c r="AN785">
        <v>0.0255941</v>
      </c>
      <c r="AO785">
        <v>3.97433</v>
      </c>
      <c r="AP785">
        <v>999.9</v>
      </c>
      <c r="AQ785">
        <v>999.9</v>
      </c>
      <c r="AR785">
        <v>9997.5</v>
      </c>
      <c r="AS785">
        <v>0</v>
      </c>
      <c r="AT785">
        <v>0.438254</v>
      </c>
      <c r="AU785">
        <v>0</v>
      </c>
      <c r="AV785" t="s">
        <v>204</v>
      </c>
      <c r="AW785">
        <v>0</v>
      </c>
      <c r="AX785">
        <v>-1.442</v>
      </c>
      <c r="AY785">
        <v>-0.036</v>
      </c>
      <c r="AZ785">
        <v>0</v>
      </c>
      <c r="BA785">
        <v>0</v>
      </c>
      <c r="BB785">
        <v>0</v>
      </c>
      <c r="BC785">
        <v>0</v>
      </c>
      <c r="BD785">
        <v>403.463262295082</v>
      </c>
      <c r="BE785">
        <v>0.0601033876669265</v>
      </c>
      <c r="BF785">
        <v>0.0554328427355935</v>
      </c>
      <c r="BG785">
        <v>-1</v>
      </c>
      <c r="BH785">
        <v>0</v>
      </c>
      <c r="BI785">
        <v>0</v>
      </c>
      <c r="BJ785" t="s">
        <v>205</v>
      </c>
      <c r="BK785">
        <v>1.88461</v>
      </c>
      <c r="BL785">
        <v>1.88159</v>
      </c>
      <c r="BM785">
        <v>1.88309</v>
      </c>
      <c r="BN785">
        <v>1.88187</v>
      </c>
      <c r="BO785">
        <v>1.88376</v>
      </c>
      <c r="BP785">
        <v>1.88307</v>
      </c>
      <c r="BQ785">
        <v>1.88477</v>
      </c>
      <c r="BR785">
        <v>1.88228</v>
      </c>
      <c r="BS785" t="s">
        <v>206</v>
      </c>
      <c r="BT785" t="s">
        <v>17</v>
      </c>
      <c r="BU785" t="s">
        <v>17</v>
      </c>
      <c r="BV785" t="s">
        <v>17</v>
      </c>
      <c r="BW785" t="s">
        <v>207</v>
      </c>
      <c r="BX785" t="s">
        <v>208</v>
      </c>
      <c r="BY785" t="s">
        <v>209</v>
      </c>
      <c r="BZ785" t="s">
        <v>209</v>
      </c>
      <c r="CA785" t="s">
        <v>209</v>
      </c>
      <c r="CB785" t="s">
        <v>209</v>
      </c>
      <c r="CC785">
        <v>5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1327.87</v>
      </c>
      <c r="CJ785">
        <v>-1.04871</v>
      </c>
      <c r="CK785">
        <v>5.0501</v>
      </c>
      <c r="CL785">
        <v>7.6069</v>
      </c>
      <c r="CM785">
        <v>30.0005</v>
      </c>
      <c r="CN785">
        <v>7.37053</v>
      </c>
      <c r="CO785">
        <v>7.65903</v>
      </c>
      <c r="CP785">
        <v>-1</v>
      </c>
      <c r="CQ785">
        <v>100</v>
      </c>
      <c r="CR785">
        <v>27.0218</v>
      </c>
      <c r="CS785">
        <v>-999.9</v>
      </c>
      <c r="CT785">
        <v>400</v>
      </c>
      <c r="CU785">
        <v>0</v>
      </c>
      <c r="CV785">
        <v>104.243</v>
      </c>
      <c r="CW785">
        <v>103.684</v>
      </c>
    </row>
    <row r="786" spans="1:101">
      <c r="A786">
        <v>772</v>
      </c>
      <c r="B786">
        <v>1550838788.5</v>
      </c>
      <c r="C786">
        <v>2287.79999995232</v>
      </c>
      <c r="D786" t="s">
        <v>1759</v>
      </c>
      <c r="E786" t="s">
        <v>1760</v>
      </c>
      <c r="F786">
        <f>J786+I786+M786*K786</f>
        <v>0</v>
      </c>
      <c r="G786">
        <f>(1000*AM786)/(L786*(AO786+273.15))</f>
        <v>0</v>
      </c>
      <c r="H786">
        <f>((G786*F786*(1-(AJ786/1000)))/(100*K786))*(BE786/60)</f>
        <v>0</v>
      </c>
      <c r="I786" t="s">
        <v>197</v>
      </c>
      <c r="J786" t="s">
        <v>198</v>
      </c>
      <c r="K786" t="s">
        <v>199</v>
      </c>
      <c r="L786" t="s">
        <v>200</v>
      </c>
      <c r="M786" t="s">
        <v>1048</v>
      </c>
      <c r="N786" t="s">
        <v>1530</v>
      </c>
      <c r="O786" t="s">
        <v>203</v>
      </c>
      <c r="Q786">
        <v>1550838788.5</v>
      </c>
      <c r="R786">
        <f>AL786*Y786*(AJ786-AK786)/(100*AF786*(1000-Y786*AJ786))</f>
        <v>0</v>
      </c>
      <c r="S786">
        <f>AL786*Y786*(AI786-AH786*(1000-Y786*AK786)/(1000-Y786*AJ786))/(100*AF786)</f>
        <v>0</v>
      </c>
      <c r="T786">
        <f>(U786/V786*100)</f>
        <v>0</v>
      </c>
      <c r="U786">
        <f>AJ786*(AM786+AN786)/1000</f>
        <v>0</v>
      </c>
      <c r="V786">
        <f>0.61365*exp(17.502*AO786/(240.97+AO786))</f>
        <v>0</v>
      </c>
      <c r="W786">
        <v>151</v>
      </c>
      <c r="X786">
        <v>11</v>
      </c>
      <c r="Y786">
        <f>IF(W786*$H$11&gt;=AA786,1.0,(AA786/(AA786-W786*$H$11)))</f>
        <v>0</v>
      </c>
      <c r="Z786">
        <f>(Y786-1)*100</f>
        <v>0</v>
      </c>
      <c r="AA786">
        <f>MAX(0,($B$11+$C$11*AR786)/(1+$D$11*AR786)*AM786/(AO786+273)*$E$11)</f>
        <v>0</v>
      </c>
      <c r="AB786">
        <f>$B$9*AS786+$C$9*AT786</f>
        <v>0</v>
      </c>
      <c r="AC786">
        <f>AB786*AD786</f>
        <v>0</v>
      </c>
      <c r="AD786">
        <f>($B$9*$D$7+$C$9*$D$7)/($B$9+$C$9)</f>
        <v>0</v>
      </c>
      <c r="AE786">
        <f>($B$9*$K$7+$C$9*$K$7)/($B$9+$C$9)</f>
        <v>0</v>
      </c>
      <c r="AF786">
        <v>10</v>
      </c>
      <c r="AG786">
        <v>1550838788.5</v>
      </c>
      <c r="AH786">
        <v>400.609</v>
      </c>
      <c r="AI786">
        <v>398.449</v>
      </c>
      <c r="AJ786">
        <v>7.42509</v>
      </c>
      <c r="AK786">
        <v>2.85165</v>
      </c>
      <c r="AL786">
        <v>1429.07</v>
      </c>
      <c r="AM786">
        <v>99.4479</v>
      </c>
      <c r="AN786">
        <v>0.025592</v>
      </c>
      <c r="AO786">
        <v>3.97535</v>
      </c>
      <c r="AP786">
        <v>999.9</v>
      </c>
      <c r="AQ786">
        <v>999.9</v>
      </c>
      <c r="AR786">
        <v>10016.2</v>
      </c>
      <c r="AS786">
        <v>0</v>
      </c>
      <c r="AT786">
        <v>0.424559</v>
      </c>
      <c r="AU786">
        <v>0</v>
      </c>
      <c r="AV786" t="s">
        <v>204</v>
      </c>
      <c r="AW786">
        <v>0</v>
      </c>
      <c r="AX786">
        <v>-1.442</v>
      </c>
      <c r="AY786">
        <v>-0.036</v>
      </c>
      <c r="AZ786">
        <v>0</v>
      </c>
      <c r="BA786">
        <v>0</v>
      </c>
      <c r="BB786">
        <v>0</v>
      </c>
      <c r="BC786">
        <v>0</v>
      </c>
      <c r="BD786">
        <v>403.468918032787</v>
      </c>
      <c r="BE786">
        <v>0.0753979029209756</v>
      </c>
      <c r="BF786">
        <v>0.0592985762917494</v>
      </c>
      <c r="BG786">
        <v>-1</v>
      </c>
      <c r="BH786">
        <v>0</v>
      </c>
      <c r="BI786">
        <v>0</v>
      </c>
      <c r="BJ786" t="s">
        <v>205</v>
      </c>
      <c r="BK786">
        <v>1.88461</v>
      </c>
      <c r="BL786">
        <v>1.88158</v>
      </c>
      <c r="BM786">
        <v>1.88309</v>
      </c>
      <c r="BN786">
        <v>1.88186</v>
      </c>
      <c r="BO786">
        <v>1.88376</v>
      </c>
      <c r="BP786">
        <v>1.88307</v>
      </c>
      <c r="BQ786">
        <v>1.88477</v>
      </c>
      <c r="BR786">
        <v>1.88227</v>
      </c>
      <c r="BS786" t="s">
        <v>206</v>
      </c>
      <c r="BT786" t="s">
        <v>17</v>
      </c>
      <c r="BU786" t="s">
        <v>17</v>
      </c>
      <c r="BV786" t="s">
        <v>17</v>
      </c>
      <c r="BW786" t="s">
        <v>207</v>
      </c>
      <c r="BX786" t="s">
        <v>208</v>
      </c>
      <c r="BY786" t="s">
        <v>209</v>
      </c>
      <c r="BZ786" t="s">
        <v>209</v>
      </c>
      <c r="CA786" t="s">
        <v>209</v>
      </c>
      <c r="CB786" t="s">
        <v>209</v>
      </c>
      <c r="CC786">
        <v>5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1312</v>
      </c>
      <c r="CJ786">
        <v>-1.04871</v>
      </c>
      <c r="CK786">
        <v>5.05244</v>
      </c>
      <c r="CL786">
        <v>7.60898</v>
      </c>
      <c r="CM786">
        <v>30.0005</v>
      </c>
      <c r="CN786">
        <v>7.37244</v>
      </c>
      <c r="CO786">
        <v>7.66114</v>
      </c>
      <c r="CP786">
        <v>-1</v>
      </c>
      <c r="CQ786">
        <v>100</v>
      </c>
      <c r="CR786">
        <v>27.0218</v>
      </c>
      <c r="CS786">
        <v>-999.9</v>
      </c>
      <c r="CT786">
        <v>400</v>
      </c>
      <c r="CU786">
        <v>0</v>
      </c>
      <c r="CV786">
        <v>104.242</v>
      </c>
      <c r="CW786">
        <v>103.683</v>
      </c>
    </row>
    <row r="787" spans="1:101">
      <c r="A787">
        <v>773</v>
      </c>
      <c r="B787">
        <v>1550838790.5</v>
      </c>
      <c r="C787">
        <v>2289.79999995232</v>
      </c>
      <c r="D787" t="s">
        <v>1761</v>
      </c>
      <c r="E787" t="s">
        <v>1762</v>
      </c>
      <c r="F787">
        <f>J787+I787+M787*K787</f>
        <v>0</v>
      </c>
      <c r="G787">
        <f>(1000*AM787)/(L787*(AO787+273.15))</f>
        <v>0</v>
      </c>
      <c r="H787">
        <f>((G787*F787*(1-(AJ787/1000)))/(100*K787))*(BE787/60)</f>
        <v>0</v>
      </c>
      <c r="I787" t="s">
        <v>197</v>
      </c>
      <c r="J787" t="s">
        <v>198</v>
      </c>
      <c r="K787" t="s">
        <v>199</v>
      </c>
      <c r="L787" t="s">
        <v>200</v>
      </c>
      <c r="M787" t="s">
        <v>1048</v>
      </c>
      <c r="N787" t="s">
        <v>1530</v>
      </c>
      <c r="O787" t="s">
        <v>203</v>
      </c>
      <c r="Q787">
        <v>1550838790.5</v>
      </c>
      <c r="R787">
        <f>AL787*Y787*(AJ787-AK787)/(100*AF787*(1000-Y787*AJ787))</f>
        <v>0</v>
      </c>
      <c r="S787">
        <f>AL787*Y787*(AI787-AH787*(1000-Y787*AK787)/(1000-Y787*AJ787))/(100*AF787)</f>
        <v>0</v>
      </c>
      <c r="T787">
        <f>(U787/V787*100)</f>
        <v>0</v>
      </c>
      <c r="U787">
        <f>AJ787*(AM787+AN787)/1000</f>
        <v>0</v>
      </c>
      <c r="V787">
        <f>0.61365*exp(17.502*AO787/(240.97+AO787))</f>
        <v>0</v>
      </c>
      <c r="W787">
        <v>147</v>
      </c>
      <c r="X787">
        <v>10</v>
      </c>
      <c r="Y787">
        <f>IF(W787*$H$11&gt;=AA787,1.0,(AA787/(AA787-W787*$H$11)))</f>
        <v>0</v>
      </c>
      <c r="Z787">
        <f>(Y787-1)*100</f>
        <v>0</v>
      </c>
      <c r="AA787">
        <f>MAX(0,($B$11+$C$11*AR787)/(1+$D$11*AR787)*AM787/(AO787+273)*$E$11)</f>
        <v>0</v>
      </c>
      <c r="AB787">
        <f>$B$9*AS787+$C$9*AT787</f>
        <v>0</v>
      </c>
      <c r="AC787">
        <f>AB787*AD787</f>
        <v>0</v>
      </c>
      <c r="AD787">
        <f>($B$9*$D$7+$C$9*$D$7)/($B$9+$C$9)</f>
        <v>0</v>
      </c>
      <c r="AE787">
        <f>($B$9*$K$7+$C$9*$K$7)/($B$9+$C$9)</f>
        <v>0</v>
      </c>
      <c r="AF787">
        <v>10</v>
      </c>
      <c r="AG787">
        <v>1550838790.5</v>
      </c>
      <c r="AH787">
        <v>400.612</v>
      </c>
      <c r="AI787">
        <v>398.433</v>
      </c>
      <c r="AJ787">
        <v>7.42366</v>
      </c>
      <c r="AK787">
        <v>2.85154</v>
      </c>
      <c r="AL787">
        <v>1428.92</v>
      </c>
      <c r="AM787">
        <v>99.4483</v>
      </c>
      <c r="AN787">
        <v>0.025428</v>
      </c>
      <c r="AO787">
        <v>3.97237</v>
      </c>
      <c r="AP787">
        <v>999.9</v>
      </c>
      <c r="AQ787">
        <v>999.9</v>
      </c>
      <c r="AR787">
        <v>9989.38</v>
      </c>
      <c r="AS787">
        <v>0</v>
      </c>
      <c r="AT787">
        <v>0.424559</v>
      </c>
      <c r="AU787">
        <v>0</v>
      </c>
      <c r="AV787" t="s">
        <v>204</v>
      </c>
      <c r="AW787">
        <v>0</v>
      </c>
      <c r="AX787">
        <v>-1.442</v>
      </c>
      <c r="AY787">
        <v>-0.036</v>
      </c>
      <c r="AZ787">
        <v>0</v>
      </c>
      <c r="BA787">
        <v>0</v>
      </c>
      <c r="BB787">
        <v>0</v>
      </c>
      <c r="BC787">
        <v>0</v>
      </c>
      <c r="BD787">
        <v>403.474016393443</v>
      </c>
      <c r="BE787">
        <v>0.105116899679078</v>
      </c>
      <c r="BF787">
        <v>0.0655796329346639</v>
      </c>
      <c r="BG787">
        <v>-1</v>
      </c>
      <c r="BH787">
        <v>0</v>
      </c>
      <c r="BI787">
        <v>0</v>
      </c>
      <c r="BJ787" t="s">
        <v>205</v>
      </c>
      <c r="BK787">
        <v>1.88461</v>
      </c>
      <c r="BL787">
        <v>1.88157</v>
      </c>
      <c r="BM787">
        <v>1.88309</v>
      </c>
      <c r="BN787">
        <v>1.88186</v>
      </c>
      <c r="BO787">
        <v>1.88375</v>
      </c>
      <c r="BP787">
        <v>1.88309</v>
      </c>
      <c r="BQ787">
        <v>1.88477</v>
      </c>
      <c r="BR787">
        <v>1.88229</v>
      </c>
      <c r="BS787" t="s">
        <v>206</v>
      </c>
      <c r="BT787" t="s">
        <v>17</v>
      </c>
      <c r="BU787" t="s">
        <v>17</v>
      </c>
      <c r="BV787" t="s">
        <v>17</v>
      </c>
      <c r="BW787" t="s">
        <v>207</v>
      </c>
      <c r="BX787" t="s">
        <v>208</v>
      </c>
      <c r="BY787" t="s">
        <v>209</v>
      </c>
      <c r="BZ787" t="s">
        <v>209</v>
      </c>
      <c r="CA787" t="s">
        <v>209</v>
      </c>
      <c r="CB787" t="s">
        <v>209</v>
      </c>
      <c r="CC787">
        <v>5</v>
      </c>
      <c r="CD787">
        <v>0</v>
      </c>
      <c r="CE787">
        <v>0</v>
      </c>
      <c r="CF787">
        <v>0</v>
      </c>
      <c r="CG787">
        <v>0</v>
      </c>
      <c r="CH787">
        <v>2</v>
      </c>
      <c r="CI787">
        <v>1314.66</v>
      </c>
      <c r="CJ787">
        <v>-1.04871</v>
      </c>
      <c r="CK787">
        <v>5.05476</v>
      </c>
      <c r="CL787">
        <v>7.61107</v>
      </c>
      <c r="CM787">
        <v>30.0006</v>
      </c>
      <c r="CN787">
        <v>7.37425</v>
      </c>
      <c r="CO787">
        <v>7.66323</v>
      </c>
      <c r="CP787">
        <v>-1</v>
      </c>
      <c r="CQ787">
        <v>100</v>
      </c>
      <c r="CR787">
        <v>26.6497</v>
      </c>
      <c r="CS787">
        <v>-999.9</v>
      </c>
      <c r="CT787">
        <v>400</v>
      </c>
      <c r="CU787">
        <v>0</v>
      </c>
      <c r="CV787">
        <v>104.24</v>
      </c>
      <c r="CW787">
        <v>103.682</v>
      </c>
    </row>
    <row r="788" spans="1:101">
      <c r="A788">
        <v>774</v>
      </c>
      <c r="B788">
        <v>1550838792.6</v>
      </c>
      <c r="C788">
        <v>2291.89999985695</v>
      </c>
      <c r="D788" t="s">
        <v>1763</v>
      </c>
      <c r="E788" t="s">
        <v>1764</v>
      </c>
      <c r="F788">
        <f>J788+I788+M788*K788</f>
        <v>0</v>
      </c>
      <c r="G788">
        <f>(1000*AM788)/(L788*(AO788+273.15))</f>
        <v>0</v>
      </c>
      <c r="H788">
        <f>((G788*F788*(1-(AJ788/1000)))/(100*K788))*(BE788/60)</f>
        <v>0</v>
      </c>
      <c r="I788" t="s">
        <v>197</v>
      </c>
      <c r="J788" t="s">
        <v>198</v>
      </c>
      <c r="K788" t="s">
        <v>199</v>
      </c>
      <c r="L788" t="s">
        <v>200</v>
      </c>
      <c r="M788" t="s">
        <v>1048</v>
      </c>
      <c r="N788" t="s">
        <v>1530</v>
      </c>
      <c r="O788" t="s">
        <v>203</v>
      </c>
      <c r="Q788">
        <v>1550838792.6</v>
      </c>
      <c r="R788">
        <f>AL788*Y788*(AJ788-AK788)/(100*AF788*(1000-Y788*AJ788))</f>
        <v>0</v>
      </c>
      <c r="S788">
        <f>AL788*Y788*(AI788-AH788*(1000-Y788*AK788)/(1000-Y788*AJ788))/(100*AF788)</f>
        <v>0</v>
      </c>
      <c r="T788">
        <f>(U788/V788*100)</f>
        <v>0</v>
      </c>
      <c r="U788">
        <f>AJ788*(AM788+AN788)/1000</f>
        <v>0</v>
      </c>
      <c r="V788">
        <f>0.61365*exp(17.502*AO788/(240.97+AO788))</f>
        <v>0</v>
      </c>
      <c r="W788">
        <v>153</v>
      </c>
      <c r="X788">
        <v>11</v>
      </c>
      <c r="Y788">
        <f>IF(W788*$H$11&gt;=AA788,1.0,(AA788/(AA788-W788*$H$11)))</f>
        <v>0</v>
      </c>
      <c r="Z788">
        <f>(Y788-1)*100</f>
        <v>0</v>
      </c>
      <c r="AA788">
        <f>MAX(0,($B$11+$C$11*AR788)/(1+$D$11*AR788)*AM788/(AO788+273)*$E$11)</f>
        <v>0</v>
      </c>
      <c r="AB788">
        <f>$B$9*AS788+$C$9*AT788</f>
        <v>0</v>
      </c>
      <c r="AC788">
        <f>AB788*AD788</f>
        <v>0</v>
      </c>
      <c r="AD788">
        <f>($B$9*$D$7+$C$9*$D$7)/($B$9+$C$9)</f>
        <v>0</v>
      </c>
      <c r="AE788">
        <f>($B$9*$K$7+$C$9*$K$7)/($B$9+$C$9)</f>
        <v>0</v>
      </c>
      <c r="AF788">
        <v>10</v>
      </c>
      <c r="AG788">
        <v>1550838792.6</v>
      </c>
      <c r="AH788">
        <v>400.637</v>
      </c>
      <c r="AI788">
        <v>398.431</v>
      </c>
      <c r="AJ788">
        <v>7.42319</v>
      </c>
      <c r="AK788">
        <v>2.85155</v>
      </c>
      <c r="AL788">
        <v>1428.8</v>
      </c>
      <c r="AM788">
        <v>99.448</v>
      </c>
      <c r="AN788">
        <v>0.0253162</v>
      </c>
      <c r="AO788">
        <v>3.96755</v>
      </c>
      <c r="AP788">
        <v>999.9</v>
      </c>
      <c r="AQ788">
        <v>999.9</v>
      </c>
      <c r="AR788">
        <v>9976.88</v>
      </c>
      <c r="AS788">
        <v>0</v>
      </c>
      <c r="AT788">
        <v>0.432776</v>
      </c>
      <c r="AU788">
        <v>0</v>
      </c>
      <c r="AV788" t="s">
        <v>204</v>
      </c>
      <c r="AW788">
        <v>0</v>
      </c>
      <c r="AX788">
        <v>-1.442</v>
      </c>
      <c r="AY788">
        <v>-0.036</v>
      </c>
      <c r="AZ788">
        <v>0</v>
      </c>
      <c r="BA788">
        <v>0</v>
      </c>
      <c r="BB788">
        <v>0</v>
      </c>
      <c r="BC788">
        <v>0</v>
      </c>
      <c r="BD788">
        <v>403.478762295082</v>
      </c>
      <c r="BE788">
        <v>0.132011085245958</v>
      </c>
      <c r="BF788">
        <v>0.0704294849394123</v>
      </c>
      <c r="BG788">
        <v>-1</v>
      </c>
      <c r="BH788">
        <v>0</v>
      </c>
      <c r="BI788">
        <v>0</v>
      </c>
      <c r="BJ788" t="s">
        <v>205</v>
      </c>
      <c r="BK788">
        <v>1.88461</v>
      </c>
      <c r="BL788">
        <v>1.88159</v>
      </c>
      <c r="BM788">
        <v>1.88309</v>
      </c>
      <c r="BN788">
        <v>1.88187</v>
      </c>
      <c r="BO788">
        <v>1.88376</v>
      </c>
      <c r="BP788">
        <v>1.88309</v>
      </c>
      <c r="BQ788">
        <v>1.88477</v>
      </c>
      <c r="BR788">
        <v>1.88229</v>
      </c>
      <c r="BS788" t="s">
        <v>206</v>
      </c>
      <c r="BT788" t="s">
        <v>17</v>
      </c>
      <c r="BU788" t="s">
        <v>17</v>
      </c>
      <c r="BV788" t="s">
        <v>17</v>
      </c>
      <c r="BW788" t="s">
        <v>207</v>
      </c>
      <c r="BX788" t="s">
        <v>208</v>
      </c>
      <c r="BY788" t="s">
        <v>209</v>
      </c>
      <c r="BZ788" t="s">
        <v>209</v>
      </c>
      <c r="CA788" t="s">
        <v>209</v>
      </c>
      <c r="CB788" t="s">
        <v>209</v>
      </c>
      <c r="CC788">
        <v>5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1310.67</v>
      </c>
      <c r="CJ788">
        <v>-1.04871</v>
      </c>
      <c r="CK788">
        <v>5.057</v>
      </c>
      <c r="CL788">
        <v>7.61317</v>
      </c>
      <c r="CM788">
        <v>30.0006</v>
      </c>
      <c r="CN788">
        <v>7.37597</v>
      </c>
      <c r="CO788">
        <v>7.66531</v>
      </c>
      <c r="CP788">
        <v>-1</v>
      </c>
      <c r="CQ788">
        <v>100</v>
      </c>
      <c r="CR788">
        <v>26.6497</v>
      </c>
      <c r="CS788">
        <v>-999.9</v>
      </c>
      <c r="CT788">
        <v>400</v>
      </c>
      <c r="CU788">
        <v>0</v>
      </c>
      <c r="CV788">
        <v>104.24</v>
      </c>
      <c r="CW788">
        <v>103.681</v>
      </c>
    </row>
    <row r="789" spans="1:101">
      <c r="A789">
        <v>775</v>
      </c>
      <c r="B789">
        <v>1550838868.5</v>
      </c>
      <c r="C789">
        <v>2367.79999995232</v>
      </c>
      <c r="D789" t="s">
        <v>1767</v>
      </c>
      <c r="E789" t="s">
        <v>1768</v>
      </c>
      <c r="F789">
        <f>J789+I789+M789*K789</f>
        <v>0</v>
      </c>
      <c r="G789">
        <f>(1000*AM789)/(L789*(AO789+273.15))</f>
        <v>0</v>
      </c>
      <c r="H789">
        <f>((G789*F789*(1-(AJ789/1000)))/(100*K789))*(BE789/60)</f>
        <v>0</v>
      </c>
      <c r="I789" t="s">
        <v>197</v>
      </c>
      <c r="J789" t="s">
        <v>198</v>
      </c>
      <c r="K789" t="s">
        <v>199</v>
      </c>
      <c r="L789" t="s">
        <v>200</v>
      </c>
      <c r="M789" t="s">
        <v>1048</v>
      </c>
      <c r="N789" t="s">
        <v>1530</v>
      </c>
      <c r="O789" t="s">
        <v>203</v>
      </c>
      <c r="Q789">
        <v>1550838868.5</v>
      </c>
      <c r="R789">
        <f>AL789*Y789*(AJ789-AK789)/(100*AF789*(1000-Y789*AJ789))</f>
        <v>0</v>
      </c>
      <c r="S789">
        <f>AL789*Y789*(AI789-AH789*(1000-Y789*AK789)/(1000-Y789*AJ789))/(100*AF789)</f>
        <v>0</v>
      </c>
      <c r="T789">
        <f>(U789/V789*100)</f>
        <v>0</v>
      </c>
      <c r="U789">
        <f>AJ789*(AM789+AN789)/1000</f>
        <v>0</v>
      </c>
      <c r="V789">
        <f>0.61365*exp(17.502*AO789/(240.97+AO789))</f>
        <v>0</v>
      </c>
      <c r="W789">
        <v>139</v>
      </c>
      <c r="X789">
        <v>10</v>
      </c>
      <c r="Y789">
        <f>IF(W789*$H$11&gt;=AA789,1.0,(AA789/(AA789-W789*$H$11)))</f>
        <v>0</v>
      </c>
      <c r="Z789">
        <f>(Y789-1)*100</f>
        <v>0</v>
      </c>
      <c r="AA789">
        <f>MAX(0,($B$11+$C$11*AR789)/(1+$D$11*AR789)*AM789/(AO789+273)*$E$11)</f>
        <v>0</v>
      </c>
      <c r="AB789">
        <f>$B$9*AS789+$C$9*AT789</f>
        <v>0</v>
      </c>
      <c r="AC789">
        <f>AB789*AD789</f>
        <v>0</v>
      </c>
      <c r="AD789">
        <f>($B$9*$D$7+$C$9*$D$7)/($B$9+$C$9)</f>
        <v>0</v>
      </c>
      <c r="AE789">
        <f>($B$9*$K$7+$C$9*$K$7)/($B$9+$C$9)</f>
        <v>0</v>
      </c>
      <c r="AF789">
        <v>10</v>
      </c>
      <c r="AG789">
        <v>1550838868.5</v>
      </c>
      <c r="AH789">
        <v>400.231</v>
      </c>
      <c r="AI789">
        <v>398.509</v>
      </c>
      <c r="AJ789">
        <v>6.92794</v>
      </c>
      <c r="AK789">
        <v>2.85528</v>
      </c>
      <c r="AL789">
        <v>1428.99</v>
      </c>
      <c r="AM789">
        <v>99.4497</v>
      </c>
      <c r="AN789">
        <v>0.0248639</v>
      </c>
      <c r="AO789">
        <v>4.11862</v>
      </c>
      <c r="AP789">
        <v>999.9</v>
      </c>
      <c r="AQ789">
        <v>999.9</v>
      </c>
      <c r="AR789">
        <v>9967.5</v>
      </c>
      <c r="AS789">
        <v>0</v>
      </c>
      <c r="AT789">
        <v>1.61606</v>
      </c>
      <c r="AU789">
        <v>0</v>
      </c>
      <c r="AV789" t="s">
        <v>204</v>
      </c>
      <c r="AW789">
        <v>0</v>
      </c>
      <c r="AX789">
        <v>-1.442</v>
      </c>
      <c r="AY789">
        <v>-0.036</v>
      </c>
      <c r="AZ789">
        <v>0</v>
      </c>
      <c r="BA789">
        <v>0</v>
      </c>
      <c r="BB789">
        <v>0</v>
      </c>
      <c r="BC789">
        <v>0</v>
      </c>
      <c r="BD789">
        <v>402.908147540984</v>
      </c>
      <c r="BE789">
        <v>-0.695298977820984</v>
      </c>
      <c r="BF789">
        <v>0.430179159629099</v>
      </c>
      <c r="BG789">
        <v>-1</v>
      </c>
      <c r="BH789">
        <v>0</v>
      </c>
      <c r="BI789">
        <v>0</v>
      </c>
      <c r="BJ789" t="s">
        <v>205</v>
      </c>
      <c r="BK789">
        <v>1.88461</v>
      </c>
      <c r="BL789">
        <v>1.88156</v>
      </c>
      <c r="BM789">
        <v>1.88309</v>
      </c>
      <c r="BN789">
        <v>1.88187</v>
      </c>
      <c r="BO789">
        <v>1.88373</v>
      </c>
      <c r="BP789">
        <v>1.88304</v>
      </c>
      <c r="BQ789">
        <v>1.88476</v>
      </c>
      <c r="BR789">
        <v>1.88226</v>
      </c>
      <c r="BS789" t="s">
        <v>206</v>
      </c>
      <c r="BT789" t="s">
        <v>17</v>
      </c>
      <c r="BU789" t="s">
        <v>17</v>
      </c>
      <c r="BV789" t="s">
        <v>17</v>
      </c>
      <c r="BW789" t="s">
        <v>207</v>
      </c>
      <c r="BX789" t="s">
        <v>208</v>
      </c>
      <c r="BY789" t="s">
        <v>209</v>
      </c>
      <c r="BZ789" t="s">
        <v>209</v>
      </c>
      <c r="CA789" t="s">
        <v>209</v>
      </c>
      <c r="CB789" t="s">
        <v>209</v>
      </c>
      <c r="CC789">
        <v>5</v>
      </c>
      <c r="CD789">
        <v>0</v>
      </c>
      <c r="CE789">
        <v>0</v>
      </c>
      <c r="CF789">
        <v>0</v>
      </c>
      <c r="CG789">
        <v>0</v>
      </c>
      <c r="CH789">
        <v>2</v>
      </c>
      <c r="CI789">
        <v>1320.89</v>
      </c>
      <c r="CJ789">
        <v>-0.878565</v>
      </c>
      <c r="CK789">
        <v>4.96965</v>
      </c>
      <c r="CL789">
        <v>7.68426</v>
      </c>
      <c r="CM789">
        <v>29.9996</v>
      </c>
      <c r="CN789">
        <v>7.43513</v>
      </c>
      <c r="CO789">
        <v>7.73727</v>
      </c>
      <c r="CP789">
        <v>-1</v>
      </c>
      <c r="CQ789">
        <v>100</v>
      </c>
      <c r="CR789">
        <v>25.5125</v>
      </c>
      <c r="CS789">
        <v>-999.9</v>
      </c>
      <c r="CT789">
        <v>400</v>
      </c>
      <c r="CU789">
        <v>1.81764</v>
      </c>
      <c r="CV789">
        <v>104.228</v>
      </c>
      <c r="CW789">
        <v>103.673</v>
      </c>
    </row>
    <row r="790" spans="1:101">
      <c r="A790">
        <v>776</v>
      </c>
      <c r="B790">
        <v>1550838870.5</v>
      </c>
      <c r="C790">
        <v>2369.79999995232</v>
      </c>
      <c r="D790" t="s">
        <v>1769</v>
      </c>
      <c r="E790" t="s">
        <v>1770</v>
      </c>
      <c r="F790">
        <f>J790+I790+M790*K790</f>
        <v>0</v>
      </c>
      <c r="G790">
        <f>(1000*AM790)/(L790*(AO790+273.15))</f>
        <v>0</v>
      </c>
      <c r="H790">
        <f>((G790*F790*(1-(AJ790/1000)))/(100*K790))*(BE790/60)</f>
        <v>0</v>
      </c>
      <c r="I790" t="s">
        <v>197</v>
      </c>
      <c r="J790" t="s">
        <v>198</v>
      </c>
      <c r="K790" t="s">
        <v>199</v>
      </c>
      <c r="L790" t="s">
        <v>200</v>
      </c>
      <c r="M790" t="s">
        <v>1048</v>
      </c>
      <c r="N790" t="s">
        <v>1530</v>
      </c>
      <c r="O790" t="s">
        <v>203</v>
      </c>
      <c r="Q790">
        <v>1550838870.5</v>
      </c>
      <c r="R790">
        <f>AL790*Y790*(AJ790-AK790)/(100*AF790*(1000-Y790*AJ790))</f>
        <v>0</v>
      </c>
      <c r="S790">
        <f>AL790*Y790*(AI790-AH790*(1000-Y790*AK790)/(1000-Y790*AJ790))/(100*AF790)</f>
        <v>0</v>
      </c>
      <c r="T790">
        <f>(U790/V790*100)</f>
        <v>0</v>
      </c>
      <c r="U790">
        <f>AJ790*(AM790+AN790)/1000</f>
        <v>0</v>
      </c>
      <c r="V790">
        <f>0.61365*exp(17.502*AO790/(240.97+AO790))</f>
        <v>0</v>
      </c>
      <c r="W790">
        <v>137</v>
      </c>
      <c r="X790">
        <v>10</v>
      </c>
      <c r="Y790">
        <f>IF(W790*$H$11&gt;=AA790,1.0,(AA790/(AA790-W790*$H$11)))</f>
        <v>0</v>
      </c>
      <c r="Z790">
        <f>(Y790-1)*100</f>
        <v>0</v>
      </c>
      <c r="AA790">
        <f>MAX(0,($B$11+$C$11*AR790)/(1+$D$11*AR790)*AM790/(AO790+273)*$E$11)</f>
        <v>0</v>
      </c>
      <c r="AB790">
        <f>$B$9*AS790+$C$9*AT790</f>
        <v>0</v>
      </c>
      <c r="AC790">
        <f>AB790*AD790</f>
        <v>0</v>
      </c>
      <c r="AD790">
        <f>($B$9*$D$7+$C$9*$D$7)/($B$9+$C$9)</f>
        <v>0</v>
      </c>
      <c r="AE790">
        <f>($B$9*$K$7+$C$9*$K$7)/($B$9+$C$9)</f>
        <v>0</v>
      </c>
      <c r="AF790">
        <v>10</v>
      </c>
      <c r="AG790">
        <v>1550838870.5</v>
      </c>
      <c r="AH790">
        <v>400.257</v>
      </c>
      <c r="AI790">
        <v>398.487</v>
      </c>
      <c r="AJ790">
        <v>6.96249</v>
      </c>
      <c r="AK790">
        <v>2.85535</v>
      </c>
      <c r="AL790">
        <v>1428.28</v>
      </c>
      <c r="AM790">
        <v>99.4504</v>
      </c>
      <c r="AN790">
        <v>0.0248845</v>
      </c>
      <c r="AO790">
        <v>4.10794</v>
      </c>
      <c r="AP790">
        <v>999.9</v>
      </c>
      <c r="AQ790">
        <v>999.9</v>
      </c>
      <c r="AR790">
        <v>9982.5</v>
      </c>
      <c r="AS790">
        <v>0</v>
      </c>
      <c r="AT790">
        <v>1.35585</v>
      </c>
      <c r="AU790">
        <v>0</v>
      </c>
      <c r="AV790" t="s">
        <v>204</v>
      </c>
      <c r="AW790">
        <v>0</v>
      </c>
      <c r="AX790">
        <v>-1.442</v>
      </c>
      <c r="AY790">
        <v>-0.036</v>
      </c>
      <c r="AZ790">
        <v>0</v>
      </c>
      <c r="BA790">
        <v>0</v>
      </c>
      <c r="BB790">
        <v>0</v>
      </c>
      <c r="BC790">
        <v>0</v>
      </c>
      <c r="BD790">
        <v>402.881844262295</v>
      </c>
      <c r="BE790">
        <v>-0.487768277964568</v>
      </c>
      <c r="BF790">
        <v>0.396030654147447</v>
      </c>
      <c r="BG790">
        <v>-1</v>
      </c>
      <c r="BH790">
        <v>0</v>
      </c>
      <c r="BI790">
        <v>0</v>
      </c>
      <c r="BJ790" t="s">
        <v>205</v>
      </c>
      <c r="BK790">
        <v>1.88461</v>
      </c>
      <c r="BL790">
        <v>1.88156</v>
      </c>
      <c r="BM790">
        <v>1.88309</v>
      </c>
      <c r="BN790">
        <v>1.88187</v>
      </c>
      <c r="BO790">
        <v>1.88376</v>
      </c>
      <c r="BP790">
        <v>1.88307</v>
      </c>
      <c r="BQ790">
        <v>1.88477</v>
      </c>
      <c r="BR790">
        <v>1.88225</v>
      </c>
      <c r="BS790" t="s">
        <v>206</v>
      </c>
      <c r="BT790" t="s">
        <v>17</v>
      </c>
      <c r="BU790" t="s">
        <v>17</v>
      </c>
      <c r="BV790" t="s">
        <v>17</v>
      </c>
      <c r="BW790" t="s">
        <v>207</v>
      </c>
      <c r="BX790" t="s">
        <v>208</v>
      </c>
      <c r="BY790" t="s">
        <v>209</v>
      </c>
      <c r="BZ790" t="s">
        <v>209</v>
      </c>
      <c r="CA790" t="s">
        <v>209</v>
      </c>
      <c r="CB790" t="s">
        <v>209</v>
      </c>
      <c r="CC790">
        <v>5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1321.97</v>
      </c>
      <c r="CJ790">
        <v>-0.878565</v>
      </c>
      <c r="CK790">
        <v>4.97323</v>
      </c>
      <c r="CL790">
        <v>7.6853</v>
      </c>
      <c r="CM790">
        <v>29.9996</v>
      </c>
      <c r="CN790">
        <v>7.43564</v>
      </c>
      <c r="CO790">
        <v>7.73816</v>
      </c>
      <c r="CP790">
        <v>-1</v>
      </c>
      <c r="CQ790">
        <v>100</v>
      </c>
      <c r="CR790">
        <v>25.5125</v>
      </c>
      <c r="CS790">
        <v>-999.9</v>
      </c>
      <c r="CT790">
        <v>400</v>
      </c>
      <c r="CU790">
        <v>1.76777</v>
      </c>
      <c r="CV790">
        <v>104.228</v>
      </c>
      <c r="CW790">
        <v>103.673</v>
      </c>
    </row>
    <row r="791" spans="1:101">
      <c r="A791">
        <v>777</v>
      </c>
      <c r="B791">
        <v>1550838872.5</v>
      </c>
      <c r="C791">
        <v>2371.79999995232</v>
      </c>
      <c r="D791" t="s">
        <v>1771</v>
      </c>
      <c r="E791" t="s">
        <v>1772</v>
      </c>
      <c r="F791">
        <f>J791+I791+M791*K791</f>
        <v>0</v>
      </c>
      <c r="G791">
        <f>(1000*AM791)/(L791*(AO791+273.15))</f>
        <v>0</v>
      </c>
      <c r="H791">
        <f>((G791*F791*(1-(AJ791/1000)))/(100*K791))*(BE791/60)</f>
        <v>0</v>
      </c>
      <c r="I791" t="s">
        <v>197</v>
      </c>
      <c r="J791" t="s">
        <v>198</v>
      </c>
      <c r="K791" t="s">
        <v>199</v>
      </c>
      <c r="L791" t="s">
        <v>200</v>
      </c>
      <c r="M791" t="s">
        <v>1048</v>
      </c>
      <c r="N791" t="s">
        <v>1530</v>
      </c>
      <c r="O791" t="s">
        <v>203</v>
      </c>
      <c r="Q791">
        <v>1550838872.5</v>
      </c>
      <c r="R791">
        <f>AL791*Y791*(AJ791-AK791)/(100*AF791*(1000-Y791*AJ791))</f>
        <v>0</v>
      </c>
      <c r="S791">
        <f>AL791*Y791*(AI791-AH791*(1000-Y791*AK791)/(1000-Y791*AJ791))/(100*AF791)</f>
        <v>0</v>
      </c>
      <c r="T791">
        <f>(U791/V791*100)</f>
        <v>0</v>
      </c>
      <c r="U791">
        <f>AJ791*(AM791+AN791)/1000</f>
        <v>0</v>
      </c>
      <c r="V791">
        <f>0.61365*exp(17.502*AO791/(240.97+AO791))</f>
        <v>0</v>
      </c>
      <c r="W791">
        <v>136</v>
      </c>
      <c r="X791">
        <v>10</v>
      </c>
      <c r="Y791">
        <f>IF(W791*$H$11&gt;=AA791,1.0,(AA791/(AA791-W791*$H$11)))</f>
        <v>0</v>
      </c>
      <c r="Z791">
        <f>(Y791-1)*100</f>
        <v>0</v>
      </c>
      <c r="AA791">
        <f>MAX(0,($B$11+$C$11*AR791)/(1+$D$11*AR791)*AM791/(AO791+273)*$E$11)</f>
        <v>0</v>
      </c>
      <c r="AB791">
        <f>$B$9*AS791+$C$9*AT791</f>
        <v>0</v>
      </c>
      <c r="AC791">
        <f>AB791*AD791</f>
        <v>0</v>
      </c>
      <c r="AD791">
        <f>($B$9*$D$7+$C$9*$D$7)/($B$9+$C$9)</f>
        <v>0</v>
      </c>
      <c r="AE791">
        <f>($B$9*$K$7+$C$9*$K$7)/($B$9+$C$9)</f>
        <v>0</v>
      </c>
      <c r="AF791">
        <v>10</v>
      </c>
      <c r="AG791">
        <v>1550838872.5</v>
      </c>
      <c r="AH791">
        <v>400.264</v>
      </c>
      <c r="AI791">
        <v>398.487</v>
      </c>
      <c r="AJ791">
        <v>6.99259</v>
      </c>
      <c r="AK791">
        <v>2.85571</v>
      </c>
      <c r="AL791">
        <v>1428.14</v>
      </c>
      <c r="AM791">
        <v>99.4502</v>
      </c>
      <c r="AN791">
        <v>0.0250694</v>
      </c>
      <c r="AO791">
        <v>4.09528</v>
      </c>
      <c r="AP791">
        <v>999.9</v>
      </c>
      <c r="AQ791">
        <v>999.9</v>
      </c>
      <c r="AR791">
        <v>9986.25</v>
      </c>
      <c r="AS791">
        <v>0</v>
      </c>
      <c r="AT791">
        <v>1.2545</v>
      </c>
      <c r="AU791">
        <v>0</v>
      </c>
      <c r="AV791" t="s">
        <v>204</v>
      </c>
      <c r="AW791">
        <v>0</v>
      </c>
      <c r="AX791">
        <v>-1.442</v>
      </c>
      <c r="AY791">
        <v>-0.036</v>
      </c>
      <c r="AZ791">
        <v>0</v>
      </c>
      <c r="BA791">
        <v>0</v>
      </c>
      <c r="BB791">
        <v>0</v>
      </c>
      <c r="BC791">
        <v>0</v>
      </c>
      <c r="BD791">
        <v>402.856836065574</v>
      </c>
      <c r="BE791">
        <v>-0.260618216121473</v>
      </c>
      <c r="BF791">
        <v>0.357087521086452</v>
      </c>
      <c r="BG791">
        <v>-1</v>
      </c>
      <c r="BH791">
        <v>0</v>
      </c>
      <c r="BI791">
        <v>0</v>
      </c>
      <c r="BJ791" t="s">
        <v>205</v>
      </c>
      <c r="BK791">
        <v>1.88461</v>
      </c>
      <c r="BL791">
        <v>1.88156</v>
      </c>
      <c r="BM791">
        <v>1.88309</v>
      </c>
      <c r="BN791">
        <v>1.88187</v>
      </c>
      <c r="BO791">
        <v>1.88377</v>
      </c>
      <c r="BP791">
        <v>1.88307</v>
      </c>
      <c r="BQ791">
        <v>1.88477</v>
      </c>
      <c r="BR791">
        <v>1.88226</v>
      </c>
      <c r="BS791" t="s">
        <v>206</v>
      </c>
      <c r="BT791" t="s">
        <v>17</v>
      </c>
      <c r="BU791" t="s">
        <v>17</v>
      </c>
      <c r="BV791" t="s">
        <v>17</v>
      </c>
      <c r="BW791" t="s">
        <v>207</v>
      </c>
      <c r="BX791" t="s">
        <v>208</v>
      </c>
      <c r="BY791" t="s">
        <v>209</v>
      </c>
      <c r="BZ791" t="s">
        <v>209</v>
      </c>
      <c r="CA791" t="s">
        <v>209</v>
      </c>
      <c r="CB791" t="s">
        <v>209</v>
      </c>
      <c r="CC791">
        <v>5</v>
      </c>
      <c r="CD791">
        <v>0</v>
      </c>
      <c r="CE791">
        <v>0</v>
      </c>
      <c r="CF791">
        <v>0</v>
      </c>
      <c r="CG791">
        <v>0</v>
      </c>
      <c r="CH791">
        <v>2</v>
      </c>
      <c r="CI791">
        <v>1322.83</v>
      </c>
      <c r="CJ791">
        <v>-0.878565</v>
      </c>
      <c r="CK791">
        <v>4.97684</v>
      </c>
      <c r="CL791">
        <v>7.68621</v>
      </c>
      <c r="CM791">
        <v>29.9998</v>
      </c>
      <c r="CN791">
        <v>7.43614</v>
      </c>
      <c r="CO791">
        <v>7.7392</v>
      </c>
      <c r="CP791">
        <v>-1</v>
      </c>
      <c r="CQ791">
        <v>100</v>
      </c>
      <c r="CR791">
        <v>25.5125</v>
      </c>
      <c r="CS791">
        <v>-999.9</v>
      </c>
      <c r="CT791">
        <v>400</v>
      </c>
      <c r="CU791">
        <v>1.71089</v>
      </c>
      <c r="CV791">
        <v>104.228</v>
      </c>
      <c r="CW791">
        <v>103.674</v>
      </c>
    </row>
    <row r="792" spans="1:101">
      <c r="A792">
        <v>778</v>
      </c>
      <c r="B792">
        <v>1550838874.5</v>
      </c>
      <c r="C792">
        <v>2373.79999995232</v>
      </c>
      <c r="D792" t="s">
        <v>1773</v>
      </c>
      <c r="E792" t="s">
        <v>1774</v>
      </c>
      <c r="F792">
        <f>J792+I792+M792*K792</f>
        <v>0</v>
      </c>
      <c r="G792">
        <f>(1000*AM792)/(L792*(AO792+273.15))</f>
        <v>0</v>
      </c>
      <c r="H792">
        <f>((G792*F792*(1-(AJ792/1000)))/(100*K792))*(BE792/60)</f>
        <v>0</v>
      </c>
      <c r="I792" t="s">
        <v>197</v>
      </c>
      <c r="J792" t="s">
        <v>198</v>
      </c>
      <c r="K792" t="s">
        <v>199</v>
      </c>
      <c r="L792" t="s">
        <v>200</v>
      </c>
      <c r="M792" t="s">
        <v>1048</v>
      </c>
      <c r="N792" t="s">
        <v>1530</v>
      </c>
      <c r="O792" t="s">
        <v>203</v>
      </c>
      <c r="Q792">
        <v>1550838874.5</v>
      </c>
      <c r="R792">
        <f>AL792*Y792*(AJ792-AK792)/(100*AF792*(1000-Y792*AJ792))</f>
        <v>0</v>
      </c>
      <c r="S792">
        <f>AL792*Y792*(AI792-AH792*(1000-Y792*AK792)/(1000-Y792*AJ792))/(100*AF792)</f>
        <v>0</v>
      </c>
      <c r="T792">
        <f>(U792/V792*100)</f>
        <v>0</v>
      </c>
      <c r="U792">
        <f>AJ792*(AM792+AN792)/1000</f>
        <v>0</v>
      </c>
      <c r="V792">
        <f>0.61365*exp(17.502*AO792/(240.97+AO792))</f>
        <v>0</v>
      </c>
      <c r="W792">
        <v>139</v>
      </c>
      <c r="X792">
        <v>10</v>
      </c>
      <c r="Y792">
        <f>IF(W792*$H$11&gt;=AA792,1.0,(AA792/(AA792-W792*$H$11)))</f>
        <v>0</v>
      </c>
      <c r="Z792">
        <f>(Y792-1)*100</f>
        <v>0</v>
      </c>
      <c r="AA792">
        <f>MAX(0,($B$11+$C$11*AR792)/(1+$D$11*AR792)*AM792/(AO792+273)*$E$11)</f>
        <v>0</v>
      </c>
      <c r="AB792">
        <f>$B$9*AS792+$C$9*AT792</f>
        <v>0</v>
      </c>
      <c r="AC792">
        <f>AB792*AD792</f>
        <v>0</v>
      </c>
      <c r="AD792">
        <f>($B$9*$D$7+$C$9*$D$7)/($B$9+$C$9)</f>
        <v>0</v>
      </c>
      <c r="AE792">
        <f>($B$9*$K$7+$C$9*$K$7)/($B$9+$C$9)</f>
        <v>0</v>
      </c>
      <c r="AF792">
        <v>10</v>
      </c>
      <c r="AG792">
        <v>1550838874.5</v>
      </c>
      <c r="AH792">
        <v>400.257</v>
      </c>
      <c r="AI792">
        <v>398.472</v>
      </c>
      <c r="AJ792">
        <v>7.02341</v>
      </c>
      <c r="AK792">
        <v>2.85542</v>
      </c>
      <c r="AL792">
        <v>1428.28</v>
      </c>
      <c r="AM792">
        <v>99.4513</v>
      </c>
      <c r="AN792">
        <v>0.0250431</v>
      </c>
      <c r="AO792">
        <v>4.09182</v>
      </c>
      <c r="AP792">
        <v>999.9</v>
      </c>
      <c r="AQ792">
        <v>999.9</v>
      </c>
      <c r="AR792">
        <v>10002.5</v>
      </c>
      <c r="AS792">
        <v>0</v>
      </c>
      <c r="AT792">
        <v>1.22711</v>
      </c>
      <c r="AU792">
        <v>0</v>
      </c>
      <c r="AV792" t="s">
        <v>204</v>
      </c>
      <c r="AW792">
        <v>0</v>
      </c>
      <c r="AX792">
        <v>-1.442</v>
      </c>
      <c r="AY792">
        <v>-0.036</v>
      </c>
      <c r="AZ792">
        <v>0</v>
      </c>
      <c r="BA792">
        <v>0</v>
      </c>
      <c r="BB792">
        <v>0</v>
      </c>
      <c r="BC792">
        <v>0</v>
      </c>
      <c r="BD792">
        <v>402.831967213115</v>
      </c>
      <c r="BE792">
        <v>-0.0224783653778005</v>
      </c>
      <c r="BF792">
        <v>0.311294887721821</v>
      </c>
      <c r="BG792">
        <v>-1</v>
      </c>
      <c r="BH792">
        <v>0</v>
      </c>
      <c r="BI792">
        <v>0</v>
      </c>
      <c r="BJ792" t="s">
        <v>205</v>
      </c>
      <c r="BK792">
        <v>1.88461</v>
      </c>
      <c r="BL792">
        <v>1.88156</v>
      </c>
      <c r="BM792">
        <v>1.88309</v>
      </c>
      <c r="BN792">
        <v>1.88187</v>
      </c>
      <c r="BO792">
        <v>1.88377</v>
      </c>
      <c r="BP792">
        <v>1.88307</v>
      </c>
      <c r="BQ792">
        <v>1.88477</v>
      </c>
      <c r="BR792">
        <v>1.88229</v>
      </c>
      <c r="BS792" t="s">
        <v>206</v>
      </c>
      <c r="BT792" t="s">
        <v>17</v>
      </c>
      <c r="BU792" t="s">
        <v>17</v>
      </c>
      <c r="BV792" t="s">
        <v>17</v>
      </c>
      <c r="BW792" t="s">
        <v>207</v>
      </c>
      <c r="BX792" t="s">
        <v>208</v>
      </c>
      <c r="BY792" t="s">
        <v>209</v>
      </c>
      <c r="BZ792" t="s">
        <v>209</v>
      </c>
      <c r="CA792" t="s">
        <v>209</v>
      </c>
      <c r="CB792" t="s">
        <v>209</v>
      </c>
      <c r="CC792">
        <v>5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1320.04</v>
      </c>
      <c r="CJ792">
        <v>-0.878565</v>
      </c>
      <c r="CK792">
        <v>4.98042</v>
      </c>
      <c r="CL792">
        <v>7.68701</v>
      </c>
      <c r="CM792">
        <v>29.9998</v>
      </c>
      <c r="CN792">
        <v>7.43667</v>
      </c>
      <c r="CO792">
        <v>7.73999</v>
      </c>
      <c r="CP792">
        <v>-1</v>
      </c>
      <c r="CQ792">
        <v>100</v>
      </c>
      <c r="CR792">
        <v>25.5125</v>
      </c>
      <c r="CS792">
        <v>-999.9</v>
      </c>
      <c r="CT792">
        <v>400</v>
      </c>
      <c r="CU792">
        <v>1.65352</v>
      </c>
      <c r="CV792">
        <v>104.228</v>
      </c>
      <c r="CW792">
        <v>103.674</v>
      </c>
    </row>
    <row r="793" spans="1:101">
      <c r="A793">
        <v>779</v>
      </c>
      <c r="B793">
        <v>1550838876.5</v>
      </c>
      <c r="C793">
        <v>2375.79999995232</v>
      </c>
      <c r="D793" t="s">
        <v>1775</v>
      </c>
      <c r="E793" t="s">
        <v>1776</v>
      </c>
      <c r="F793">
        <f>J793+I793+M793*K793</f>
        <v>0</v>
      </c>
      <c r="G793">
        <f>(1000*AM793)/(L793*(AO793+273.15))</f>
        <v>0</v>
      </c>
      <c r="H793">
        <f>((G793*F793*(1-(AJ793/1000)))/(100*K793))*(BE793/60)</f>
        <v>0</v>
      </c>
      <c r="I793" t="s">
        <v>197</v>
      </c>
      <c r="J793" t="s">
        <v>198</v>
      </c>
      <c r="K793" t="s">
        <v>199</v>
      </c>
      <c r="L793" t="s">
        <v>200</v>
      </c>
      <c r="M793" t="s">
        <v>1048</v>
      </c>
      <c r="N793" t="s">
        <v>1530</v>
      </c>
      <c r="O793" t="s">
        <v>203</v>
      </c>
      <c r="Q793">
        <v>1550838876.5</v>
      </c>
      <c r="R793">
        <f>AL793*Y793*(AJ793-AK793)/(100*AF793*(1000-Y793*AJ793))</f>
        <v>0</v>
      </c>
      <c r="S793">
        <f>AL793*Y793*(AI793-AH793*(1000-Y793*AK793)/(1000-Y793*AJ793))/(100*AF793)</f>
        <v>0</v>
      </c>
      <c r="T793">
        <f>(U793/V793*100)</f>
        <v>0</v>
      </c>
      <c r="U793">
        <f>AJ793*(AM793+AN793)/1000</f>
        <v>0</v>
      </c>
      <c r="V793">
        <f>0.61365*exp(17.502*AO793/(240.97+AO793))</f>
        <v>0</v>
      </c>
      <c r="W793">
        <v>139</v>
      </c>
      <c r="X793">
        <v>10</v>
      </c>
      <c r="Y793">
        <f>IF(W793*$H$11&gt;=AA793,1.0,(AA793/(AA793-W793*$H$11)))</f>
        <v>0</v>
      </c>
      <c r="Z793">
        <f>(Y793-1)*100</f>
        <v>0</v>
      </c>
      <c r="AA793">
        <f>MAX(0,($B$11+$C$11*AR793)/(1+$D$11*AR793)*AM793/(AO793+273)*$E$11)</f>
        <v>0</v>
      </c>
      <c r="AB793">
        <f>$B$9*AS793+$C$9*AT793</f>
        <v>0</v>
      </c>
      <c r="AC793">
        <f>AB793*AD793</f>
        <v>0</v>
      </c>
      <c r="AD793">
        <f>($B$9*$D$7+$C$9*$D$7)/($B$9+$C$9)</f>
        <v>0</v>
      </c>
      <c r="AE793">
        <f>($B$9*$K$7+$C$9*$K$7)/($B$9+$C$9)</f>
        <v>0</v>
      </c>
      <c r="AF793">
        <v>10</v>
      </c>
      <c r="AG793">
        <v>1550838876.5</v>
      </c>
      <c r="AH793">
        <v>400.299</v>
      </c>
      <c r="AI793">
        <v>398.449</v>
      </c>
      <c r="AJ793">
        <v>7.0565</v>
      </c>
      <c r="AK793">
        <v>2.85524</v>
      </c>
      <c r="AL793">
        <v>1428.38</v>
      </c>
      <c r="AM793">
        <v>99.451</v>
      </c>
      <c r="AN793">
        <v>0.024853</v>
      </c>
      <c r="AO793">
        <v>4.09685</v>
      </c>
      <c r="AP793">
        <v>999.9</v>
      </c>
      <c r="AQ793">
        <v>999.9</v>
      </c>
      <c r="AR793">
        <v>10008.1</v>
      </c>
      <c r="AS793">
        <v>0</v>
      </c>
      <c r="AT793">
        <v>1.2052</v>
      </c>
      <c r="AU793">
        <v>0</v>
      </c>
      <c r="AV793" t="s">
        <v>204</v>
      </c>
      <c r="AW793">
        <v>0</v>
      </c>
      <c r="AX793">
        <v>-1.442</v>
      </c>
      <c r="AY793">
        <v>-0.036</v>
      </c>
      <c r="AZ793">
        <v>0</v>
      </c>
      <c r="BA793">
        <v>0</v>
      </c>
      <c r="BB793">
        <v>0</v>
      </c>
      <c r="BC793">
        <v>0</v>
      </c>
      <c r="BD793">
        <v>402.806409836066</v>
      </c>
      <c r="BE793">
        <v>0.232060404884923</v>
      </c>
      <c r="BF793">
        <v>0.251602788501918</v>
      </c>
      <c r="BG793">
        <v>-1</v>
      </c>
      <c r="BH793">
        <v>0</v>
      </c>
      <c r="BI793">
        <v>0</v>
      </c>
      <c r="BJ793" t="s">
        <v>205</v>
      </c>
      <c r="BK793">
        <v>1.88461</v>
      </c>
      <c r="BL793">
        <v>1.88156</v>
      </c>
      <c r="BM793">
        <v>1.88309</v>
      </c>
      <c r="BN793">
        <v>1.88187</v>
      </c>
      <c r="BO793">
        <v>1.88379</v>
      </c>
      <c r="BP793">
        <v>1.88308</v>
      </c>
      <c r="BQ793">
        <v>1.88477</v>
      </c>
      <c r="BR793">
        <v>1.88229</v>
      </c>
      <c r="BS793" t="s">
        <v>206</v>
      </c>
      <c r="BT793" t="s">
        <v>17</v>
      </c>
      <c r="BU793" t="s">
        <v>17</v>
      </c>
      <c r="BV793" t="s">
        <v>17</v>
      </c>
      <c r="BW793" t="s">
        <v>207</v>
      </c>
      <c r="BX793" t="s">
        <v>208</v>
      </c>
      <c r="BY793" t="s">
        <v>209</v>
      </c>
      <c r="BZ793" t="s">
        <v>209</v>
      </c>
      <c r="CA793" t="s">
        <v>209</v>
      </c>
      <c r="CB793" t="s">
        <v>209</v>
      </c>
      <c r="CC793">
        <v>5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1320.69</v>
      </c>
      <c r="CJ793">
        <v>-0.878564</v>
      </c>
      <c r="CK793">
        <v>4.98389</v>
      </c>
      <c r="CL793">
        <v>7.68796</v>
      </c>
      <c r="CM793">
        <v>29.9998</v>
      </c>
      <c r="CN793">
        <v>7.43762</v>
      </c>
      <c r="CO793">
        <v>7.74079</v>
      </c>
      <c r="CP793">
        <v>-1</v>
      </c>
      <c r="CQ793">
        <v>100</v>
      </c>
      <c r="CR793">
        <v>25.5125</v>
      </c>
      <c r="CS793">
        <v>-999.9</v>
      </c>
      <c r="CT793">
        <v>400</v>
      </c>
      <c r="CU793">
        <v>1.58493</v>
      </c>
      <c r="CV793">
        <v>104.228</v>
      </c>
      <c r="CW793">
        <v>103.674</v>
      </c>
    </row>
    <row r="794" spans="1:101">
      <c r="A794">
        <v>780</v>
      </c>
      <c r="B794">
        <v>1550838879</v>
      </c>
      <c r="C794">
        <v>2378.29999995232</v>
      </c>
      <c r="D794" t="s">
        <v>1777</v>
      </c>
      <c r="E794" t="s">
        <v>1778</v>
      </c>
      <c r="F794">
        <f>J794+I794+M794*K794</f>
        <v>0</v>
      </c>
      <c r="G794">
        <f>(1000*AM794)/(L794*(AO794+273.15))</f>
        <v>0</v>
      </c>
      <c r="H794">
        <f>((G794*F794*(1-(AJ794/1000)))/(100*K794))*(BE794/60)</f>
        <v>0</v>
      </c>
      <c r="I794" t="s">
        <v>197</v>
      </c>
      <c r="J794" t="s">
        <v>198</v>
      </c>
      <c r="K794" t="s">
        <v>199</v>
      </c>
      <c r="L794" t="s">
        <v>200</v>
      </c>
      <c r="M794" t="s">
        <v>1048</v>
      </c>
      <c r="N794" t="s">
        <v>1530</v>
      </c>
      <c r="O794" t="s">
        <v>203</v>
      </c>
      <c r="Q794">
        <v>1550838879</v>
      </c>
      <c r="R794">
        <f>AL794*Y794*(AJ794-AK794)/(100*AF794*(1000-Y794*AJ794))</f>
        <v>0</v>
      </c>
      <c r="S794">
        <f>AL794*Y794*(AI794-AH794*(1000-Y794*AK794)/(1000-Y794*AJ794))/(100*AF794)</f>
        <v>0</v>
      </c>
      <c r="T794">
        <f>(U794/V794*100)</f>
        <v>0</v>
      </c>
      <c r="U794">
        <f>AJ794*(AM794+AN794)/1000</f>
        <v>0</v>
      </c>
      <c r="V794">
        <f>0.61365*exp(17.502*AO794/(240.97+AO794))</f>
        <v>0</v>
      </c>
      <c r="W794">
        <v>142</v>
      </c>
      <c r="X794">
        <v>10</v>
      </c>
      <c r="Y794">
        <f>IF(W794*$H$11&gt;=AA794,1.0,(AA794/(AA794-W794*$H$11)))</f>
        <v>0</v>
      </c>
      <c r="Z794">
        <f>(Y794-1)*100</f>
        <v>0</v>
      </c>
      <c r="AA794">
        <f>MAX(0,($B$11+$C$11*AR794)/(1+$D$11*AR794)*AM794/(AO794+273)*$E$11)</f>
        <v>0</v>
      </c>
      <c r="AB794">
        <f>$B$9*AS794+$C$9*AT794</f>
        <v>0</v>
      </c>
      <c r="AC794">
        <f>AB794*AD794</f>
        <v>0</v>
      </c>
      <c r="AD794">
        <f>($B$9*$D$7+$C$9*$D$7)/($B$9+$C$9)</f>
        <v>0</v>
      </c>
      <c r="AE794">
        <f>($B$9*$K$7+$C$9*$K$7)/($B$9+$C$9)</f>
        <v>0</v>
      </c>
      <c r="AF794">
        <v>10</v>
      </c>
      <c r="AG794">
        <v>1550838879</v>
      </c>
      <c r="AH794">
        <v>400.308</v>
      </c>
      <c r="AI794">
        <v>398.423</v>
      </c>
      <c r="AJ794">
        <v>7.09777</v>
      </c>
      <c r="AK794">
        <v>2.85634</v>
      </c>
      <c r="AL794">
        <v>1428.77</v>
      </c>
      <c r="AM794">
        <v>99.4492</v>
      </c>
      <c r="AN794">
        <v>0.0251415</v>
      </c>
      <c r="AO794">
        <v>4.09968</v>
      </c>
      <c r="AP794">
        <v>999.9</v>
      </c>
      <c r="AQ794">
        <v>999.9</v>
      </c>
      <c r="AR794">
        <v>9982.5</v>
      </c>
      <c r="AS794">
        <v>0</v>
      </c>
      <c r="AT794">
        <v>1.2052</v>
      </c>
      <c r="AU794">
        <v>0</v>
      </c>
      <c r="AV794" t="s">
        <v>204</v>
      </c>
      <c r="AW794">
        <v>0</v>
      </c>
      <c r="AX794">
        <v>-1.442</v>
      </c>
      <c r="AY794">
        <v>-0.036</v>
      </c>
      <c r="AZ794">
        <v>0</v>
      </c>
      <c r="BA794">
        <v>0</v>
      </c>
      <c r="BB794">
        <v>0</v>
      </c>
      <c r="BC794">
        <v>0</v>
      </c>
      <c r="BD794">
        <v>402.786647540984</v>
      </c>
      <c r="BE794">
        <v>0.523647449951856</v>
      </c>
      <c r="BF794">
        <v>0.195427229428629</v>
      </c>
      <c r="BG794">
        <v>-1</v>
      </c>
      <c r="BH794">
        <v>0</v>
      </c>
      <c r="BI794">
        <v>0</v>
      </c>
      <c r="BJ794" t="s">
        <v>205</v>
      </c>
      <c r="BK794">
        <v>1.88461</v>
      </c>
      <c r="BL794">
        <v>1.88157</v>
      </c>
      <c r="BM794">
        <v>1.88309</v>
      </c>
      <c r="BN794">
        <v>1.88187</v>
      </c>
      <c r="BO794">
        <v>1.88378</v>
      </c>
      <c r="BP794">
        <v>1.88308</v>
      </c>
      <c r="BQ794">
        <v>1.88477</v>
      </c>
      <c r="BR794">
        <v>1.88227</v>
      </c>
      <c r="BS794" t="s">
        <v>206</v>
      </c>
      <c r="BT794" t="s">
        <v>17</v>
      </c>
      <c r="BU794" t="s">
        <v>17</v>
      </c>
      <c r="BV794" t="s">
        <v>17</v>
      </c>
      <c r="BW794" t="s">
        <v>207</v>
      </c>
      <c r="BX794" t="s">
        <v>208</v>
      </c>
      <c r="BY794" t="s">
        <v>209</v>
      </c>
      <c r="BZ794" t="s">
        <v>209</v>
      </c>
      <c r="CA794" t="s">
        <v>209</v>
      </c>
      <c r="CB794" t="s">
        <v>209</v>
      </c>
      <c r="CC794">
        <v>5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1318.29</v>
      </c>
      <c r="CJ794">
        <v>-0.878564</v>
      </c>
      <c r="CK794">
        <v>4.98825</v>
      </c>
      <c r="CL794">
        <v>7.68898</v>
      </c>
      <c r="CM794">
        <v>29.9998</v>
      </c>
      <c r="CN794">
        <v>7.43892</v>
      </c>
      <c r="CO794">
        <v>7.7421</v>
      </c>
      <c r="CP794">
        <v>-1</v>
      </c>
      <c r="CQ794">
        <v>100</v>
      </c>
      <c r="CR794">
        <v>25.5125</v>
      </c>
      <c r="CS794">
        <v>-999.9</v>
      </c>
      <c r="CT794">
        <v>400</v>
      </c>
      <c r="CU794">
        <v>1.50675</v>
      </c>
      <c r="CV794">
        <v>104.229</v>
      </c>
      <c r="CW794">
        <v>103.674</v>
      </c>
    </row>
    <row r="795" spans="1:101">
      <c r="A795">
        <v>781</v>
      </c>
      <c r="B795">
        <v>1550838881</v>
      </c>
      <c r="C795">
        <v>2380.29999995232</v>
      </c>
      <c r="D795" t="s">
        <v>1779</v>
      </c>
      <c r="E795" t="s">
        <v>1780</v>
      </c>
      <c r="F795">
        <f>J795+I795+M795*K795</f>
        <v>0</v>
      </c>
      <c r="G795">
        <f>(1000*AM795)/(L795*(AO795+273.15))</f>
        <v>0</v>
      </c>
      <c r="H795">
        <f>((G795*F795*(1-(AJ795/1000)))/(100*K795))*(BE795/60)</f>
        <v>0</v>
      </c>
      <c r="I795" t="s">
        <v>197</v>
      </c>
      <c r="J795" t="s">
        <v>198</v>
      </c>
      <c r="K795" t="s">
        <v>199</v>
      </c>
      <c r="L795" t="s">
        <v>200</v>
      </c>
      <c r="M795" t="s">
        <v>1048</v>
      </c>
      <c r="N795" t="s">
        <v>1530</v>
      </c>
      <c r="O795" t="s">
        <v>203</v>
      </c>
      <c r="Q795">
        <v>1550838881</v>
      </c>
      <c r="R795">
        <f>AL795*Y795*(AJ795-AK795)/(100*AF795*(1000-Y795*AJ795))</f>
        <v>0</v>
      </c>
      <c r="S795">
        <f>AL795*Y795*(AI795-AH795*(1000-Y795*AK795)/(1000-Y795*AJ795))/(100*AF795)</f>
        <v>0</v>
      </c>
      <c r="T795">
        <f>(U795/V795*100)</f>
        <v>0</v>
      </c>
      <c r="U795">
        <f>AJ795*(AM795+AN795)/1000</f>
        <v>0</v>
      </c>
      <c r="V795">
        <f>0.61365*exp(17.502*AO795/(240.97+AO795))</f>
        <v>0</v>
      </c>
      <c r="W795">
        <v>132</v>
      </c>
      <c r="X795">
        <v>9</v>
      </c>
      <c r="Y795">
        <f>IF(W795*$H$11&gt;=AA795,1.0,(AA795/(AA795-W795*$H$11)))</f>
        <v>0</v>
      </c>
      <c r="Z795">
        <f>(Y795-1)*100</f>
        <v>0</v>
      </c>
      <c r="AA795">
        <f>MAX(0,($B$11+$C$11*AR795)/(1+$D$11*AR795)*AM795/(AO795+273)*$E$11)</f>
        <v>0</v>
      </c>
      <c r="AB795">
        <f>$B$9*AS795+$C$9*AT795</f>
        <v>0</v>
      </c>
      <c r="AC795">
        <f>AB795*AD795</f>
        <v>0</v>
      </c>
      <c r="AD795">
        <f>($B$9*$D$7+$C$9*$D$7)/($B$9+$C$9)</f>
        <v>0</v>
      </c>
      <c r="AE795">
        <f>($B$9*$K$7+$C$9*$K$7)/($B$9+$C$9)</f>
        <v>0</v>
      </c>
      <c r="AF795">
        <v>10</v>
      </c>
      <c r="AG795">
        <v>1550838881</v>
      </c>
      <c r="AH795">
        <v>400.265</v>
      </c>
      <c r="AI795">
        <v>398.451</v>
      </c>
      <c r="AJ795">
        <v>7.11923</v>
      </c>
      <c r="AK795">
        <v>2.8563</v>
      </c>
      <c r="AL795">
        <v>1428.59</v>
      </c>
      <c r="AM795">
        <v>99.4495</v>
      </c>
      <c r="AN795">
        <v>0.0252433</v>
      </c>
      <c r="AO795">
        <v>4.09035</v>
      </c>
      <c r="AP795">
        <v>999.9</v>
      </c>
      <c r="AQ795">
        <v>999.9</v>
      </c>
      <c r="AR795">
        <v>10001.2</v>
      </c>
      <c r="AS795">
        <v>0</v>
      </c>
      <c r="AT795">
        <v>1.2052</v>
      </c>
      <c r="AU795">
        <v>0</v>
      </c>
      <c r="AV795" t="s">
        <v>204</v>
      </c>
      <c r="AW795">
        <v>0</v>
      </c>
      <c r="AX795">
        <v>-1.442</v>
      </c>
      <c r="AY795">
        <v>-0.036</v>
      </c>
      <c r="AZ795">
        <v>0</v>
      </c>
      <c r="BA795">
        <v>0</v>
      </c>
      <c r="BB795">
        <v>0</v>
      </c>
      <c r="BC795">
        <v>0</v>
      </c>
      <c r="BD795">
        <v>402.792491803279</v>
      </c>
      <c r="BE795">
        <v>0.63533361311614</v>
      </c>
      <c r="BF795">
        <v>0.20154888948056</v>
      </c>
      <c r="BG795">
        <v>-1</v>
      </c>
      <c r="BH795">
        <v>0</v>
      </c>
      <c r="BI795">
        <v>0</v>
      </c>
      <c r="BJ795" t="s">
        <v>205</v>
      </c>
      <c r="BK795">
        <v>1.88461</v>
      </c>
      <c r="BL795">
        <v>1.88158</v>
      </c>
      <c r="BM795">
        <v>1.88309</v>
      </c>
      <c r="BN795">
        <v>1.88185</v>
      </c>
      <c r="BO795">
        <v>1.88378</v>
      </c>
      <c r="BP795">
        <v>1.88307</v>
      </c>
      <c r="BQ795">
        <v>1.88477</v>
      </c>
      <c r="BR795">
        <v>1.88226</v>
      </c>
      <c r="BS795" t="s">
        <v>206</v>
      </c>
      <c r="BT795" t="s">
        <v>17</v>
      </c>
      <c r="BU795" t="s">
        <v>17</v>
      </c>
      <c r="BV795" t="s">
        <v>17</v>
      </c>
      <c r="BW795" t="s">
        <v>207</v>
      </c>
      <c r="BX795" t="s">
        <v>208</v>
      </c>
      <c r="BY795" t="s">
        <v>209</v>
      </c>
      <c r="BZ795" t="s">
        <v>209</v>
      </c>
      <c r="CA795" t="s">
        <v>209</v>
      </c>
      <c r="CB795" t="s">
        <v>209</v>
      </c>
      <c r="CC795">
        <v>5</v>
      </c>
      <c r="CD795">
        <v>0</v>
      </c>
      <c r="CE795">
        <v>0</v>
      </c>
      <c r="CF795">
        <v>0</v>
      </c>
      <c r="CG795">
        <v>0</v>
      </c>
      <c r="CH795">
        <v>2</v>
      </c>
      <c r="CI795">
        <v>1326.12</v>
      </c>
      <c r="CJ795">
        <v>-0.878564</v>
      </c>
      <c r="CK795">
        <v>4.99175</v>
      </c>
      <c r="CL795">
        <v>7.68978</v>
      </c>
      <c r="CM795">
        <v>29.9999</v>
      </c>
      <c r="CN795">
        <v>7.43997</v>
      </c>
      <c r="CO795">
        <v>7.74314</v>
      </c>
      <c r="CP795">
        <v>-1</v>
      </c>
      <c r="CQ795">
        <v>100</v>
      </c>
      <c r="CR795">
        <v>25.1386</v>
      </c>
      <c r="CS795">
        <v>-999.9</v>
      </c>
      <c r="CT795">
        <v>400</v>
      </c>
      <c r="CU795">
        <v>1.45404</v>
      </c>
      <c r="CV795">
        <v>104.23</v>
      </c>
      <c r="CW795">
        <v>103.674</v>
      </c>
    </row>
    <row r="796" spans="1:101">
      <c r="A796">
        <v>782</v>
      </c>
      <c r="B796">
        <v>1550838883</v>
      </c>
      <c r="C796">
        <v>2382.29999995232</v>
      </c>
      <c r="D796" t="s">
        <v>1781</v>
      </c>
      <c r="E796" t="s">
        <v>1782</v>
      </c>
      <c r="F796">
        <f>J796+I796+M796*K796</f>
        <v>0</v>
      </c>
      <c r="G796">
        <f>(1000*AM796)/(L796*(AO796+273.15))</f>
        <v>0</v>
      </c>
      <c r="H796">
        <f>((G796*F796*(1-(AJ796/1000)))/(100*K796))*(BE796/60)</f>
        <v>0</v>
      </c>
      <c r="I796" t="s">
        <v>197</v>
      </c>
      <c r="J796" t="s">
        <v>198</v>
      </c>
      <c r="K796" t="s">
        <v>199</v>
      </c>
      <c r="L796" t="s">
        <v>200</v>
      </c>
      <c r="M796" t="s">
        <v>1048</v>
      </c>
      <c r="N796" t="s">
        <v>1530</v>
      </c>
      <c r="O796" t="s">
        <v>203</v>
      </c>
      <c r="Q796">
        <v>1550838883</v>
      </c>
      <c r="R796">
        <f>AL796*Y796*(AJ796-AK796)/(100*AF796*(1000-Y796*AJ796))</f>
        <v>0</v>
      </c>
      <c r="S796">
        <f>AL796*Y796*(AI796-AH796*(1000-Y796*AK796)/(1000-Y796*AJ796))/(100*AF796)</f>
        <v>0</v>
      </c>
      <c r="T796">
        <f>(U796/V796*100)</f>
        <v>0</v>
      </c>
      <c r="U796">
        <f>AJ796*(AM796+AN796)/1000</f>
        <v>0</v>
      </c>
      <c r="V796">
        <f>0.61365*exp(17.502*AO796/(240.97+AO796))</f>
        <v>0</v>
      </c>
      <c r="W796">
        <v>118</v>
      </c>
      <c r="X796">
        <v>8</v>
      </c>
      <c r="Y796">
        <f>IF(W796*$H$11&gt;=AA796,1.0,(AA796/(AA796-W796*$H$11)))</f>
        <v>0</v>
      </c>
      <c r="Z796">
        <f>(Y796-1)*100</f>
        <v>0</v>
      </c>
      <c r="AA796">
        <f>MAX(0,($B$11+$C$11*AR796)/(1+$D$11*AR796)*AM796/(AO796+273)*$E$11)</f>
        <v>0</v>
      </c>
      <c r="AB796">
        <f>$B$9*AS796+$C$9*AT796</f>
        <v>0</v>
      </c>
      <c r="AC796">
        <f>AB796*AD796</f>
        <v>0</v>
      </c>
      <c r="AD796">
        <f>($B$9*$D$7+$C$9*$D$7)/($B$9+$C$9)</f>
        <v>0</v>
      </c>
      <c r="AE796">
        <f>($B$9*$K$7+$C$9*$K$7)/($B$9+$C$9)</f>
        <v>0</v>
      </c>
      <c r="AF796">
        <v>10</v>
      </c>
      <c r="AG796">
        <v>1550838883</v>
      </c>
      <c r="AH796">
        <v>400.295</v>
      </c>
      <c r="AI796">
        <v>398.47</v>
      </c>
      <c r="AJ796">
        <v>7.1376</v>
      </c>
      <c r="AK796">
        <v>2.85532</v>
      </c>
      <c r="AL796">
        <v>1428.57</v>
      </c>
      <c r="AM796">
        <v>99.4503</v>
      </c>
      <c r="AN796">
        <v>0.0252449</v>
      </c>
      <c r="AO796">
        <v>4.08279</v>
      </c>
      <c r="AP796">
        <v>999.9</v>
      </c>
      <c r="AQ796">
        <v>999.9</v>
      </c>
      <c r="AR796">
        <v>9990</v>
      </c>
      <c r="AS796">
        <v>0</v>
      </c>
      <c r="AT796">
        <v>1.2052</v>
      </c>
      <c r="AU796">
        <v>0</v>
      </c>
      <c r="AV796" t="s">
        <v>204</v>
      </c>
      <c r="AW796">
        <v>0</v>
      </c>
      <c r="AX796">
        <v>-1.442</v>
      </c>
      <c r="AY796">
        <v>-0.036</v>
      </c>
      <c r="AZ796">
        <v>0</v>
      </c>
      <c r="BA796">
        <v>0</v>
      </c>
      <c r="BB796">
        <v>0</v>
      </c>
      <c r="BC796">
        <v>0</v>
      </c>
      <c r="BD796">
        <v>402.80893442623</v>
      </c>
      <c r="BE796">
        <v>0.673980712657318</v>
      </c>
      <c r="BF796">
        <v>0.209498923574251</v>
      </c>
      <c r="BG796">
        <v>-1</v>
      </c>
      <c r="BH796">
        <v>0</v>
      </c>
      <c r="BI796">
        <v>0</v>
      </c>
      <c r="BJ796" t="s">
        <v>205</v>
      </c>
      <c r="BK796">
        <v>1.88461</v>
      </c>
      <c r="BL796">
        <v>1.88157</v>
      </c>
      <c r="BM796">
        <v>1.88309</v>
      </c>
      <c r="BN796">
        <v>1.88184</v>
      </c>
      <c r="BO796">
        <v>1.88377</v>
      </c>
      <c r="BP796">
        <v>1.88305</v>
      </c>
      <c r="BQ796">
        <v>1.88477</v>
      </c>
      <c r="BR796">
        <v>1.88227</v>
      </c>
      <c r="BS796" t="s">
        <v>206</v>
      </c>
      <c r="BT796" t="s">
        <v>17</v>
      </c>
      <c r="BU796" t="s">
        <v>17</v>
      </c>
      <c r="BV796" t="s">
        <v>17</v>
      </c>
      <c r="BW796" t="s">
        <v>207</v>
      </c>
      <c r="BX796" t="s">
        <v>208</v>
      </c>
      <c r="BY796" t="s">
        <v>209</v>
      </c>
      <c r="BZ796" t="s">
        <v>209</v>
      </c>
      <c r="CA796" t="s">
        <v>209</v>
      </c>
      <c r="CB796" t="s">
        <v>209</v>
      </c>
      <c r="CC796">
        <v>5</v>
      </c>
      <c r="CD796">
        <v>0</v>
      </c>
      <c r="CE796">
        <v>0</v>
      </c>
      <c r="CF796">
        <v>0</v>
      </c>
      <c r="CG796">
        <v>0</v>
      </c>
      <c r="CH796">
        <v>2</v>
      </c>
      <c r="CI796">
        <v>1336.2</v>
      </c>
      <c r="CJ796">
        <v>-0.878564</v>
      </c>
      <c r="CK796">
        <v>4.99515</v>
      </c>
      <c r="CL796">
        <v>7.69056</v>
      </c>
      <c r="CM796">
        <v>30</v>
      </c>
      <c r="CN796">
        <v>7.44102</v>
      </c>
      <c r="CO796">
        <v>7.74419</v>
      </c>
      <c r="CP796">
        <v>-1</v>
      </c>
      <c r="CQ796">
        <v>100</v>
      </c>
      <c r="CR796">
        <v>25.1386</v>
      </c>
      <c r="CS796">
        <v>-999.9</v>
      </c>
      <c r="CT796">
        <v>400</v>
      </c>
      <c r="CU796">
        <v>1.38307</v>
      </c>
      <c r="CV796">
        <v>104.229</v>
      </c>
      <c r="CW796">
        <v>103.673</v>
      </c>
    </row>
    <row r="797" spans="1:101">
      <c r="A797">
        <v>783</v>
      </c>
      <c r="B797">
        <v>1550838885.1</v>
      </c>
      <c r="C797">
        <v>2384.39999985695</v>
      </c>
      <c r="D797" t="s">
        <v>1783</v>
      </c>
      <c r="E797" t="s">
        <v>1784</v>
      </c>
      <c r="F797">
        <f>J797+I797+M797*K797</f>
        <v>0</v>
      </c>
      <c r="G797">
        <f>(1000*AM797)/(L797*(AO797+273.15))</f>
        <v>0</v>
      </c>
      <c r="H797">
        <f>((G797*F797*(1-(AJ797/1000)))/(100*K797))*(BE797/60)</f>
        <v>0</v>
      </c>
      <c r="I797" t="s">
        <v>197</v>
      </c>
      <c r="J797" t="s">
        <v>198</v>
      </c>
      <c r="K797" t="s">
        <v>199</v>
      </c>
      <c r="L797" t="s">
        <v>200</v>
      </c>
      <c r="M797" t="s">
        <v>1048</v>
      </c>
      <c r="N797" t="s">
        <v>1530</v>
      </c>
      <c r="O797" t="s">
        <v>203</v>
      </c>
      <c r="Q797">
        <v>1550838885.1</v>
      </c>
      <c r="R797">
        <f>AL797*Y797*(AJ797-AK797)/(100*AF797*(1000-Y797*AJ797))</f>
        <v>0</v>
      </c>
      <c r="S797">
        <f>AL797*Y797*(AI797-AH797*(1000-Y797*AK797)/(1000-Y797*AJ797))/(100*AF797)</f>
        <v>0</v>
      </c>
      <c r="T797">
        <f>(U797/V797*100)</f>
        <v>0</v>
      </c>
      <c r="U797">
        <f>AJ797*(AM797+AN797)/1000</f>
        <v>0</v>
      </c>
      <c r="V797">
        <f>0.61365*exp(17.502*AO797/(240.97+AO797))</f>
        <v>0</v>
      </c>
      <c r="W797">
        <v>124</v>
      </c>
      <c r="X797">
        <v>9</v>
      </c>
      <c r="Y797">
        <f>IF(W797*$H$11&gt;=AA797,1.0,(AA797/(AA797-W797*$H$11)))</f>
        <v>0</v>
      </c>
      <c r="Z797">
        <f>(Y797-1)*100</f>
        <v>0</v>
      </c>
      <c r="AA797">
        <f>MAX(0,($B$11+$C$11*AR797)/(1+$D$11*AR797)*AM797/(AO797+273)*$E$11)</f>
        <v>0</v>
      </c>
      <c r="AB797">
        <f>$B$9*AS797+$C$9*AT797</f>
        <v>0</v>
      </c>
      <c r="AC797">
        <f>AB797*AD797</f>
        <v>0</v>
      </c>
      <c r="AD797">
        <f>($B$9*$D$7+$C$9*$D$7)/($B$9+$C$9)</f>
        <v>0</v>
      </c>
      <c r="AE797">
        <f>($B$9*$K$7+$C$9*$K$7)/($B$9+$C$9)</f>
        <v>0</v>
      </c>
      <c r="AF797">
        <v>10</v>
      </c>
      <c r="AG797">
        <v>1550838885.1</v>
      </c>
      <c r="AH797">
        <v>400.344</v>
      </c>
      <c r="AI797">
        <v>398.459</v>
      </c>
      <c r="AJ797">
        <v>7.15864</v>
      </c>
      <c r="AK797">
        <v>2.85538</v>
      </c>
      <c r="AL797">
        <v>1428.7</v>
      </c>
      <c r="AM797">
        <v>99.4515</v>
      </c>
      <c r="AN797">
        <v>0.0252165</v>
      </c>
      <c r="AO797">
        <v>4.08392</v>
      </c>
      <c r="AP797">
        <v>999.9</v>
      </c>
      <c r="AQ797">
        <v>999.9</v>
      </c>
      <c r="AR797">
        <v>9993.75</v>
      </c>
      <c r="AS797">
        <v>0</v>
      </c>
      <c r="AT797">
        <v>1.17918</v>
      </c>
      <c r="AU797">
        <v>0</v>
      </c>
      <c r="AV797" t="s">
        <v>204</v>
      </c>
      <c r="AW797">
        <v>0</v>
      </c>
      <c r="AX797">
        <v>-1.442</v>
      </c>
      <c r="AY797">
        <v>-0.036</v>
      </c>
      <c r="AZ797">
        <v>0</v>
      </c>
      <c r="BA797">
        <v>0</v>
      </c>
      <c r="BB797">
        <v>0</v>
      </c>
      <c r="BC797">
        <v>0</v>
      </c>
      <c r="BD797">
        <v>402.82731147541</v>
      </c>
      <c r="BE797">
        <v>0.705279591071827</v>
      </c>
      <c r="BF797">
        <v>0.216461978714441</v>
      </c>
      <c r="BG797">
        <v>-1</v>
      </c>
      <c r="BH797">
        <v>0</v>
      </c>
      <c r="BI797">
        <v>0</v>
      </c>
      <c r="BJ797" t="s">
        <v>205</v>
      </c>
      <c r="BK797">
        <v>1.88461</v>
      </c>
      <c r="BL797">
        <v>1.88156</v>
      </c>
      <c r="BM797">
        <v>1.88309</v>
      </c>
      <c r="BN797">
        <v>1.88185</v>
      </c>
      <c r="BO797">
        <v>1.88377</v>
      </c>
      <c r="BP797">
        <v>1.88306</v>
      </c>
      <c r="BQ797">
        <v>1.88477</v>
      </c>
      <c r="BR797">
        <v>1.88229</v>
      </c>
      <c r="BS797" t="s">
        <v>206</v>
      </c>
      <c r="BT797" t="s">
        <v>17</v>
      </c>
      <c r="BU797" t="s">
        <v>17</v>
      </c>
      <c r="BV797" t="s">
        <v>17</v>
      </c>
      <c r="BW797" t="s">
        <v>207</v>
      </c>
      <c r="BX797" t="s">
        <v>208</v>
      </c>
      <c r="BY797" t="s">
        <v>209</v>
      </c>
      <c r="BZ797" t="s">
        <v>209</v>
      </c>
      <c r="CA797" t="s">
        <v>209</v>
      </c>
      <c r="CB797" t="s">
        <v>209</v>
      </c>
      <c r="CC797">
        <v>5</v>
      </c>
      <c r="CD797">
        <v>0</v>
      </c>
      <c r="CE797">
        <v>0</v>
      </c>
      <c r="CF797">
        <v>0</v>
      </c>
      <c r="CG797">
        <v>0</v>
      </c>
      <c r="CH797">
        <v>2</v>
      </c>
      <c r="CI797">
        <v>1332.12</v>
      </c>
      <c r="CJ797">
        <v>-0.878564</v>
      </c>
      <c r="CK797">
        <v>4.9985</v>
      </c>
      <c r="CL797">
        <v>7.69135</v>
      </c>
      <c r="CM797">
        <v>30.0002</v>
      </c>
      <c r="CN797">
        <v>7.44206</v>
      </c>
      <c r="CO797">
        <v>7.74525</v>
      </c>
      <c r="CP797">
        <v>-1</v>
      </c>
      <c r="CQ797">
        <v>100</v>
      </c>
      <c r="CR797">
        <v>25.1386</v>
      </c>
      <c r="CS797">
        <v>-999.9</v>
      </c>
      <c r="CT797">
        <v>400</v>
      </c>
      <c r="CU797">
        <v>1.32607</v>
      </c>
      <c r="CV797">
        <v>104.229</v>
      </c>
      <c r="CW797">
        <v>103.673</v>
      </c>
    </row>
    <row r="798" spans="1:101">
      <c r="A798">
        <v>784</v>
      </c>
      <c r="B798">
        <v>1550838887.1</v>
      </c>
      <c r="C798">
        <v>2386.39999985695</v>
      </c>
      <c r="D798" t="s">
        <v>1785</v>
      </c>
      <c r="E798" t="s">
        <v>1786</v>
      </c>
      <c r="F798">
        <f>J798+I798+M798*K798</f>
        <v>0</v>
      </c>
      <c r="G798">
        <f>(1000*AM798)/(L798*(AO798+273.15))</f>
        <v>0</v>
      </c>
      <c r="H798">
        <f>((G798*F798*(1-(AJ798/1000)))/(100*K798))*(BE798/60)</f>
        <v>0</v>
      </c>
      <c r="I798" t="s">
        <v>197</v>
      </c>
      <c r="J798" t="s">
        <v>198</v>
      </c>
      <c r="K798" t="s">
        <v>199</v>
      </c>
      <c r="L798" t="s">
        <v>200</v>
      </c>
      <c r="M798" t="s">
        <v>1048</v>
      </c>
      <c r="N798" t="s">
        <v>1530</v>
      </c>
      <c r="O798" t="s">
        <v>203</v>
      </c>
      <c r="Q798">
        <v>1550838887.1</v>
      </c>
      <c r="R798">
        <f>AL798*Y798*(AJ798-AK798)/(100*AF798*(1000-Y798*AJ798))</f>
        <v>0</v>
      </c>
      <c r="S798">
        <f>AL798*Y798*(AI798-AH798*(1000-Y798*AK798)/(1000-Y798*AJ798))/(100*AF798)</f>
        <v>0</v>
      </c>
      <c r="T798">
        <f>(U798/V798*100)</f>
        <v>0</v>
      </c>
      <c r="U798">
        <f>AJ798*(AM798+AN798)/1000</f>
        <v>0</v>
      </c>
      <c r="V798">
        <f>0.61365*exp(17.502*AO798/(240.97+AO798))</f>
        <v>0</v>
      </c>
      <c r="W798">
        <v>144</v>
      </c>
      <c r="X798">
        <v>10</v>
      </c>
      <c r="Y798">
        <f>IF(W798*$H$11&gt;=AA798,1.0,(AA798/(AA798-W798*$H$11)))</f>
        <v>0</v>
      </c>
      <c r="Z798">
        <f>(Y798-1)*100</f>
        <v>0</v>
      </c>
      <c r="AA798">
        <f>MAX(0,($B$11+$C$11*AR798)/(1+$D$11*AR798)*AM798/(AO798+273)*$E$11)</f>
        <v>0</v>
      </c>
      <c r="AB798">
        <f>$B$9*AS798+$C$9*AT798</f>
        <v>0</v>
      </c>
      <c r="AC798">
        <f>AB798*AD798</f>
        <v>0</v>
      </c>
      <c r="AD798">
        <f>($B$9*$D$7+$C$9*$D$7)/($B$9+$C$9)</f>
        <v>0</v>
      </c>
      <c r="AE798">
        <f>($B$9*$K$7+$C$9*$K$7)/($B$9+$C$9)</f>
        <v>0</v>
      </c>
      <c r="AF798">
        <v>10</v>
      </c>
      <c r="AG798">
        <v>1550838887.1</v>
      </c>
      <c r="AH798">
        <v>400.373</v>
      </c>
      <c r="AI798">
        <v>398.443</v>
      </c>
      <c r="AJ798">
        <v>7.17403</v>
      </c>
      <c r="AK798">
        <v>2.85574</v>
      </c>
      <c r="AL798">
        <v>1428.23</v>
      </c>
      <c r="AM798">
        <v>99.4523</v>
      </c>
      <c r="AN798">
        <v>0.0251694</v>
      </c>
      <c r="AO798">
        <v>4.08642</v>
      </c>
      <c r="AP798">
        <v>999.9</v>
      </c>
      <c r="AQ798">
        <v>999.9</v>
      </c>
      <c r="AR798">
        <v>9994.38</v>
      </c>
      <c r="AS798">
        <v>0</v>
      </c>
      <c r="AT798">
        <v>1.15179</v>
      </c>
      <c r="AU798">
        <v>0</v>
      </c>
      <c r="AV798" t="s">
        <v>204</v>
      </c>
      <c r="AW798">
        <v>0</v>
      </c>
      <c r="AX798">
        <v>-1.442</v>
      </c>
      <c r="AY798">
        <v>-0.036</v>
      </c>
      <c r="AZ798">
        <v>0</v>
      </c>
      <c r="BA798">
        <v>0</v>
      </c>
      <c r="BB798">
        <v>0</v>
      </c>
      <c r="BC798">
        <v>0</v>
      </c>
      <c r="BD798">
        <v>402.852262295082</v>
      </c>
      <c r="BE798">
        <v>0.748406732413649</v>
      </c>
      <c r="BF798">
        <v>0.226524120355715</v>
      </c>
      <c r="BG798">
        <v>-1</v>
      </c>
      <c r="BH798">
        <v>0</v>
      </c>
      <c r="BI798">
        <v>0</v>
      </c>
      <c r="BJ798" t="s">
        <v>205</v>
      </c>
      <c r="BK798">
        <v>1.88461</v>
      </c>
      <c r="BL798">
        <v>1.88157</v>
      </c>
      <c r="BM798">
        <v>1.88309</v>
      </c>
      <c r="BN798">
        <v>1.88186</v>
      </c>
      <c r="BO798">
        <v>1.88378</v>
      </c>
      <c r="BP798">
        <v>1.88307</v>
      </c>
      <c r="BQ798">
        <v>1.88477</v>
      </c>
      <c r="BR798">
        <v>1.88229</v>
      </c>
      <c r="BS798" t="s">
        <v>206</v>
      </c>
      <c r="BT798" t="s">
        <v>17</v>
      </c>
      <c r="BU798" t="s">
        <v>17</v>
      </c>
      <c r="BV798" t="s">
        <v>17</v>
      </c>
      <c r="BW798" t="s">
        <v>207</v>
      </c>
      <c r="BX798" t="s">
        <v>208</v>
      </c>
      <c r="BY798" t="s">
        <v>209</v>
      </c>
      <c r="BZ798" t="s">
        <v>209</v>
      </c>
      <c r="CA798" t="s">
        <v>209</v>
      </c>
      <c r="CB798" t="s">
        <v>209</v>
      </c>
      <c r="CC798">
        <v>5</v>
      </c>
      <c r="CD798">
        <v>0</v>
      </c>
      <c r="CE798">
        <v>0</v>
      </c>
      <c r="CF798">
        <v>0</v>
      </c>
      <c r="CG798">
        <v>0</v>
      </c>
      <c r="CH798">
        <v>2</v>
      </c>
      <c r="CI798">
        <v>1316.41</v>
      </c>
      <c r="CJ798">
        <v>-0.878564</v>
      </c>
      <c r="CK798">
        <v>5.00177</v>
      </c>
      <c r="CL798">
        <v>7.69239</v>
      </c>
      <c r="CM798">
        <v>30.0002</v>
      </c>
      <c r="CN798">
        <v>7.44311</v>
      </c>
      <c r="CO798">
        <v>7.74631</v>
      </c>
      <c r="CP798">
        <v>-1</v>
      </c>
      <c r="CQ798">
        <v>100</v>
      </c>
      <c r="CR798">
        <v>25.1386</v>
      </c>
      <c r="CS798">
        <v>-999.9</v>
      </c>
      <c r="CT798">
        <v>400</v>
      </c>
      <c r="CU798">
        <v>1.27036</v>
      </c>
      <c r="CV798">
        <v>104.229</v>
      </c>
      <c r="CW798">
        <v>103.673</v>
      </c>
    </row>
    <row r="799" spans="1:101">
      <c r="A799">
        <v>785</v>
      </c>
      <c r="B799">
        <v>1550838889.5</v>
      </c>
      <c r="C799">
        <v>2388.79999995232</v>
      </c>
      <c r="D799" t="s">
        <v>1787</v>
      </c>
      <c r="E799" t="s">
        <v>1788</v>
      </c>
      <c r="F799">
        <f>J799+I799+M799*K799</f>
        <v>0</v>
      </c>
      <c r="G799">
        <f>(1000*AM799)/(L799*(AO799+273.15))</f>
        <v>0</v>
      </c>
      <c r="H799">
        <f>((G799*F799*(1-(AJ799/1000)))/(100*K799))*(BE799/60)</f>
        <v>0</v>
      </c>
      <c r="I799" t="s">
        <v>197</v>
      </c>
      <c r="J799" t="s">
        <v>198</v>
      </c>
      <c r="K799" t="s">
        <v>199</v>
      </c>
      <c r="L799" t="s">
        <v>200</v>
      </c>
      <c r="M799" t="s">
        <v>1048</v>
      </c>
      <c r="N799" t="s">
        <v>1530</v>
      </c>
      <c r="O799" t="s">
        <v>203</v>
      </c>
      <c r="Q799">
        <v>1550838889.5</v>
      </c>
      <c r="R799">
        <f>AL799*Y799*(AJ799-AK799)/(100*AF799*(1000-Y799*AJ799))</f>
        <v>0</v>
      </c>
      <c r="S799">
        <f>AL799*Y799*(AI799-AH799*(1000-Y799*AK799)/(1000-Y799*AJ799))/(100*AF799)</f>
        <v>0</v>
      </c>
      <c r="T799">
        <f>(U799/V799*100)</f>
        <v>0</v>
      </c>
      <c r="U799">
        <f>AJ799*(AM799+AN799)/1000</f>
        <v>0</v>
      </c>
      <c r="V799">
        <f>0.61365*exp(17.502*AO799/(240.97+AO799))</f>
        <v>0</v>
      </c>
      <c r="W799">
        <v>161</v>
      </c>
      <c r="X799">
        <v>11</v>
      </c>
      <c r="Y799">
        <f>IF(W799*$H$11&gt;=AA799,1.0,(AA799/(AA799-W799*$H$11)))</f>
        <v>0</v>
      </c>
      <c r="Z799">
        <f>(Y799-1)*100</f>
        <v>0</v>
      </c>
      <c r="AA799">
        <f>MAX(0,($B$11+$C$11*AR799)/(1+$D$11*AR799)*AM799/(AO799+273)*$E$11)</f>
        <v>0</v>
      </c>
      <c r="AB799">
        <f>$B$9*AS799+$C$9*AT799</f>
        <v>0</v>
      </c>
      <c r="AC799">
        <f>AB799*AD799</f>
        <v>0</v>
      </c>
      <c r="AD799">
        <f>($B$9*$D$7+$C$9*$D$7)/($B$9+$C$9)</f>
        <v>0</v>
      </c>
      <c r="AE799">
        <f>($B$9*$K$7+$C$9*$K$7)/($B$9+$C$9)</f>
        <v>0</v>
      </c>
      <c r="AF799">
        <v>10</v>
      </c>
      <c r="AG799">
        <v>1550838889.5</v>
      </c>
      <c r="AH799">
        <v>400.418</v>
      </c>
      <c r="AI799">
        <v>398.431</v>
      </c>
      <c r="AJ799">
        <v>7.18561</v>
      </c>
      <c r="AK799">
        <v>2.85641</v>
      </c>
      <c r="AL799">
        <v>1428.6</v>
      </c>
      <c r="AM799">
        <v>99.4521</v>
      </c>
      <c r="AN799">
        <v>0.0251532</v>
      </c>
      <c r="AO799">
        <v>4.08383</v>
      </c>
      <c r="AP799">
        <v>999.9</v>
      </c>
      <c r="AQ799">
        <v>999.9</v>
      </c>
      <c r="AR799">
        <v>9998.12</v>
      </c>
      <c r="AS799">
        <v>0</v>
      </c>
      <c r="AT799">
        <v>1.1559</v>
      </c>
      <c r="AU799">
        <v>0</v>
      </c>
      <c r="AV799" t="s">
        <v>204</v>
      </c>
      <c r="AW799">
        <v>0</v>
      </c>
      <c r="AX799">
        <v>-1.442</v>
      </c>
      <c r="AY799">
        <v>-0.036</v>
      </c>
      <c r="AZ799">
        <v>0</v>
      </c>
      <c r="BA799">
        <v>0</v>
      </c>
      <c r="BB799">
        <v>0</v>
      </c>
      <c r="BC799">
        <v>0</v>
      </c>
      <c r="BD799">
        <v>402.881270491803</v>
      </c>
      <c r="BE799">
        <v>0.784844792042733</v>
      </c>
      <c r="BF799">
        <v>0.235972283621326</v>
      </c>
      <c r="BG799">
        <v>-1</v>
      </c>
      <c r="BH799">
        <v>0</v>
      </c>
      <c r="BI799">
        <v>0</v>
      </c>
      <c r="BJ799" t="s">
        <v>205</v>
      </c>
      <c r="BK799">
        <v>1.88461</v>
      </c>
      <c r="BL799">
        <v>1.88156</v>
      </c>
      <c r="BM799">
        <v>1.88309</v>
      </c>
      <c r="BN799">
        <v>1.88187</v>
      </c>
      <c r="BO799">
        <v>1.8838</v>
      </c>
      <c r="BP799">
        <v>1.88309</v>
      </c>
      <c r="BQ799">
        <v>1.88477</v>
      </c>
      <c r="BR799">
        <v>1.88229</v>
      </c>
      <c r="BS799" t="s">
        <v>206</v>
      </c>
      <c r="BT799" t="s">
        <v>17</v>
      </c>
      <c r="BU799" t="s">
        <v>17</v>
      </c>
      <c r="BV799" t="s">
        <v>17</v>
      </c>
      <c r="BW799" t="s">
        <v>207</v>
      </c>
      <c r="BX799" t="s">
        <v>208</v>
      </c>
      <c r="BY799" t="s">
        <v>209</v>
      </c>
      <c r="BZ799" t="s">
        <v>209</v>
      </c>
      <c r="CA799" t="s">
        <v>209</v>
      </c>
      <c r="CB799" t="s">
        <v>209</v>
      </c>
      <c r="CC799">
        <v>5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1304.32</v>
      </c>
      <c r="CJ799">
        <v>-0.878563</v>
      </c>
      <c r="CK799">
        <v>5.00586</v>
      </c>
      <c r="CL799">
        <v>7.69333</v>
      </c>
      <c r="CM799">
        <v>30</v>
      </c>
      <c r="CN799">
        <v>7.44443</v>
      </c>
      <c r="CO799">
        <v>7.74763</v>
      </c>
      <c r="CP799">
        <v>-1</v>
      </c>
      <c r="CQ799">
        <v>100</v>
      </c>
      <c r="CR799">
        <v>25.1386</v>
      </c>
      <c r="CS799">
        <v>-999.9</v>
      </c>
      <c r="CT799">
        <v>400</v>
      </c>
      <c r="CU799">
        <v>1.19642</v>
      </c>
      <c r="CV799">
        <v>104.228</v>
      </c>
      <c r="CW799">
        <v>103.672</v>
      </c>
    </row>
    <row r="800" spans="1:101">
      <c r="A800">
        <v>786</v>
      </c>
      <c r="B800">
        <v>1550838891.5</v>
      </c>
      <c r="C800">
        <v>2390.79999995232</v>
      </c>
      <c r="D800" t="s">
        <v>1789</v>
      </c>
      <c r="E800" t="s">
        <v>1790</v>
      </c>
      <c r="F800">
        <f>J800+I800+M800*K800</f>
        <v>0</v>
      </c>
      <c r="G800">
        <f>(1000*AM800)/(L800*(AO800+273.15))</f>
        <v>0</v>
      </c>
      <c r="H800">
        <f>((G800*F800*(1-(AJ800/1000)))/(100*K800))*(BE800/60)</f>
        <v>0</v>
      </c>
      <c r="I800" t="s">
        <v>197</v>
      </c>
      <c r="J800" t="s">
        <v>198</v>
      </c>
      <c r="K800" t="s">
        <v>199</v>
      </c>
      <c r="L800" t="s">
        <v>200</v>
      </c>
      <c r="M800" t="s">
        <v>1048</v>
      </c>
      <c r="N800" t="s">
        <v>1530</v>
      </c>
      <c r="O800" t="s">
        <v>203</v>
      </c>
      <c r="Q800">
        <v>1550838891.5</v>
      </c>
      <c r="R800">
        <f>AL800*Y800*(AJ800-AK800)/(100*AF800*(1000-Y800*AJ800))</f>
        <v>0</v>
      </c>
      <c r="S800">
        <f>AL800*Y800*(AI800-AH800*(1000-Y800*AK800)/(1000-Y800*AJ800))/(100*AF800)</f>
        <v>0</v>
      </c>
      <c r="T800">
        <f>(U800/V800*100)</f>
        <v>0</v>
      </c>
      <c r="U800">
        <f>AJ800*(AM800+AN800)/1000</f>
        <v>0</v>
      </c>
      <c r="V800">
        <f>0.61365*exp(17.502*AO800/(240.97+AO800))</f>
        <v>0</v>
      </c>
      <c r="W800">
        <v>150</v>
      </c>
      <c r="X800">
        <v>10</v>
      </c>
      <c r="Y800">
        <f>IF(W800*$H$11&gt;=AA800,1.0,(AA800/(AA800-W800*$H$11)))</f>
        <v>0</v>
      </c>
      <c r="Z800">
        <f>(Y800-1)*100</f>
        <v>0</v>
      </c>
      <c r="AA800">
        <f>MAX(0,($B$11+$C$11*AR800)/(1+$D$11*AR800)*AM800/(AO800+273)*$E$11)</f>
        <v>0</v>
      </c>
      <c r="AB800">
        <f>$B$9*AS800+$C$9*AT800</f>
        <v>0</v>
      </c>
      <c r="AC800">
        <f>AB800*AD800</f>
        <v>0</v>
      </c>
      <c r="AD800">
        <f>($B$9*$D$7+$C$9*$D$7)/($B$9+$C$9)</f>
        <v>0</v>
      </c>
      <c r="AE800">
        <f>($B$9*$K$7+$C$9*$K$7)/($B$9+$C$9)</f>
        <v>0</v>
      </c>
      <c r="AF800">
        <v>10</v>
      </c>
      <c r="AG800">
        <v>1550838891.5</v>
      </c>
      <c r="AH800">
        <v>400.496</v>
      </c>
      <c r="AI800">
        <v>398.468</v>
      </c>
      <c r="AJ800">
        <v>7.19257</v>
      </c>
      <c r="AK800">
        <v>2.85637</v>
      </c>
      <c r="AL800">
        <v>1428.73</v>
      </c>
      <c r="AM800">
        <v>99.4509</v>
      </c>
      <c r="AN800">
        <v>0.0250845</v>
      </c>
      <c r="AO800">
        <v>4.07445</v>
      </c>
      <c r="AP800">
        <v>999.9</v>
      </c>
      <c r="AQ800">
        <v>999.9</v>
      </c>
      <c r="AR800">
        <v>10036.9</v>
      </c>
      <c r="AS800">
        <v>0</v>
      </c>
      <c r="AT800">
        <v>1.18329</v>
      </c>
      <c r="AU800">
        <v>0</v>
      </c>
      <c r="AV800" t="s">
        <v>204</v>
      </c>
      <c r="AW800">
        <v>0</v>
      </c>
      <c r="AX800">
        <v>-1.442</v>
      </c>
      <c r="AY800">
        <v>-0.036</v>
      </c>
      <c r="AZ800">
        <v>0</v>
      </c>
      <c r="BA800">
        <v>0</v>
      </c>
      <c r="BB800">
        <v>0</v>
      </c>
      <c r="BC800">
        <v>0</v>
      </c>
      <c r="BD800">
        <v>402.893557377049</v>
      </c>
      <c r="BE800">
        <v>0.796205926996682</v>
      </c>
      <c r="BF800">
        <v>0.239016360273448</v>
      </c>
      <c r="BG800">
        <v>-1</v>
      </c>
      <c r="BH800">
        <v>0</v>
      </c>
      <c r="BI800">
        <v>0</v>
      </c>
      <c r="BJ800" t="s">
        <v>205</v>
      </c>
      <c r="BK800">
        <v>1.88461</v>
      </c>
      <c r="BL800">
        <v>1.88157</v>
      </c>
      <c r="BM800">
        <v>1.88309</v>
      </c>
      <c r="BN800">
        <v>1.88187</v>
      </c>
      <c r="BO800">
        <v>1.88377</v>
      </c>
      <c r="BP800">
        <v>1.88308</v>
      </c>
      <c r="BQ800">
        <v>1.88477</v>
      </c>
      <c r="BR800">
        <v>1.8823</v>
      </c>
      <c r="BS800" t="s">
        <v>206</v>
      </c>
      <c r="BT800" t="s">
        <v>17</v>
      </c>
      <c r="BU800" t="s">
        <v>17</v>
      </c>
      <c r="BV800" t="s">
        <v>17</v>
      </c>
      <c r="BW800" t="s">
        <v>207</v>
      </c>
      <c r="BX800" t="s">
        <v>208</v>
      </c>
      <c r="BY800" t="s">
        <v>209</v>
      </c>
      <c r="BZ800" t="s">
        <v>209</v>
      </c>
      <c r="CA800" t="s">
        <v>209</v>
      </c>
      <c r="CB800" t="s">
        <v>209</v>
      </c>
      <c r="CC800">
        <v>5</v>
      </c>
      <c r="CD800">
        <v>0</v>
      </c>
      <c r="CE800">
        <v>0</v>
      </c>
      <c r="CF800">
        <v>0</v>
      </c>
      <c r="CG800">
        <v>0</v>
      </c>
      <c r="CH800">
        <v>2</v>
      </c>
      <c r="CI800">
        <v>1312.32</v>
      </c>
      <c r="CJ800">
        <v>-0.878563</v>
      </c>
      <c r="CK800">
        <v>5.00909</v>
      </c>
      <c r="CL800">
        <v>7.69427</v>
      </c>
      <c r="CM800">
        <v>30.0002</v>
      </c>
      <c r="CN800">
        <v>7.44546</v>
      </c>
      <c r="CO800">
        <v>7.74878</v>
      </c>
      <c r="CP800">
        <v>-1</v>
      </c>
      <c r="CQ800">
        <v>100</v>
      </c>
      <c r="CR800">
        <v>25.1386</v>
      </c>
      <c r="CS800">
        <v>-999.9</v>
      </c>
      <c r="CT800">
        <v>400</v>
      </c>
      <c r="CU800">
        <v>1.14375</v>
      </c>
      <c r="CV800">
        <v>104.228</v>
      </c>
      <c r="CW800">
        <v>103.671</v>
      </c>
    </row>
    <row r="801" spans="1:101">
      <c r="A801">
        <v>787</v>
      </c>
      <c r="B801">
        <v>1550838893.5</v>
      </c>
      <c r="C801">
        <v>2392.79999995232</v>
      </c>
      <c r="D801" t="s">
        <v>1791</v>
      </c>
      <c r="E801" t="s">
        <v>1792</v>
      </c>
      <c r="F801">
        <f>J801+I801+M801*K801</f>
        <v>0</v>
      </c>
      <c r="G801">
        <f>(1000*AM801)/(L801*(AO801+273.15))</f>
        <v>0</v>
      </c>
      <c r="H801">
        <f>((G801*F801*(1-(AJ801/1000)))/(100*K801))*(BE801/60)</f>
        <v>0</v>
      </c>
      <c r="I801" t="s">
        <v>197</v>
      </c>
      <c r="J801" t="s">
        <v>198</v>
      </c>
      <c r="K801" t="s">
        <v>199</v>
      </c>
      <c r="L801" t="s">
        <v>200</v>
      </c>
      <c r="M801" t="s">
        <v>1048</v>
      </c>
      <c r="N801" t="s">
        <v>1530</v>
      </c>
      <c r="O801" t="s">
        <v>203</v>
      </c>
      <c r="Q801">
        <v>1550838893.5</v>
      </c>
      <c r="R801">
        <f>AL801*Y801*(AJ801-AK801)/(100*AF801*(1000-Y801*AJ801))</f>
        <v>0</v>
      </c>
      <c r="S801">
        <f>AL801*Y801*(AI801-AH801*(1000-Y801*AK801)/(1000-Y801*AJ801))/(100*AF801)</f>
        <v>0</v>
      </c>
      <c r="T801">
        <f>(U801/V801*100)</f>
        <v>0</v>
      </c>
      <c r="U801">
        <f>AJ801*(AM801+AN801)/1000</f>
        <v>0</v>
      </c>
      <c r="V801">
        <f>0.61365*exp(17.502*AO801/(240.97+AO801))</f>
        <v>0</v>
      </c>
      <c r="W801">
        <v>135</v>
      </c>
      <c r="X801">
        <v>9</v>
      </c>
      <c r="Y801">
        <f>IF(W801*$H$11&gt;=AA801,1.0,(AA801/(AA801-W801*$H$11)))</f>
        <v>0</v>
      </c>
      <c r="Z801">
        <f>(Y801-1)*100</f>
        <v>0</v>
      </c>
      <c r="AA801">
        <f>MAX(0,($B$11+$C$11*AR801)/(1+$D$11*AR801)*AM801/(AO801+273)*$E$11)</f>
        <v>0</v>
      </c>
      <c r="AB801">
        <f>$B$9*AS801+$C$9*AT801</f>
        <v>0</v>
      </c>
      <c r="AC801">
        <f>AB801*AD801</f>
        <v>0</v>
      </c>
      <c r="AD801">
        <f>($B$9*$D$7+$C$9*$D$7)/($B$9+$C$9)</f>
        <v>0</v>
      </c>
      <c r="AE801">
        <f>($B$9*$K$7+$C$9*$K$7)/($B$9+$C$9)</f>
        <v>0</v>
      </c>
      <c r="AF801">
        <v>10</v>
      </c>
      <c r="AG801">
        <v>1550838893.5</v>
      </c>
      <c r="AH801">
        <v>400.544</v>
      </c>
      <c r="AI801">
        <v>398.479</v>
      </c>
      <c r="AJ801">
        <v>7.19596</v>
      </c>
      <c r="AK801">
        <v>2.85625</v>
      </c>
      <c r="AL801">
        <v>1428.18</v>
      </c>
      <c r="AM801">
        <v>99.4494</v>
      </c>
      <c r="AN801">
        <v>0.0249574</v>
      </c>
      <c r="AO801">
        <v>4.06545</v>
      </c>
      <c r="AP801">
        <v>999.9</v>
      </c>
      <c r="AQ801">
        <v>999.9</v>
      </c>
      <c r="AR801">
        <v>10031.2</v>
      </c>
      <c r="AS801">
        <v>0</v>
      </c>
      <c r="AT801">
        <v>1.18603</v>
      </c>
      <c r="AU801">
        <v>0</v>
      </c>
      <c r="AV801" t="s">
        <v>204</v>
      </c>
      <c r="AW801">
        <v>0</v>
      </c>
      <c r="AX801">
        <v>-1.442</v>
      </c>
      <c r="AY801">
        <v>-0.036</v>
      </c>
      <c r="AZ801">
        <v>0</v>
      </c>
      <c r="BA801">
        <v>0</v>
      </c>
      <c r="BB801">
        <v>0</v>
      </c>
      <c r="BC801">
        <v>0</v>
      </c>
      <c r="BD801">
        <v>402.926360655738</v>
      </c>
      <c r="BE801">
        <v>0.836065622835702</v>
      </c>
      <c r="BF801">
        <v>0.250070549572524</v>
      </c>
      <c r="BG801">
        <v>-1</v>
      </c>
      <c r="BH801">
        <v>0</v>
      </c>
      <c r="BI801">
        <v>0</v>
      </c>
      <c r="BJ801" t="s">
        <v>205</v>
      </c>
      <c r="BK801">
        <v>1.88461</v>
      </c>
      <c r="BL801">
        <v>1.88159</v>
      </c>
      <c r="BM801">
        <v>1.88309</v>
      </c>
      <c r="BN801">
        <v>1.88187</v>
      </c>
      <c r="BO801">
        <v>1.88377</v>
      </c>
      <c r="BP801">
        <v>1.88308</v>
      </c>
      <c r="BQ801">
        <v>1.88477</v>
      </c>
      <c r="BR801">
        <v>1.88229</v>
      </c>
      <c r="BS801" t="s">
        <v>206</v>
      </c>
      <c r="BT801" t="s">
        <v>17</v>
      </c>
      <c r="BU801" t="s">
        <v>17</v>
      </c>
      <c r="BV801" t="s">
        <v>17</v>
      </c>
      <c r="BW801" t="s">
        <v>207</v>
      </c>
      <c r="BX801" t="s">
        <v>208</v>
      </c>
      <c r="BY801" t="s">
        <v>209</v>
      </c>
      <c r="BZ801" t="s">
        <v>209</v>
      </c>
      <c r="CA801" t="s">
        <v>209</v>
      </c>
      <c r="CB801" t="s">
        <v>209</v>
      </c>
      <c r="CC801">
        <v>5</v>
      </c>
      <c r="CD801">
        <v>0</v>
      </c>
      <c r="CE801">
        <v>0</v>
      </c>
      <c r="CF801">
        <v>0</v>
      </c>
      <c r="CG801">
        <v>0</v>
      </c>
      <c r="CH801">
        <v>2</v>
      </c>
      <c r="CI801">
        <v>1323.16</v>
      </c>
      <c r="CJ801">
        <v>-0.878563</v>
      </c>
      <c r="CK801">
        <v>5.01182</v>
      </c>
      <c r="CL801">
        <v>7.6953</v>
      </c>
      <c r="CM801">
        <v>30.0003</v>
      </c>
      <c r="CN801">
        <v>7.44677</v>
      </c>
      <c r="CO801">
        <v>7.75009</v>
      </c>
      <c r="CP801">
        <v>-1</v>
      </c>
      <c r="CQ801">
        <v>100</v>
      </c>
      <c r="CR801">
        <v>25.1386</v>
      </c>
      <c r="CS801">
        <v>-999.9</v>
      </c>
      <c r="CT801">
        <v>400</v>
      </c>
      <c r="CU801">
        <v>1.08454</v>
      </c>
      <c r="CV801">
        <v>104.228</v>
      </c>
      <c r="CW801">
        <v>103.67</v>
      </c>
    </row>
    <row r="802" spans="1:101">
      <c r="A802">
        <v>788</v>
      </c>
      <c r="B802">
        <v>1550838895.5</v>
      </c>
      <c r="C802">
        <v>2394.79999995232</v>
      </c>
      <c r="D802" t="s">
        <v>1793</v>
      </c>
      <c r="E802" t="s">
        <v>1794</v>
      </c>
      <c r="F802">
        <f>J802+I802+M802*K802</f>
        <v>0</v>
      </c>
      <c r="G802">
        <f>(1000*AM802)/(L802*(AO802+273.15))</f>
        <v>0</v>
      </c>
      <c r="H802">
        <f>((G802*F802*(1-(AJ802/1000)))/(100*K802))*(BE802/60)</f>
        <v>0</v>
      </c>
      <c r="I802" t="s">
        <v>197</v>
      </c>
      <c r="J802" t="s">
        <v>198</v>
      </c>
      <c r="K802" t="s">
        <v>199</v>
      </c>
      <c r="L802" t="s">
        <v>200</v>
      </c>
      <c r="M802" t="s">
        <v>1048</v>
      </c>
      <c r="N802" t="s">
        <v>1530</v>
      </c>
      <c r="O802" t="s">
        <v>203</v>
      </c>
      <c r="Q802">
        <v>1550838895.5</v>
      </c>
      <c r="R802">
        <f>AL802*Y802*(AJ802-AK802)/(100*AF802*(1000-Y802*AJ802))</f>
        <v>0</v>
      </c>
      <c r="S802">
        <f>AL802*Y802*(AI802-AH802*(1000-Y802*AK802)/(1000-Y802*AJ802))/(100*AF802)</f>
        <v>0</v>
      </c>
      <c r="T802">
        <f>(U802/V802*100)</f>
        <v>0</v>
      </c>
      <c r="U802">
        <f>AJ802*(AM802+AN802)/1000</f>
        <v>0</v>
      </c>
      <c r="V802">
        <f>0.61365*exp(17.502*AO802/(240.97+AO802))</f>
        <v>0</v>
      </c>
      <c r="W802">
        <v>135</v>
      </c>
      <c r="X802">
        <v>9</v>
      </c>
      <c r="Y802">
        <f>IF(W802*$H$11&gt;=AA802,1.0,(AA802/(AA802-W802*$H$11)))</f>
        <v>0</v>
      </c>
      <c r="Z802">
        <f>(Y802-1)*100</f>
        <v>0</v>
      </c>
      <c r="AA802">
        <f>MAX(0,($B$11+$C$11*AR802)/(1+$D$11*AR802)*AM802/(AO802+273)*$E$11)</f>
        <v>0</v>
      </c>
      <c r="AB802">
        <f>$B$9*AS802+$C$9*AT802</f>
        <v>0</v>
      </c>
      <c r="AC802">
        <f>AB802*AD802</f>
        <v>0</v>
      </c>
      <c r="AD802">
        <f>($B$9*$D$7+$C$9*$D$7)/($B$9+$C$9)</f>
        <v>0</v>
      </c>
      <c r="AE802">
        <f>($B$9*$K$7+$C$9*$K$7)/($B$9+$C$9)</f>
        <v>0</v>
      </c>
      <c r="AF802">
        <v>10</v>
      </c>
      <c r="AG802">
        <v>1550838895.5</v>
      </c>
      <c r="AH802">
        <v>400.57</v>
      </c>
      <c r="AI802">
        <v>398.455</v>
      </c>
      <c r="AJ802">
        <v>7.20485</v>
      </c>
      <c r="AK802">
        <v>2.85678</v>
      </c>
      <c r="AL802">
        <v>1428.44</v>
      </c>
      <c r="AM802">
        <v>99.4497</v>
      </c>
      <c r="AN802">
        <v>0.0248834</v>
      </c>
      <c r="AO802">
        <v>4.06288</v>
      </c>
      <c r="AP802">
        <v>999.9</v>
      </c>
      <c r="AQ802">
        <v>999.9</v>
      </c>
      <c r="AR802">
        <v>9993.12</v>
      </c>
      <c r="AS802">
        <v>0</v>
      </c>
      <c r="AT802">
        <v>1.15864</v>
      </c>
      <c r="AU802">
        <v>0</v>
      </c>
      <c r="AV802" t="s">
        <v>204</v>
      </c>
      <c r="AW802">
        <v>0</v>
      </c>
      <c r="AX802">
        <v>-1.442</v>
      </c>
      <c r="AY802">
        <v>-0.036</v>
      </c>
      <c r="AZ802">
        <v>0</v>
      </c>
      <c r="BA802">
        <v>0</v>
      </c>
      <c r="BB802">
        <v>0</v>
      </c>
      <c r="BC802">
        <v>0</v>
      </c>
      <c r="BD802">
        <v>402.953483606557</v>
      </c>
      <c r="BE802">
        <v>0.872337738049307</v>
      </c>
      <c r="BF802">
        <v>0.260035629135276</v>
      </c>
      <c r="BG802">
        <v>-1</v>
      </c>
      <c r="BH802">
        <v>0</v>
      </c>
      <c r="BI802">
        <v>0</v>
      </c>
      <c r="BJ802" t="s">
        <v>205</v>
      </c>
      <c r="BK802">
        <v>1.88461</v>
      </c>
      <c r="BL802">
        <v>1.88159</v>
      </c>
      <c r="BM802">
        <v>1.88309</v>
      </c>
      <c r="BN802">
        <v>1.88187</v>
      </c>
      <c r="BO802">
        <v>1.88377</v>
      </c>
      <c r="BP802">
        <v>1.88308</v>
      </c>
      <c r="BQ802">
        <v>1.88477</v>
      </c>
      <c r="BR802">
        <v>1.88228</v>
      </c>
      <c r="BS802" t="s">
        <v>206</v>
      </c>
      <c r="BT802" t="s">
        <v>17</v>
      </c>
      <c r="BU802" t="s">
        <v>17</v>
      </c>
      <c r="BV802" t="s">
        <v>17</v>
      </c>
      <c r="BW802" t="s">
        <v>207</v>
      </c>
      <c r="BX802" t="s">
        <v>208</v>
      </c>
      <c r="BY802" t="s">
        <v>209</v>
      </c>
      <c r="BZ802" t="s">
        <v>209</v>
      </c>
      <c r="CA802" t="s">
        <v>209</v>
      </c>
      <c r="CB802" t="s">
        <v>209</v>
      </c>
      <c r="CC802">
        <v>5</v>
      </c>
      <c r="CD802">
        <v>0</v>
      </c>
      <c r="CE802">
        <v>0</v>
      </c>
      <c r="CF802">
        <v>0</v>
      </c>
      <c r="CG802">
        <v>0</v>
      </c>
      <c r="CH802">
        <v>2</v>
      </c>
      <c r="CI802">
        <v>1323.45</v>
      </c>
      <c r="CJ802">
        <v>-0.878563</v>
      </c>
      <c r="CK802">
        <v>5.01403</v>
      </c>
      <c r="CL802">
        <v>7.69637</v>
      </c>
      <c r="CM802">
        <v>30.0003</v>
      </c>
      <c r="CN802">
        <v>7.44807</v>
      </c>
      <c r="CO802">
        <v>7.75132</v>
      </c>
      <c r="CP802">
        <v>-1</v>
      </c>
      <c r="CQ802">
        <v>100</v>
      </c>
      <c r="CR802">
        <v>24.7568</v>
      </c>
      <c r="CS802">
        <v>-999.9</v>
      </c>
      <c r="CT802">
        <v>400</v>
      </c>
      <c r="CU802">
        <v>1.01867</v>
      </c>
      <c r="CV802">
        <v>104.227</v>
      </c>
      <c r="CW802">
        <v>103.67</v>
      </c>
    </row>
    <row r="803" spans="1:101">
      <c r="A803">
        <v>789</v>
      </c>
      <c r="B803">
        <v>1550838897.5</v>
      </c>
      <c r="C803">
        <v>2396.79999995232</v>
      </c>
      <c r="D803" t="s">
        <v>1795</v>
      </c>
      <c r="E803" t="s">
        <v>1796</v>
      </c>
      <c r="F803">
        <f>J803+I803+M803*K803</f>
        <v>0</v>
      </c>
      <c r="G803">
        <f>(1000*AM803)/(L803*(AO803+273.15))</f>
        <v>0</v>
      </c>
      <c r="H803">
        <f>((G803*F803*(1-(AJ803/1000)))/(100*K803))*(BE803/60)</f>
        <v>0</v>
      </c>
      <c r="I803" t="s">
        <v>197</v>
      </c>
      <c r="J803" t="s">
        <v>198</v>
      </c>
      <c r="K803" t="s">
        <v>199</v>
      </c>
      <c r="L803" t="s">
        <v>200</v>
      </c>
      <c r="M803" t="s">
        <v>1048</v>
      </c>
      <c r="N803" t="s">
        <v>1530</v>
      </c>
      <c r="O803" t="s">
        <v>203</v>
      </c>
      <c r="Q803">
        <v>1550838897.5</v>
      </c>
      <c r="R803">
        <f>AL803*Y803*(AJ803-AK803)/(100*AF803*(1000-Y803*AJ803))</f>
        <v>0</v>
      </c>
      <c r="S803">
        <f>AL803*Y803*(AI803-AH803*(1000-Y803*AK803)/(1000-Y803*AJ803))/(100*AF803)</f>
        <v>0</v>
      </c>
      <c r="T803">
        <f>(U803/V803*100)</f>
        <v>0</v>
      </c>
      <c r="U803">
        <f>AJ803*(AM803+AN803)/1000</f>
        <v>0</v>
      </c>
      <c r="V803">
        <f>0.61365*exp(17.502*AO803/(240.97+AO803))</f>
        <v>0</v>
      </c>
      <c r="W803">
        <v>141</v>
      </c>
      <c r="X803">
        <v>10</v>
      </c>
      <c r="Y803">
        <f>IF(W803*$H$11&gt;=AA803,1.0,(AA803/(AA803-W803*$H$11)))</f>
        <v>0</v>
      </c>
      <c r="Z803">
        <f>(Y803-1)*100</f>
        <v>0</v>
      </c>
      <c r="AA803">
        <f>MAX(0,($B$11+$C$11*AR803)/(1+$D$11*AR803)*AM803/(AO803+273)*$E$11)</f>
        <v>0</v>
      </c>
      <c r="AB803">
        <f>$B$9*AS803+$C$9*AT803</f>
        <v>0</v>
      </c>
      <c r="AC803">
        <f>AB803*AD803</f>
        <v>0</v>
      </c>
      <c r="AD803">
        <f>($B$9*$D$7+$C$9*$D$7)/($B$9+$C$9)</f>
        <v>0</v>
      </c>
      <c r="AE803">
        <f>($B$9*$K$7+$C$9*$K$7)/($B$9+$C$9)</f>
        <v>0</v>
      </c>
      <c r="AF803">
        <v>10</v>
      </c>
      <c r="AG803">
        <v>1550838897.5</v>
      </c>
      <c r="AH803">
        <v>400.582</v>
      </c>
      <c r="AI803">
        <v>398.444</v>
      </c>
      <c r="AJ803">
        <v>7.21667</v>
      </c>
      <c r="AK803">
        <v>2.85712</v>
      </c>
      <c r="AL803">
        <v>1428.91</v>
      </c>
      <c r="AM803">
        <v>99.4518</v>
      </c>
      <c r="AN803">
        <v>0.0250035</v>
      </c>
      <c r="AO803">
        <v>4.06293</v>
      </c>
      <c r="AP803">
        <v>999.9</v>
      </c>
      <c r="AQ803">
        <v>999.9</v>
      </c>
      <c r="AR803">
        <v>9993.12</v>
      </c>
      <c r="AS803">
        <v>0</v>
      </c>
      <c r="AT803">
        <v>1.15042</v>
      </c>
      <c r="AU803">
        <v>0</v>
      </c>
      <c r="AV803" t="s">
        <v>204</v>
      </c>
      <c r="AW803">
        <v>0</v>
      </c>
      <c r="AX803">
        <v>-1.442</v>
      </c>
      <c r="AY803">
        <v>-0.036</v>
      </c>
      <c r="AZ803">
        <v>0</v>
      </c>
      <c r="BA803">
        <v>0</v>
      </c>
      <c r="BB803">
        <v>0</v>
      </c>
      <c r="BC803">
        <v>0</v>
      </c>
      <c r="BD803">
        <v>402.980549180328</v>
      </c>
      <c r="BE803">
        <v>0.907592332645662</v>
      </c>
      <c r="BF803">
        <v>0.269321007272629</v>
      </c>
      <c r="BG803">
        <v>-1</v>
      </c>
      <c r="BH803">
        <v>0</v>
      </c>
      <c r="BI803">
        <v>0</v>
      </c>
      <c r="BJ803" t="s">
        <v>205</v>
      </c>
      <c r="BK803">
        <v>1.88461</v>
      </c>
      <c r="BL803">
        <v>1.88157</v>
      </c>
      <c r="BM803">
        <v>1.88309</v>
      </c>
      <c r="BN803">
        <v>1.88186</v>
      </c>
      <c r="BO803">
        <v>1.88375</v>
      </c>
      <c r="BP803">
        <v>1.88309</v>
      </c>
      <c r="BQ803">
        <v>1.88477</v>
      </c>
      <c r="BR803">
        <v>1.88226</v>
      </c>
      <c r="BS803" t="s">
        <v>206</v>
      </c>
      <c r="BT803" t="s">
        <v>17</v>
      </c>
      <c r="BU803" t="s">
        <v>17</v>
      </c>
      <c r="BV803" t="s">
        <v>17</v>
      </c>
      <c r="BW803" t="s">
        <v>207</v>
      </c>
      <c r="BX803" t="s">
        <v>208</v>
      </c>
      <c r="BY803" t="s">
        <v>209</v>
      </c>
      <c r="BZ803" t="s">
        <v>209</v>
      </c>
      <c r="CA803" t="s">
        <v>209</v>
      </c>
      <c r="CB803" t="s">
        <v>209</v>
      </c>
      <c r="CC803">
        <v>5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1319.37</v>
      </c>
      <c r="CJ803">
        <v>-0.878562</v>
      </c>
      <c r="CK803">
        <v>5.01658</v>
      </c>
      <c r="CL803">
        <v>7.69742</v>
      </c>
      <c r="CM803">
        <v>30.0003</v>
      </c>
      <c r="CN803">
        <v>7.44925</v>
      </c>
      <c r="CO803">
        <v>7.75237</v>
      </c>
      <c r="CP803">
        <v>-1</v>
      </c>
      <c r="CQ803">
        <v>100</v>
      </c>
      <c r="CR803">
        <v>24.7568</v>
      </c>
      <c r="CS803">
        <v>-999.9</v>
      </c>
      <c r="CT803">
        <v>400</v>
      </c>
      <c r="CU803">
        <v>0.958661</v>
      </c>
      <c r="CV803">
        <v>104.227</v>
      </c>
      <c r="CW803">
        <v>103.67</v>
      </c>
    </row>
    <row r="804" spans="1:101">
      <c r="A804">
        <v>790</v>
      </c>
      <c r="B804">
        <v>1550838899.5</v>
      </c>
      <c r="C804">
        <v>2398.79999995232</v>
      </c>
      <c r="D804" t="s">
        <v>1797</v>
      </c>
      <c r="E804" t="s">
        <v>1798</v>
      </c>
      <c r="F804">
        <f>J804+I804+M804*K804</f>
        <v>0</v>
      </c>
      <c r="G804">
        <f>(1000*AM804)/(L804*(AO804+273.15))</f>
        <v>0</v>
      </c>
      <c r="H804">
        <f>((G804*F804*(1-(AJ804/1000)))/(100*K804))*(BE804/60)</f>
        <v>0</v>
      </c>
      <c r="I804" t="s">
        <v>197</v>
      </c>
      <c r="J804" t="s">
        <v>198</v>
      </c>
      <c r="K804" t="s">
        <v>199</v>
      </c>
      <c r="L804" t="s">
        <v>200</v>
      </c>
      <c r="M804" t="s">
        <v>1048</v>
      </c>
      <c r="N804" t="s">
        <v>1530</v>
      </c>
      <c r="O804" t="s">
        <v>203</v>
      </c>
      <c r="Q804">
        <v>1550838899.5</v>
      </c>
      <c r="R804">
        <f>AL804*Y804*(AJ804-AK804)/(100*AF804*(1000-Y804*AJ804))</f>
        <v>0</v>
      </c>
      <c r="S804">
        <f>AL804*Y804*(AI804-AH804*(1000-Y804*AK804)/(1000-Y804*AJ804))/(100*AF804)</f>
        <v>0</v>
      </c>
      <c r="T804">
        <f>(U804/V804*100)</f>
        <v>0</v>
      </c>
      <c r="U804">
        <f>AJ804*(AM804+AN804)/1000</f>
        <v>0</v>
      </c>
      <c r="V804">
        <f>0.61365*exp(17.502*AO804/(240.97+AO804))</f>
        <v>0</v>
      </c>
      <c r="W804">
        <v>133</v>
      </c>
      <c r="X804">
        <v>9</v>
      </c>
      <c r="Y804">
        <f>IF(W804*$H$11&gt;=AA804,1.0,(AA804/(AA804-W804*$H$11)))</f>
        <v>0</v>
      </c>
      <c r="Z804">
        <f>(Y804-1)*100</f>
        <v>0</v>
      </c>
      <c r="AA804">
        <f>MAX(0,($B$11+$C$11*AR804)/(1+$D$11*AR804)*AM804/(AO804+273)*$E$11)</f>
        <v>0</v>
      </c>
      <c r="AB804">
        <f>$B$9*AS804+$C$9*AT804</f>
        <v>0</v>
      </c>
      <c r="AC804">
        <f>AB804*AD804</f>
        <v>0</v>
      </c>
      <c r="AD804">
        <f>($B$9*$D$7+$C$9*$D$7)/($B$9+$C$9)</f>
        <v>0</v>
      </c>
      <c r="AE804">
        <f>($B$9*$K$7+$C$9*$K$7)/($B$9+$C$9)</f>
        <v>0</v>
      </c>
      <c r="AF804">
        <v>10</v>
      </c>
      <c r="AG804">
        <v>1550838899.5</v>
      </c>
      <c r="AH804">
        <v>400.574</v>
      </c>
      <c r="AI804">
        <v>398.414</v>
      </c>
      <c r="AJ804">
        <v>7.22814</v>
      </c>
      <c r="AK804">
        <v>2.85718</v>
      </c>
      <c r="AL804">
        <v>1429.07</v>
      </c>
      <c r="AM804">
        <v>99.4524</v>
      </c>
      <c r="AN804">
        <v>0.0246105</v>
      </c>
      <c r="AO804">
        <v>4.06233</v>
      </c>
      <c r="AP804">
        <v>999.9</v>
      </c>
      <c r="AQ804">
        <v>999.9</v>
      </c>
      <c r="AR804">
        <v>9991.88</v>
      </c>
      <c r="AS804">
        <v>0</v>
      </c>
      <c r="AT804">
        <v>1.15042</v>
      </c>
      <c r="AU804">
        <v>0</v>
      </c>
      <c r="AV804" t="s">
        <v>204</v>
      </c>
      <c r="AW804">
        <v>0</v>
      </c>
      <c r="AX804">
        <v>-1.442</v>
      </c>
      <c r="AY804">
        <v>-0.036</v>
      </c>
      <c r="AZ804">
        <v>0</v>
      </c>
      <c r="BA804">
        <v>0</v>
      </c>
      <c r="BB804">
        <v>0</v>
      </c>
      <c r="BC804">
        <v>0</v>
      </c>
      <c r="BD804">
        <v>403.009344262295</v>
      </c>
      <c r="BE804">
        <v>0.933689891992131</v>
      </c>
      <c r="BF804">
        <v>0.27637097219201</v>
      </c>
      <c r="BG804">
        <v>-1</v>
      </c>
      <c r="BH804">
        <v>0</v>
      </c>
      <c r="BI804">
        <v>0</v>
      </c>
      <c r="BJ804" t="s">
        <v>205</v>
      </c>
      <c r="BK804">
        <v>1.88461</v>
      </c>
      <c r="BL804">
        <v>1.88157</v>
      </c>
      <c r="BM804">
        <v>1.88309</v>
      </c>
      <c r="BN804">
        <v>1.88186</v>
      </c>
      <c r="BO804">
        <v>1.88374</v>
      </c>
      <c r="BP804">
        <v>1.88309</v>
      </c>
      <c r="BQ804">
        <v>1.88477</v>
      </c>
      <c r="BR804">
        <v>1.88223</v>
      </c>
      <c r="BS804" t="s">
        <v>206</v>
      </c>
      <c r="BT804" t="s">
        <v>17</v>
      </c>
      <c r="BU804" t="s">
        <v>17</v>
      </c>
      <c r="BV804" t="s">
        <v>17</v>
      </c>
      <c r="BW804" t="s">
        <v>207</v>
      </c>
      <c r="BX804" t="s">
        <v>208</v>
      </c>
      <c r="BY804" t="s">
        <v>209</v>
      </c>
      <c r="BZ804" t="s">
        <v>209</v>
      </c>
      <c r="CA804" t="s">
        <v>209</v>
      </c>
      <c r="CB804" t="s">
        <v>209</v>
      </c>
      <c r="CC804">
        <v>5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1325.08</v>
      </c>
      <c r="CJ804">
        <v>-0.878562</v>
      </c>
      <c r="CK804">
        <v>5.01959</v>
      </c>
      <c r="CL804">
        <v>7.69847</v>
      </c>
      <c r="CM804">
        <v>30.0003</v>
      </c>
      <c r="CN804">
        <v>7.45082</v>
      </c>
      <c r="CO804">
        <v>7.75368</v>
      </c>
      <c r="CP804">
        <v>-1</v>
      </c>
      <c r="CQ804">
        <v>100</v>
      </c>
      <c r="CR804">
        <v>24.7568</v>
      </c>
      <c r="CS804">
        <v>-999.9</v>
      </c>
      <c r="CT804">
        <v>400</v>
      </c>
      <c r="CU804">
        <v>0.893949</v>
      </c>
      <c r="CV804">
        <v>104.226</v>
      </c>
      <c r="CW804">
        <v>103.67</v>
      </c>
    </row>
    <row r="805" spans="1:101">
      <c r="A805">
        <v>791</v>
      </c>
      <c r="B805">
        <v>1550838901.5</v>
      </c>
      <c r="C805">
        <v>2400.79999995232</v>
      </c>
      <c r="D805" t="s">
        <v>1799</v>
      </c>
      <c r="E805" t="s">
        <v>1800</v>
      </c>
      <c r="F805">
        <f>J805+I805+M805*K805</f>
        <v>0</v>
      </c>
      <c r="G805">
        <f>(1000*AM805)/(L805*(AO805+273.15))</f>
        <v>0</v>
      </c>
      <c r="H805">
        <f>((G805*F805*(1-(AJ805/1000)))/(100*K805))*(BE805/60)</f>
        <v>0</v>
      </c>
      <c r="I805" t="s">
        <v>197</v>
      </c>
      <c r="J805" t="s">
        <v>198</v>
      </c>
      <c r="K805" t="s">
        <v>199</v>
      </c>
      <c r="L805" t="s">
        <v>200</v>
      </c>
      <c r="M805" t="s">
        <v>1048</v>
      </c>
      <c r="N805" t="s">
        <v>1530</v>
      </c>
      <c r="O805" t="s">
        <v>203</v>
      </c>
      <c r="Q805">
        <v>1550838901.5</v>
      </c>
      <c r="R805">
        <f>AL805*Y805*(AJ805-AK805)/(100*AF805*(1000-Y805*AJ805))</f>
        <v>0</v>
      </c>
      <c r="S805">
        <f>AL805*Y805*(AI805-AH805*(1000-Y805*AK805)/(1000-Y805*AJ805))/(100*AF805)</f>
        <v>0</v>
      </c>
      <c r="T805">
        <f>(U805/V805*100)</f>
        <v>0</v>
      </c>
      <c r="U805">
        <f>AJ805*(AM805+AN805)/1000</f>
        <v>0</v>
      </c>
      <c r="V805">
        <f>0.61365*exp(17.502*AO805/(240.97+AO805))</f>
        <v>0</v>
      </c>
      <c r="W805">
        <v>135</v>
      </c>
      <c r="X805">
        <v>9</v>
      </c>
      <c r="Y805">
        <f>IF(W805*$H$11&gt;=AA805,1.0,(AA805/(AA805-W805*$H$11)))</f>
        <v>0</v>
      </c>
      <c r="Z805">
        <f>(Y805-1)*100</f>
        <v>0</v>
      </c>
      <c r="AA805">
        <f>MAX(0,($B$11+$C$11*AR805)/(1+$D$11*AR805)*AM805/(AO805+273)*$E$11)</f>
        <v>0</v>
      </c>
      <c r="AB805">
        <f>$B$9*AS805+$C$9*AT805</f>
        <v>0</v>
      </c>
      <c r="AC805">
        <f>AB805*AD805</f>
        <v>0</v>
      </c>
      <c r="AD805">
        <f>($B$9*$D$7+$C$9*$D$7)/($B$9+$C$9)</f>
        <v>0</v>
      </c>
      <c r="AE805">
        <f>($B$9*$K$7+$C$9*$K$7)/($B$9+$C$9)</f>
        <v>0</v>
      </c>
      <c r="AF805">
        <v>10</v>
      </c>
      <c r="AG805">
        <v>1550838901.5</v>
      </c>
      <c r="AH805">
        <v>400.622</v>
      </c>
      <c r="AI805">
        <v>398.452</v>
      </c>
      <c r="AJ805">
        <v>7.23699</v>
      </c>
      <c r="AK805">
        <v>2.85759</v>
      </c>
      <c r="AL805">
        <v>1428.68</v>
      </c>
      <c r="AM805">
        <v>99.4517</v>
      </c>
      <c r="AN805">
        <v>0.0242084</v>
      </c>
      <c r="AO805">
        <v>4.05818</v>
      </c>
      <c r="AP805">
        <v>999.9</v>
      </c>
      <c r="AQ805">
        <v>999.9</v>
      </c>
      <c r="AR805">
        <v>9978.75</v>
      </c>
      <c r="AS805">
        <v>0</v>
      </c>
      <c r="AT805">
        <v>1.15042</v>
      </c>
      <c r="AU805">
        <v>0</v>
      </c>
      <c r="AV805" t="s">
        <v>204</v>
      </c>
      <c r="AW805">
        <v>0</v>
      </c>
      <c r="AX805">
        <v>-1.442</v>
      </c>
      <c r="AY805">
        <v>-0.036</v>
      </c>
      <c r="AZ805">
        <v>0</v>
      </c>
      <c r="BA805">
        <v>0</v>
      </c>
      <c r="BB805">
        <v>0</v>
      </c>
      <c r="BC805">
        <v>0</v>
      </c>
      <c r="BD805">
        <v>403.038795081967</v>
      </c>
      <c r="BE805">
        <v>0.946614242299178</v>
      </c>
      <c r="BF805">
        <v>0.279876405348671</v>
      </c>
      <c r="BG805">
        <v>-1</v>
      </c>
      <c r="BH805">
        <v>0</v>
      </c>
      <c r="BI805">
        <v>0</v>
      </c>
      <c r="BJ805" t="s">
        <v>205</v>
      </c>
      <c r="BK805">
        <v>1.88461</v>
      </c>
      <c r="BL805">
        <v>1.88156</v>
      </c>
      <c r="BM805">
        <v>1.88309</v>
      </c>
      <c r="BN805">
        <v>1.88187</v>
      </c>
      <c r="BO805">
        <v>1.88375</v>
      </c>
      <c r="BP805">
        <v>1.88309</v>
      </c>
      <c r="BQ805">
        <v>1.88477</v>
      </c>
      <c r="BR805">
        <v>1.88223</v>
      </c>
      <c r="BS805" t="s">
        <v>206</v>
      </c>
      <c r="BT805" t="s">
        <v>17</v>
      </c>
      <c r="BU805" t="s">
        <v>17</v>
      </c>
      <c r="BV805" t="s">
        <v>17</v>
      </c>
      <c r="BW805" t="s">
        <v>207</v>
      </c>
      <c r="BX805" t="s">
        <v>208</v>
      </c>
      <c r="BY805" t="s">
        <v>209</v>
      </c>
      <c r="BZ805" t="s">
        <v>209</v>
      </c>
      <c r="CA805" t="s">
        <v>209</v>
      </c>
      <c r="CB805" t="s">
        <v>209</v>
      </c>
      <c r="CC805">
        <v>5</v>
      </c>
      <c r="CD805">
        <v>0</v>
      </c>
      <c r="CE805">
        <v>0</v>
      </c>
      <c r="CF805">
        <v>0</v>
      </c>
      <c r="CG805">
        <v>0</v>
      </c>
      <c r="CH805">
        <v>2</v>
      </c>
      <c r="CI805">
        <v>1323.88</v>
      </c>
      <c r="CJ805">
        <v>-0.878562</v>
      </c>
      <c r="CK805">
        <v>5.02252</v>
      </c>
      <c r="CL805">
        <v>7.69953</v>
      </c>
      <c r="CM805">
        <v>30.0003</v>
      </c>
      <c r="CN805">
        <v>7.45239</v>
      </c>
      <c r="CO805">
        <v>7.7551</v>
      </c>
      <c r="CP805">
        <v>-1</v>
      </c>
      <c r="CQ805">
        <v>100</v>
      </c>
      <c r="CR805">
        <v>24.7568</v>
      </c>
      <c r="CS805">
        <v>-999.9</v>
      </c>
      <c r="CT805">
        <v>400</v>
      </c>
      <c r="CU805">
        <v>0.834414</v>
      </c>
      <c r="CV805">
        <v>104.226</v>
      </c>
      <c r="CW805">
        <v>103.669</v>
      </c>
    </row>
    <row r="806" spans="1:101">
      <c r="A806">
        <v>792</v>
      </c>
      <c r="B806">
        <v>1550838903.5</v>
      </c>
      <c r="C806">
        <v>2402.79999995232</v>
      </c>
      <c r="D806" t="s">
        <v>1801</v>
      </c>
      <c r="E806" t="s">
        <v>1802</v>
      </c>
      <c r="F806">
        <f>J806+I806+M806*K806</f>
        <v>0</v>
      </c>
      <c r="G806">
        <f>(1000*AM806)/(L806*(AO806+273.15))</f>
        <v>0</v>
      </c>
      <c r="H806">
        <f>((G806*F806*(1-(AJ806/1000)))/(100*K806))*(BE806/60)</f>
        <v>0</v>
      </c>
      <c r="I806" t="s">
        <v>197</v>
      </c>
      <c r="J806" t="s">
        <v>198</v>
      </c>
      <c r="K806" t="s">
        <v>199</v>
      </c>
      <c r="L806" t="s">
        <v>200</v>
      </c>
      <c r="M806" t="s">
        <v>1048</v>
      </c>
      <c r="N806" t="s">
        <v>1530</v>
      </c>
      <c r="O806" t="s">
        <v>203</v>
      </c>
      <c r="Q806">
        <v>1550838903.5</v>
      </c>
      <c r="R806">
        <f>AL806*Y806*(AJ806-AK806)/(100*AF806*(1000-Y806*AJ806))</f>
        <v>0</v>
      </c>
      <c r="S806">
        <f>AL806*Y806*(AI806-AH806*(1000-Y806*AK806)/(1000-Y806*AJ806))/(100*AF806)</f>
        <v>0</v>
      </c>
      <c r="T806">
        <f>(U806/V806*100)</f>
        <v>0</v>
      </c>
      <c r="U806">
        <f>AJ806*(AM806+AN806)/1000</f>
        <v>0</v>
      </c>
      <c r="V806">
        <f>0.61365*exp(17.502*AO806/(240.97+AO806))</f>
        <v>0</v>
      </c>
      <c r="W806">
        <v>141</v>
      </c>
      <c r="X806">
        <v>10</v>
      </c>
      <c r="Y806">
        <f>IF(W806*$H$11&gt;=AA806,1.0,(AA806/(AA806-W806*$H$11)))</f>
        <v>0</v>
      </c>
      <c r="Z806">
        <f>(Y806-1)*100</f>
        <v>0</v>
      </c>
      <c r="AA806">
        <f>MAX(0,($B$11+$C$11*AR806)/(1+$D$11*AR806)*AM806/(AO806+273)*$E$11)</f>
        <v>0</v>
      </c>
      <c r="AB806">
        <f>$B$9*AS806+$C$9*AT806</f>
        <v>0</v>
      </c>
      <c r="AC806">
        <f>AB806*AD806</f>
        <v>0</v>
      </c>
      <c r="AD806">
        <f>($B$9*$D$7+$C$9*$D$7)/($B$9+$C$9)</f>
        <v>0</v>
      </c>
      <c r="AE806">
        <f>($B$9*$K$7+$C$9*$K$7)/($B$9+$C$9)</f>
        <v>0</v>
      </c>
      <c r="AF806">
        <v>10</v>
      </c>
      <c r="AG806">
        <v>1550838903.5</v>
      </c>
      <c r="AH806">
        <v>400.652</v>
      </c>
      <c r="AI806">
        <v>398.483</v>
      </c>
      <c r="AJ806">
        <v>7.23905</v>
      </c>
      <c r="AK806">
        <v>2.85747</v>
      </c>
      <c r="AL806">
        <v>1428.47</v>
      </c>
      <c r="AM806">
        <v>99.4509</v>
      </c>
      <c r="AN806">
        <v>0.0241983</v>
      </c>
      <c r="AO806">
        <v>4.05011</v>
      </c>
      <c r="AP806">
        <v>999.9</v>
      </c>
      <c r="AQ806">
        <v>999.9</v>
      </c>
      <c r="AR806">
        <v>10010.6</v>
      </c>
      <c r="AS806">
        <v>0</v>
      </c>
      <c r="AT806">
        <v>1.16959</v>
      </c>
      <c r="AU806">
        <v>0</v>
      </c>
      <c r="AV806" t="s">
        <v>204</v>
      </c>
      <c r="AW806">
        <v>0</v>
      </c>
      <c r="AX806">
        <v>-1.442</v>
      </c>
      <c r="AY806">
        <v>-0.036</v>
      </c>
      <c r="AZ806">
        <v>0</v>
      </c>
      <c r="BA806">
        <v>0</v>
      </c>
      <c r="BB806">
        <v>0</v>
      </c>
      <c r="BC806">
        <v>0</v>
      </c>
      <c r="BD806">
        <v>403.069196721311</v>
      </c>
      <c r="BE806">
        <v>0.957434300132075</v>
      </c>
      <c r="BF806">
        <v>0.28286481273628</v>
      </c>
      <c r="BG806">
        <v>-1</v>
      </c>
      <c r="BH806">
        <v>0</v>
      </c>
      <c r="BI806">
        <v>0</v>
      </c>
      <c r="BJ806" t="s">
        <v>205</v>
      </c>
      <c r="BK806">
        <v>1.88461</v>
      </c>
      <c r="BL806">
        <v>1.88156</v>
      </c>
      <c r="BM806">
        <v>1.88309</v>
      </c>
      <c r="BN806">
        <v>1.88187</v>
      </c>
      <c r="BO806">
        <v>1.88377</v>
      </c>
      <c r="BP806">
        <v>1.88309</v>
      </c>
      <c r="BQ806">
        <v>1.88477</v>
      </c>
      <c r="BR806">
        <v>1.88226</v>
      </c>
      <c r="BS806" t="s">
        <v>206</v>
      </c>
      <c r="BT806" t="s">
        <v>17</v>
      </c>
      <c r="BU806" t="s">
        <v>17</v>
      </c>
      <c r="BV806" t="s">
        <v>17</v>
      </c>
      <c r="BW806" t="s">
        <v>207</v>
      </c>
      <c r="BX806" t="s">
        <v>208</v>
      </c>
      <c r="BY806" t="s">
        <v>209</v>
      </c>
      <c r="BZ806" t="s">
        <v>209</v>
      </c>
      <c r="CA806" t="s">
        <v>209</v>
      </c>
      <c r="CB806" t="s">
        <v>209</v>
      </c>
      <c r="CC806">
        <v>5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1318.84</v>
      </c>
      <c r="CJ806">
        <v>-0.878562</v>
      </c>
      <c r="CK806">
        <v>5.02537</v>
      </c>
      <c r="CL806">
        <v>7.70057</v>
      </c>
      <c r="CM806">
        <v>30.0005</v>
      </c>
      <c r="CN806">
        <v>7.4537</v>
      </c>
      <c r="CO806">
        <v>7.75642</v>
      </c>
      <c r="CP806">
        <v>-1</v>
      </c>
      <c r="CQ806">
        <v>100</v>
      </c>
      <c r="CR806">
        <v>24.7568</v>
      </c>
      <c r="CS806">
        <v>-999.9</v>
      </c>
      <c r="CT806">
        <v>400</v>
      </c>
      <c r="CU806">
        <v>0.778927</v>
      </c>
      <c r="CV806">
        <v>104.226</v>
      </c>
      <c r="CW806">
        <v>103.669</v>
      </c>
    </row>
    <row r="807" spans="1:101">
      <c r="A807">
        <v>793</v>
      </c>
      <c r="B807">
        <v>1550838905.5</v>
      </c>
      <c r="C807">
        <v>2404.79999995232</v>
      </c>
      <c r="D807" t="s">
        <v>1803</v>
      </c>
      <c r="E807" t="s">
        <v>1804</v>
      </c>
      <c r="F807">
        <f>J807+I807+M807*K807</f>
        <v>0</v>
      </c>
      <c r="G807">
        <f>(1000*AM807)/(L807*(AO807+273.15))</f>
        <v>0</v>
      </c>
      <c r="H807">
        <f>((G807*F807*(1-(AJ807/1000)))/(100*K807))*(BE807/60)</f>
        <v>0</v>
      </c>
      <c r="I807" t="s">
        <v>197</v>
      </c>
      <c r="J807" t="s">
        <v>198</v>
      </c>
      <c r="K807" t="s">
        <v>199</v>
      </c>
      <c r="L807" t="s">
        <v>200</v>
      </c>
      <c r="M807" t="s">
        <v>1048</v>
      </c>
      <c r="N807" t="s">
        <v>1530</v>
      </c>
      <c r="O807" t="s">
        <v>203</v>
      </c>
      <c r="Q807">
        <v>1550838905.5</v>
      </c>
      <c r="R807">
        <f>AL807*Y807*(AJ807-AK807)/(100*AF807*(1000-Y807*AJ807))</f>
        <v>0</v>
      </c>
      <c r="S807">
        <f>AL807*Y807*(AI807-AH807*(1000-Y807*AK807)/(1000-Y807*AJ807))/(100*AF807)</f>
        <v>0</v>
      </c>
      <c r="T807">
        <f>(U807/V807*100)</f>
        <v>0</v>
      </c>
      <c r="U807">
        <f>AJ807*(AM807+AN807)/1000</f>
        <v>0</v>
      </c>
      <c r="V807">
        <f>0.61365*exp(17.502*AO807/(240.97+AO807))</f>
        <v>0</v>
      </c>
      <c r="W807">
        <v>137</v>
      </c>
      <c r="X807">
        <v>10</v>
      </c>
      <c r="Y807">
        <f>IF(W807*$H$11&gt;=AA807,1.0,(AA807/(AA807-W807*$H$11)))</f>
        <v>0</v>
      </c>
      <c r="Z807">
        <f>(Y807-1)*100</f>
        <v>0</v>
      </c>
      <c r="AA807">
        <f>MAX(0,($B$11+$C$11*AR807)/(1+$D$11*AR807)*AM807/(AO807+273)*$E$11)</f>
        <v>0</v>
      </c>
      <c r="AB807">
        <f>$B$9*AS807+$C$9*AT807</f>
        <v>0</v>
      </c>
      <c r="AC807">
        <f>AB807*AD807</f>
        <v>0</v>
      </c>
      <c r="AD807">
        <f>($B$9*$D$7+$C$9*$D$7)/($B$9+$C$9)</f>
        <v>0</v>
      </c>
      <c r="AE807">
        <f>($B$9*$K$7+$C$9*$K$7)/($B$9+$C$9)</f>
        <v>0</v>
      </c>
      <c r="AF807">
        <v>10</v>
      </c>
      <c r="AG807">
        <v>1550838905.5</v>
      </c>
      <c r="AH807">
        <v>400.689</v>
      </c>
      <c r="AI807">
        <v>398.45</v>
      </c>
      <c r="AJ807">
        <v>7.24138</v>
      </c>
      <c r="AK807">
        <v>2.85727</v>
      </c>
      <c r="AL807">
        <v>1428.66</v>
      </c>
      <c r="AM807">
        <v>99.4506</v>
      </c>
      <c r="AN807">
        <v>0.0241011</v>
      </c>
      <c r="AO807">
        <v>4.04097</v>
      </c>
      <c r="AP807">
        <v>999.9</v>
      </c>
      <c r="AQ807">
        <v>999.9</v>
      </c>
      <c r="AR807">
        <v>10006.9</v>
      </c>
      <c r="AS807">
        <v>0</v>
      </c>
      <c r="AT807">
        <v>1.17781</v>
      </c>
      <c r="AU807">
        <v>0</v>
      </c>
      <c r="AV807" t="s">
        <v>204</v>
      </c>
      <c r="AW807">
        <v>0</v>
      </c>
      <c r="AX807">
        <v>-1.442</v>
      </c>
      <c r="AY807">
        <v>-0.036</v>
      </c>
      <c r="AZ807">
        <v>0</v>
      </c>
      <c r="BA807">
        <v>0</v>
      </c>
      <c r="BB807">
        <v>0</v>
      </c>
      <c r="BC807">
        <v>0</v>
      </c>
      <c r="BD807">
        <v>403.100557377049</v>
      </c>
      <c r="BE807">
        <v>0.961684060461218</v>
      </c>
      <c r="BF807">
        <v>0.28403818287481</v>
      </c>
      <c r="BG807">
        <v>-1</v>
      </c>
      <c r="BH807">
        <v>0</v>
      </c>
      <c r="BI807">
        <v>0</v>
      </c>
      <c r="BJ807" t="s">
        <v>205</v>
      </c>
      <c r="BK807">
        <v>1.88461</v>
      </c>
      <c r="BL807">
        <v>1.88156</v>
      </c>
      <c r="BM807">
        <v>1.88309</v>
      </c>
      <c r="BN807">
        <v>1.88187</v>
      </c>
      <c r="BO807">
        <v>1.88376</v>
      </c>
      <c r="BP807">
        <v>1.88309</v>
      </c>
      <c r="BQ807">
        <v>1.88477</v>
      </c>
      <c r="BR807">
        <v>1.88229</v>
      </c>
      <c r="BS807" t="s">
        <v>206</v>
      </c>
      <c r="BT807" t="s">
        <v>17</v>
      </c>
      <c r="BU807" t="s">
        <v>17</v>
      </c>
      <c r="BV807" t="s">
        <v>17</v>
      </c>
      <c r="BW807" t="s">
        <v>207</v>
      </c>
      <c r="BX807" t="s">
        <v>208</v>
      </c>
      <c r="BY807" t="s">
        <v>209</v>
      </c>
      <c r="BZ807" t="s">
        <v>209</v>
      </c>
      <c r="CA807" t="s">
        <v>209</v>
      </c>
      <c r="CB807" t="s">
        <v>209</v>
      </c>
      <c r="CC807">
        <v>5</v>
      </c>
      <c r="CD807">
        <v>0</v>
      </c>
      <c r="CE807">
        <v>0</v>
      </c>
      <c r="CF807">
        <v>0</v>
      </c>
      <c r="CG807">
        <v>0</v>
      </c>
      <c r="CH807">
        <v>2</v>
      </c>
      <c r="CI807">
        <v>1322.43</v>
      </c>
      <c r="CJ807">
        <v>-0.878561</v>
      </c>
      <c r="CK807">
        <v>5.02821</v>
      </c>
      <c r="CL807">
        <v>7.70162</v>
      </c>
      <c r="CM807">
        <v>30.0004</v>
      </c>
      <c r="CN807">
        <v>7.45485</v>
      </c>
      <c r="CO807">
        <v>7.75788</v>
      </c>
      <c r="CP807">
        <v>-1</v>
      </c>
      <c r="CQ807">
        <v>100</v>
      </c>
      <c r="CR807">
        <v>24.7568</v>
      </c>
      <c r="CS807">
        <v>-999.9</v>
      </c>
      <c r="CT807">
        <v>400</v>
      </c>
      <c r="CU807">
        <v>0.71505</v>
      </c>
      <c r="CV807">
        <v>104.226</v>
      </c>
      <c r="CW807">
        <v>103.669</v>
      </c>
    </row>
    <row r="808" spans="1:101">
      <c r="A808">
        <v>794</v>
      </c>
      <c r="B808">
        <v>1550838907.5</v>
      </c>
      <c r="C808">
        <v>2406.79999995232</v>
      </c>
      <c r="D808" t="s">
        <v>1805</v>
      </c>
      <c r="E808" t="s">
        <v>1806</v>
      </c>
      <c r="F808">
        <f>J808+I808+M808*K808</f>
        <v>0</v>
      </c>
      <c r="G808">
        <f>(1000*AM808)/(L808*(AO808+273.15))</f>
        <v>0</v>
      </c>
      <c r="H808">
        <f>((G808*F808*(1-(AJ808/1000)))/(100*K808))*(BE808/60)</f>
        <v>0</v>
      </c>
      <c r="I808" t="s">
        <v>197</v>
      </c>
      <c r="J808" t="s">
        <v>198</v>
      </c>
      <c r="K808" t="s">
        <v>199</v>
      </c>
      <c r="L808" t="s">
        <v>200</v>
      </c>
      <c r="M808" t="s">
        <v>1048</v>
      </c>
      <c r="N808" t="s">
        <v>1530</v>
      </c>
      <c r="O808" t="s">
        <v>203</v>
      </c>
      <c r="Q808">
        <v>1550838907.5</v>
      </c>
      <c r="R808">
        <f>AL808*Y808*(AJ808-AK808)/(100*AF808*(1000-Y808*AJ808))</f>
        <v>0</v>
      </c>
      <c r="S808">
        <f>AL808*Y808*(AI808-AH808*(1000-Y808*AK808)/(1000-Y808*AJ808))/(100*AF808)</f>
        <v>0</v>
      </c>
      <c r="T808">
        <f>(U808/V808*100)</f>
        <v>0</v>
      </c>
      <c r="U808">
        <f>AJ808*(AM808+AN808)/1000</f>
        <v>0</v>
      </c>
      <c r="V808">
        <f>0.61365*exp(17.502*AO808/(240.97+AO808))</f>
        <v>0</v>
      </c>
      <c r="W808">
        <v>128</v>
      </c>
      <c r="X808">
        <v>9</v>
      </c>
      <c r="Y808">
        <f>IF(W808*$H$11&gt;=AA808,1.0,(AA808/(AA808-W808*$H$11)))</f>
        <v>0</v>
      </c>
      <c r="Z808">
        <f>(Y808-1)*100</f>
        <v>0</v>
      </c>
      <c r="AA808">
        <f>MAX(0,($B$11+$C$11*AR808)/(1+$D$11*AR808)*AM808/(AO808+273)*$E$11)</f>
        <v>0</v>
      </c>
      <c r="AB808">
        <f>$B$9*AS808+$C$9*AT808</f>
        <v>0</v>
      </c>
      <c r="AC808">
        <f>AB808*AD808</f>
        <v>0</v>
      </c>
      <c r="AD808">
        <f>($B$9*$D$7+$C$9*$D$7)/($B$9+$C$9)</f>
        <v>0</v>
      </c>
      <c r="AE808">
        <f>($B$9*$K$7+$C$9*$K$7)/($B$9+$C$9)</f>
        <v>0</v>
      </c>
      <c r="AF808">
        <v>10</v>
      </c>
      <c r="AG808">
        <v>1550838907.5</v>
      </c>
      <c r="AH808">
        <v>400.762</v>
      </c>
      <c r="AI808">
        <v>398.47</v>
      </c>
      <c r="AJ808">
        <v>7.24914</v>
      </c>
      <c r="AK808">
        <v>2.85734</v>
      </c>
      <c r="AL808">
        <v>1428.96</v>
      </c>
      <c r="AM808">
        <v>99.4496</v>
      </c>
      <c r="AN808">
        <v>0.0242337</v>
      </c>
      <c r="AO808">
        <v>4.03577</v>
      </c>
      <c r="AP808">
        <v>999.9</v>
      </c>
      <c r="AQ808">
        <v>999.9</v>
      </c>
      <c r="AR808">
        <v>10001.2</v>
      </c>
      <c r="AS808">
        <v>0</v>
      </c>
      <c r="AT808">
        <v>1.15864</v>
      </c>
      <c r="AU808">
        <v>0</v>
      </c>
      <c r="AV808" t="s">
        <v>204</v>
      </c>
      <c r="AW808">
        <v>0</v>
      </c>
      <c r="AX808">
        <v>-1.442</v>
      </c>
      <c r="AY808">
        <v>-0.036</v>
      </c>
      <c r="AZ808">
        <v>0</v>
      </c>
      <c r="BA808">
        <v>0</v>
      </c>
      <c r="BB808">
        <v>0</v>
      </c>
      <c r="BC808">
        <v>0</v>
      </c>
      <c r="BD808">
        <v>403.133483606557</v>
      </c>
      <c r="BE808">
        <v>0.960897981776913</v>
      </c>
      <c r="BF808">
        <v>0.283802148630556</v>
      </c>
      <c r="BG808">
        <v>-1</v>
      </c>
      <c r="BH808">
        <v>0</v>
      </c>
      <c r="BI808">
        <v>0</v>
      </c>
      <c r="BJ808" t="s">
        <v>205</v>
      </c>
      <c r="BK808">
        <v>1.88461</v>
      </c>
      <c r="BL808">
        <v>1.88157</v>
      </c>
      <c r="BM808">
        <v>1.88309</v>
      </c>
      <c r="BN808">
        <v>1.88187</v>
      </c>
      <c r="BO808">
        <v>1.88377</v>
      </c>
      <c r="BP808">
        <v>1.88308</v>
      </c>
      <c r="BQ808">
        <v>1.88477</v>
      </c>
      <c r="BR808">
        <v>1.8823</v>
      </c>
      <c r="BS808" t="s">
        <v>206</v>
      </c>
      <c r="BT808" t="s">
        <v>17</v>
      </c>
      <c r="BU808" t="s">
        <v>17</v>
      </c>
      <c r="BV808" t="s">
        <v>17</v>
      </c>
      <c r="BW808" t="s">
        <v>207</v>
      </c>
      <c r="BX808" t="s">
        <v>208</v>
      </c>
      <c r="BY808" t="s">
        <v>209</v>
      </c>
      <c r="BZ808" t="s">
        <v>209</v>
      </c>
      <c r="CA808" t="s">
        <v>209</v>
      </c>
      <c r="CB808" t="s">
        <v>209</v>
      </c>
      <c r="CC808">
        <v>5</v>
      </c>
      <c r="CD808">
        <v>0</v>
      </c>
      <c r="CE808">
        <v>0</v>
      </c>
      <c r="CF808">
        <v>0</v>
      </c>
      <c r="CG808">
        <v>0</v>
      </c>
      <c r="CH808">
        <v>2</v>
      </c>
      <c r="CI808">
        <v>1329.24</v>
      </c>
      <c r="CJ808">
        <v>-0.878561</v>
      </c>
      <c r="CK808">
        <v>5.03112</v>
      </c>
      <c r="CL808">
        <v>7.70284</v>
      </c>
      <c r="CM808">
        <v>30.0003</v>
      </c>
      <c r="CN808">
        <v>7.45615</v>
      </c>
      <c r="CO808">
        <v>7.75929</v>
      </c>
      <c r="CP808">
        <v>-1</v>
      </c>
      <c r="CQ808">
        <v>100</v>
      </c>
      <c r="CR808">
        <v>24.3755</v>
      </c>
      <c r="CS808">
        <v>-999.9</v>
      </c>
      <c r="CT808">
        <v>400</v>
      </c>
      <c r="CU808">
        <v>0.648439</v>
      </c>
      <c r="CV808">
        <v>104.225</v>
      </c>
      <c r="CW808">
        <v>103.669</v>
      </c>
    </row>
    <row r="809" spans="1:101">
      <c r="A809">
        <v>795</v>
      </c>
      <c r="B809">
        <v>1550838909.5</v>
      </c>
      <c r="C809">
        <v>2408.79999995232</v>
      </c>
      <c r="D809" t="s">
        <v>1807</v>
      </c>
      <c r="E809" t="s">
        <v>1808</v>
      </c>
      <c r="F809">
        <f>J809+I809+M809*K809</f>
        <v>0</v>
      </c>
      <c r="G809">
        <f>(1000*AM809)/(L809*(AO809+273.15))</f>
        <v>0</v>
      </c>
      <c r="H809">
        <f>((G809*F809*(1-(AJ809/1000)))/(100*K809))*(BE809/60)</f>
        <v>0</v>
      </c>
      <c r="I809" t="s">
        <v>197</v>
      </c>
      <c r="J809" t="s">
        <v>198</v>
      </c>
      <c r="K809" t="s">
        <v>199</v>
      </c>
      <c r="L809" t="s">
        <v>200</v>
      </c>
      <c r="M809" t="s">
        <v>1048</v>
      </c>
      <c r="N809" t="s">
        <v>1530</v>
      </c>
      <c r="O809" t="s">
        <v>203</v>
      </c>
      <c r="Q809">
        <v>1550838909.5</v>
      </c>
      <c r="R809">
        <f>AL809*Y809*(AJ809-AK809)/(100*AF809*(1000-Y809*AJ809))</f>
        <v>0</v>
      </c>
      <c r="S809">
        <f>AL809*Y809*(AI809-AH809*(1000-Y809*AK809)/(1000-Y809*AJ809))/(100*AF809)</f>
        <v>0</v>
      </c>
      <c r="T809">
        <f>(U809/V809*100)</f>
        <v>0</v>
      </c>
      <c r="U809">
        <f>AJ809*(AM809+AN809)/1000</f>
        <v>0</v>
      </c>
      <c r="V809">
        <f>0.61365*exp(17.502*AO809/(240.97+AO809))</f>
        <v>0</v>
      </c>
      <c r="W809">
        <v>121</v>
      </c>
      <c r="X809">
        <v>8</v>
      </c>
      <c r="Y809">
        <f>IF(W809*$H$11&gt;=AA809,1.0,(AA809/(AA809-W809*$H$11)))</f>
        <v>0</v>
      </c>
      <c r="Z809">
        <f>(Y809-1)*100</f>
        <v>0</v>
      </c>
      <c r="AA809">
        <f>MAX(0,($B$11+$C$11*AR809)/(1+$D$11*AR809)*AM809/(AO809+273)*$E$11)</f>
        <v>0</v>
      </c>
      <c r="AB809">
        <f>$B$9*AS809+$C$9*AT809</f>
        <v>0</v>
      </c>
      <c r="AC809">
        <f>AB809*AD809</f>
        <v>0</v>
      </c>
      <c r="AD809">
        <f>($B$9*$D$7+$C$9*$D$7)/($B$9+$C$9)</f>
        <v>0</v>
      </c>
      <c r="AE809">
        <f>($B$9*$K$7+$C$9*$K$7)/($B$9+$C$9)</f>
        <v>0</v>
      </c>
      <c r="AF809">
        <v>10</v>
      </c>
      <c r="AG809">
        <v>1550838909.5</v>
      </c>
      <c r="AH809">
        <v>400.809</v>
      </c>
      <c r="AI809">
        <v>398.496</v>
      </c>
      <c r="AJ809">
        <v>7.25814</v>
      </c>
      <c r="AK809">
        <v>2.85781</v>
      </c>
      <c r="AL809">
        <v>1429.32</v>
      </c>
      <c r="AM809">
        <v>99.4493</v>
      </c>
      <c r="AN809">
        <v>0.024322</v>
      </c>
      <c r="AO809">
        <v>4.03499</v>
      </c>
      <c r="AP809">
        <v>999.9</v>
      </c>
      <c r="AQ809">
        <v>999.9</v>
      </c>
      <c r="AR809">
        <v>10003.1</v>
      </c>
      <c r="AS809">
        <v>0</v>
      </c>
      <c r="AT809">
        <v>1.15042</v>
      </c>
      <c r="AU809">
        <v>0</v>
      </c>
      <c r="AV809" t="s">
        <v>204</v>
      </c>
      <c r="AW809">
        <v>0</v>
      </c>
      <c r="AX809">
        <v>-1.442</v>
      </c>
      <c r="AY809">
        <v>-0.036</v>
      </c>
      <c r="AZ809">
        <v>0</v>
      </c>
      <c r="BA809">
        <v>0</v>
      </c>
      <c r="BB809">
        <v>0</v>
      </c>
      <c r="BC809">
        <v>0</v>
      </c>
      <c r="BD809">
        <v>403.169237704918</v>
      </c>
      <c r="BE809">
        <v>0.961914090785471</v>
      </c>
      <c r="BF809">
        <v>0.284142080982201</v>
      </c>
      <c r="BG809">
        <v>-1</v>
      </c>
      <c r="BH809">
        <v>0</v>
      </c>
      <c r="BI809">
        <v>0</v>
      </c>
      <c r="BJ809" t="s">
        <v>205</v>
      </c>
      <c r="BK809">
        <v>1.88461</v>
      </c>
      <c r="BL809">
        <v>1.88157</v>
      </c>
      <c r="BM809">
        <v>1.88309</v>
      </c>
      <c r="BN809">
        <v>1.88187</v>
      </c>
      <c r="BO809">
        <v>1.88377</v>
      </c>
      <c r="BP809">
        <v>1.88307</v>
      </c>
      <c r="BQ809">
        <v>1.88477</v>
      </c>
      <c r="BR809">
        <v>1.88229</v>
      </c>
      <c r="BS809" t="s">
        <v>206</v>
      </c>
      <c r="BT809" t="s">
        <v>17</v>
      </c>
      <c r="BU809" t="s">
        <v>17</v>
      </c>
      <c r="BV809" t="s">
        <v>17</v>
      </c>
      <c r="BW809" t="s">
        <v>207</v>
      </c>
      <c r="BX809" t="s">
        <v>208</v>
      </c>
      <c r="BY809" t="s">
        <v>209</v>
      </c>
      <c r="BZ809" t="s">
        <v>209</v>
      </c>
      <c r="CA809" t="s">
        <v>209</v>
      </c>
      <c r="CB809" t="s">
        <v>209</v>
      </c>
      <c r="CC809">
        <v>5</v>
      </c>
      <c r="CD809">
        <v>0</v>
      </c>
      <c r="CE809">
        <v>0</v>
      </c>
      <c r="CF809">
        <v>0</v>
      </c>
      <c r="CG809">
        <v>0</v>
      </c>
      <c r="CH809">
        <v>2</v>
      </c>
      <c r="CI809">
        <v>1334.66</v>
      </c>
      <c r="CJ809">
        <v>-0.878561</v>
      </c>
      <c r="CK809">
        <v>5.03384</v>
      </c>
      <c r="CL809">
        <v>7.70417</v>
      </c>
      <c r="CM809">
        <v>30.0004</v>
      </c>
      <c r="CN809">
        <v>7.45761</v>
      </c>
      <c r="CO809">
        <v>7.76062</v>
      </c>
      <c r="CP809">
        <v>-1</v>
      </c>
      <c r="CQ809">
        <v>100</v>
      </c>
      <c r="CR809">
        <v>24.3755</v>
      </c>
      <c r="CS809">
        <v>-999.9</v>
      </c>
      <c r="CT809">
        <v>400</v>
      </c>
      <c r="CU809">
        <v>0.556632</v>
      </c>
      <c r="CV809">
        <v>104.225</v>
      </c>
      <c r="CW809">
        <v>103.668</v>
      </c>
    </row>
    <row r="810" spans="1:101">
      <c r="A810">
        <v>796</v>
      </c>
      <c r="B810">
        <v>1550838911.5</v>
      </c>
      <c r="C810">
        <v>2410.79999995232</v>
      </c>
      <c r="D810" t="s">
        <v>1809</v>
      </c>
      <c r="E810" t="s">
        <v>1810</v>
      </c>
      <c r="F810">
        <f>J810+I810+M810*K810</f>
        <v>0</v>
      </c>
      <c r="G810">
        <f>(1000*AM810)/(L810*(AO810+273.15))</f>
        <v>0</v>
      </c>
      <c r="H810">
        <f>((G810*F810*(1-(AJ810/1000)))/(100*K810))*(BE810/60)</f>
        <v>0</v>
      </c>
      <c r="I810" t="s">
        <v>197</v>
      </c>
      <c r="J810" t="s">
        <v>198</v>
      </c>
      <c r="K810" t="s">
        <v>199</v>
      </c>
      <c r="L810" t="s">
        <v>200</v>
      </c>
      <c r="M810" t="s">
        <v>1048</v>
      </c>
      <c r="N810" t="s">
        <v>1530</v>
      </c>
      <c r="O810" t="s">
        <v>203</v>
      </c>
      <c r="Q810">
        <v>1550838911.5</v>
      </c>
      <c r="R810">
        <f>AL810*Y810*(AJ810-AK810)/(100*AF810*(1000-Y810*AJ810))</f>
        <v>0</v>
      </c>
      <c r="S810">
        <f>AL810*Y810*(AI810-AH810*(1000-Y810*AK810)/(1000-Y810*AJ810))/(100*AF810)</f>
        <v>0</v>
      </c>
      <c r="T810">
        <f>(U810/V810*100)</f>
        <v>0</v>
      </c>
      <c r="U810">
        <f>AJ810*(AM810+AN810)/1000</f>
        <v>0</v>
      </c>
      <c r="V810">
        <f>0.61365*exp(17.502*AO810/(240.97+AO810))</f>
        <v>0</v>
      </c>
      <c r="W810">
        <v>120</v>
      </c>
      <c r="X810">
        <v>8</v>
      </c>
      <c r="Y810">
        <f>IF(W810*$H$11&gt;=AA810,1.0,(AA810/(AA810-W810*$H$11)))</f>
        <v>0</v>
      </c>
      <c r="Z810">
        <f>(Y810-1)*100</f>
        <v>0</v>
      </c>
      <c r="AA810">
        <f>MAX(0,($B$11+$C$11*AR810)/(1+$D$11*AR810)*AM810/(AO810+273)*$E$11)</f>
        <v>0</v>
      </c>
      <c r="AB810">
        <f>$B$9*AS810+$C$9*AT810</f>
        <v>0</v>
      </c>
      <c r="AC810">
        <f>AB810*AD810</f>
        <v>0</v>
      </c>
      <c r="AD810">
        <f>($B$9*$D$7+$C$9*$D$7)/($B$9+$C$9)</f>
        <v>0</v>
      </c>
      <c r="AE810">
        <f>($B$9*$K$7+$C$9*$K$7)/($B$9+$C$9)</f>
        <v>0</v>
      </c>
      <c r="AF810">
        <v>10</v>
      </c>
      <c r="AG810">
        <v>1550838911.5</v>
      </c>
      <c r="AH810">
        <v>400.851</v>
      </c>
      <c r="AI810">
        <v>398.467</v>
      </c>
      <c r="AJ810">
        <v>7.26441</v>
      </c>
      <c r="AK810">
        <v>2.85847</v>
      </c>
      <c r="AL810">
        <v>1429.08</v>
      </c>
      <c r="AM810">
        <v>99.451</v>
      </c>
      <c r="AN810">
        <v>0.0246561</v>
      </c>
      <c r="AO810">
        <v>4.02912</v>
      </c>
      <c r="AP810">
        <v>999.9</v>
      </c>
      <c r="AQ810">
        <v>999.9</v>
      </c>
      <c r="AR810">
        <v>9997.5</v>
      </c>
      <c r="AS810">
        <v>0</v>
      </c>
      <c r="AT810">
        <v>1.15042</v>
      </c>
      <c r="AU810">
        <v>0</v>
      </c>
      <c r="AV810" t="s">
        <v>204</v>
      </c>
      <c r="AW810">
        <v>0</v>
      </c>
      <c r="AX810">
        <v>-1.442</v>
      </c>
      <c r="AY810">
        <v>-0.036</v>
      </c>
      <c r="AZ810">
        <v>0</v>
      </c>
      <c r="BA810">
        <v>0</v>
      </c>
      <c r="BB810">
        <v>0</v>
      </c>
      <c r="BC810">
        <v>0</v>
      </c>
      <c r="BD810">
        <v>403.20518852459</v>
      </c>
      <c r="BE810">
        <v>0.969324620223228</v>
      </c>
      <c r="BF810">
        <v>0.286553726601084</v>
      </c>
      <c r="BG810">
        <v>-1</v>
      </c>
      <c r="BH810">
        <v>0</v>
      </c>
      <c r="BI810">
        <v>0</v>
      </c>
      <c r="BJ810" t="s">
        <v>205</v>
      </c>
      <c r="BK810">
        <v>1.88461</v>
      </c>
      <c r="BL810">
        <v>1.88156</v>
      </c>
      <c r="BM810">
        <v>1.88309</v>
      </c>
      <c r="BN810">
        <v>1.88186</v>
      </c>
      <c r="BO810">
        <v>1.88374</v>
      </c>
      <c r="BP810">
        <v>1.88306</v>
      </c>
      <c r="BQ810">
        <v>1.88477</v>
      </c>
      <c r="BR810">
        <v>1.88227</v>
      </c>
      <c r="BS810" t="s">
        <v>206</v>
      </c>
      <c r="BT810" t="s">
        <v>17</v>
      </c>
      <c r="BU810" t="s">
        <v>17</v>
      </c>
      <c r="BV810" t="s">
        <v>17</v>
      </c>
      <c r="BW810" t="s">
        <v>207</v>
      </c>
      <c r="BX810" t="s">
        <v>208</v>
      </c>
      <c r="BY810" t="s">
        <v>209</v>
      </c>
      <c r="BZ810" t="s">
        <v>209</v>
      </c>
      <c r="CA810" t="s">
        <v>209</v>
      </c>
      <c r="CB810" t="s">
        <v>209</v>
      </c>
      <c r="CC810">
        <v>5</v>
      </c>
      <c r="CD810">
        <v>0</v>
      </c>
      <c r="CE810">
        <v>0</v>
      </c>
      <c r="CF810">
        <v>0</v>
      </c>
      <c r="CG810">
        <v>0</v>
      </c>
      <c r="CH810">
        <v>2</v>
      </c>
      <c r="CI810">
        <v>1335.44</v>
      </c>
      <c r="CJ810">
        <v>-0.878561</v>
      </c>
      <c r="CK810">
        <v>5.03652</v>
      </c>
      <c r="CL810">
        <v>7.70531</v>
      </c>
      <c r="CM810">
        <v>30.0004</v>
      </c>
      <c r="CN810">
        <v>7.45918</v>
      </c>
      <c r="CO810">
        <v>7.7621</v>
      </c>
      <c r="CP810">
        <v>-1</v>
      </c>
      <c r="CQ810">
        <v>100</v>
      </c>
      <c r="CR810">
        <v>24.3755</v>
      </c>
      <c r="CS810">
        <v>-999.9</v>
      </c>
      <c r="CT810">
        <v>400</v>
      </c>
      <c r="CU810">
        <v>0.491465</v>
      </c>
      <c r="CV810">
        <v>104.225</v>
      </c>
      <c r="CW810">
        <v>103.667</v>
      </c>
    </row>
    <row r="811" spans="1:101">
      <c r="A811">
        <v>797</v>
      </c>
      <c r="B811">
        <v>1550838913.5</v>
      </c>
      <c r="C811">
        <v>2412.79999995232</v>
      </c>
      <c r="D811" t="s">
        <v>1811</v>
      </c>
      <c r="E811" t="s">
        <v>1812</v>
      </c>
      <c r="F811">
        <f>J811+I811+M811*K811</f>
        <v>0</v>
      </c>
      <c r="G811">
        <f>(1000*AM811)/(L811*(AO811+273.15))</f>
        <v>0</v>
      </c>
      <c r="H811">
        <f>((G811*F811*(1-(AJ811/1000)))/(100*K811))*(BE811/60)</f>
        <v>0</v>
      </c>
      <c r="I811" t="s">
        <v>197</v>
      </c>
      <c r="J811" t="s">
        <v>198</v>
      </c>
      <c r="K811" t="s">
        <v>199</v>
      </c>
      <c r="L811" t="s">
        <v>200</v>
      </c>
      <c r="M811" t="s">
        <v>1048</v>
      </c>
      <c r="N811" t="s">
        <v>1530</v>
      </c>
      <c r="O811" t="s">
        <v>203</v>
      </c>
      <c r="Q811">
        <v>1550838913.5</v>
      </c>
      <c r="R811">
        <f>AL811*Y811*(AJ811-AK811)/(100*AF811*(1000-Y811*AJ811))</f>
        <v>0</v>
      </c>
      <c r="S811">
        <f>AL811*Y811*(AI811-AH811*(1000-Y811*AK811)/(1000-Y811*AJ811))/(100*AF811)</f>
        <v>0</v>
      </c>
      <c r="T811">
        <f>(U811/V811*100)</f>
        <v>0</v>
      </c>
      <c r="U811">
        <f>AJ811*(AM811+AN811)/1000</f>
        <v>0</v>
      </c>
      <c r="V811">
        <f>0.61365*exp(17.502*AO811/(240.97+AO811))</f>
        <v>0</v>
      </c>
      <c r="W811">
        <v>124</v>
      </c>
      <c r="X811">
        <v>9</v>
      </c>
      <c r="Y811">
        <f>IF(W811*$H$11&gt;=AA811,1.0,(AA811/(AA811-W811*$H$11)))</f>
        <v>0</v>
      </c>
      <c r="Z811">
        <f>(Y811-1)*100</f>
        <v>0</v>
      </c>
      <c r="AA811">
        <f>MAX(0,($B$11+$C$11*AR811)/(1+$D$11*AR811)*AM811/(AO811+273)*$E$11)</f>
        <v>0</v>
      </c>
      <c r="AB811">
        <f>$B$9*AS811+$C$9*AT811</f>
        <v>0</v>
      </c>
      <c r="AC811">
        <f>AB811*AD811</f>
        <v>0</v>
      </c>
      <c r="AD811">
        <f>($B$9*$D$7+$C$9*$D$7)/($B$9+$C$9)</f>
        <v>0</v>
      </c>
      <c r="AE811">
        <f>($B$9*$K$7+$C$9*$K$7)/($B$9+$C$9)</f>
        <v>0</v>
      </c>
      <c r="AF811">
        <v>10</v>
      </c>
      <c r="AG811">
        <v>1550838913.5</v>
      </c>
      <c r="AH811">
        <v>400.879</v>
      </c>
      <c r="AI811">
        <v>398.46</v>
      </c>
      <c r="AJ811">
        <v>7.26917</v>
      </c>
      <c r="AK811">
        <v>2.85834</v>
      </c>
      <c r="AL811">
        <v>1428.96</v>
      </c>
      <c r="AM811">
        <v>99.4513</v>
      </c>
      <c r="AN811">
        <v>0.0251061</v>
      </c>
      <c r="AO811">
        <v>4.02322</v>
      </c>
      <c r="AP811">
        <v>999.9</v>
      </c>
      <c r="AQ811">
        <v>999.9</v>
      </c>
      <c r="AR811">
        <v>9999.38</v>
      </c>
      <c r="AS811">
        <v>0</v>
      </c>
      <c r="AT811">
        <v>1.15042</v>
      </c>
      <c r="AU811">
        <v>0</v>
      </c>
      <c r="AV811" t="s">
        <v>204</v>
      </c>
      <c r="AW811">
        <v>0</v>
      </c>
      <c r="AX811">
        <v>-1.442</v>
      </c>
      <c r="AY811">
        <v>-0.036</v>
      </c>
      <c r="AZ811">
        <v>0</v>
      </c>
      <c r="BA811">
        <v>0</v>
      </c>
      <c r="BB811">
        <v>0</v>
      </c>
      <c r="BC811">
        <v>0</v>
      </c>
      <c r="BD811">
        <v>403.240155737705</v>
      </c>
      <c r="BE811">
        <v>0.983114688814367</v>
      </c>
      <c r="BF811">
        <v>0.290892775594903</v>
      </c>
      <c r="BG811">
        <v>-1</v>
      </c>
      <c r="BH811">
        <v>0</v>
      </c>
      <c r="BI811">
        <v>0</v>
      </c>
      <c r="BJ811" t="s">
        <v>205</v>
      </c>
      <c r="BK811">
        <v>1.88461</v>
      </c>
      <c r="BL811">
        <v>1.88156</v>
      </c>
      <c r="BM811">
        <v>1.88309</v>
      </c>
      <c r="BN811">
        <v>1.88187</v>
      </c>
      <c r="BO811">
        <v>1.88374</v>
      </c>
      <c r="BP811">
        <v>1.88307</v>
      </c>
      <c r="BQ811">
        <v>1.88477</v>
      </c>
      <c r="BR811">
        <v>1.88227</v>
      </c>
      <c r="BS811" t="s">
        <v>206</v>
      </c>
      <c r="BT811" t="s">
        <v>17</v>
      </c>
      <c r="BU811" t="s">
        <v>17</v>
      </c>
      <c r="BV811" t="s">
        <v>17</v>
      </c>
      <c r="BW811" t="s">
        <v>207</v>
      </c>
      <c r="BX811" t="s">
        <v>208</v>
      </c>
      <c r="BY811" t="s">
        <v>209</v>
      </c>
      <c r="BZ811" t="s">
        <v>209</v>
      </c>
      <c r="CA811" t="s">
        <v>209</v>
      </c>
      <c r="CB811" t="s">
        <v>209</v>
      </c>
      <c r="CC811">
        <v>5</v>
      </c>
      <c r="CD811">
        <v>0</v>
      </c>
      <c r="CE811">
        <v>0</v>
      </c>
      <c r="CF811">
        <v>0</v>
      </c>
      <c r="CG811">
        <v>0</v>
      </c>
      <c r="CH811">
        <v>2</v>
      </c>
      <c r="CI811">
        <v>1332.05</v>
      </c>
      <c r="CJ811">
        <v>-0.878561</v>
      </c>
      <c r="CK811">
        <v>5.03918</v>
      </c>
      <c r="CL811">
        <v>7.70663</v>
      </c>
      <c r="CM811">
        <v>30.0004</v>
      </c>
      <c r="CN811">
        <v>7.46075</v>
      </c>
      <c r="CO811">
        <v>7.76353</v>
      </c>
      <c r="CP811">
        <v>-1</v>
      </c>
      <c r="CQ811">
        <v>100</v>
      </c>
      <c r="CR811">
        <v>24.3755</v>
      </c>
      <c r="CS811">
        <v>-999.9</v>
      </c>
      <c r="CT811">
        <v>400</v>
      </c>
      <c r="CU811">
        <v>0.422377</v>
      </c>
      <c r="CV811">
        <v>104.225</v>
      </c>
      <c r="CW811">
        <v>103.667</v>
      </c>
    </row>
    <row r="812" spans="1:101">
      <c r="A812">
        <v>798</v>
      </c>
      <c r="B812">
        <v>1550838915.5</v>
      </c>
      <c r="C812">
        <v>2414.79999995232</v>
      </c>
      <c r="D812" t="s">
        <v>1813</v>
      </c>
      <c r="E812" t="s">
        <v>1814</v>
      </c>
      <c r="F812">
        <f>J812+I812+M812*K812</f>
        <v>0</v>
      </c>
      <c r="G812">
        <f>(1000*AM812)/(L812*(AO812+273.15))</f>
        <v>0</v>
      </c>
      <c r="H812">
        <f>((G812*F812*(1-(AJ812/1000)))/(100*K812))*(BE812/60)</f>
        <v>0</v>
      </c>
      <c r="I812" t="s">
        <v>197</v>
      </c>
      <c r="J812" t="s">
        <v>198</v>
      </c>
      <c r="K812" t="s">
        <v>199</v>
      </c>
      <c r="L812" t="s">
        <v>200</v>
      </c>
      <c r="M812" t="s">
        <v>1048</v>
      </c>
      <c r="N812" t="s">
        <v>1530</v>
      </c>
      <c r="O812" t="s">
        <v>203</v>
      </c>
      <c r="Q812">
        <v>1550838915.5</v>
      </c>
      <c r="R812">
        <f>AL812*Y812*(AJ812-AK812)/(100*AF812*(1000-Y812*AJ812))</f>
        <v>0</v>
      </c>
      <c r="S812">
        <f>AL812*Y812*(AI812-AH812*(1000-Y812*AK812)/(1000-Y812*AJ812))/(100*AF812)</f>
        <v>0</v>
      </c>
      <c r="T812">
        <f>(U812/V812*100)</f>
        <v>0</v>
      </c>
      <c r="U812">
        <f>AJ812*(AM812+AN812)/1000</f>
        <v>0</v>
      </c>
      <c r="V812">
        <f>0.61365*exp(17.502*AO812/(240.97+AO812))</f>
        <v>0</v>
      </c>
      <c r="W812">
        <v>117</v>
      </c>
      <c r="X812">
        <v>8</v>
      </c>
      <c r="Y812">
        <f>IF(W812*$H$11&gt;=AA812,1.0,(AA812/(AA812-W812*$H$11)))</f>
        <v>0</v>
      </c>
      <c r="Z812">
        <f>(Y812-1)*100</f>
        <v>0</v>
      </c>
      <c r="AA812">
        <f>MAX(0,($B$11+$C$11*AR812)/(1+$D$11*AR812)*AM812/(AO812+273)*$E$11)</f>
        <v>0</v>
      </c>
      <c r="AB812">
        <f>$B$9*AS812+$C$9*AT812</f>
        <v>0</v>
      </c>
      <c r="AC812">
        <f>AB812*AD812</f>
        <v>0</v>
      </c>
      <c r="AD812">
        <f>($B$9*$D$7+$C$9*$D$7)/($B$9+$C$9)</f>
        <v>0</v>
      </c>
      <c r="AE812">
        <f>($B$9*$K$7+$C$9*$K$7)/($B$9+$C$9)</f>
        <v>0</v>
      </c>
      <c r="AF812">
        <v>10</v>
      </c>
      <c r="AG812">
        <v>1550838915.5</v>
      </c>
      <c r="AH812">
        <v>400.889</v>
      </c>
      <c r="AI812">
        <v>398.466</v>
      </c>
      <c r="AJ812">
        <v>7.27367</v>
      </c>
      <c r="AK812">
        <v>2.85823</v>
      </c>
      <c r="AL812">
        <v>1428.53</v>
      </c>
      <c r="AM812">
        <v>99.452</v>
      </c>
      <c r="AN812">
        <v>0.0250386</v>
      </c>
      <c r="AO812">
        <v>4.02692</v>
      </c>
      <c r="AP812">
        <v>999.9</v>
      </c>
      <c r="AQ812">
        <v>999.9</v>
      </c>
      <c r="AR812">
        <v>9995.62</v>
      </c>
      <c r="AS812">
        <v>0</v>
      </c>
      <c r="AT812">
        <v>1.15042</v>
      </c>
      <c r="AU812">
        <v>0</v>
      </c>
      <c r="AV812" t="s">
        <v>204</v>
      </c>
      <c r="AW812">
        <v>0</v>
      </c>
      <c r="AX812">
        <v>-1.442</v>
      </c>
      <c r="AY812">
        <v>-0.036</v>
      </c>
      <c r="AZ812">
        <v>0</v>
      </c>
      <c r="BA812">
        <v>0</v>
      </c>
      <c r="BB812">
        <v>0</v>
      </c>
      <c r="BC812">
        <v>0</v>
      </c>
      <c r="BD812">
        <v>403.275131147541</v>
      </c>
      <c r="BE812">
        <v>0.990884707524994</v>
      </c>
      <c r="BF812">
        <v>0.293313684008351</v>
      </c>
      <c r="BG812">
        <v>-1</v>
      </c>
      <c r="BH812">
        <v>0</v>
      </c>
      <c r="BI812">
        <v>0</v>
      </c>
      <c r="BJ812" t="s">
        <v>205</v>
      </c>
      <c r="BK812">
        <v>1.88461</v>
      </c>
      <c r="BL812">
        <v>1.88156</v>
      </c>
      <c r="BM812">
        <v>1.88309</v>
      </c>
      <c r="BN812">
        <v>1.88187</v>
      </c>
      <c r="BO812">
        <v>1.88374</v>
      </c>
      <c r="BP812">
        <v>1.88308</v>
      </c>
      <c r="BQ812">
        <v>1.88477</v>
      </c>
      <c r="BR812">
        <v>1.88228</v>
      </c>
      <c r="BS812" t="s">
        <v>206</v>
      </c>
      <c r="BT812" t="s">
        <v>17</v>
      </c>
      <c r="BU812" t="s">
        <v>17</v>
      </c>
      <c r="BV812" t="s">
        <v>17</v>
      </c>
      <c r="BW812" t="s">
        <v>207</v>
      </c>
      <c r="BX812" t="s">
        <v>208</v>
      </c>
      <c r="BY812" t="s">
        <v>209</v>
      </c>
      <c r="BZ812" t="s">
        <v>209</v>
      </c>
      <c r="CA812" t="s">
        <v>209</v>
      </c>
      <c r="CB812" t="s">
        <v>209</v>
      </c>
      <c r="CC812">
        <v>5</v>
      </c>
      <c r="CD812">
        <v>0</v>
      </c>
      <c r="CE812">
        <v>0</v>
      </c>
      <c r="CF812">
        <v>0</v>
      </c>
      <c r="CG812">
        <v>0</v>
      </c>
      <c r="CH812">
        <v>2</v>
      </c>
      <c r="CI812">
        <v>1336.67</v>
      </c>
      <c r="CJ812">
        <v>-0.87856</v>
      </c>
      <c r="CK812">
        <v>5.04189</v>
      </c>
      <c r="CL812">
        <v>7.70811</v>
      </c>
      <c r="CM812">
        <v>30.0004</v>
      </c>
      <c r="CN812">
        <v>7.4623</v>
      </c>
      <c r="CO812">
        <v>7.76521</v>
      </c>
      <c r="CP812">
        <v>-1</v>
      </c>
      <c r="CQ812">
        <v>100</v>
      </c>
      <c r="CR812">
        <v>24.3755</v>
      </c>
      <c r="CS812">
        <v>-999.9</v>
      </c>
      <c r="CT812">
        <v>400</v>
      </c>
      <c r="CU812">
        <v>0.355129</v>
      </c>
      <c r="CV812">
        <v>104.224</v>
      </c>
      <c r="CW812">
        <v>103.667</v>
      </c>
    </row>
    <row r="813" spans="1:101">
      <c r="A813">
        <v>799</v>
      </c>
      <c r="B813">
        <v>1550838918</v>
      </c>
      <c r="C813">
        <v>2417.29999995232</v>
      </c>
      <c r="D813" t="s">
        <v>1815</v>
      </c>
      <c r="E813" t="s">
        <v>1816</v>
      </c>
      <c r="F813">
        <f>J813+I813+M813*K813</f>
        <v>0</v>
      </c>
      <c r="G813">
        <f>(1000*AM813)/(L813*(AO813+273.15))</f>
        <v>0</v>
      </c>
      <c r="H813">
        <f>((G813*F813*(1-(AJ813/1000)))/(100*K813))*(BE813/60)</f>
        <v>0</v>
      </c>
      <c r="I813" t="s">
        <v>197</v>
      </c>
      <c r="J813" t="s">
        <v>198</v>
      </c>
      <c r="K813" t="s">
        <v>199</v>
      </c>
      <c r="L813" t="s">
        <v>200</v>
      </c>
      <c r="M813" t="s">
        <v>1048</v>
      </c>
      <c r="N813" t="s">
        <v>1530</v>
      </c>
      <c r="O813" t="s">
        <v>203</v>
      </c>
      <c r="Q813">
        <v>1550838918</v>
      </c>
      <c r="R813">
        <f>AL813*Y813*(AJ813-AK813)/(100*AF813*(1000-Y813*AJ813))</f>
        <v>0</v>
      </c>
      <c r="S813">
        <f>AL813*Y813*(AI813-AH813*(1000-Y813*AK813)/(1000-Y813*AJ813))/(100*AF813)</f>
        <v>0</v>
      </c>
      <c r="T813">
        <f>(U813/V813*100)</f>
        <v>0</v>
      </c>
      <c r="U813">
        <f>AJ813*(AM813+AN813)/1000</f>
        <v>0</v>
      </c>
      <c r="V813">
        <f>0.61365*exp(17.502*AO813/(240.97+AO813))</f>
        <v>0</v>
      </c>
      <c r="W813">
        <v>130</v>
      </c>
      <c r="X813">
        <v>9</v>
      </c>
      <c r="Y813">
        <f>IF(W813*$H$11&gt;=AA813,1.0,(AA813/(AA813-W813*$H$11)))</f>
        <v>0</v>
      </c>
      <c r="Z813">
        <f>(Y813-1)*100</f>
        <v>0</v>
      </c>
      <c r="AA813">
        <f>MAX(0,($B$11+$C$11*AR813)/(1+$D$11*AR813)*AM813/(AO813+273)*$E$11)</f>
        <v>0</v>
      </c>
      <c r="AB813">
        <f>$B$9*AS813+$C$9*AT813</f>
        <v>0</v>
      </c>
      <c r="AC813">
        <f>AB813*AD813</f>
        <v>0</v>
      </c>
      <c r="AD813">
        <f>($B$9*$D$7+$C$9*$D$7)/($B$9+$C$9)</f>
        <v>0</v>
      </c>
      <c r="AE813">
        <f>($B$9*$K$7+$C$9*$K$7)/($B$9+$C$9)</f>
        <v>0</v>
      </c>
      <c r="AF813">
        <v>10</v>
      </c>
      <c r="AG813">
        <v>1550838918</v>
      </c>
      <c r="AH813">
        <v>400.932</v>
      </c>
      <c r="AI813">
        <v>398.467</v>
      </c>
      <c r="AJ813">
        <v>7.27917</v>
      </c>
      <c r="AK813">
        <v>2.85834</v>
      </c>
      <c r="AL813">
        <v>1428.61</v>
      </c>
      <c r="AM813">
        <v>99.4528</v>
      </c>
      <c r="AN813">
        <v>0.0248678</v>
      </c>
      <c r="AO813">
        <v>4.03306</v>
      </c>
      <c r="AP813">
        <v>999.9</v>
      </c>
      <c r="AQ813">
        <v>999.9</v>
      </c>
      <c r="AR813">
        <v>10006.9</v>
      </c>
      <c r="AS813">
        <v>0</v>
      </c>
      <c r="AT813">
        <v>1.15042</v>
      </c>
      <c r="AU813">
        <v>0</v>
      </c>
      <c r="AV813" t="s">
        <v>204</v>
      </c>
      <c r="AW813">
        <v>0</v>
      </c>
      <c r="AX813">
        <v>-1.442</v>
      </c>
      <c r="AY813">
        <v>-0.036</v>
      </c>
      <c r="AZ813">
        <v>0</v>
      </c>
      <c r="BA813">
        <v>0</v>
      </c>
      <c r="BB813">
        <v>0</v>
      </c>
      <c r="BC813">
        <v>0</v>
      </c>
      <c r="BD813">
        <v>403.326303278689</v>
      </c>
      <c r="BE813">
        <v>0.998278401011243</v>
      </c>
      <c r="BF813">
        <v>0.295523622238095</v>
      </c>
      <c r="BG813">
        <v>-1</v>
      </c>
      <c r="BH813">
        <v>0</v>
      </c>
      <c r="BI813">
        <v>0</v>
      </c>
      <c r="BJ813" t="s">
        <v>205</v>
      </c>
      <c r="BK813">
        <v>1.88461</v>
      </c>
      <c r="BL813">
        <v>1.88157</v>
      </c>
      <c r="BM813">
        <v>1.88309</v>
      </c>
      <c r="BN813">
        <v>1.88186</v>
      </c>
      <c r="BO813">
        <v>1.88373</v>
      </c>
      <c r="BP813">
        <v>1.88308</v>
      </c>
      <c r="BQ813">
        <v>1.88477</v>
      </c>
      <c r="BR813">
        <v>1.88227</v>
      </c>
      <c r="BS813" t="s">
        <v>206</v>
      </c>
      <c r="BT813" t="s">
        <v>17</v>
      </c>
      <c r="BU813" t="s">
        <v>17</v>
      </c>
      <c r="BV813" t="s">
        <v>17</v>
      </c>
      <c r="BW813" t="s">
        <v>207</v>
      </c>
      <c r="BX813" t="s">
        <v>208</v>
      </c>
      <c r="BY813" t="s">
        <v>209</v>
      </c>
      <c r="BZ813" t="s">
        <v>209</v>
      </c>
      <c r="CA813" t="s">
        <v>209</v>
      </c>
      <c r="CB813" t="s">
        <v>209</v>
      </c>
      <c r="CC813">
        <v>5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1327.08</v>
      </c>
      <c r="CJ813">
        <v>-0.87856</v>
      </c>
      <c r="CK813">
        <v>5.04526</v>
      </c>
      <c r="CL813">
        <v>7.7098</v>
      </c>
      <c r="CM813">
        <v>30.0004</v>
      </c>
      <c r="CN813">
        <v>7.46427</v>
      </c>
      <c r="CO813">
        <v>7.76734</v>
      </c>
      <c r="CP813">
        <v>-1</v>
      </c>
      <c r="CQ813">
        <v>100</v>
      </c>
      <c r="CR813">
        <v>23.9941</v>
      </c>
      <c r="CS813">
        <v>-999.9</v>
      </c>
      <c r="CT813">
        <v>400</v>
      </c>
      <c r="CU813">
        <v>0.270897</v>
      </c>
      <c r="CV813">
        <v>104.223</v>
      </c>
      <c r="CW813">
        <v>103.666</v>
      </c>
    </row>
    <row r="814" spans="1:101">
      <c r="A814">
        <v>800</v>
      </c>
      <c r="B814">
        <v>1550838920</v>
      </c>
      <c r="C814">
        <v>2419.29999995232</v>
      </c>
      <c r="D814" t="s">
        <v>1817</v>
      </c>
      <c r="E814" t="s">
        <v>1818</v>
      </c>
      <c r="F814">
        <f>J814+I814+M814*K814</f>
        <v>0</v>
      </c>
      <c r="G814">
        <f>(1000*AM814)/(L814*(AO814+273.15))</f>
        <v>0</v>
      </c>
      <c r="H814">
        <f>((G814*F814*(1-(AJ814/1000)))/(100*K814))*(BE814/60)</f>
        <v>0</v>
      </c>
      <c r="I814" t="s">
        <v>197</v>
      </c>
      <c r="J814" t="s">
        <v>198</v>
      </c>
      <c r="K814" t="s">
        <v>199</v>
      </c>
      <c r="L814" t="s">
        <v>200</v>
      </c>
      <c r="M814" t="s">
        <v>1048</v>
      </c>
      <c r="N814" t="s">
        <v>1530</v>
      </c>
      <c r="O814" t="s">
        <v>203</v>
      </c>
      <c r="Q814">
        <v>1550838920</v>
      </c>
      <c r="R814">
        <f>AL814*Y814*(AJ814-AK814)/(100*AF814*(1000-Y814*AJ814))</f>
        <v>0</v>
      </c>
      <c r="S814">
        <f>AL814*Y814*(AI814-AH814*(1000-Y814*AK814)/(1000-Y814*AJ814))/(100*AF814)</f>
        <v>0</v>
      </c>
      <c r="T814">
        <f>(U814/V814*100)</f>
        <v>0</v>
      </c>
      <c r="U814">
        <f>AJ814*(AM814+AN814)/1000</f>
        <v>0</v>
      </c>
      <c r="V814">
        <f>0.61365*exp(17.502*AO814/(240.97+AO814))</f>
        <v>0</v>
      </c>
      <c r="W814">
        <v>152</v>
      </c>
      <c r="X814">
        <v>11</v>
      </c>
      <c r="Y814">
        <f>IF(W814*$H$11&gt;=AA814,1.0,(AA814/(AA814-W814*$H$11)))</f>
        <v>0</v>
      </c>
      <c r="Z814">
        <f>(Y814-1)*100</f>
        <v>0</v>
      </c>
      <c r="AA814">
        <f>MAX(0,($B$11+$C$11*AR814)/(1+$D$11*AR814)*AM814/(AO814+273)*$E$11)</f>
        <v>0</v>
      </c>
      <c r="AB814">
        <f>$B$9*AS814+$C$9*AT814</f>
        <v>0</v>
      </c>
      <c r="AC814">
        <f>AB814*AD814</f>
        <v>0</v>
      </c>
      <c r="AD814">
        <f>($B$9*$D$7+$C$9*$D$7)/($B$9+$C$9)</f>
        <v>0</v>
      </c>
      <c r="AE814">
        <f>($B$9*$K$7+$C$9*$K$7)/($B$9+$C$9)</f>
        <v>0</v>
      </c>
      <c r="AF814">
        <v>10</v>
      </c>
      <c r="AG814">
        <v>1550838920</v>
      </c>
      <c r="AH814">
        <v>400.981</v>
      </c>
      <c r="AI814">
        <v>398.471</v>
      </c>
      <c r="AJ814">
        <v>7.28357</v>
      </c>
      <c r="AK814">
        <v>2.8584</v>
      </c>
      <c r="AL814">
        <v>1428.26</v>
      </c>
      <c r="AM814">
        <v>99.4521</v>
      </c>
      <c r="AN814">
        <v>0.0250491</v>
      </c>
      <c r="AO814">
        <v>4.02915</v>
      </c>
      <c r="AP814">
        <v>999.9</v>
      </c>
      <c r="AQ814">
        <v>999.9</v>
      </c>
      <c r="AR814">
        <v>10003.1</v>
      </c>
      <c r="AS814">
        <v>0</v>
      </c>
      <c r="AT814">
        <v>1.15042</v>
      </c>
      <c r="AU814">
        <v>0</v>
      </c>
      <c r="AV814" t="s">
        <v>204</v>
      </c>
      <c r="AW814">
        <v>0</v>
      </c>
      <c r="AX814">
        <v>-1.442</v>
      </c>
      <c r="AY814">
        <v>-0.036</v>
      </c>
      <c r="AZ814">
        <v>0</v>
      </c>
      <c r="BA814">
        <v>0</v>
      </c>
      <c r="BB814">
        <v>0</v>
      </c>
      <c r="BC814">
        <v>0</v>
      </c>
      <c r="BD814">
        <v>403.360336065574</v>
      </c>
      <c r="BE814">
        <v>1.01493762536224</v>
      </c>
      <c r="BF814">
        <v>0.300441795204712</v>
      </c>
      <c r="BG814">
        <v>-1</v>
      </c>
      <c r="BH814">
        <v>0</v>
      </c>
      <c r="BI814">
        <v>0</v>
      </c>
      <c r="BJ814" t="s">
        <v>205</v>
      </c>
      <c r="BK814">
        <v>1.88461</v>
      </c>
      <c r="BL814">
        <v>1.88159</v>
      </c>
      <c r="BM814">
        <v>1.88309</v>
      </c>
      <c r="BN814">
        <v>1.88186</v>
      </c>
      <c r="BO814">
        <v>1.88372</v>
      </c>
      <c r="BP814">
        <v>1.88308</v>
      </c>
      <c r="BQ814">
        <v>1.88477</v>
      </c>
      <c r="BR814">
        <v>1.88226</v>
      </c>
      <c r="BS814" t="s">
        <v>206</v>
      </c>
      <c r="BT814" t="s">
        <v>17</v>
      </c>
      <c r="BU814" t="s">
        <v>17</v>
      </c>
      <c r="BV814" t="s">
        <v>17</v>
      </c>
      <c r="BW814" t="s">
        <v>207</v>
      </c>
      <c r="BX814" t="s">
        <v>208</v>
      </c>
      <c r="BY814" t="s">
        <v>209</v>
      </c>
      <c r="BZ814" t="s">
        <v>209</v>
      </c>
      <c r="CA814" t="s">
        <v>209</v>
      </c>
      <c r="CB814" t="s">
        <v>209</v>
      </c>
      <c r="CC814">
        <v>5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1310.61</v>
      </c>
      <c r="CJ814">
        <v>-0.87856</v>
      </c>
      <c r="CK814">
        <v>5.04786</v>
      </c>
      <c r="CL814">
        <v>7.71112</v>
      </c>
      <c r="CM814">
        <v>30.0006</v>
      </c>
      <c r="CN814">
        <v>7.46582</v>
      </c>
      <c r="CO814">
        <v>7.76892</v>
      </c>
      <c r="CP814">
        <v>-1</v>
      </c>
      <c r="CQ814">
        <v>100</v>
      </c>
      <c r="CR814">
        <v>23.9941</v>
      </c>
      <c r="CS814">
        <v>-999.9</v>
      </c>
      <c r="CT814">
        <v>400</v>
      </c>
      <c r="CU814">
        <v>0.201823</v>
      </c>
      <c r="CV814">
        <v>104.223</v>
      </c>
      <c r="CW814">
        <v>103.666</v>
      </c>
    </row>
    <row r="815" spans="1:101">
      <c r="A815">
        <v>801</v>
      </c>
      <c r="B815">
        <v>1550838922</v>
      </c>
      <c r="C815">
        <v>2421.29999995232</v>
      </c>
      <c r="D815" t="s">
        <v>1819</v>
      </c>
      <c r="E815" t="s">
        <v>1820</v>
      </c>
      <c r="F815">
        <f>J815+I815+M815*K815</f>
        <v>0</v>
      </c>
      <c r="G815">
        <f>(1000*AM815)/(L815*(AO815+273.15))</f>
        <v>0</v>
      </c>
      <c r="H815">
        <f>((G815*F815*(1-(AJ815/1000)))/(100*K815))*(BE815/60)</f>
        <v>0</v>
      </c>
      <c r="I815" t="s">
        <v>197</v>
      </c>
      <c r="J815" t="s">
        <v>198</v>
      </c>
      <c r="K815" t="s">
        <v>199</v>
      </c>
      <c r="L815" t="s">
        <v>200</v>
      </c>
      <c r="M815" t="s">
        <v>1048</v>
      </c>
      <c r="N815" t="s">
        <v>1530</v>
      </c>
      <c r="O815" t="s">
        <v>203</v>
      </c>
      <c r="Q815">
        <v>1550838922</v>
      </c>
      <c r="R815">
        <f>AL815*Y815*(AJ815-AK815)/(100*AF815*(1000-Y815*AJ815))</f>
        <v>0</v>
      </c>
      <c r="S815">
        <f>AL815*Y815*(AI815-AH815*(1000-Y815*AK815)/(1000-Y815*AJ815))/(100*AF815)</f>
        <v>0</v>
      </c>
      <c r="T815">
        <f>(U815/V815*100)</f>
        <v>0</v>
      </c>
      <c r="U815">
        <f>AJ815*(AM815+AN815)/1000</f>
        <v>0</v>
      </c>
      <c r="V815">
        <f>0.61365*exp(17.502*AO815/(240.97+AO815))</f>
        <v>0</v>
      </c>
      <c r="W815">
        <v>140</v>
      </c>
      <c r="X815">
        <v>10</v>
      </c>
      <c r="Y815">
        <f>IF(W815*$H$11&gt;=AA815,1.0,(AA815/(AA815-W815*$H$11)))</f>
        <v>0</v>
      </c>
      <c r="Z815">
        <f>(Y815-1)*100</f>
        <v>0</v>
      </c>
      <c r="AA815">
        <f>MAX(0,($B$11+$C$11*AR815)/(1+$D$11*AR815)*AM815/(AO815+273)*$E$11)</f>
        <v>0</v>
      </c>
      <c r="AB815">
        <f>$B$9*AS815+$C$9*AT815</f>
        <v>0</v>
      </c>
      <c r="AC815">
        <f>AB815*AD815</f>
        <v>0</v>
      </c>
      <c r="AD815">
        <f>($B$9*$D$7+$C$9*$D$7)/($B$9+$C$9)</f>
        <v>0</v>
      </c>
      <c r="AE815">
        <f>($B$9*$K$7+$C$9*$K$7)/($B$9+$C$9)</f>
        <v>0</v>
      </c>
      <c r="AF815">
        <v>10</v>
      </c>
      <c r="AG815">
        <v>1550838922</v>
      </c>
      <c r="AH815">
        <v>401.042</v>
      </c>
      <c r="AI815">
        <v>398.481</v>
      </c>
      <c r="AJ815">
        <v>7.28559</v>
      </c>
      <c r="AK815">
        <v>2.85851</v>
      </c>
      <c r="AL815">
        <v>1428.16</v>
      </c>
      <c r="AM815">
        <v>99.4516</v>
      </c>
      <c r="AN815">
        <v>0.0250782</v>
      </c>
      <c r="AO815">
        <v>4.02076</v>
      </c>
      <c r="AP815">
        <v>999.9</v>
      </c>
      <c r="AQ815">
        <v>999.9</v>
      </c>
      <c r="AR815">
        <v>9978.75</v>
      </c>
      <c r="AS815">
        <v>0</v>
      </c>
      <c r="AT815">
        <v>1.15042</v>
      </c>
      <c r="AU815">
        <v>0</v>
      </c>
      <c r="AV815" t="s">
        <v>204</v>
      </c>
      <c r="AW815">
        <v>0</v>
      </c>
      <c r="AX815">
        <v>-1.442</v>
      </c>
      <c r="AY815">
        <v>-0.036</v>
      </c>
      <c r="AZ815">
        <v>0</v>
      </c>
      <c r="BA815">
        <v>0</v>
      </c>
      <c r="BB815">
        <v>0</v>
      </c>
      <c r="BC815">
        <v>0</v>
      </c>
      <c r="BD815">
        <v>403.393901639344</v>
      </c>
      <c r="BE815">
        <v>1.03696036218636</v>
      </c>
      <c r="BF815">
        <v>0.306760744326267</v>
      </c>
      <c r="BG815">
        <v>-1</v>
      </c>
      <c r="BH815">
        <v>0</v>
      </c>
      <c r="BI815">
        <v>0</v>
      </c>
      <c r="BJ815" t="s">
        <v>205</v>
      </c>
      <c r="BK815">
        <v>1.88461</v>
      </c>
      <c r="BL815">
        <v>1.88159</v>
      </c>
      <c r="BM815">
        <v>1.88309</v>
      </c>
      <c r="BN815">
        <v>1.88187</v>
      </c>
      <c r="BO815">
        <v>1.88372</v>
      </c>
      <c r="BP815">
        <v>1.88309</v>
      </c>
      <c r="BQ815">
        <v>1.88477</v>
      </c>
      <c r="BR815">
        <v>1.88227</v>
      </c>
      <c r="BS815" t="s">
        <v>206</v>
      </c>
      <c r="BT815" t="s">
        <v>17</v>
      </c>
      <c r="BU815" t="s">
        <v>17</v>
      </c>
      <c r="BV815" t="s">
        <v>17</v>
      </c>
      <c r="BW815" t="s">
        <v>207</v>
      </c>
      <c r="BX815" t="s">
        <v>208</v>
      </c>
      <c r="BY815" t="s">
        <v>209</v>
      </c>
      <c r="BZ815" t="s">
        <v>209</v>
      </c>
      <c r="CA815" t="s">
        <v>209</v>
      </c>
      <c r="CB815" t="s">
        <v>209</v>
      </c>
      <c r="CC815">
        <v>5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1319.64</v>
      </c>
      <c r="CJ815">
        <v>-0.878559</v>
      </c>
      <c r="CK815">
        <v>5.05038</v>
      </c>
      <c r="CL815">
        <v>7.7127</v>
      </c>
      <c r="CM815">
        <v>30.0005</v>
      </c>
      <c r="CN815">
        <v>7.46735</v>
      </c>
      <c r="CO815">
        <v>7.7705</v>
      </c>
      <c r="CP815">
        <v>-1</v>
      </c>
      <c r="CQ815">
        <v>100</v>
      </c>
      <c r="CR815">
        <v>23.9941</v>
      </c>
      <c r="CS815">
        <v>-999.9</v>
      </c>
      <c r="CT815">
        <v>400</v>
      </c>
      <c r="CU815">
        <v>0.139118</v>
      </c>
      <c r="CV815">
        <v>104.222</v>
      </c>
      <c r="CW815">
        <v>103.665</v>
      </c>
    </row>
    <row r="816" spans="1:101">
      <c r="A816">
        <v>802</v>
      </c>
      <c r="B816">
        <v>1550838924.1</v>
      </c>
      <c r="C816">
        <v>2423.39999985695</v>
      </c>
      <c r="D816" t="s">
        <v>1821</v>
      </c>
      <c r="E816" t="s">
        <v>1822</v>
      </c>
      <c r="F816">
        <f>J816+I816+M816*K816</f>
        <v>0</v>
      </c>
      <c r="G816">
        <f>(1000*AM816)/(L816*(AO816+273.15))</f>
        <v>0</v>
      </c>
      <c r="H816">
        <f>((G816*F816*(1-(AJ816/1000)))/(100*K816))*(BE816/60)</f>
        <v>0</v>
      </c>
      <c r="I816" t="s">
        <v>197</v>
      </c>
      <c r="J816" t="s">
        <v>198</v>
      </c>
      <c r="K816" t="s">
        <v>199</v>
      </c>
      <c r="L816" t="s">
        <v>200</v>
      </c>
      <c r="M816" t="s">
        <v>1048</v>
      </c>
      <c r="N816" t="s">
        <v>1530</v>
      </c>
      <c r="O816" t="s">
        <v>203</v>
      </c>
      <c r="Q816">
        <v>1550838924.1</v>
      </c>
      <c r="R816">
        <f>AL816*Y816*(AJ816-AK816)/(100*AF816*(1000-Y816*AJ816))</f>
        <v>0</v>
      </c>
      <c r="S816">
        <f>AL816*Y816*(AI816-AH816*(1000-Y816*AK816)/(1000-Y816*AJ816))/(100*AF816)</f>
        <v>0</v>
      </c>
      <c r="T816">
        <f>(U816/V816*100)</f>
        <v>0</v>
      </c>
      <c r="U816">
        <f>AJ816*(AM816+AN816)/1000</f>
        <v>0</v>
      </c>
      <c r="V816">
        <f>0.61365*exp(17.502*AO816/(240.97+AO816))</f>
        <v>0</v>
      </c>
      <c r="W816">
        <v>139</v>
      </c>
      <c r="X816">
        <v>10</v>
      </c>
      <c r="Y816">
        <f>IF(W816*$H$11&gt;=AA816,1.0,(AA816/(AA816-W816*$H$11)))</f>
        <v>0</v>
      </c>
      <c r="Z816">
        <f>(Y816-1)*100</f>
        <v>0</v>
      </c>
      <c r="AA816">
        <f>MAX(0,($B$11+$C$11*AR816)/(1+$D$11*AR816)*AM816/(AO816+273)*$E$11)</f>
        <v>0</v>
      </c>
      <c r="AB816">
        <f>$B$9*AS816+$C$9*AT816</f>
        <v>0</v>
      </c>
      <c r="AC816">
        <f>AB816*AD816</f>
        <v>0</v>
      </c>
      <c r="AD816">
        <f>($B$9*$D$7+$C$9*$D$7)/($B$9+$C$9)</f>
        <v>0</v>
      </c>
      <c r="AE816">
        <f>($B$9*$K$7+$C$9*$K$7)/($B$9+$C$9)</f>
        <v>0</v>
      </c>
      <c r="AF816">
        <v>10</v>
      </c>
      <c r="AG816">
        <v>1550838924.1</v>
      </c>
      <c r="AH816">
        <v>401.092</v>
      </c>
      <c r="AI816">
        <v>398.471</v>
      </c>
      <c r="AJ816">
        <v>7.28841</v>
      </c>
      <c r="AK816">
        <v>2.85875</v>
      </c>
      <c r="AL816">
        <v>1428.63</v>
      </c>
      <c r="AM816">
        <v>99.4514</v>
      </c>
      <c r="AN816">
        <v>0.0249972</v>
      </c>
      <c r="AO816">
        <v>4.01757</v>
      </c>
      <c r="AP816">
        <v>999.9</v>
      </c>
      <c r="AQ816">
        <v>999.9</v>
      </c>
      <c r="AR816">
        <v>9963.12</v>
      </c>
      <c r="AS816">
        <v>0</v>
      </c>
      <c r="AT816">
        <v>1.15042</v>
      </c>
      <c r="AU816">
        <v>0</v>
      </c>
      <c r="AV816" t="s">
        <v>204</v>
      </c>
      <c r="AW816">
        <v>0</v>
      </c>
      <c r="AX816">
        <v>-1.442</v>
      </c>
      <c r="AY816">
        <v>-0.036</v>
      </c>
      <c r="AZ816">
        <v>0</v>
      </c>
      <c r="BA816">
        <v>0</v>
      </c>
      <c r="BB816">
        <v>0</v>
      </c>
      <c r="BC816">
        <v>0</v>
      </c>
      <c r="BD816">
        <v>403.428254098361</v>
      </c>
      <c r="BE816">
        <v>1.0568953587487</v>
      </c>
      <c r="BF816">
        <v>0.312478420539521</v>
      </c>
      <c r="BG816">
        <v>-1</v>
      </c>
      <c r="BH816">
        <v>0</v>
      </c>
      <c r="BI816">
        <v>0</v>
      </c>
      <c r="BJ816" t="s">
        <v>205</v>
      </c>
      <c r="BK816">
        <v>1.88461</v>
      </c>
      <c r="BL816">
        <v>1.88159</v>
      </c>
      <c r="BM816">
        <v>1.88309</v>
      </c>
      <c r="BN816">
        <v>1.88187</v>
      </c>
      <c r="BO816">
        <v>1.88372</v>
      </c>
      <c r="BP816">
        <v>1.88307</v>
      </c>
      <c r="BQ816">
        <v>1.88477</v>
      </c>
      <c r="BR816">
        <v>1.88227</v>
      </c>
      <c r="BS816" t="s">
        <v>206</v>
      </c>
      <c r="BT816" t="s">
        <v>17</v>
      </c>
      <c r="BU816" t="s">
        <v>17</v>
      </c>
      <c r="BV816" t="s">
        <v>17</v>
      </c>
      <c r="BW816" t="s">
        <v>207</v>
      </c>
      <c r="BX816" t="s">
        <v>208</v>
      </c>
      <c r="BY816" t="s">
        <v>209</v>
      </c>
      <c r="BZ816" t="s">
        <v>209</v>
      </c>
      <c r="CA816" t="s">
        <v>209</v>
      </c>
      <c r="CB816" t="s">
        <v>209</v>
      </c>
      <c r="CC816">
        <v>5</v>
      </c>
      <c r="CD816">
        <v>0</v>
      </c>
      <c r="CE816">
        <v>0</v>
      </c>
      <c r="CF816">
        <v>0</v>
      </c>
      <c r="CG816">
        <v>0</v>
      </c>
      <c r="CH816">
        <v>2</v>
      </c>
      <c r="CI816">
        <v>1320.99</v>
      </c>
      <c r="CJ816">
        <v>-0.878559</v>
      </c>
      <c r="CK816">
        <v>5.0529</v>
      </c>
      <c r="CL816">
        <v>7.71429</v>
      </c>
      <c r="CM816">
        <v>30.0005</v>
      </c>
      <c r="CN816">
        <v>7.46869</v>
      </c>
      <c r="CO816">
        <v>7.77207</v>
      </c>
      <c r="CP816">
        <v>-1</v>
      </c>
      <c r="CQ816">
        <v>100</v>
      </c>
      <c r="CR816">
        <v>23.9941</v>
      </c>
      <c r="CS816">
        <v>-999.9</v>
      </c>
      <c r="CT816">
        <v>400</v>
      </c>
      <c r="CU816">
        <v>0.0666728</v>
      </c>
      <c r="CV816">
        <v>104.221</v>
      </c>
      <c r="CW816">
        <v>103.664</v>
      </c>
    </row>
    <row r="817" spans="1:101">
      <c r="A817">
        <v>803</v>
      </c>
      <c r="B817">
        <v>1550838926</v>
      </c>
      <c r="C817">
        <v>2425.29999995232</v>
      </c>
      <c r="D817" t="s">
        <v>1823</v>
      </c>
      <c r="E817" t="s">
        <v>1824</v>
      </c>
      <c r="F817">
        <f>J817+I817+M817*K817</f>
        <v>0</v>
      </c>
      <c r="G817">
        <f>(1000*AM817)/(L817*(AO817+273.15))</f>
        <v>0</v>
      </c>
      <c r="H817">
        <f>((G817*F817*(1-(AJ817/1000)))/(100*K817))*(BE817/60)</f>
        <v>0</v>
      </c>
      <c r="I817" t="s">
        <v>197</v>
      </c>
      <c r="J817" t="s">
        <v>198</v>
      </c>
      <c r="K817" t="s">
        <v>199</v>
      </c>
      <c r="L817" t="s">
        <v>200</v>
      </c>
      <c r="M817" t="s">
        <v>1048</v>
      </c>
      <c r="N817" t="s">
        <v>1530</v>
      </c>
      <c r="O817" t="s">
        <v>203</v>
      </c>
      <c r="Q817">
        <v>1550838926</v>
      </c>
      <c r="R817">
        <f>AL817*Y817*(AJ817-AK817)/(100*AF817*(1000-Y817*AJ817))</f>
        <v>0</v>
      </c>
      <c r="S817">
        <f>AL817*Y817*(AI817-AH817*(1000-Y817*AK817)/(1000-Y817*AJ817))/(100*AF817)</f>
        <v>0</v>
      </c>
      <c r="T817">
        <f>(U817/V817*100)</f>
        <v>0</v>
      </c>
      <c r="U817">
        <f>AJ817*(AM817+AN817)/1000</f>
        <v>0</v>
      </c>
      <c r="V817">
        <f>0.61365*exp(17.502*AO817/(240.97+AO817))</f>
        <v>0</v>
      </c>
      <c r="W817">
        <v>141</v>
      </c>
      <c r="X817">
        <v>10</v>
      </c>
      <c r="Y817">
        <f>IF(W817*$H$11&gt;=AA817,1.0,(AA817/(AA817-W817*$H$11)))</f>
        <v>0</v>
      </c>
      <c r="Z817">
        <f>(Y817-1)*100</f>
        <v>0</v>
      </c>
      <c r="AA817">
        <f>MAX(0,($B$11+$C$11*AR817)/(1+$D$11*AR817)*AM817/(AO817+273)*$E$11)</f>
        <v>0</v>
      </c>
      <c r="AB817">
        <f>$B$9*AS817+$C$9*AT817</f>
        <v>0</v>
      </c>
      <c r="AC817">
        <f>AB817*AD817</f>
        <v>0</v>
      </c>
      <c r="AD817">
        <f>($B$9*$D$7+$C$9*$D$7)/($B$9+$C$9)</f>
        <v>0</v>
      </c>
      <c r="AE817">
        <f>($B$9*$K$7+$C$9*$K$7)/($B$9+$C$9)</f>
        <v>0</v>
      </c>
      <c r="AF817">
        <v>10</v>
      </c>
      <c r="AG817">
        <v>1550838926</v>
      </c>
      <c r="AH817">
        <v>401.131</v>
      </c>
      <c r="AI817">
        <v>398.484</v>
      </c>
      <c r="AJ817">
        <v>7.29471</v>
      </c>
      <c r="AK817">
        <v>2.85951</v>
      </c>
      <c r="AL817">
        <v>1428.66</v>
      </c>
      <c r="AM817">
        <v>99.4513</v>
      </c>
      <c r="AN817">
        <v>0.0249621</v>
      </c>
      <c r="AO817">
        <v>4.01809</v>
      </c>
      <c r="AP817">
        <v>999.9</v>
      </c>
      <c r="AQ817">
        <v>999.9</v>
      </c>
      <c r="AR817">
        <v>9981.88</v>
      </c>
      <c r="AS817">
        <v>0</v>
      </c>
      <c r="AT817">
        <v>1.15042</v>
      </c>
      <c r="AU817">
        <v>0</v>
      </c>
      <c r="AV817" t="s">
        <v>204</v>
      </c>
      <c r="AW817">
        <v>0</v>
      </c>
      <c r="AX817">
        <v>-1.442</v>
      </c>
      <c r="AY817">
        <v>-0.036</v>
      </c>
      <c r="AZ817">
        <v>0</v>
      </c>
      <c r="BA817">
        <v>0</v>
      </c>
      <c r="BB817">
        <v>0</v>
      </c>
      <c r="BC817">
        <v>0</v>
      </c>
      <c r="BD817">
        <v>403.463836065574</v>
      </c>
      <c r="BE817">
        <v>1.08377909038074</v>
      </c>
      <c r="BF817">
        <v>0.320304654174985</v>
      </c>
      <c r="BG817">
        <v>-1</v>
      </c>
      <c r="BH817">
        <v>0</v>
      </c>
      <c r="BI817">
        <v>0</v>
      </c>
      <c r="BJ817" t="s">
        <v>205</v>
      </c>
      <c r="BK817">
        <v>1.88461</v>
      </c>
      <c r="BL817">
        <v>1.88158</v>
      </c>
      <c r="BM817">
        <v>1.88309</v>
      </c>
      <c r="BN817">
        <v>1.88187</v>
      </c>
      <c r="BO817">
        <v>1.88372</v>
      </c>
      <c r="BP817">
        <v>1.88308</v>
      </c>
      <c r="BQ817">
        <v>1.88477</v>
      </c>
      <c r="BR817">
        <v>1.88227</v>
      </c>
      <c r="BS817" t="s">
        <v>206</v>
      </c>
      <c r="BT817" t="s">
        <v>17</v>
      </c>
      <c r="BU817" t="s">
        <v>17</v>
      </c>
      <c r="BV817" t="s">
        <v>17</v>
      </c>
      <c r="BW817" t="s">
        <v>207</v>
      </c>
      <c r="BX817" t="s">
        <v>208</v>
      </c>
      <c r="BY817" t="s">
        <v>209</v>
      </c>
      <c r="BZ817" t="s">
        <v>209</v>
      </c>
      <c r="CA817" t="s">
        <v>209</v>
      </c>
      <c r="CB817" t="s">
        <v>209</v>
      </c>
      <c r="CC817">
        <v>5</v>
      </c>
      <c r="CD817">
        <v>0</v>
      </c>
      <c r="CE817">
        <v>0</v>
      </c>
      <c r="CF817">
        <v>0</v>
      </c>
      <c r="CG817">
        <v>0</v>
      </c>
      <c r="CH817">
        <v>2</v>
      </c>
      <c r="CI817">
        <v>1319.44</v>
      </c>
      <c r="CJ817">
        <v>-0.878559</v>
      </c>
      <c r="CK817">
        <v>5.05548</v>
      </c>
      <c r="CL817">
        <v>7.71586</v>
      </c>
      <c r="CM817">
        <v>30.0006</v>
      </c>
      <c r="CN817">
        <v>7.47029</v>
      </c>
      <c r="CO817">
        <v>7.77416</v>
      </c>
      <c r="CP817">
        <v>-1</v>
      </c>
      <c r="CQ817">
        <v>100</v>
      </c>
      <c r="CR817">
        <v>23.9941</v>
      </c>
      <c r="CS817">
        <v>-999.9</v>
      </c>
      <c r="CT817">
        <v>400</v>
      </c>
      <c r="CU817">
        <v>0</v>
      </c>
      <c r="CV817">
        <v>104.22</v>
      </c>
      <c r="CW817">
        <v>103.664</v>
      </c>
    </row>
    <row r="818" spans="1:101">
      <c r="A818">
        <v>804</v>
      </c>
      <c r="B818">
        <v>1550838928.5</v>
      </c>
      <c r="C818">
        <v>2427.79999995232</v>
      </c>
      <c r="D818" t="s">
        <v>1825</v>
      </c>
      <c r="E818" t="s">
        <v>1826</v>
      </c>
      <c r="F818">
        <f>J818+I818+M818*K818</f>
        <v>0</v>
      </c>
      <c r="G818">
        <f>(1000*AM818)/(L818*(AO818+273.15))</f>
        <v>0</v>
      </c>
      <c r="H818">
        <f>((G818*F818*(1-(AJ818/1000)))/(100*K818))*(BE818/60)</f>
        <v>0</v>
      </c>
      <c r="I818" t="s">
        <v>197</v>
      </c>
      <c r="J818" t="s">
        <v>198</v>
      </c>
      <c r="K818" t="s">
        <v>199</v>
      </c>
      <c r="L818" t="s">
        <v>200</v>
      </c>
      <c r="M818" t="s">
        <v>1048</v>
      </c>
      <c r="N818" t="s">
        <v>1530</v>
      </c>
      <c r="O818" t="s">
        <v>203</v>
      </c>
      <c r="Q818">
        <v>1550838928.5</v>
      </c>
      <c r="R818">
        <f>AL818*Y818*(AJ818-AK818)/(100*AF818*(1000-Y818*AJ818))</f>
        <v>0</v>
      </c>
      <c r="S818">
        <f>AL818*Y818*(AI818-AH818*(1000-Y818*AK818)/(1000-Y818*AJ818))/(100*AF818)</f>
        <v>0</v>
      </c>
      <c r="T818">
        <f>(U818/V818*100)</f>
        <v>0</v>
      </c>
      <c r="U818">
        <f>AJ818*(AM818+AN818)/1000</f>
        <v>0</v>
      </c>
      <c r="V818">
        <f>0.61365*exp(17.502*AO818/(240.97+AO818))</f>
        <v>0</v>
      </c>
      <c r="W818">
        <v>155</v>
      </c>
      <c r="X818">
        <v>11</v>
      </c>
      <c r="Y818">
        <f>IF(W818*$H$11&gt;=AA818,1.0,(AA818/(AA818-W818*$H$11)))</f>
        <v>0</v>
      </c>
      <c r="Z818">
        <f>(Y818-1)*100</f>
        <v>0</v>
      </c>
      <c r="AA818">
        <f>MAX(0,($B$11+$C$11*AR818)/(1+$D$11*AR818)*AM818/(AO818+273)*$E$11)</f>
        <v>0</v>
      </c>
      <c r="AB818">
        <f>$B$9*AS818+$C$9*AT818</f>
        <v>0</v>
      </c>
      <c r="AC818">
        <f>AB818*AD818</f>
        <v>0</v>
      </c>
      <c r="AD818">
        <f>($B$9*$D$7+$C$9*$D$7)/($B$9+$C$9)</f>
        <v>0</v>
      </c>
      <c r="AE818">
        <f>($B$9*$K$7+$C$9*$K$7)/($B$9+$C$9)</f>
        <v>0</v>
      </c>
      <c r="AF818">
        <v>10</v>
      </c>
      <c r="AG818">
        <v>1550838928.5</v>
      </c>
      <c r="AH818">
        <v>401.167</v>
      </c>
      <c r="AI818">
        <v>398.474</v>
      </c>
      <c r="AJ818">
        <v>7.29865</v>
      </c>
      <c r="AK818">
        <v>2.85957</v>
      </c>
      <c r="AL818">
        <v>1428.66</v>
      </c>
      <c r="AM818">
        <v>99.4519</v>
      </c>
      <c r="AN818">
        <v>0.0251571</v>
      </c>
      <c r="AO818">
        <v>4.0183</v>
      </c>
      <c r="AP818">
        <v>999.9</v>
      </c>
      <c r="AQ818">
        <v>999.9</v>
      </c>
      <c r="AR818">
        <v>10000</v>
      </c>
      <c r="AS818">
        <v>0</v>
      </c>
      <c r="AT818">
        <v>1.15042</v>
      </c>
      <c r="AU818">
        <v>0</v>
      </c>
      <c r="AV818" t="s">
        <v>204</v>
      </c>
      <c r="AW818">
        <v>0</v>
      </c>
      <c r="AX818">
        <v>-1.442</v>
      </c>
      <c r="AY818">
        <v>-0.036</v>
      </c>
      <c r="AZ818">
        <v>0</v>
      </c>
      <c r="BA818">
        <v>0</v>
      </c>
      <c r="BB818">
        <v>0</v>
      </c>
      <c r="BC818">
        <v>0</v>
      </c>
      <c r="BD818">
        <v>403.509016393443</v>
      </c>
      <c r="BE818">
        <v>1.11717570881698</v>
      </c>
      <c r="BF818">
        <v>0.329843603863924</v>
      </c>
      <c r="BG818">
        <v>-1</v>
      </c>
      <c r="BH818">
        <v>0</v>
      </c>
      <c r="BI818">
        <v>0</v>
      </c>
      <c r="BJ818" t="s">
        <v>205</v>
      </c>
      <c r="BK818">
        <v>1.88461</v>
      </c>
      <c r="BL818">
        <v>1.88158</v>
      </c>
      <c r="BM818">
        <v>1.88309</v>
      </c>
      <c r="BN818">
        <v>1.88187</v>
      </c>
      <c r="BO818">
        <v>1.88375</v>
      </c>
      <c r="BP818">
        <v>1.88309</v>
      </c>
      <c r="BQ818">
        <v>1.88477</v>
      </c>
      <c r="BR818">
        <v>1.88225</v>
      </c>
      <c r="BS818" t="s">
        <v>206</v>
      </c>
      <c r="BT818" t="s">
        <v>17</v>
      </c>
      <c r="BU818" t="s">
        <v>17</v>
      </c>
      <c r="BV818" t="s">
        <v>17</v>
      </c>
      <c r="BW818" t="s">
        <v>207</v>
      </c>
      <c r="BX818" t="s">
        <v>208</v>
      </c>
      <c r="BY818" t="s">
        <v>209</v>
      </c>
      <c r="BZ818" t="s">
        <v>209</v>
      </c>
      <c r="CA818" t="s">
        <v>209</v>
      </c>
      <c r="CB818" t="s">
        <v>209</v>
      </c>
      <c r="CC818">
        <v>5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1309.03</v>
      </c>
      <c r="CJ818">
        <v>-0.878558</v>
      </c>
      <c r="CK818">
        <v>5.0584</v>
      </c>
      <c r="CL818">
        <v>7.71784</v>
      </c>
      <c r="CM818">
        <v>30.0005</v>
      </c>
      <c r="CN818">
        <v>7.4729</v>
      </c>
      <c r="CO818">
        <v>7.77645</v>
      </c>
      <c r="CP818">
        <v>-1</v>
      </c>
      <c r="CQ818">
        <v>100</v>
      </c>
      <c r="CR818">
        <v>23.6201</v>
      </c>
      <c r="CS818">
        <v>-999.9</v>
      </c>
      <c r="CT818">
        <v>400</v>
      </c>
      <c r="CU818">
        <v>0</v>
      </c>
      <c r="CV818">
        <v>104.219</v>
      </c>
      <c r="CW818">
        <v>103.663</v>
      </c>
    </row>
    <row r="819" spans="1:101">
      <c r="A819">
        <v>805</v>
      </c>
      <c r="B819">
        <v>1550838930.5</v>
      </c>
      <c r="C819">
        <v>2429.79999995232</v>
      </c>
      <c r="D819" t="s">
        <v>1827</v>
      </c>
      <c r="E819" t="s">
        <v>1828</v>
      </c>
      <c r="F819">
        <f>J819+I819+M819*K819</f>
        <v>0</v>
      </c>
      <c r="G819">
        <f>(1000*AM819)/(L819*(AO819+273.15))</f>
        <v>0</v>
      </c>
      <c r="H819">
        <f>((G819*F819*(1-(AJ819/1000)))/(100*K819))*(BE819/60)</f>
        <v>0</v>
      </c>
      <c r="I819" t="s">
        <v>197</v>
      </c>
      <c r="J819" t="s">
        <v>198</v>
      </c>
      <c r="K819" t="s">
        <v>199</v>
      </c>
      <c r="L819" t="s">
        <v>200</v>
      </c>
      <c r="M819" t="s">
        <v>1048</v>
      </c>
      <c r="N819" t="s">
        <v>1530</v>
      </c>
      <c r="O819" t="s">
        <v>203</v>
      </c>
      <c r="Q819">
        <v>1550838930.5</v>
      </c>
      <c r="R819">
        <f>AL819*Y819*(AJ819-AK819)/(100*AF819*(1000-Y819*AJ819))</f>
        <v>0</v>
      </c>
      <c r="S819">
        <f>AL819*Y819*(AI819-AH819*(1000-Y819*AK819)/(1000-Y819*AJ819))/(100*AF819)</f>
        <v>0</v>
      </c>
      <c r="T819">
        <f>(U819/V819*100)</f>
        <v>0</v>
      </c>
      <c r="U819">
        <f>AJ819*(AM819+AN819)/1000</f>
        <v>0</v>
      </c>
      <c r="V819">
        <f>0.61365*exp(17.502*AO819/(240.97+AO819))</f>
        <v>0</v>
      </c>
      <c r="W819">
        <v>164</v>
      </c>
      <c r="X819">
        <v>11</v>
      </c>
      <c r="Y819">
        <f>IF(W819*$H$11&gt;=AA819,1.0,(AA819/(AA819-W819*$H$11)))</f>
        <v>0</v>
      </c>
      <c r="Z819">
        <f>(Y819-1)*100</f>
        <v>0</v>
      </c>
      <c r="AA819">
        <f>MAX(0,($B$11+$C$11*AR819)/(1+$D$11*AR819)*AM819/(AO819+273)*$E$11)</f>
        <v>0</v>
      </c>
      <c r="AB819">
        <f>$B$9*AS819+$C$9*AT819</f>
        <v>0</v>
      </c>
      <c r="AC819">
        <f>AB819*AD819</f>
        <v>0</v>
      </c>
      <c r="AD819">
        <f>($B$9*$D$7+$C$9*$D$7)/($B$9+$C$9)</f>
        <v>0</v>
      </c>
      <c r="AE819">
        <f>($B$9*$K$7+$C$9*$K$7)/($B$9+$C$9)</f>
        <v>0</v>
      </c>
      <c r="AF819">
        <v>10</v>
      </c>
      <c r="AG819">
        <v>1550838930.5</v>
      </c>
      <c r="AH819">
        <v>401.177</v>
      </c>
      <c r="AI819">
        <v>398.477</v>
      </c>
      <c r="AJ819">
        <v>7.30196</v>
      </c>
      <c r="AK819">
        <v>2.85924</v>
      </c>
      <c r="AL819">
        <v>1428.89</v>
      </c>
      <c r="AM819">
        <v>99.4517</v>
      </c>
      <c r="AN819">
        <v>0.0250878</v>
      </c>
      <c r="AO819">
        <v>4.02047</v>
      </c>
      <c r="AP819">
        <v>999.9</v>
      </c>
      <c r="AQ819">
        <v>999.9</v>
      </c>
      <c r="AR819">
        <v>10020.6</v>
      </c>
      <c r="AS819">
        <v>0</v>
      </c>
      <c r="AT819">
        <v>1.15042</v>
      </c>
      <c r="AU819">
        <v>0</v>
      </c>
      <c r="AV819" t="s">
        <v>204</v>
      </c>
      <c r="AW819">
        <v>0</v>
      </c>
      <c r="AX819">
        <v>-1.442</v>
      </c>
      <c r="AY819">
        <v>-0.036</v>
      </c>
      <c r="AZ819">
        <v>0</v>
      </c>
      <c r="BA819">
        <v>0</v>
      </c>
      <c r="BB819">
        <v>0</v>
      </c>
      <c r="BC819">
        <v>0</v>
      </c>
      <c r="BD819">
        <v>403.545368852459</v>
      </c>
      <c r="BE819">
        <v>1.13465300016105</v>
      </c>
      <c r="BF819">
        <v>0.334753572216633</v>
      </c>
      <c r="BG819">
        <v>-1</v>
      </c>
      <c r="BH819">
        <v>0</v>
      </c>
      <c r="BI819">
        <v>0</v>
      </c>
      <c r="BJ819" t="s">
        <v>205</v>
      </c>
      <c r="BK819">
        <v>1.88461</v>
      </c>
      <c r="BL819">
        <v>1.88158</v>
      </c>
      <c r="BM819">
        <v>1.88309</v>
      </c>
      <c r="BN819">
        <v>1.88187</v>
      </c>
      <c r="BO819">
        <v>1.88376</v>
      </c>
      <c r="BP819">
        <v>1.88308</v>
      </c>
      <c r="BQ819">
        <v>1.88477</v>
      </c>
      <c r="BR819">
        <v>1.88227</v>
      </c>
      <c r="BS819" t="s">
        <v>206</v>
      </c>
      <c r="BT819" t="s">
        <v>17</v>
      </c>
      <c r="BU819" t="s">
        <v>17</v>
      </c>
      <c r="BV819" t="s">
        <v>17</v>
      </c>
      <c r="BW819" t="s">
        <v>207</v>
      </c>
      <c r="BX819" t="s">
        <v>208</v>
      </c>
      <c r="BY819" t="s">
        <v>209</v>
      </c>
      <c r="BZ819" t="s">
        <v>209</v>
      </c>
      <c r="CA819" t="s">
        <v>209</v>
      </c>
      <c r="CB819" t="s">
        <v>209</v>
      </c>
      <c r="CC819">
        <v>5</v>
      </c>
      <c r="CD819">
        <v>0</v>
      </c>
      <c r="CE819">
        <v>0</v>
      </c>
      <c r="CF819">
        <v>0</v>
      </c>
      <c r="CG819">
        <v>0</v>
      </c>
      <c r="CH819">
        <v>2</v>
      </c>
      <c r="CI819">
        <v>1301.87</v>
      </c>
      <c r="CJ819">
        <v>-0.878558</v>
      </c>
      <c r="CK819">
        <v>5.06031</v>
      </c>
      <c r="CL819">
        <v>7.71943</v>
      </c>
      <c r="CM819">
        <v>30.0004</v>
      </c>
      <c r="CN819">
        <v>7.47457</v>
      </c>
      <c r="CO819">
        <v>7.77803</v>
      </c>
      <c r="CP819">
        <v>-1</v>
      </c>
      <c r="CQ819">
        <v>100</v>
      </c>
      <c r="CR819">
        <v>23.6201</v>
      </c>
      <c r="CS819">
        <v>-999.9</v>
      </c>
      <c r="CT819">
        <v>400</v>
      </c>
      <c r="CU819">
        <v>0</v>
      </c>
      <c r="CV819">
        <v>104.218</v>
      </c>
      <c r="CW819">
        <v>103.663</v>
      </c>
    </row>
    <row r="820" spans="1:101">
      <c r="A820">
        <v>806</v>
      </c>
      <c r="B820">
        <v>1550838932.5</v>
      </c>
      <c r="C820">
        <v>2431.79999995232</v>
      </c>
      <c r="D820" t="s">
        <v>1829</v>
      </c>
      <c r="E820" t="s">
        <v>1830</v>
      </c>
      <c r="F820">
        <f>J820+I820+M820*K820</f>
        <v>0</v>
      </c>
      <c r="G820">
        <f>(1000*AM820)/(L820*(AO820+273.15))</f>
        <v>0</v>
      </c>
      <c r="H820">
        <f>((G820*F820*(1-(AJ820/1000)))/(100*K820))*(BE820/60)</f>
        <v>0</v>
      </c>
      <c r="I820" t="s">
        <v>197</v>
      </c>
      <c r="J820" t="s">
        <v>198</v>
      </c>
      <c r="K820" t="s">
        <v>199</v>
      </c>
      <c r="L820" t="s">
        <v>200</v>
      </c>
      <c r="M820" t="s">
        <v>1048</v>
      </c>
      <c r="N820" t="s">
        <v>1530</v>
      </c>
      <c r="O820" t="s">
        <v>203</v>
      </c>
      <c r="Q820">
        <v>1550838932.5</v>
      </c>
      <c r="R820">
        <f>AL820*Y820*(AJ820-AK820)/(100*AF820*(1000-Y820*AJ820))</f>
        <v>0</v>
      </c>
      <c r="S820">
        <f>AL820*Y820*(AI820-AH820*(1000-Y820*AK820)/(1000-Y820*AJ820))/(100*AF820)</f>
        <v>0</v>
      </c>
      <c r="T820">
        <f>(U820/V820*100)</f>
        <v>0</v>
      </c>
      <c r="U820">
        <f>AJ820*(AM820+AN820)/1000</f>
        <v>0</v>
      </c>
      <c r="V820">
        <f>0.61365*exp(17.502*AO820/(240.97+AO820))</f>
        <v>0</v>
      </c>
      <c r="W820">
        <v>155</v>
      </c>
      <c r="X820">
        <v>11</v>
      </c>
      <c r="Y820">
        <f>IF(W820*$H$11&gt;=AA820,1.0,(AA820/(AA820-W820*$H$11)))</f>
        <v>0</v>
      </c>
      <c r="Z820">
        <f>(Y820-1)*100</f>
        <v>0</v>
      </c>
      <c r="AA820">
        <f>MAX(0,($B$11+$C$11*AR820)/(1+$D$11*AR820)*AM820/(AO820+273)*$E$11)</f>
        <v>0</v>
      </c>
      <c r="AB820">
        <f>$B$9*AS820+$C$9*AT820</f>
        <v>0</v>
      </c>
      <c r="AC820">
        <f>AB820*AD820</f>
        <v>0</v>
      </c>
      <c r="AD820">
        <f>($B$9*$D$7+$C$9*$D$7)/($B$9+$C$9)</f>
        <v>0</v>
      </c>
      <c r="AE820">
        <f>($B$9*$K$7+$C$9*$K$7)/($B$9+$C$9)</f>
        <v>0</v>
      </c>
      <c r="AF820">
        <v>10</v>
      </c>
      <c r="AG820">
        <v>1550838932.5</v>
      </c>
      <c r="AH820">
        <v>401.228</v>
      </c>
      <c r="AI820">
        <v>398.482</v>
      </c>
      <c r="AJ820">
        <v>7.30546</v>
      </c>
      <c r="AK820">
        <v>2.85963</v>
      </c>
      <c r="AL820">
        <v>1428.9</v>
      </c>
      <c r="AM820">
        <v>99.4516</v>
      </c>
      <c r="AN820">
        <v>0.0250074</v>
      </c>
      <c r="AO820">
        <v>4.02088</v>
      </c>
      <c r="AP820">
        <v>999.9</v>
      </c>
      <c r="AQ820">
        <v>999.9</v>
      </c>
      <c r="AR820">
        <v>10020.6</v>
      </c>
      <c r="AS820">
        <v>0</v>
      </c>
      <c r="AT820">
        <v>1.15042</v>
      </c>
      <c r="AU820">
        <v>0</v>
      </c>
      <c r="AV820" t="s">
        <v>204</v>
      </c>
      <c r="AW820">
        <v>0</v>
      </c>
      <c r="AX820">
        <v>-1.442</v>
      </c>
      <c r="AY820">
        <v>-0.036</v>
      </c>
      <c r="AZ820">
        <v>0</v>
      </c>
      <c r="BA820">
        <v>0</v>
      </c>
      <c r="BB820">
        <v>0</v>
      </c>
      <c r="BC820">
        <v>0</v>
      </c>
      <c r="BD820">
        <v>403.581065573771</v>
      </c>
      <c r="BE820">
        <v>1.15169920313481</v>
      </c>
      <c r="BF820">
        <v>0.3394423280334</v>
      </c>
      <c r="BG820">
        <v>-1</v>
      </c>
      <c r="BH820">
        <v>0</v>
      </c>
      <c r="BI820">
        <v>0</v>
      </c>
      <c r="BJ820" t="s">
        <v>205</v>
      </c>
      <c r="BK820">
        <v>1.88461</v>
      </c>
      <c r="BL820">
        <v>1.88157</v>
      </c>
      <c r="BM820">
        <v>1.88309</v>
      </c>
      <c r="BN820">
        <v>1.88187</v>
      </c>
      <c r="BO820">
        <v>1.88377</v>
      </c>
      <c r="BP820">
        <v>1.88306</v>
      </c>
      <c r="BQ820">
        <v>1.88477</v>
      </c>
      <c r="BR820">
        <v>1.88227</v>
      </c>
      <c r="BS820" t="s">
        <v>206</v>
      </c>
      <c r="BT820" t="s">
        <v>17</v>
      </c>
      <c r="BU820" t="s">
        <v>17</v>
      </c>
      <c r="BV820" t="s">
        <v>17</v>
      </c>
      <c r="BW820" t="s">
        <v>207</v>
      </c>
      <c r="BX820" t="s">
        <v>208</v>
      </c>
      <c r="BY820" t="s">
        <v>209</v>
      </c>
      <c r="BZ820" t="s">
        <v>209</v>
      </c>
      <c r="CA820" t="s">
        <v>209</v>
      </c>
      <c r="CB820" t="s">
        <v>209</v>
      </c>
      <c r="CC820">
        <v>5</v>
      </c>
      <c r="CD820">
        <v>0</v>
      </c>
      <c r="CE820">
        <v>0</v>
      </c>
      <c r="CF820">
        <v>0</v>
      </c>
      <c r="CG820">
        <v>0</v>
      </c>
      <c r="CH820">
        <v>2</v>
      </c>
      <c r="CI820">
        <v>1308.69</v>
      </c>
      <c r="CJ820">
        <v>-0.878558</v>
      </c>
      <c r="CK820">
        <v>5.06176</v>
      </c>
      <c r="CL820">
        <v>7.72127</v>
      </c>
      <c r="CM820">
        <v>30.0004</v>
      </c>
      <c r="CN820">
        <v>7.47614</v>
      </c>
      <c r="CO820">
        <v>7.77996</v>
      </c>
      <c r="CP820">
        <v>-1</v>
      </c>
      <c r="CQ820">
        <v>100</v>
      </c>
      <c r="CR820">
        <v>23.6201</v>
      </c>
      <c r="CS820">
        <v>-999.9</v>
      </c>
      <c r="CT820">
        <v>400</v>
      </c>
      <c r="CU820">
        <v>0</v>
      </c>
      <c r="CV820">
        <v>104.218</v>
      </c>
      <c r="CW820">
        <v>103.663</v>
      </c>
    </row>
    <row r="821" spans="1:101">
      <c r="A821">
        <v>807</v>
      </c>
      <c r="B821">
        <v>1550838934.5</v>
      </c>
      <c r="C821">
        <v>2433.79999995232</v>
      </c>
      <c r="D821" t="s">
        <v>1831</v>
      </c>
      <c r="E821" t="s">
        <v>1832</v>
      </c>
      <c r="F821">
        <f>J821+I821+M821*K821</f>
        <v>0</v>
      </c>
      <c r="G821">
        <f>(1000*AM821)/(L821*(AO821+273.15))</f>
        <v>0</v>
      </c>
      <c r="H821">
        <f>((G821*F821*(1-(AJ821/1000)))/(100*K821))*(BE821/60)</f>
        <v>0</v>
      </c>
      <c r="I821" t="s">
        <v>197</v>
      </c>
      <c r="J821" t="s">
        <v>198</v>
      </c>
      <c r="K821" t="s">
        <v>199</v>
      </c>
      <c r="L821" t="s">
        <v>200</v>
      </c>
      <c r="M821" t="s">
        <v>1048</v>
      </c>
      <c r="N821" t="s">
        <v>1530</v>
      </c>
      <c r="O821" t="s">
        <v>203</v>
      </c>
      <c r="Q821">
        <v>1550838934.5</v>
      </c>
      <c r="R821">
        <f>AL821*Y821*(AJ821-AK821)/(100*AF821*(1000-Y821*AJ821))</f>
        <v>0</v>
      </c>
      <c r="S821">
        <f>AL821*Y821*(AI821-AH821*(1000-Y821*AK821)/(1000-Y821*AJ821))/(100*AF821)</f>
        <v>0</v>
      </c>
      <c r="T821">
        <f>(U821/V821*100)</f>
        <v>0</v>
      </c>
      <c r="U821">
        <f>AJ821*(AM821+AN821)/1000</f>
        <v>0</v>
      </c>
      <c r="V821">
        <f>0.61365*exp(17.502*AO821/(240.97+AO821))</f>
        <v>0</v>
      </c>
      <c r="W821">
        <v>138</v>
      </c>
      <c r="X821">
        <v>10</v>
      </c>
      <c r="Y821">
        <f>IF(W821*$H$11&gt;=AA821,1.0,(AA821/(AA821-W821*$H$11)))</f>
        <v>0</v>
      </c>
      <c r="Z821">
        <f>(Y821-1)*100</f>
        <v>0</v>
      </c>
      <c r="AA821">
        <f>MAX(0,($B$11+$C$11*AR821)/(1+$D$11*AR821)*AM821/(AO821+273)*$E$11)</f>
        <v>0</v>
      </c>
      <c r="AB821">
        <f>$B$9*AS821+$C$9*AT821</f>
        <v>0</v>
      </c>
      <c r="AC821">
        <f>AB821*AD821</f>
        <v>0</v>
      </c>
      <c r="AD821">
        <f>($B$9*$D$7+$C$9*$D$7)/($B$9+$C$9)</f>
        <v>0</v>
      </c>
      <c r="AE821">
        <f>($B$9*$K$7+$C$9*$K$7)/($B$9+$C$9)</f>
        <v>0</v>
      </c>
      <c r="AF821">
        <v>10</v>
      </c>
      <c r="AG821">
        <v>1550838934.5</v>
      </c>
      <c r="AH821">
        <v>401.292</v>
      </c>
      <c r="AI821">
        <v>398.486</v>
      </c>
      <c r="AJ821">
        <v>7.30614</v>
      </c>
      <c r="AK821">
        <v>2.86</v>
      </c>
      <c r="AL821">
        <v>1428.99</v>
      </c>
      <c r="AM821">
        <v>99.4504</v>
      </c>
      <c r="AN821">
        <v>0.0250845</v>
      </c>
      <c r="AO821">
        <v>4.0166</v>
      </c>
      <c r="AP821">
        <v>999.9</v>
      </c>
      <c r="AQ821">
        <v>999.9</v>
      </c>
      <c r="AR821">
        <v>10003.8</v>
      </c>
      <c r="AS821">
        <v>0</v>
      </c>
      <c r="AT821">
        <v>1.15042</v>
      </c>
      <c r="AU821">
        <v>0</v>
      </c>
      <c r="AV821" t="s">
        <v>204</v>
      </c>
      <c r="AW821">
        <v>0</v>
      </c>
      <c r="AX821">
        <v>-1.442</v>
      </c>
      <c r="AY821">
        <v>-0.036</v>
      </c>
      <c r="AZ821">
        <v>0</v>
      </c>
      <c r="BA821">
        <v>0</v>
      </c>
      <c r="BB821">
        <v>0</v>
      </c>
      <c r="BC821">
        <v>0</v>
      </c>
      <c r="BD821">
        <v>403.617532786885</v>
      </c>
      <c r="BE821">
        <v>1.16906326241006</v>
      </c>
      <c r="BF821">
        <v>0.344180713694298</v>
      </c>
      <c r="BG821">
        <v>-1</v>
      </c>
      <c r="BH821">
        <v>0</v>
      </c>
      <c r="BI821">
        <v>0</v>
      </c>
      <c r="BJ821" t="s">
        <v>205</v>
      </c>
      <c r="BK821">
        <v>1.88461</v>
      </c>
      <c r="BL821">
        <v>1.88158</v>
      </c>
      <c r="BM821">
        <v>1.88309</v>
      </c>
      <c r="BN821">
        <v>1.88187</v>
      </c>
      <c r="BO821">
        <v>1.88377</v>
      </c>
      <c r="BP821">
        <v>1.88306</v>
      </c>
      <c r="BQ821">
        <v>1.88477</v>
      </c>
      <c r="BR821">
        <v>1.88226</v>
      </c>
      <c r="BS821" t="s">
        <v>206</v>
      </c>
      <c r="BT821" t="s">
        <v>17</v>
      </c>
      <c r="BU821" t="s">
        <v>17</v>
      </c>
      <c r="BV821" t="s">
        <v>17</v>
      </c>
      <c r="BW821" t="s">
        <v>207</v>
      </c>
      <c r="BX821" t="s">
        <v>208</v>
      </c>
      <c r="BY821" t="s">
        <v>209</v>
      </c>
      <c r="BZ821" t="s">
        <v>209</v>
      </c>
      <c r="CA821" t="s">
        <v>209</v>
      </c>
      <c r="CB821" t="s">
        <v>209</v>
      </c>
      <c r="CC821">
        <v>5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1321.9</v>
      </c>
      <c r="CJ821">
        <v>-0.878557</v>
      </c>
      <c r="CK821">
        <v>5.06361</v>
      </c>
      <c r="CL821">
        <v>7.72285</v>
      </c>
      <c r="CM821">
        <v>30.0005</v>
      </c>
      <c r="CN821">
        <v>7.47796</v>
      </c>
      <c r="CO821">
        <v>7.78206</v>
      </c>
      <c r="CP821">
        <v>-1</v>
      </c>
      <c r="CQ821">
        <v>100</v>
      </c>
      <c r="CR821">
        <v>23.6201</v>
      </c>
      <c r="CS821">
        <v>-999.9</v>
      </c>
      <c r="CT821">
        <v>400</v>
      </c>
      <c r="CU821">
        <v>0</v>
      </c>
      <c r="CV821">
        <v>104.218</v>
      </c>
      <c r="CW821">
        <v>103.662</v>
      </c>
    </row>
    <row r="822" spans="1:101">
      <c r="A822">
        <v>808</v>
      </c>
      <c r="B822">
        <v>1550838936.5</v>
      </c>
      <c r="C822">
        <v>2435.79999995232</v>
      </c>
      <c r="D822" t="s">
        <v>1833</v>
      </c>
      <c r="E822" t="s">
        <v>1834</v>
      </c>
      <c r="F822">
        <f>J822+I822+M822*K822</f>
        <v>0</v>
      </c>
      <c r="G822">
        <f>(1000*AM822)/(L822*(AO822+273.15))</f>
        <v>0</v>
      </c>
      <c r="H822">
        <f>((G822*F822*(1-(AJ822/1000)))/(100*K822))*(BE822/60)</f>
        <v>0</v>
      </c>
      <c r="I822" t="s">
        <v>197</v>
      </c>
      <c r="J822" t="s">
        <v>198</v>
      </c>
      <c r="K822" t="s">
        <v>199</v>
      </c>
      <c r="L822" t="s">
        <v>200</v>
      </c>
      <c r="M822" t="s">
        <v>1048</v>
      </c>
      <c r="N822" t="s">
        <v>1530</v>
      </c>
      <c r="O822" t="s">
        <v>203</v>
      </c>
      <c r="Q822">
        <v>1550838936.5</v>
      </c>
      <c r="R822">
        <f>AL822*Y822*(AJ822-AK822)/(100*AF822*(1000-Y822*AJ822))</f>
        <v>0</v>
      </c>
      <c r="S822">
        <f>AL822*Y822*(AI822-AH822*(1000-Y822*AK822)/(1000-Y822*AJ822))/(100*AF822)</f>
        <v>0</v>
      </c>
      <c r="T822">
        <f>(U822/V822*100)</f>
        <v>0</v>
      </c>
      <c r="U822">
        <f>AJ822*(AM822+AN822)/1000</f>
        <v>0</v>
      </c>
      <c r="V822">
        <f>0.61365*exp(17.502*AO822/(240.97+AO822))</f>
        <v>0</v>
      </c>
      <c r="W822">
        <v>141</v>
      </c>
      <c r="X822">
        <v>10</v>
      </c>
      <c r="Y822">
        <f>IF(W822*$H$11&gt;=AA822,1.0,(AA822/(AA822-W822*$H$11)))</f>
        <v>0</v>
      </c>
      <c r="Z822">
        <f>(Y822-1)*100</f>
        <v>0</v>
      </c>
      <c r="AA822">
        <f>MAX(0,($B$11+$C$11*AR822)/(1+$D$11*AR822)*AM822/(AO822+273)*$E$11)</f>
        <v>0</v>
      </c>
      <c r="AB822">
        <f>$B$9*AS822+$C$9*AT822</f>
        <v>0</v>
      </c>
      <c r="AC822">
        <f>AB822*AD822</f>
        <v>0</v>
      </c>
      <c r="AD822">
        <f>($B$9*$D$7+$C$9*$D$7)/($B$9+$C$9)</f>
        <v>0</v>
      </c>
      <c r="AE822">
        <f>($B$9*$K$7+$C$9*$K$7)/($B$9+$C$9)</f>
        <v>0</v>
      </c>
      <c r="AF822">
        <v>10</v>
      </c>
      <c r="AG822">
        <v>1550838936.5</v>
      </c>
      <c r="AH822">
        <v>401.3</v>
      </c>
      <c r="AI822">
        <v>398.479</v>
      </c>
      <c r="AJ822">
        <v>7.30963</v>
      </c>
      <c r="AK822">
        <v>2.85977</v>
      </c>
      <c r="AL822">
        <v>1428.83</v>
      </c>
      <c r="AM822">
        <v>99.4507</v>
      </c>
      <c r="AN822">
        <v>0.0250936</v>
      </c>
      <c r="AO822">
        <v>4.01098</v>
      </c>
      <c r="AP822">
        <v>999.9</v>
      </c>
      <c r="AQ822">
        <v>999.9</v>
      </c>
      <c r="AR822">
        <v>9993.75</v>
      </c>
      <c r="AS822">
        <v>0</v>
      </c>
      <c r="AT822">
        <v>1.15042</v>
      </c>
      <c r="AU822">
        <v>0</v>
      </c>
      <c r="AV822" t="s">
        <v>204</v>
      </c>
      <c r="AW822">
        <v>0</v>
      </c>
      <c r="AX822">
        <v>-1.442</v>
      </c>
      <c r="AY822">
        <v>-0.036</v>
      </c>
      <c r="AZ822">
        <v>0</v>
      </c>
      <c r="BA822">
        <v>0</v>
      </c>
      <c r="BB822">
        <v>0</v>
      </c>
      <c r="BC822">
        <v>0</v>
      </c>
      <c r="BD822">
        <v>403.636852459016</v>
      </c>
      <c r="BE822">
        <v>1.17543158684112</v>
      </c>
      <c r="BF822">
        <v>0.346031782680578</v>
      </c>
      <c r="BG822">
        <v>-1</v>
      </c>
      <c r="BH822">
        <v>0</v>
      </c>
      <c r="BI822">
        <v>0</v>
      </c>
      <c r="BJ822" t="s">
        <v>205</v>
      </c>
      <c r="BK822">
        <v>1.88461</v>
      </c>
      <c r="BL822">
        <v>1.88157</v>
      </c>
      <c r="BM822">
        <v>1.88309</v>
      </c>
      <c r="BN822">
        <v>1.88187</v>
      </c>
      <c r="BO822">
        <v>1.88376</v>
      </c>
      <c r="BP822">
        <v>1.88306</v>
      </c>
      <c r="BQ822">
        <v>1.88477</v>
      </c>
      <c r="BR822">
        <v>1.88228</v>
      </c>
      <c r="BS822" t="s">
        <v>206</v>
      </c>
      <c r="BT822" t="s">
        <v>17</v>
      </c>
      <c r="BU822" t="s">
        <v>17</v>
      </c>
      <c r="BV822" t="s">
        <v>17</v>
      </c>
      <c r="BW822" t="s">
        <v>207</v>
      </c>
      <c r="BX822" t="s">
        <v>208</v>
      </c>
      <c r="BY822" t="s">
        <v>209</v>
      </c>
      <c r="BZ822" t="s">
        <v>209</v>
      </c>
      <c r="CA822" t="s">
        <v>209</v>
      </c>
      <c r="CB822" t="s">
        <v>209</v>
      </c>
      <c r="CC822">
        <v>5</v>
      </c>
      <c r="CD822">
        <v>0</v>
      </c>
      <c r="CE822">
        <v>0</v>
      </c>
      <c r="CF822">
        <v>0</v>
      </c>
      <c r="CG822">
        <v>0</v>
      </c>
      <c r="CH822">
        <v>2</v>
      </c>
      <c r="CI822">
        <v>1319.17</v>
      </c>
      <c r="CJ822">
        <v>-0.878557</v>
      </c>
      <c r="CK822">
        <v>5.06594</v>
      </c>
      <c r="CL822">
        <v>7.72457</v>
      </c>
      <c r="CM822">
        <v>30.0005</v>
      </c>
      <c r="CN822">
        <v>7.47953</v>
      </c>
      <c r="CO822">
        <v>7.78406</v>
      </c>
      <c r="CP822">
        <v>-1</v>
      </c>
      <c r="CQ822">
        <v>100</v>
      </c>
      <c r="CR822">
        <v>23.6201</v>
      </c>
      <c r="CS822">
        <v>-999.9</v>
      </c>
      <c r="CT822">
        <v>400</v>
      </c>
      <c r="CU822">
        <v>0</v>
      </c>
      <c r="CV822">
        <v>104.218</v>
      </c>
      <c r="CW822">
        <v>103.66</v>
      </c>
    </row>
    <row r="823" spans="1:101">
      <c r="A823">
        <v>809</v>
      </c>
      <c r="B823">
        <v>1550838938.6</v>
      </c>
      <c r="C823">
        <v>2437.89999985695</v>
      </c>
      <c r="D823" t="s">
        <v>1835</v>
      </c>
      <c r="E823" t="s">
        <v>1836</v>
      </c>
      <c r="F823">
        <f>J823+I823+M823*K823</f>
        <v>0</v>
      </c>
      <c r="G823">
        <f>(1000*AM823)/(L823*(AO823+273.15))</f>
        <v>0</v>
      </c>
      <c r="H823">
        <f>((G823*F823*(1-(AJ823/1000)))/(100*K823))*(BE823/60)</f>
        <v>0</v>
      </c>
      <c r="I823" t="s">
        <v>197</v>
      </c>
      <c r="J823" t="s">
        <v>198</v>
      </c>
      <c r="K823" t="s">
        <v>199</v>
      </c>
      <c r="L823" t="s">
        <v>200</v>
      </c>
      <c r="M823" t="s">
        <v>1048</v>
      </c>
      <c r="N823" t="s">
        <v>1530</v>
      </c>
      <c r="O823" t="s">
        <v>203</v>
      </c>
      <c r="Q823">
        <v>1550838938.6</v>
      </c>
      <c r="R823">
        <f>AL823*Y823*(AJ823-AK823)/(100*AF823*(1000-Y823*AJ823))</f>
        <v>0</v>
      </c>
      <c r="S823">
        <f>AL823*Y823*(AI823-AH823*(1000-Y823*AK823)/(1000-Y823*AJ823))/(100*AF823)</f>
        <v>0</v>
      </c>
      <c r="T823">
        <f>(U823/V823*100)</f>
        <v>0</v>
      </c>
      <c r="U823">
        <f>AJ823*(AM823+AN823)/1000</f>
        <v>0</v>
      </c>
      <c r="V823">
        <f>0.61365*exp(17.502*AO823/(240.97+AO823))</f>
        <v>0</v>
      </c>
      <c r="W823">
        <v>151</v>
      </c>
      <c r="X823">
        <v>11</v>
      </c>
      <c r="Y823">
        <f>IF(W823*$H$11&gt;=AA823,1.0,(AA823/(AA823-W823*$H$11)))</f>
        <v>0</v>
      </c>
      <c r="Z823">
        <f>(Y823-1)*100</f>
        <v>0</v>
      </c>
      <c r="AA823">
        <f>MAX(0,($B$11+$C$11*AR823)/(1+$D$11*AR823)*AM823/(AO823+273)*$E$11)</f>
        <v>0</v>
      </c>
      <c r="AB823">
        <f>$B$9*AS823+$C$9*AT823</f>
        <v>0</v>
      </c>
      <c r="AC823">
        <f>AB823*AD823</f>
        <v>0</v>
      </c>
      <c r="AD823">
        <f>($B$9*$D$7+$C$9*$D$7)/($B$9+$C$9)</f>
        <v>0</v>
      </c>
      <c r="AE823">
        <f>($B$9*$K$7+$C$9*$K$7)/($B$9+$C$9)</f>
        <v>0</v>
      </c>
      <c r="AF823">
        <v>10</v>
      </c>
      <c r="AG823">
        <v>1550838938.6</v>
      </c>
      <c r="AH823">
        <v>401.308</v>
      </c>
      <c r="AI823">
        <v>398.483</v>
      </c>
      <c r="AJ823">
        <v>7.31462</v>
      </c>
      <c r="AK823">
        <v>2.86011</v>
      </c>
      <c r="AL823">
        <v>1428.48</v>
      </c>
      <c r="AM823">
        <v>99.4527</v>
      </c>
      <c r="AN823">
        <v>0.0250951</v>
      </c>
      <c r="AO823">
        <v>4.01098</v>
      </c>
      <c r="AP823">
        <v>999.9</v>
      </c>
      <c r="AQ823">
        <v>999.9</v>
      </c>
      <c r="AR823">
        <v>9991.88</v>
      </c>
      <c r="AS823">
        <v>0</v>
      </c>
      <c r="AT823">
        <v>1.15042</v>
      </c>
      <c r="AU823">
        <v>0</v>
      </c>
      <c r="AV823" t="s">
        <v>204</v>
      </c>
      <c r="AW823">
        <v>0</v>
      </c>
      <c r="AX823">
        <v>-1.442</v>
      </c>
      <c r="AY823">
        <v>-0.036</v>
      </c>
      <c r="AZ823">
        <v>0</v>
      </c>
      <c r="BA823">
        <v>0</v>
      </c>
      <c r="BB823">
        <v>0</v>
      </c>
      <c r="BC823">
        <v>0</v>
      </c>
      <c r="BD823">
        <v>403.683745901639</v>
      </c>
      <c r="BE823">
        <v>1.18574131611407</v>
      </c>
      <c r="BF823">
        <v>0.348920362032053</v>
      </c>
      <c r="BG823">
        <v>-1</v>
      </c>
      <c r="BH823">
        <v>0</v>
      </c>
      <c r="BI823">
        <v>0</v>
      </c>
      <c r="BJ823" t="s">
        <v>205</v>
      </c>
      <c r="BK823">
        <v>1.88461</v>
      </c>
      <c r="BL823">
        <v>1.88157</v>
      </c>
      <c r="BM823">
        <v>1.88309</v>
      </c>
      <c r="BN823">
        <v>1.88187</v>
      </c>
      <c r="BO823">
        <v>1.88374</v>
      </c>
      <c r="BP823">
        <v>1.88307</v>
      </c>
      <c r="BQ823">
        <v>1.88477</v>
      </c>
      <c r="BR823">
        <v>1.8823</v>
      </c>
      <c r="BS823" t="s">
        <v>206</v>
      </c>
      <c r="BT823" t="s">
        <v>17</v>
      </c>
      <c r="BU823" t="s">
        <v>17</v>
      </c>
      <c r="BV823" t="s">
        <v>17</v>
      </c>
      <c r="BW823" t="s">
        <v>207</v>
      </c>
      <c r="BX823" t="s">
        <v>208</v>
      </c>
      <c r="BY823" t="s">
        <v>209</v>
      </c>
      <c r="BZ823" t="s">
        <v>209</v>
      </c>
      <c r="CA823" t="s">
        <v>209</v>
      </c>
      <c r="CB823" t="s">
        <v>209</v>
      </c>
      <c r="CC823">
        <v>5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1311.29</v>
      </c>
      <c r="CJ823">
        <v>-0.878557</v>
      </c>
      <c r="CK823">
        <v>5.06825</v>
      </c>
      <c r="CL823">
        <v>7.72652</v>
      </c>
      <c r="CM823">
        <v>30.0005</v>
      </c>
      <c r="CN823">
        <v>7.48126</v>
      </c>
      <c r="CO823">
        <v>7.78565</v>
      </c>
      <c r="CP823">
        <v>-1</v>
      </c>
      <c r="CQ823">
        <v>100</v>
      </c>
      <c r="CR823">
        <v>23.6201</v>
      </c>
      <c r="CS823">
        <v>-999.9</v>
      </c>
      <c r="CT823">
        <v>400</v>
      </c>
      <c r="CU823">
        <v>0</v>
      </c>
      <c r="CV823">
        <v>104.217</v>
      </c>
      <c r="CW823">
        <v>103.66</v>
      </c>
    </row>
    <row r="824" spans="1:101">
      <c r="A824">
        <v>810</v>
      </c>
      <c r="B824">
        <v>1550838941</v>
      </c>
      <c r="C824">
        <v>2440.29999995232</v>
      </c>
      <c r="D824" t="s">
        <v>1837</v>
      </c>
      <c r="E824" t="s">
        <v>1838</v>
      </c>
      <c r="F824">
        <f>J824+I824+M824*K824</f>
        <v>0</v>
      </c>
      <c r="G824">
        <f>(1000*AM824)/(L824*(AO824+273.15))</f>
        <v>0</v>
      </c>
      <c r="H824">
        <f>((G824*F824*(1-(AJ824/1000)))/(100*K824))*(BE824/60)</f>
        <v>0</v>
      </c>
      <c r="I824" t="s">
        <v>197</v>
      </c>
      <c r="J824" t="s">
        <v>198</v>
      </c>
      <c r="K824" t="s">
        <v>199</v>
      </c>
      <c r="L824" t="s">
        <v>200</v>
      </c>
      <c r="M824" t="s">
        <v>1048</v>
      </c>
      <c r="N824" t="s">
        <v>1530</v>
      </c>
      <c r="O824" t="s">
        <v>203</v>
      </c>
      <c r="Q824">
        <v>1550838941</v>
      </c>
      <c r="R824">
        <f>AL824*Y824*(AJ824-AK824)/(100*AF824*(1000-Y824*AJ824))</f>
        <v>0</v>
      </c>
      <c r="S824">
        <f>AL824*Y824*(AI824-AH824*(1000-Y824*AK824)/(1000-Y824*AJ824))/(100*AF824)</f>
        <v>0</v>
      </c>
      <c r="T824">
        <f>(U824/V824*100)</f>
        <v>0</v>
      </c>
      <c r="U824">
        <f>AJ824*(AM824+AN824)/1000</f>
        <v>0</v>
      </c>
      <c r="V824">
        <f>0.61365*exp(17.502*AO824/(240.97+AO824))</f>
        <v>0</v>
      </c>
      <c r="W824">
        <v>129</v>
      </c>
      <c r="X824">
        <v>9</v>
      </c>
      <c r="Y824">
        <f>IF(W824*$H$11&gt;=AA824,1.0,(AA824/(AA824-W824*$H$11)))</f>
        <v>0</v>
      </c>
      <c r="Z824">
        <f>(Y824-1)*100</f>
        <v>0</v>
      </c>
      <c r="AA824">
        <f>MAX(0,($B$11+$C$11*AR824)/(1+$D$11*AR824)*AM824/(AO824+273)*$E$11)</f>
        <v>0</v>
      </c>
      <c r="AB824">
        <f>$B$9*AS824+$C$9*AT824</f>
        <v>0</v>
      </c>
      <c r="AC824">
        <f>AB824*AD824</f>
        <v>0</v>
      </c>
      <c r="AD824">
        <f>($B$9*$D$7+$C$9*$D$7)/($B$9+$C$9)</f>
        <v>0</v>
      </c>
      <c r="AE824">
        <f>($B$9*$K$7+$C$9*$K$7)/($B$9+$C$9)</f>
        <v>0</v>
      </c>
      <c r="AF824">
        <v>10</v>
      </c>
      <c r="AG824">
        <v>1550838941</v>
      </c>
      <c r="AH824">
        <v>401.362</v>
      </c>
      <c r="AI824">
        <v>398.502</v>
      </c>
      <c r="AJ824">
        <v>7.31535</v>
      </c>
      <c r="AK824">
        <v>2.86032</v>
      </c>
      <c r="AL824">
        <v>1428.7</v>
      </c>
      <c r="AM824">
        <v>99.4522</v>
      </c>
      <c r="AN824">
        <v>0.0250918</v>
      </c>
      <c r="AO824">
        <v>4.01046</v>
      </c>
      <c r="AP824">
        <v>999.9</v>
      </c>
      <c r="AQ824">
        <v>999.9</v>
      </c>
      <c r="AR824">
        <v>10012.5</v>
      </c>
      <c r="AS824">
        <v>0</v>
      </c>
      <c r="AT824">
        <v>1.15042</v>
      </c>
      <c r="AU824">
        <v>0</v>
      </c>
      <c r="AV824" t="s">
        <v>204</v>
      </c>
      <c r="AW824">
        <v>0</v>
      </c>
      <c r="AX824">
        <v>-1.442</v>
      </c>
      <c r="AY824">
        <v>-0.036</v>
      </c>
      <c r="AZ824">
        <v>0</v>
      </c>
      <c r="BA824">
        <v>0</v>
      </c>
      <c r="BB824">
        <v>0</v>
      </c>
      <c r="BC824">
        <v>0</v>
      </c>
      <c r="BD824">
        <v>403.729303278689</v>
      </c>
      <c r="BE824">
        <v>1.19546529673566</v>
      </c>
      <c r="BF824">
        <v>0.351541007783137</v>
      </c>
      <c r="BG824">
        <v>-1</v>
      </c>
      <c r="BH824">
        <v>0</v>
      </c>
      <c r="BI824">
        <v>0</v>
      </c>
      <c r="BJ824" t="s">
        <v>205</v>
      </c>
      <c r="BK824">
        <v>1.88461</v>
      </c>
      <c r="BL824">
        <v>1.88157</v>
      </c>
      <c r="BM824">
        <v>1.88309</v>
      </c>
      <c r="BN824">
        <v>1.88187</v>
      </c>
      <c r="BO824">
        <v>1.88374</v>
      </c>
      <c r="BP824">
        <v>1.88308</v>
      </c>
      <c r="BQ824">
        <v>1.88477</v>
      </c>
      <c r="BR824">
        <v>1.88228</v>
      </c>
      <c r="BS824" t="s">
        <v>206</v>
      </c>
      <c r="BT824" t="s">
        <v>17</v>
      </c>
      <c r="BU824" t="s">
        <v>17</v>
      </c>
      <c r="BV824" t="s">
        <v>17</v>
      </c>
      <c r="BW824" t="s">
        <v>207</v>
      </c>
      <c r="BX824" t="s">
        <v>208</v>
      </c>
      <c r="BY824" t="s">
        <v>209</v>
      </c>
      <c r="BZ824" t="s">
        <v>209</v>
      </c>
      <c r="CA824" t="s">
        <v>209</v>
      </c>
      <c r="CB824" t="s">
        <v>209</v>
      </c>
      <c r="CC824">
        <v>5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1328.44</v>
      </c>
      <c r="CJ824">
        <v>-0.878556</v>
      </c>
      <c r="CK824">
        <v>5.07108</v>
      </c>
      <c r="CL824">
        <v>7.7285</v>
      </c>
      <c r="CM824">
        <v>30.0004</v>
      </c>
      <c r="CN824">
        <v>7.48388</v>
      </c>
      <c r="CO824">
        <v>7.78787</v>
      </c>
      <c r="CP824">
        <v>-1</v>
      </c>
      <c r="CQ824">
        <v>100</v>
      </c>
      <c r="CR824">
        <v>23.2486</v>
      </c>
      <c r="CS824">
        <v>-999.9</v>
      </c>
      <c r="CT824">
        <v>400</v>
      </c>
      <c r="CU824">
        <v>0</v>
      </c>
      <c r="CV824">
        <v>104.215</v>
      </c>
      <c r="CW824">
        <v>103.659</v>
      </c>
    </row>
    <row r="825" spans="1:101">
      <c r="A825">
        <v>811</v>
      </c>
      <c r="B825">
        <v>1550838943</v>
      </c>
      <c r="C825">
        <v>2442.29999995232</v>
      </c>
      <c r="D825" t="s">
        <v>1839</v>
      </c>
      <c r="E825" t="s">
        <v>1840</v>
      </c>
      <c r="F825">
        <f>J825+I825+M825*K825</f>
        <v>0</v>
      </c>
      <c r="G825">
        <f>(1000*AM825)/(L825*(AO825+273.15))</f>
        <v>0</v>
      </c>
      <c r="H825">
        <f>((G825*F825*(1-(AJ825/1000)))/(100*K825))*(BE825/60)</f>
        <v>0</v>
      </c>
      <c r="I825" t="s">
        <v>197</v>
      </c>
      <c r="J825" t="s">
        <v>198</v>
      </c>
      <c r="K825" t="s">
        <v>199</v>
      </c>
      <c r="L825" t="s">
        <v>200</v>
      </c>
      <c r="M825" t="s">
        <v>1048</v>
      </c>
      <c r="N825" t="s">
        <v>1530</v>
      </c>
      <c r="O825" t="s">
        <v>203</v>
      </c>
      <c r="Q825">
        <v>1550838943</v>
      </c>
      <c r="R825">
        <f>AL825*Y825*(AJ825-AK825)/(100*AF825*(1000-Y825*AJ825))</f>
        <v>0</v>
      </c>
      <c r="S825">
        <f>AL825*Y825*(AI825-AH825*(1000-Y825*AK825)/(1000-Y825*AJ825))/(100*AF825)</f>
        <v>0</v>
      </c>
      <c r="T825">
        <f>(U825/V825*100)</f>
        <v>0</v>
      </c>
      <c r="U825">
        <f>AJ825*(AM825+AN825)/1000</f>
        <v>0</v>
      </c>
      <c r="V825">
        <f>0.61365*exp(17.502*AO825/(240.97+AO825))</f>
        <v>0</v>
      </c>
      <c r="W825">
        <v>139</v>
      </c>
      <c r="X825">
        <v>10</v>
      </c>
      <c r="Y825">
        <f>IF(W825*$H$11&gt;=AA825,1.0,(AA825/(AA825-W825*$H$11)))</f>
        <v>0</v>
      </c>
      <c r="Z825">
        <f>(Y825-1)*100</f>
        <v>0</v>
      </c>
      <c r="AA825">
        <f>MAX(0,($B$11+$C$11*AR825)/(1+$D$11*AR825)*AM825/(AO825+273)*$E$11)</f>
        <v>0</v>
      </c>
      <c r="AB825">
        <f>$B$9*AS825+$C$9*AT825</f>
        <v>0</v>
      </c>
      <c r="AC825">
        <f>AB825*AD825</f>
        <v>0</v>
      </c>
      <c r="AD825">
        <f>($B$9*$D$7+$C$9*$D$7)/($B$9+$C$9)</f>
        <v>0</v>
      </c>
      <c r="AE825">
        <f>($B$9*$K$7+$C$9*$K$7)/($B$9+$C$9)</f>
        <v>0</v>
      </c>
      <c r="AF825">
        <v>10</v>
      </c>
      <c r="AG825">
        <v>1550838943</v>
      </c>
      <c r="AH825">
        <v>401.412</v>
      </c>
      <c r="AI825">
        <v>398.484</v>
      </c>
      <c r="AJ825">
        <v>7.31623</v>
      </c>
      <c r="AK825">
        <v>2.86077</v>
      </c>
      <c r="AL825">
        <v>1428.92</v>
      </c>
      <c r="AM825">
        <v>99.4523</v>
      </c>
      <c r="AN825">
        <v>0.0252839</v>
      </c>
      <c r="AO825">
        <v>4.00599</v>
      </c>
      <c r="AP825">
        <v>999.9</v>
      </c>
      <c r="AQ825">
        <v>999.9</v>
      </c>
      <c r="AR825">
        <v>10020.6</v>
      </c>
      <c r="AS825">
        <v>0</v>
      </c>
      <c r="AT825">
        <v>1.15042</v>
      </c>
      <c r="AU825">
        <v>0</v>
      </c>
      <c r="AV825" t="s">
        <v>204</v>
      </c>
      <c r="AW825">
        <v>0</v>
      </c>
      <c r="AX825">
        <v>-1.442</v>
      </c>
      <c r="AY825">
        <v>-0.036</v>
      </c>
      <c r="AZ825">
        <v>0</v>
      </c>
      <c r="BA825">
        <v>0</v>
      </c>
      <c r="BB825">
        <v>0</v>
      </c>
      <c r="BC825">
        <v>0</v>
      </c>
      <c r="BD825">
        <v>403.768</v>
      </c>
      <c r="BE825">
        <v>1.1927621096045</v>
      </c>
      <c r="BF825">
        <v>0.35077434248283</v>
      </c>
      <c r="BG825">
        <v>-1</v>
      </c>
      <c r="BH825">
        <v>0</v>
      </c>
      <c r="BI825">
        <v>0</v>
      </c>
      <c r="BJ825" t="s">
        <v>205</v>
      </c>
      <c r="BK825">
        <v>1.88461</v>
      </c>
      <c r="BL825">
        <v>1.88157</v>
      </c>
      <c r="BM825">
        <v>1.88309</v>
      </c>
      <c r="BN825">
        <v>1.88187</v>
      </c>
      <c r="BO825">
        <v>1.88374</v>
      </c>
      <c r="BP825">
        <v>1.88307</v>
      </c>
      <c r="BQ825">
        <v>1.88477</v>
      </c>
      <c r="BR825">
        <v>1.88227</v>
      </c>
      <c r="BS825" t="s">
        <v>206</v>
      </c>
      <c r="BT825" t="s">
        <v>17</v>
      </c>
      <c r="BU825" t="s">
        <v>17</v>
      </c>
      <c r="BV825" t="s">
        <v>17</v>
      </c>
      <c r="BW825" t="s">
        <v>207</v>
      </c>
      <c r="BX825" t="s">
        <v>208</v>
      </c>
      <c r="BY825" t="s">
        <v>209</v>
      </c>
      <c r="BZ825" t="s">
        <v>209</v>
      </c>
      <c r="CA825" t="s">
        <v>209</v>
      </c>
      <c r="CB825" t="s">
        <v>209</v>
      </c>
      <c r="CC825">
        <v>5</v>
      </c>
      <c r="CD825">
        <v>0</v>
      </c>
      <c r="CE825">
        <v>0</v>
      </c>
      <c r="CF825">
        <v>0</v>
      </c>
      <c r="CG825">
        <v>0</v>
      </c>
      <c r="CH825">
        <v>2</v>
      </c>
      <c r="CI825">
        <v>1320.97</v>
      </c>
      <c r="CJ825">
        <v>-0.878556</v>
      </c>
      <c r="CK825">
        <v>5.07334</v>
      </c>
      <c r="CL825">
        <v>7.73038</v>
      </c>
      <c r="CM825">
        <v>30.0006</v>
      </c>
      <c r="CN825">
        <v>7.48595</v>
      </c>
      <c r="CO825">
        <v>7.78997</v>
      </c>
      <c r="CP825">
        <v>-1</v>
      </c>
      <c r="CQ825">
        <v>100</v>
      </c>
      <c r="CR825">
        <v>23.2486</v>
      </c>
      <c r="CS825">
        <v>-999.9</v>
      </c>
      <c r="CT825">
        <v>400</v>
      </c>
      <c r="CU825">
        <v>0</v>
      </c>
      <c r="CV825">
        <v>104.215</v>
      </c>
      <c r="CW825">
        <v>103.658</v>
      </c>
    </row>
    <row r="826" spans="1:101">
      <c r="A826">
        <v>812</v>
      </c>
      <c r="B826">
        <v>1550838945</v>
      </c>
      <c r="C826">
        <v>2444.29999995232</v>
      </c>
      <c r="D826" t="s">
        <v>1841</v>
      </c>
      <c r="E826" t="s">
        <v>1842</v>
      </c>
      <c r="F826">
        <f>J826+I826+M826*K826</f>
        <v>0</v>
      </c>
      <c r="G826">
        <f>(1000*AM826)/(L826*(AO826+273.15))</f>
        <v>0</v>
      </c>
      <c r="H826">
        <f>((G826*F826*(1-(AJ826/1000)))/(100*K826))*(BE826/60)</f>
        <v>0</v>
      </c>
      <c r="I826" t="s">
        <v>197</v>
      </c>
      <c r="J826" t="s">
        <v>198</v>
      </c>
      <c r="K826" t="s">
        <v>199</v>
      </c>
      <c r="L826" t="s">
        <v>200</v>
      </c>
      <c r="M826" t="s">
        <v>1048</v>
      </c>
      <c r="N826" t="s">
        <v>1530</v>
      </c>
      <c r="O826" t="s">
        <v>203</v>
      </c>
      <c r="Q826">
        <v>1550838945</v>
      </c>
      <c r="R826">
        <f>AL826*Y826*(AJ826-AK826)/(100*AF826*(1000-Y826*AJ826))</f>
        <v>0</v>
      </c>
      <c r="S826">
        <f>AL826*Y826*(AI826-AH826*(1000-Y826*AK826)/(1000-Y826*AJ826))/(100*AF826)</f>
        <v>0</v>
      </c>
      <c r="T826">
        <f>(U826/V826*100)</f>
        <v>0</v>
      </c>
      <c r="U826">
        <f>AJ826*(AM826+AN826)/1000</f>
        <v>0</v>
      </c>
      <c r="V826">
        <f>0.61365*exp(17.502*AO826/(240.97+AO826))</f>
        <v>0</v>
      </c>
      <c r="W826">
        <v>162</v>
      </c>
      <c r="X826">
        <v>11</v>
      </c>
      <c r="Y826">
        <f>IF(W826*$H$11&gt;=AA826,1.0,(AA826/(AA826-W826*$H$11)))</f>
        <v>0</v>
      </c>
      <c r="Z826">
        <f>(Y826-1)*100</f>
        <v>0</v>
      </c>
      <c r="AA826">
        <f>MAX(0,($B$11+$C$11*AR826)/(1+$D$11*AR826)*AM826/(AO826+273)*$E$11)</f>
        <v>0</v>
      </c>
      <c r="AB826">
        <f>$B$9*AS826+$C$9*AT826</f>
        <v>0</v>
      </c>
      <c r="AC826">
        <f>AB826*AD826</f>
        <v>0</v>
      </c>
      <c r="AD826">
        <f>($B$9*$D$7+$C$9*$D$7)/($B$9+$C$9)</f>
        <v>0</v>
      </c>
      <c r="AE826">
        <f>($B$9*$K$7+$C$9*$K$7)/($B$9+$C$9)</f>
        <v>0</v>
      </c>
      <c r="AF826">
        <v>10</v>
      </c>
      <c r="AG826">
        <v>1550838945</v>
      </c>
      <c r="AH826">
        <v>401.483</v>
      </c>
      <c r="AI826">
        <v>398.477</v>
      </c>
      <c r="AJ826">
        <v>7.31875</v>
      </c>
      <c r="AK826">
        <v>2.86117</v>
      </c>
      <c r="AL826">
        <v>1428.88</v>
      </c>
      <c r="AM826">
        <v>99.453</v>
      </c>
      <c r="AN826">
        <v>0.025297</v>
      </c>
      <c r="AO826">
        <v>4.00881</v>
      </c>
      <c r="AP826">
        <v>999.9</v>
      </c>
      <c r="AQ826">
        <v>999.9</v>
      </c>
      <c r="AR826">
        <v>9989.38</v>
      </c>
      <c r="AS826">
        <v>0</v>
      </c>
      <c r="AT826">
        <v>1.15042</v>
      </c>
      <c r="AU826">
        <v>0</v>
      </c>
      <c r="AV826" t="s">
        <v>204</v>
      </c>
      <c r="AW826">
        <v>0</v>
      </c>
      <c r="AX826">
        <v>-1.442</v>
      </c>
      <c r="AY826">
        <v>-0.036</v>
      </c>
      <c r="AZ826">
        <v>0</v>
      </c>
      <c r="BA826">
        <v>0</v>
      </c>
      <c r="BB826">
        <v>0</v>
      </c>
      <c r="BC826">
        <v>0</v>
      </c>
      <c r="BD826">
        <v>403.818368852459</v>
      </c>
      <c r="BE826">
        <v>1.18801631136832</v>
      </c>
      <c r="BF826">
        <v>0.349355101435034</v>
      </c>
      <c r="BG826">
        <v>-1</v>
      </c>
      <c r="BH826">
        <v>0</v>
      </c>
      <c r="BI826">
        <v>0</v>
      </c>
      <c r="BJ826" t="s">
        <v>205</v>
      </c>
      <c r="BK826">
        <v>1.88461</v>
      </c>
      <c r="BL826">
        <v>1.88157</v>
      </c>
      <c r="BM826">
        <v>1.88309</v>
      </c>
      <c r="BN826">
        <v>1.88187</v>
      </c>
      <c r="BO826">
        <v>1.88374</v>
      </c>
      <c r="BP826">
        <v>1.88309</v>
      </c>
      <c r="BQ826">
        <v>1.88477</v>
      </c>
      <c r="BR826">
        <v>1.88227</v>
      </c>
      <c r="BS826" t="s">
        <v>206</v>
      </c>
      <c r="BT826" t="s">
        <v>17</v>
      </c>
      <c r="BU826" t="s">
        <v>17</v>
      </c>
      <c r="BV826" t="s">
        <v>17</v>
      </c>
      <c r="BW826" t="s">
        <v>207</v>
      </c>
      <c r="BX826" t="s">
        <v>208</v>
      </c>
      <c r="BY826" t="s">
        <v>209</v>
      </c>
      <c r="BZ826" t="s">
        <v>209</v>
      </c>
      <c r="CA826" t="s">
        <v>209</v>
      </c>
      <c r="CB826" t="s">
        <v>209</v>
      </c>
      <c r="CC826">
        <v>5</v>
      </c>
      <c r="CD826">
        <v>0</v>
      </c>
      <c r="CE826">
        <v>0</v>
      </c>
      <c r="CF826">
        <v>0</v>
      </c>
      <c r="CG826">
        <v>0</v>
      </c>
      <c r="CH826">
        <v>2</v>
      </c>
      <c r="CI826">
        <v>1303.87</v>
      </c>
      <c r="CJ826">
        <v>-0.878556</v>
      </c>
      <c r="CK826">
        <v>5.07564</v>
      </c>
      <c r="CL826">
        <v>7.73248</v>
      </c>
      <c r="CM826">
        <v>30.0006</v>
      </c>
      <c r="CN826">
        <v>7.48802</v>
      </c>
      <c r="CO826">
        <v>7.79208</v>
      </c>
      <c r="CP826">
        <v>-1</v>
      </c>
      <c r="CQ826">
        <v>100</v>
      </c>
      <c r="CR826">
        <v>23.2486</v>
      </c>
      <c r="CS826">
        <v>-999.9</v>
      </c>
      <c r="CT826">
        <v>400</v>
      </c>
      <c r="CU826">
        <v>0</v>
      </c>
      <c r="CV826">
        <v>104.214</v>
      </c>
      <c r="CW826">
        <v>103.658</v>
      </c>
    </row>
    <row r="827" spans="1:101">
      <c r="A827">
        <v>813</v>
      </c>
      <c r="B827">
        <v>1550838947.1</v>
      </c>
      <c r="C827">
        <v>2446.39999985695</v>
      </c>
      <c r="D827" t="s">
        <v>1843</v>
      </c>
      <c r="E827" t="s">
        <v>1844</v>
      </c>
      <c r="F827">
        <f>J827+I827+M827*K827</f>
        <v>0</v>
      </c>
      <c r="G827">
        <f>(1000*AM827)/(L827*(AO827+273.15))</f>
        <v>0</v>
      </c>
      <c r="H827">
        <f>((G827*F827*(1-(AJ827/1000)))/(100*K827))*(BE827/60)</f>
        <v>0</v>
      </c>
      <c r="I827" t="s">
        <v>197</v>
      </c>
      <c r="J827" t="s">
        <v>198</v>
      </c>
      <c r="K827" t="s">
        <v>199</v>
      </c>
      <c r="L827" t="s">
        <v>200</v>
      </c>
      <c r="M827" t="s">
        <v>1048</v>
      </c>
      <c r="N827" t="s">
        <v>1530</v>
      </c>
      <c r="O827" t="s">
        <v>203</v>
      </c>
      <c r="Q827">
        <v>1550838947.1</v>
      </c>
      <c r="R827">
        <f>AL827*Y827*(AJ827-AK827)/(100*AF827*(1000-Y827*AJ827))</f>
        <v>0</v>
      </c>
      <c r="S827">
        <f>AL827*Y827*(AI827-AH827*(1000-Y827*AK827)/(1000-Y827*AJ827))/(100*AF827)</f>
        <v>0</v>
      </c>
      <c r="T827">
        <f>(U827/V827*100)</f>
        <v>0</v>
      </c>
      <c r="U827">
        <f>AJ827*(AM827+AN827)/1000</f>
        <v>0</v>
      </c>
      <c r="V827">
        <f>0.61365*exp(17.502*AO827/(240.97+AO827))</f>
        <v>0</v>
      </c>
      <c r="W827">
        <v>152</v>
      </c>
      <c r="X827">
        <v>11</v>
      </c>
      <c r="Y827">
        <f>IF(W827*$H$11&gt;=AA827,1.0,(AA827/(AA827-W827*$H$11)))</f>
        <v>0</v>
      </c>
      <c r="Z827">
        <f>(Y827-1)*100</f>
        <v>0</v>
      </c>
      <c r="AA827">
        <f>MAX(0,($B$11+$C$11*AR827)/(1+$D$11*AR827)*AM827/(AO827+273)*$E$11)</f>
        <v>0</v>
      </c>
      <c r="AB827">
        <f>$B$9*AS827+$C$9*AT827</f>
        <v>0</v>
      </c>
      <c r="AC827">
        <f>AB827*AD827</f>
        <v>0</v>
      </c>
      <c r="AD827">
        <f>($B$9*$D$7+$C$9*$D$7)/($B$9+$C$9)</f>
        <v>0</v>
      </c>
      <c r="AE827">
        <f>($B$9*$K$7+$C$9*$K$7)/($B$9+$C$9)</f>
        <v>0</v>
      </c>
      <c r="AF827">
        <v>10</v>
      </c>
      <c r="AG827">
        <v>1550838947.1</v>
      </c>
      <c r="AH827">
        <v>401.503</v>
      </c>
      <c r="AI827">
        <v>398.508</v>
      </c>
      <c r="AJ827">
        <v>7.32179</v>
      </c>
      <c r="AK827">
        <v>2.86102</v>
      </c>
      <c r="AL827">
        <v>1428.84</v>
      </c>
      <c r="AM827">
        <v>99.4531</v>
      </c>
      <c r="AN827">
        <v>0.0253355</v>
      </c>
      <c r="AO827">
        <v>4.01727</v>
      </c>
      <c r="AP827">
        <v>999.9</v>
      </c>
      <c r="AQ827">
        <v>999.9</v>
      </c>
      <c r="AR827">
        <v>10037.5</v>
      </c>
      <c r="AS827">
        <v>0</v>
      </c>
      <c r="AT827">
        <v>1.15042</v>
      </c>
      <c r="AU827">
        <v>0</v>
      </c>
      <c r="AV827" t="s">
        <v>204</v>
      </c>
      <c r="AW827">
        <v>0</v>
      </c>
      <c r="AX827">
        <v>-1.442</v>
      </c>
      <c r="AY827">
        <v>-0.036</v>
      </c>
      <c r="AZ827">
        <v>0</v>
      </c>
      <c r="BA827">
        <v>0</v>
      </c>
      <c r="BB827">
        <v>0</v>
      </c>
      <c r="BC827">
        <v>0</v>
      </c>
      <c r="BD827">
        <v>403.858836065574</v>
      </c>
      <c r="BE827">
        <v>1.18607258450397</v>
      </c>
      <c r="BF827">
        <v>0.348857816888475</v>
      </c>
      <c r="BG827">
        <v>-1</v>
      </c>
      <c r="BH827">
        <v>0</v>
      </c>
      <c r="BI827">
        <v>0</v>
      </c>
      <c r="BJ827" t="s">
        <v>205</v>
      </c>
      <c r="BK827">
        <v>1.88461</v>
      </c>
      <c r="BL827">
        <v>1.88158</v>
      </c>
      <c r="BM827">
        <v>1.88309</v>
      </c>
      <c r="BN827">
        <v>1.88187</v>
      </c>
      <c r="BO827">
        <v>1.88374</v>
      </c>
      <c r="BP827">
        <v>1.88309</v>
      </c>
      <c r="BQ827">
        <v>1.88477</v>
      </c>
      <c r="BR827">
        <v>1.88227</v>
      </c>
      <c r="BS827" t="s">
        <v>206</v>
      </c>
      <c r="BT827" t="s">
        <v>17</v>
      </c>
      <c r="BU827" t="s">
        <v>17</v>
      </c>
      <c r="BV827" t="s">
        <v>17</v>
      </c>
      <c r="BW827" t="s">
        <v>207</v>
      </c>
      <c r="BX827" t="s">
        <v>208</v>
      </c>
      <c r="BY827" t="s">
        <v>209</v>
      </c>
      <c r="BZ827" t="s">
        <v>209</v>
      </c>
      <c r="CA827" t="s">
        <v>209</v>
      </c>
      <c r="CB827" t="s">
        <v>209</v>
      </c>
      <c r="CC827">
        <v>5</v>
      </c>
      <c r="CD827">
        <v>0</v>
      </c>
      <c r="CE827">
        <v>0</v>
      </c>
      <c r="CF827">
        <v>0</v>
      </c>
      <c r="CG827">
        <v>0</v>
      </c>
      <c r="CH827">
        <v>2</v>
      </c>
      <c r="CI827">
        <v>1311.39</v>
      </c>
      <c r="CJ827">
        <v>-0.878555</v>
      </c>
      <c r="CK827">
        <v>5.07781</v>
      </c>
      <c r="CL827">
        <v>7.73456</v>
      </c>
      <c r="CM827">
        <v>30.0005</v>
      </c>
      <c r="CN827">
        <v>7.48958</v>
      </c>
      <c r="CO827">
        <v>7.7942</v>
      </c>
      <c r="CP827">
        <v>-1</v>
      </c>
      <c r="CQ827">
        <v>100</v>
      </c>
      <c r="CR827">
        <v>23.2486</v>
      </c>
      <c r="CS827">
        <v>-999.9</v>
      </c>
      <c r="CT827">
        <v>400</v>
      </c>
      <c r="CU827">
        <v>0</v>
      </c>
      <c r="CV827">
        <v>104.214</v>
      </c>
      <c r="CW827">
        <v>103.658</v>
      </c>
    </row>
    <row r="828" spans="1:101">
      <c r="A828">
        <v>814</v>
      </c>
      <c r="B828">
        <v>1550838949.5</v>
      </c>
      <c r="C828">
        <v>2448.79999995232</v>
      </c>
      <c r="D828" t="s">
        <v>1845</v>
      </c>
      <c r="E828" t="s">
        <v>1846</v>
      </c>
      <c r="F828">
        <f>J828+I828+M828*K828</f>
        <v>0</v>
      </c>
      <c r="G828">
        <f>(1000*AM828)/(L828*(AO828+273.15))</f>
        <v>0</v>
      </c>
      <c r="H828">
        <f>((G828*F828*(1-(AJ828/1000)))/(100*K828))*(BE828/60)</f>
        <v>0</v>
      </c>
      <c r="I828" t="s">
        <v>197</v>
      </c>
      <c r="J828" t="s">
        <v>198</v>
      </c>
      <c r="K828" t="s">
        <v>199</v>
      </c>
      <c r="L828" t="s">
        <v>200</v>
      </c>
      <c r="M828" t="s">
        <v>1048</v>
      </c>
      <c r="N828" t="s">
        <v>1530</v>
      </c>
      <c r="O828" t="s">
        <v>203</v>
      </c>
      <c r="Q828">
        <v>1550838949.5</v>
      </c>
      <c r="R828">
        <f>AL828*Y828*(AJ828-AK828)/(100*AF828*(1000-Y828*AJ828))</f>
        <v>0</v>
      </c>
      <c r="S828">
        <f>AL828*Y828*(AI828-AH828*(1000-Y828*AK828)/(1000-Y828*AJ828))/(100*AF828)</f>
        <v>0</v>
      </c>
      <c r="T828">
        <f>(U828/V828*100)</f>
        <v>0</v>
      </c>
      <c r="U828">
        <f>AJ828*(AM828+AN828)/1000</f>
        <v>0</v>
      </c>
      <c r="V828">
        <f>0.61365*exp(17.502*AO828/(240.97+AO828))</f>
        <v>0</v>
      </c>
      <c r="W828">
        <v>143</v>
      </c>
      <c r="X828">
        <v>10</v>
      </c>
      <c r="Y828">
        <f>IF(W828*$H$11&gt;=AA828,1.0,(AA828/(AA828-W828*$H$11)))</f>
        <v>0</v>
      </c>
      <c r="Z828">
        <f>(Y828-1)*100</f>
        <v>0</v>
      </c>
      <c r="AA828">
        <f>MAX(0,($B$11+$C$11*AR828)/(1+$D$11*AR828)*AM828/(AO828+273)*$E$11)</f>
        <v>0</v>
      </c>
      <c r="AB828">
        <f>$B$9*AS828+$C$9*AT828</f>
        <v>0</v>
      </c>
      <c r="AC828">
        <f>AB828*AD828</f>
        <v>0</v>
      </c>
      <c r="AD828">
        <f>($B$9*$D$7+$C$9*$D$7)/($B$9+$C$9)</f>
        <v>0</v>
      </c>
      <c r="AE828">
        <f>($B$9*$K$7+$C$9*$K$7)/($B$9+$C$9)</f>
        <v>0</v>
      </c>
      <c r="AF828">
        <v>10</v>
      </c>
      <c r="AG828">
        <v>1550838949.5</v>
      </c>
      <c r="AH828">
        <v>401.527</v>
      </c>
      <c r="AI828">
        <v>398.514</v>
      </c>
      <c r="AJ828">
        <v>7.32363</v>
      </c>
      <c r="AK828">
        <v>2.86127</v>
      </c>
      <c r="AL828">
        <v>1429</v>
      </c>
      <c r="AM828">
        <v>99.4539</v>
      </c>
      <c r="AN828">
        <v>0.0251837</v>
      </c>
      <c r="AO828">
        <v>4.01166</v>
      </c>
      <c r="AP828">
        <v>999.9</v>
      </c>
      <c r="AQ828">
        <v>999.9</v>
      </c>
      <c r="AR828">
        <v>10040.6</v>
      </c>
      <c r="AS828">
        <v>0</v>
      </c>
      <c r="AT828">
        <v>1.15042</v>
      </c>
      <c r="AU828">
        <v>0</v>
      </c>
      <c r="AV828" t="s">
        <v>204</v>
      </c>
      <c r="AW828">
        <v>0</v>
      </c>
      <c r="AX828">
        <v>-1.442</v>
      </c>
      <c r="AY828">
        <v>-0.036</v>
      </c>
      <c r="AZ828">
        <v>0</v>
      </c>
      <c r="BA828">
        <v>0</v>
      </c>
      <c r="BB828">
        <v>0</v>
      </c>
      <c r="BC828">
        <v>0</v>
      </c>
      <c r="BD828">
        <v>403.908147540984</v>
      </c>
      <c r="BE828">
        <v>1.1802738608</v>
      </c>
      <c r="BF828">
        <v>0.347196846706313</v>
      </c>
      <c r="BG828">
        <v>-1</v>
      </c>
      <c r="BH828">
        <v>0</v>
      </c>
      <c r="BI828">
        <v>0</v>
      </c>
      <c r="BJ828" t="s">
        <v>205</v>
      </c>
      <c r="BK828">
        <v>1.88461</v>
      </c>
      <c r="BL828">
        <v>1.88157</v>
      </c>
      <c r="BM828">
        <v>1.88309</v>
      </c>
      <c r="BN828">
        <v>1.88186</v>
      </c>
      <c r="BO828">
        <v>1.88374</v>
      </c>
      <c r="BP828">
        <v>1.88309</v>
      </c>
      <c r="BQ828">
        <v>1.88477</v>
      </c>
      <c r="BR828">
        <v>1.88225</v>
      </c>
      <c r="BS828" t="s">
        <v>206</v>
      </c>
      <c r="BT828" t="s">
        <v>17</v>
      </c>
      <c r="BU828" t="s">
        <v>17</v>
      </c>
      <c r="BV828" t="s">
        <v>17</v>
      </c>
      <c r="BW828" t="s">
        <v>207</v>
      </c>
      <c r="BX828" t="s">
        <v>208</v>
      </c>
      <c r="BY828" t="s">
        <v>209</v>
      </c>
      <c r="BZ828" t="s">
        <v>209</v>
      </c>
      <c r="CA828" t="s">
        <v>209</v>
      </c>
      <c r="CB828" t="s">
        <v>209</v>
      </c>
      <c r="CC828">
        <v>5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1318.25</v>
      </c>
      <c r="CJ828">
        <v>-0.878555</v>
      </c>
      <c r="CK828">
        <v>5.08055</v>
      </c>
      <c r="CL828">
        <v>7.73654</v>
      </c>
      <c r="CM828">
        <v>30.0005</v>
      </c>
      <c r="CN828">
        <v>7.49169</v>
      </c>
      <c r="CO828">
        <v>7.79682</v>
      </c>
      <c r="CP828">
        <v>-1</v>
      </c>
      <c r="CQ828">
        <v>100</v>
      </c>
      <c r="CR828">
        <v>23.2486</v>
      </c>
      <c r="CS828">
        <v>-999.9</v>
      </c>
      <c r="CT828">
        <v>400</v>
      </c>
      <c r="CU828">
        <v>0</v>
      </c>
      <c r="CV828">
        <v>104.213</v>
      </c>
      <c r="CW828">
        <v>103.657</v>
      </c>
    </row>
    <row r="829" spans="1:101">
      <c r="A829">
        <v>815</v>
      </c>
      <c r="B829">
        <v>1550838951.5</v>
      </c>
      <c r="C829">
        <v>2450.79999995232</v>
      </c>
      <c r="D829" t="s">
        <v>1847</v>
      </c>
      <c r="E829" t="s">
        <v>1848</v>
      </c>
      <c r="F829">
        <f>J829+I829+M829*K829</f>
        <v>0</v>
      </c>
      <c r="G829">
        <f>(1000*AM829)/(L829*(AO829+273.15))</f>
        <v>0</v>
      </c>
      <c r="H829">
        <f>((G829*F829*(1-(AJ829/1000)))/(100*K829))*(BE829/60)</f>
        <v>0</v>
      </c>
      <c r="I829" t="s">
        <v>197</v>
      </c>
      <c r="J829" t="s">
        <v>198</v>
      </c>
      <c r="K829" t="s">
        <v>199</v>
      </c>
      <c r="L829" t="s">
        <v>200</v>
      </c>
      <c r="M829" t="s">
        <v>1048</v>
      </c>
      <c r="N829" t="s">
        <v>1530</v>
      </c>
      <c r="O829" t="s">
        <v>203</v>
      </c>
      <c r="Q829">
        <v>1550838951.5</v>
      </c>
      <c r="R829">
        <f>AL829*Y829*(AJ829-AK829)/(100*AF829*(1000-Y829*AJ829))</f>
        <v>0</v>
      </c>
      <c r="S829">
        <f>AL829*Y829*(AI829-AH829*(1000-Y829*AK829)/(1000-Y829*AJ829))/(100*AF829)</f>
        <v>0</v>
      </c>
      <c r="T829">
        <f>(U829/V829*100)</f>
        <v>0</v>
      </c>
      <c r="U829">
        <f>AJ829*(AM829+AN829)/1000</f>
        <v>0</v>
      </c>
      <c r="V829">
        <f>0.61365*exp(17.502*AO829/(240.97+AO829))</f>
        <v>0</v>
      </c>
      <c r="W829">
        <v>134</v>
      </c>
      <c r="X829">
        <v>9</v>
      </c>
      <c r="Y829">
        <f>IF(W829*$H$11&gt;=AA829,1.0,(AA829/(AA829-W829*$H$11)))</f>
        <v>0</v>
      </c>
      <c r="Z829">
        <f>(Y829-1)*100</f>
        <v>0</v>
      </c>
      <c r="AA829">
        <f>MAX(0,($B$11+$C$11*AR829)/(1+$D$11*AR829)*AM829/(AO829+273)*$E$11)</f>
        <v>0</v>
      </c>
      <c r="AB829">
        <f>$B$9*AS829+$C$9*AT829</f>
        <v>0</v>
      </c>
      <c r="AC829">
        <f>AB829*AD829</f>
        <v>0</v>
      </c>
      <c r="AD829">
        <f>($B$9*$D$7+$C$9*$D$7)/($B$9+$C$9)</f>
        <v>0</v>
      </c>
      <c r="AE829">
        <f>($B$9*$K$7+$C$9*$K$7)/($B$9+$C$9)</f>
        <v>0</v>
      </c>
      <c r="AF829">
        <v>10</v>
      </c>
      <c r="AG829">
        <v>1550838951.5</v>
      </c>
      <c r="AH829">
        <v>401.582</v>
      </c>
      <c r="AI829">
        <v>398.518</v>
      </c>
      <c r="AJ829">
        <v>7.32608</v>
      </c>
      <c r="AK829">
        <v>2.86135</v>
      </c>
      <c r="AL829">
        <v>1429.43</v>
      </c>
      <c r="AM829">
        <v>99.453</v>
      </c>
      <c r="AN829">
        <v>0.0251563</v>
      </c>
      <c r="AO829">
        <v>4.00461</v>
      </c>
      <c r="AP829">
        <v>999.9</v>
      </c>
      <c r="AQ829">
        <v>999.9</v>
      </c>
      <c r="AR829">
        <v>9999.38</v>
      </c>
      <c r="AS829">
        <v>0</v>
      </c>
      <c r="AT829">
        <v>1.15042</v>
      </c>
      <c r="AU829">
        <v>0</v>
      </c>
      <c r="AV829" t="s">
        <v>204</v>
      </c>
      <c r="AW829">
        <v>0</v>
      </c>
      <c r="AX829">
        <v>-1.442</v>
      </c>
      <c r="AY829">
        <v>-0.036</v>
      </c>
      <c r="AZ829">
        <v>0</v>
      </c>
      <c r="BA829">
        <v>0</v>
      </c>
      <c r="BB829">
        <v>0</v>
      </c>
      <c r="BC829">
        <v>0</v>
      </c>
      <c r="BD829">
        <v>403.92756557377</v>
      </c>
      <c r="BE829">
        <v>1.17721206497559</v>
      </c>
      <c r="BF829">
        <v>0.346323358511813</v>
      </c>
      <c r="BG829">
        <v>-1</v>
      </c>
      <c r="BH829">
        <v>0</v>
      </c>
      <c r="BI829">
        <v>0</v>
      </c>
      <c r="BJ829" t="s">
        <v>205</v>
      </c>
      <c r="BK829">
        <v>1.88461</v>
      </c>
      <c r="BL829">
        <v>1.88157</v>
      </c>
      <c r="BM829">
        <v>1.88309</v>
      </c>
      <c r="BN829">
        <v>1.88187</v>
      </c>
      <c r="BO829">
        <v>1.88373</v>
      </c>
      <c r="BP829">
        <v>1.88309</v>
      </c>
      <c r="BQ829">
        <v>1.88477</v>
      </c>
      <c r="BR829">
        <v>1.88226</v>
      </c>
      <c r="BS829" t="s">
        <v>206</v>
      </c>
      <c r="BT829" t="s">
        <v>17</v>
      </c>
      <c r="BU829" t="s">
        <v>17</v>
      </c>
      <c r="BV829" t="s">
        <v>17</v>
      </c>
      <c r="BW829" t="s">
        <v>207</v>
      </c>
      <c r="BX829" t="s">
        <v>208</v>
      </c>
      <c r="BY829" t="s">
        <v>209</v>
      </c>
      <c r="BZ829" t="s">
        <v>209</v>
      </c>
      <c r="CA829" t="s">
        <v>209</v>
      </c>
      <c r="CB829" t="s">
        <v>209</v>
      </c>
      <c r="CC829">
        <v>5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1324.86</v>
      </c>
      <c r="CJ829">
        <v>-0.878554</v>
      </c>
      <c r="CK829">
        <v>5.08265</v>
      </c>
      <c r="CL829">
        <v>7.73826</v>
      </c>
      <c r="CM829">
        <v>30.0005</v>
      </c>
      <c r="CN829">
        <v>7.49379</v>
      </c>
      <c r="CO829">
        <v>7.79893</v>
      </c>
      <c r="CP829">
        <v>-1</v>
      </c>
      <c r="CQ829">
        <v>100</v>
      </c>
      <c r="CR829">
        <v>23.2486</v>
      </c>
      <c r="CS829">
        <v>-999.9</v>
      </c>
      <c r="CT829">
        <v>400</v>
      </c>
      <c r="CU829">
        <v>0</v>
      </c>
      <c r="CV829">
        <v>104.212</v>
      </c>
      <c r="CW829">
        <v>103.656</v>
      </c>
    </row>
    <row r="830" spans="1:101">
      <c r="A830">
        <v>816</v>
      </c>
      <c r="B830">
        <v>1550838953.5</v>
      </c>
      <c r="C830">
        <v>2452.79999995232</v>
      </c>
      <c r="D830" t="s">
        <v>1849</v>
      </c>
      <c r="E830" t="s">
        <v>1850</v>
      </c>
      <c r="F830">
        <f>J830+I830+M830*K830</f>
        <v>0</v>
      </c>
      <c r="G830">
        <f>(1000*AM830)/(L830*(AO830+273.15))</f>
        <v>0</v>
      </c>
      <c r="H830">
        <f>((G830*F830*(1-(AJ830/1000)))/(100*K830))*(BE830/60)</f>
        <v>0</v>
      </c>
      <c r="I830" t="s">
        <v>197</v>
      </c>
      <c r="J830" t="s">
        <v>198</v>
      </c>
      <c r="K830" t="s">
        <v>199</v>
      </c>
      <c r="L830" t="s">
        <v>200</v>
      </c>
      <c r="M830" t="s">
        <v>1048</v>
      </c>
      <c r="N830" t="s">
        <v>1530</v>
      </c>
      <c r="O830" t="s">
        <v>203</v>
      </c>
      <c r="Q830">
        <v>1550838953.5</v>
      </c>
      <c r="R830">
        <f>AL830*Y830*(AJ830-AK830)/(100*AF830*(1000-Y830*AJ830))</f>
        <v>0</v>
      </c>
      <c r="S830">
        <f>AL830*Y830*(AI830-AH830*(1000-Y830*AK830)/(1000-Y830*AJ830))/(100*AF830)</f>
        <v>0</v>
      </c>
      <c r="T830">
        <f>(U830/V830*100)</f>
        <v>0</v>
      </c>
      <c r="U830">
        <f>AJ830*(AM830+AN830)/1000</f>
        <v>0</v>
      </c>
      <c r="V830">
        <f>0.61365*exp(17.502*AO830/(240.97+AO830))</f>
        <v>0</v>
      </c>
      <c r="W830">
        <v>136</v>
      </c>
      <c r="X830">
        <v>10</v>
      </c>
      <c r="Y830">
        <f>IF(W830*$H$11&gt;=AA830,1.0,(AA830/(AA830-W830*$H$11)))</f>
        <v>0</v>
      </c>
      <c r="Z830">
        <f>(Y830-1)*100</f>
        <v>0</v>
      </c>
      <c r="AA830">
        <f>MAX(0,($B$11+$C$11*AR830)/(1+$D$11*AR830)*AM830/(AO830+273)*$E$11)</f>
        <v>0</v>
      </c>
      <c r="AB830">
        <f>$B$9*AS830+$C$9*AT830</f>
        <v>0</v>
      </c>
      <c r="AC830">
        <f>AB830*AD830</f>
        <v>0</v>
      </c>
      <c r="AD830">
        <f>($B$9*$D$7+$C$9*$D$7)/($B$9+$C$9)</f>
        <v>0</v>
      </c>
      <c r="AE830">
        <f>($B$9*$K$7+$C$9*$K$7)/($B$9+$C$9)</f>
        <v>0</v>
      </c>
      <c r="AF830">
        <v>10</v>
      </c>
      <c r="AG830">
        <v>1550838953.5</v>
      </c>
      <c r="AH830">
        <v>401.639</v>
      </c>
      <c r="AI830">
        <v>398.494</v>
      </c>
      <c r="AJ830">
        <v>7.3304</v>
      </c>
      <c r="AK830">
        <v>2.86163</v>
      </c>
      <c r="AL830">
        <v>1429.59</v>
      </c>
      <c r="AM830">
        <v>99.4526</v>
      </c>
      <c r="AN830">
        <v>0.0250978</v>
      </c>
      <c r="AO830">
        <v>4.00582</v>
      </c>
      <c r="AP830">
        <v>999.9</v>
      </c>
      <c r="AQ830">
        <v>999.9</v>
      </c>
      <c r="AR830">
        <v>9976.88</v>
      </c>
      <c r="AS830">
        <v>0</v>
      </c>
      <c r="AT830">
        <v>1.15042</v>
      </c>
      <c r="AU830">
        <v>0</v>
      </c>
      <c r="AV830" t="s">
        <v>204</v>
      </c>
      <c r="AW830">
        <v>0</v>
      </c>
      <c r="AX830">
        <v>-1.442</v>
      </c>
      <c r="AY830">
        <v>-0.036</v>
      </c>
      <c r="AZ830">
        <v>0</v>
      </c>
      <c r="BA830">
        <v>0</v>
      </c>
      <c r="BB830">
        <v>0</v>
      </c>
      <c r="BC830">
        <v>0</v>
      </c>
      <c r="BD830">
        <v>403.976278688525</v>
      </c>
      <c r="BE830">
        <v>1.17699856283617</v>
      </c>
      <c r="BF830">
        <v>0.346235404197191</v>
      </c>
      <c r="BG830">
        <v>-1</v>
      </c>
      <c r="BH830">
        <v>0</v>
      </c>
      <c r="BI830">
        <v>0</v>
      </c>
      <c r="BJ830" t="s">
        <v>205</v>
      </c>
      <c r="BK830">
        <v>1.88461</v>
      </c>
      <c r="BL830">
        <v>1.88158</v>
      </c>
      <c r="BM830">
        <v>1.88309</v>
      </c>
      <c r="BN830">
        <v>1.88187</v>
      </c>
      <c r="BO830">
        <v>1.88373</v>
      </c>
      <c r="BP830">
        <v>1.88308</v>
      </c>
      <c r="BQ830">
        <v>1.88477</v>
      </c>
      <c r="BR830">
        <v>1.88228</v>
      </c>
      <c r="BS830" t="s">
        <v>206</v>
      </c>
      <c r="BT830" t="s">
        <v>17</v>
      </c>
      <c r="BU830" t="s">
        <v>17</v>
      </c>
      <c r="BV830" t="s">
        <v>17</v>
      </c>
      <c r="BW830" t="s">
        <v>207</v>
      </c>
      <c r="BX830" t="s">
        <v>208</v>
      </c>
      <c r="BY830" t="s">
        <v>209</v>
      </c>
      <c r="BZ830" t="s">
        <v>209</v>
      </c>
      <c r="CA830" t="s">
        <v>209</v>
      </c>
      <c r="CB830" t="s">
        <v>209</v>
      </c>
      <c r="CC830">
        <v>5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1323.7</v>
      </c>
      <c r="CJ830">
        <v>-0.878554</v>
      </c>
      <c r="CK830">
        <v>5.0848</v>
      </c>
      <c r="CL830">
        <v>7.74037</v>
      </c>
      <c r="CM830">
        <v>30.0005</v>
      </c>
      <c r="CN830">
        <v>7.49587</v>
      </c>
      <c r="CO830">
        <v>7.80106</v>
      </c>
      <c r="CP830">
        <v>-1</v>
      </c>
      <c r="CQ830">
        <v>100</v>
      </c>
      <c r="CR830">
        <v>22.8633</v>
      </c>
      <c r="CS830">
        <v>-999.9</v>
      </c>
      <c r="CT830">
        <v>400</v>
      </c>
      <c r="CU830">
        <v>0</v>
      </c>
      <c r="CV830">
        <v>104.211</v>
      </c>
      <c r="CW830">
        <v>103.656</v>
      </c>
    </row>
    <row r="831" spans="1:101">
      <c r="A831">
        <v>817</v>
      </c>
      <c r="B831">
        <v>1550838955.5</v>
      </c>
      <c r="C831">
        <v>2454.79999995232</v>
      </c>
      <c r="D831" t="s">
        <v>1851</v>
      </c>
      <c r="E831" t="s">
        <v>1852</v>
      </c>
      <c r="F831">
        <f>J831+I831+M831*K831</f>
        <v>0</v>
      </c>
      <c r="G831">
        <f>(1000*AM831)/(L831*(AO831+273.15))</f>
        <v>0</v>
      </c>
      <c r="H831">
        <f>((G831*F831*(1-(AJ831/1000)))/(100*K831))*(BE831/60)</f>
        <v>0</v>
      </c>
      <c r="I831" t="s">
        <v>197</v>
      </c>
      <c r="J831" t="s">
        <v>198</v>
      </c>
      <c r="K831" t="s">
        <v>199</v>
      </c>
      <c r="L831" t="s">
        <v>200</v>
      </c>
      <c r="M831" t="s">
        <v>1048</v>
      </c>
      <c r="N831" t="s">
        <v>1530</v>
      </c>
      <c r="O831" t="s">
        <v>203</v>
      </c>
      <c r="Q831">
        <v>1550838955.5</v>
      </c>
      <c r="R831">
        <f>AL831*Y831*(AJ831-AK831)/(100*AF831*(1000-Y831*AJ831))</f>
        <v>0</v>
      </c>
      <c r="S831">
        <f>AL831*Y831*(AI831-AH831*(1000-Y831*AK831)/(1000-Y831*AJ831))/(100*AF831)</f>
        <v>0</v>
      </c>
      <c r="T831">
        <f>(U831/V831*100)</f>
        <v>0</v>
      </c>
      <c r="U831">
        <f>AJ831*(AM831+AN831)/1000</f>
        <v>0</v>
      </c>
      <c r="V831">
        <f>0.61365*exp(17.502*AO831/(240.97+AO831))</f>
        <v>0</v>
      </c>
      <c r="W831">
        <v>152</v>
      </c>
      <c r="X831">
        <v>11</v>
      </c>
      <c r="Y831">
        <f>IF(W831*$H$11&gt;=AA831,1.0,(AA831/(AA831-W831*$H$11)))</f>
        <v>0</v>
      </c>
      <c r="Z831">
        <f>(Y831-1)*100</f>
        <v>0</v>
      </c>
      <c r="AA831">
        <f>MAX(0,($B$11+$C$11*AR831)/(1+$D$11*AR831)*AM831/(AO831+273)*$E$11)</f>
        <v>0</v>
      </c>
      <c r="AB831">
        <f>$B$9*AS831+$C$9*AT831</f>
        <v>0</v>
      </c>
      <c r="AC831">
        <f>AB831*AD831</f>
        <v>0</v>
      </c>
      <c r="AD831">
        <f>($B$9*$D$7+$C$9*$D$7)/($B$9+$C$9)</f>
        <v>0</v>
      </c>
      <c r="AE831">
        <f>($B$9*$K$7+$C$9*$K$7)/($B$9+$C$9)</f>
        <v>0</v>
      </c>
      <c r="AF831">
        <v>10</v>
      </c>
      <c r="AG831">
        <v>1550838955.5</v>
      </c>
      <c r="AH831">
        <v>401.676</v>
      </c>
      <c r="AI831">
        <v>398.49</v>
      </c>
      <c r="AJ831">
        <v>7.33343</v>
      </c>
      <c r="AK831">
        <v>2.86244</v>
      </c>
      <c r="AL831">
        <v>1428.94</v>
      </c>
      <c r="AM831">
        <v>99.4522</v>
      </c>
      <c r="AN831">
        <v>0.0249405</v>
      </c>
      <c r="AO831">
        <v>4.01093</v>
      </c>
      <c r="AP831">
        <v>999.9</v>
      </c>
      <c r="AQ831">
        <v>999.9</v>
      </c>
      <c r="AR831">
        <v>9978.75</v>
      </c>
      <c r="AS831">
        <v>0</v>
      </c>
      <c r="AT831">
        <v>1.15042</v>
      </c>
      <c r="AU831">
        <v>0</v>
      </c>
      <c r="AV831" t="s">
        <v>204</v>
      </c>
      <c r="AW831">
        <v>0</v>
      </c>
      <c r="AX831">
        <v>-1.442</v>
      </c>
      <c r="AY831">
        <v>-0.036</v>
      </c>
      <c r="AZ831">
        <v>0</v>
      </c>
      <c r="BA831">
        <v>0</v>
      </c>
      <c r="BB831">
        <v>0</v>
      </c>
      <c r="BC831">
        <v>0</v>
      </c>
      <c r="BD831">
        <v>404.015008196721</v>
      </c>
      <c r="BE831">
        <v>1.18498796445149</v>
      </c>
      <c r="BF831">
        <v>0.348535989531049</v>
      </c>
      <c r="BG831">
        <v>-1</v>
      </c>
      <c r="BH831">
        <v>0</v>
      </c>
      <c r="BI831">
        <v>0</v>
      </c>
      <c r="BJ831" t="s">
        <v>205</v>
      </c>
      <c r="BK831">
        <v>1.88461</v>
      </c>
      <c r="BL831">
        <v>1.88158</v>
      </c>
      <c r="BM831">
        <v>1.88309</v>
      </c>
      <c r="BN831">
        <v>1.88187</v>
      </c>
      <c r="BO831">
        <v>1.88373</v>
      </c>
      <c r="BP831">
        <v>1.88308</v>
      </c>
      <c r="BQ831">
        <v>1.88477</v>
      </c>
      <c r="BR831">
        <v>1.88226</v>
      </c>
      <c r="BS831" t="s">
        <v>206</v>
      </c>
      <c r="BT831" t="s">
        <v>17</v>
      </c>
      <c r="BU831" t="s">
        <v>17</v>
      </c>
      <c r="BV831" t="s">
        <v>17</v>
      </c>
      <c r="BW831" t="s">
        <v>207</v>
      </c>
      <c r="BX831" t="s">
        <v>208</v>
      </c>
      <c r="BY831" t="s">
        <v>209</v>
      </c>
      <c r="BZ831" t="s">
        <v>209</v>
      </c>
      <c r="CA831" t="s">
        <v>209</v>
      </c>
      <c r="CB831" t="s">
        <v>209</v>
      </c>
      <c r="CC831">
        <v>5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1310.99</v>
      </c>
      <c r="CJ831">
        <v>-0.878554</v>
      </c>
      <c r="CK831">
        <v>5.08693</v>
      </c>
      <c r="CL831">
        <v>7.7425</v>
      </c>
      <c r="CM831">
        <v>30.0005</v>
      </c>
      <c r="CN831">
        <v>7.49796</v>
      </c>
      <c r="CO831">
        <v>7.80316</v>
      </c>
      <c r="CP831">
        <v>-1</v>
      </c>
      <c r="CQ831">
        <v>100</v>
      </c>
      <c r="CR831">
        <v>22.8633</v>
      </c>
      <c r="CS831">
        <v>-999.9</v>
      </c>
      <c r="CT831">
        <v>400</v>
      </c>
      <c r="CU831">
        <v>0</v>
      </c>
      <c r="CV831">
        <v>104.211</v>
      </c>
      <c r="CW831">
        <v>103.655</v>
      </c>
    </row>
    <row r="832" spans="1:101">
      <c r="A832">
        <v>818</v>
      </c>
      <c r="B832">
        <v>1550838957.5</v>
      </c>
      <c r="C832">
        <v>2456.79999995232</v>
      </c>
      <c r="D832" t="s">
        <v>1853</v>
      </c>
      <c r="E832" t="s">
        <v>1854</v>
      </c>
      <c r="F832">
        <f>J832+I832+M832*K832</f>
        <v>0</v>
      </c>
      <c r="G832">
        <f>(1000*AM832)/(L832*(AO832+273.15))</f>
        <v>0</v>
      </c>
      <c r="H832">
        <f>((G832*F832*(1-(AJ832/1000)))/(100*K832))*(BE832/60)</f>
        <v>0</v>
      </c>
      <c r="I832" t="s">
        <v>197</v>
      </c>
      <c r="J832" t="s">
        <v>198</v>
      </c>
      <c r="K832" t="s">
        <v>199</v>
      </c>
      <c r="L832" t="s">
        <v>200</v>
      </c>
      <c r="M832" t="s">
        <v>1048</v>
      </c>
      <c r="N832" t="s">
        <v>1530</v>
      </c>
      <c r="O832" t="s">
        <v>203</v>
      </c>
      <c r="Q832">
        <v>1550838957.5</v>
      </c>
      <c r="R832">
        <f>AL832*Y832*(AJ832-AK832)/(100*AF832*(1000-Y832*AJ832))</f>
        <v>0</v>
      </c>
      <c r="S832">
        <f>AL832*Y832*(AI832-AH832*(1000-Y832*AK832)/(1000-Y832*AJ832))/(100*AF832)</f>
        <v>0</v>
      </c>
      <c r="T832">
        <f>(U832/V832*100)</f>
        <v>0</v>
      </c>
      <c r="U832">
        <f>AJ832*(AM832+AN832)/1000</f>
        <v>0</v>
      </c>
      <c r="V832">
        <f>0.61365*exp(17.502*AO832/(240.97+AO832))</f>
        <v>0</v>
      </c>
      <c r="W832">
        <v>148</v>
      </c>
      <c r="X832">
        <v>10</v>
      </c>
      <c r="Y832">
        <f>IF(W832*$H$11&gt;=AA832,1.0,(AA832/(AA832-W832*$H$11)))</f>
        <v>0</v>
      </c>
      <c r="Z832">
        <f>(Y832-1)*100</f>
        <v>0</v>
      </c>
      <c r="AA832">
        <f>MAX(0,($B$11+$C$11*AR832)/(1+$D$11*AR832)*AM832/(AO832+273)*$E$11)</f>
        <v>0</v>
      </c>
      <c r="AB832">
        <f>$B$9*AS832+$C$9*AT832</f>
        <v>0</v>
      </c>
      <c r="AC832">
        <f>AB832*AD832</f>
        <v>0</v>
      </c>
      <c r="AD832">
        <f>($B$9*$D$7+$C$9*$D$7)/($B$9+$C$9)</f>
        <v>0</v>
      </c>
      <c r="AE832">
        <f>($B$9*$K$7+$C$9*$K$7)/($B$9+$C$9)</f>
        <v>0</v>
      </c>
      <c r="AF832">
        <v>10</v>
      </c>
      <c r="AG832">
        <v>1550838957.5</v>
      </c>
      <c r="AH832">
        <v>401.695</v>
      </c>
      <c r="AI832">
        <v>398.499</v>
      </c>
      <c r="AJ832">
        <v>7.33571</v>
      </c>
      <c r="AK832">
        <v>2.86265</v>
      </c>
      <c r="AL832">
        <v>1428.61</v>
      </c>
      <c r="AM832">
        <v>99.4522</v>
      </c>
      <c r="AN832">
        <v>0.0249537</v>
      </c>
      <c r="AO832">
        <v>4.0096</v>
      </c>
      <c r="AP832">
        <v>999.9</v>
      </c>
      <c r="AQ832">
        <v>999.9</v>
      </c>
      <c r="AR832">
        <v>10027.5</v>
      </c>
      <c r="AS832">
        <v>0</v>
      </c>
      <c r="AT832">
        <v>1.1559</v>
      </c>
      <c r="AU832">
        <v>0</v>
      </c>
      <c r="AV832" t="s">
        <v>204</v>
      </c>
      <c r="AW832">
        <v>0</v>
      </c>
      <c r="AX832">
        <v>-1.442</v>
      </c>
      <c r="AY832">
        <v>-0.036</v>
      </c>
      <c r="AZ832">
        <v>0</v>
      </c>
      <c r="BA832">
        <v>0</v>
      </c>
      <c r="BB832">
        <v>0</v>
      </c>
      <c r="BC832">
        <v>0</v>
      </c>
      <c r="BD832">
        <v>404.054040983607</v>
      </c>
      <c r="BE832">
        <v>1.19204572258223</v>
      </c>
      <c r="BF832">
        <v>0.350597555412652</v>
      </c>
      <c r="BG832">
        <v>-1</v>
      </c>
      <c r="BH832">
        <v>0</v>
      </c>
      <c r="BI832">
        <v>0</v>
      </c>
      <c r="BJ832" t="s">
        <v>205</v>
      </c>
      <c r="BK832">
        <v>1.88461</v>
      </c>
      <c r="BL832">
        <v>1.88158</v>
      </c>
      <c r="BM832">
        <v>1.88309</v>
      </c>
      <c r="BN832">
        <v>1.88187</v>
      </c>
      <c r="BO832">
        <v>1.88373</v>
      </c>
      <c r="BP832">
        <v>1.88309</v>
      </c>
      <c r="BQ832">
        <v>1.88477</v>
      </c>
      <c r="BR832">
        <v>1.88225</v>
      </c>
      <c r="BS832" t="s">
        <v>206</v>
      </c>
      <c r="BT832" t="s">
        <v>17</v>
      </c>
      <c r="BU832" t="s">
        <v>17</v>
      </c>
      <c r="BV832" t="s">
        <v>17</v>
      </c>
      <c r="BW832" t="s">
        <v>207</v>
      </c>
      <c r="BX832" t="s">
        <v>208</v>
      </c>
      <c r="BY832" t="s">
        <v>209</v>
      </c>
      <c r="BZ832" t="s">
        <v>209</v>
      </c>
      <c r="CA832" t="s">
        <v>209</v>
      </c>
      <c r="CB832" t="s">
        <v>209</v>
      </c>
      <c r="CC832">
        <v>5</v>
      </c>
      <c r="CD832">
        <v>0</v>
      </c>
      <c r="CE832">
        <v>0</v>
      </c>
      <c r="CF832">
        <v>0</v>
      </c>
      <c r="CG832">
        <v>0</v>
      </c>
      <c r="CH832">
        <v>2</v>
      </c>
      <c r="CI832">
        <v>1313.84</v>
      </c>
      <c r="CJ832">
        <v>-0.878553</v>
      </c>
      <c r="CK832">
        <v>5.08907</v>
      </c>
      <c r="CL832">
        <v>7.74461</v>
      </c>
      <c r="CM832">
        <v>30.0005</v>
      </c>
      <c r="CN832">
        <v>7.50005</v>
      </c>
      <c r="CO832">
        <v>7.80525</v>
      </c>
      <c r="CP832">
        <v>-1</v>
      </c>
      <c r="CQ832">
        <v>100</v>
      </c>
      <c r="CR832">
        <v>22.8633</v>
      </c>
      <c r="CS832">
        <v>-999.9</v>
      </c>
      <c r="CT832">
        <v>400</v>
      </c>
      <c r="CU832">
        <v>0</v>
      </c>
      <c r="CV832">
        <v>104.21</v>
      </c>
      <c r="CW832">
        <v>103.654</v>
      </c>
    </row>
    <row r="833" spans="1:101">
      <c r="A833">
        <v>819</v>
      </c>
      <c r="B833">
        <v>1550838959.5</v>
      </c>
      <c r="C833">
        <v>2458.79999995232</v>
      </c>
      <c r="D833" t="s">
        <v>1855</v>
      </c>
      <c r="E833" t="s">
        <v>1856</v>
      </c>
      <c r="F833">
        <f>J833+I833+M833*K833</f>
        <v>0</v>
      </c>
      <c r="G833">
        <f>(1000*AM833)/(L833*(AO833+273.15))</f>
        <v>0</v>
      </c>
      <c r="H833">
        <f>((G833*F833*(1-(AJ833/1000)))/(100*K833))*(BE833/60)</f>
        <v>0</v>
      </c>
      <c r="I833" t="s">
        <v>197</v>
      </c>
      <c r="J833" t="s">
        <v>198</v>
      </c>
      <c r="K833" t="s">
        <v>199</v>
      </c>
      <c r="L833" t="s">
        <v>200</v>
      </c>
      <c r="M833" t="s">
        <v>1048</v>
      </c>
      <c r="N833" t="s">
        <v>1530</v>
      </c>
      <c r="O833" t="s">
        <v>203</v>
      </c>
      <c r="Q833">
        <v>1550838959.5</v>
      </c>
      <c r="R833">
        <f>AL833*Y833*(AJ833-AK833)/(100*AF833*(1000-Y833*AJ833))</f>
        <v>0</v>
      </c>
      <c r="S833">
        <f>AL833*Y833*(AI833-AH833*(1000-Y833*AK833)/(1000-Y833*AJ833))/(100*AF833)</f>
        <v>0</v>
      </c>
      <c r="T833">
        <f>(U833/V833*100)</f>
        <v>0</v>
      </c>
      <c r="U833">
        <f>AJ833*(AM833+AN833)/1000</f>
        <v>0</v>
      </c>
      <c r="V833">
        <f>0.61365*exp(17.502*AO833/(240.97+AO833))</f>
        <v>0</v>
      </c>
      <c r="W833">
        <v>150</v>
      </c>
      <c r="X833">
        <v>10</v>
      </c>
      <c r="Y833">
        <f>IF(W833*$H$11&gt;=AA833,1.0,(AA833/(AA833-W833*$H$11)))</f>
        <v>0</v>
      </c>
      <c r="Z833">
        <f>(Y833-1)*100</f>
        <v>0</v>
      </c>
      <c r="AA833">
        <f>MAX(0,($B$11+$C$11*AR833)/(1+$D$11*AR833)*AM833/(AO833+273)*$E$11)</f>
        <v>0</v>
      </c>
      <c r="AB833">
        <f>$B$9*AS833+$C$9*AT833</f>
        <v>0</v>
      </c>
      <c r="AC833">
        <f>AB833*AD833</f>
        <v>0</v>
      </c>
      <c r="AD833">
        <f>($B$9*$D$7+$C$9*$D$7)/($B$9+$C$9)</f>
        <v>0</v>
      </c>
      <c r="AE833">
        <f>($B$9*$K$7+$C$9*$K$7)/($B$9+$C$9)</f>
        <v>0</v>
      </c>
      <c r="AF833">
        <v>10</v>
      </c>
      <c r="AG833">
        <v>1550838959.5</v>
      </c>
      <c r="AH833">
        <v>401.729</v>
      </c>
      <c r="AI833">
        <v>398.51</v>
      </c>
      <c r="AJ833">
        <v>7.33772</v>
      </c>
      <c r="AK833">
        <v>2.86249</v>
      </c>
      <c r="AL833">
        <v>1428.86</v>
      </c>
      <c r="AM833">
        <v>99.4523</v>
      </c>
      <c r="AN833">
        <v>0.0251173</v>
      </c>
      <c r="AO833">
        <v>4.00574</v>
      </c>
      <c r="AP833">
        <v>999.9</v>
      </c>
      <c r="AQ833">
        <v>999.9</v>
      </c>
      <c r="AR833">
        <v>10027.5</v>
      </c>
      <c r="AS833">
        <v>0</v>
      </c>
      <c r="AT833">
        <v>1.18329</v>
      </c>
      <c r="AU833">
        <v>0</v>
      </c>
      <c r="AV833" t="s">
        <v>204</v>
      </c>
      <c r="AW833">
        <v>0</v>
      </c>
      <c r="AX833">
        <v>-1.442</v>
      </c>
      <c r="AY833">
        <v>-0.036</v>
      </c>
      <c r="AZ833">
        <v>0</v>
      </c>
      <c r="BA833">
        <v>0</v>
      </c>
      <c r="BB833">
        <v>0</v>
      </c>
      <c r="BC833">
        <v>0</v>
      </c>
      <c r="BD833">
        <v>404.092967213115</v>
      </c>
      <c r="BE833">
        <v>1.19404654424866</v>
      </c>
      <c r="BF833">
        <v>0.3511430266352</v>
      </c>
      <c r="BG833">
        <v>-1</v>
      </c>
      <c r="BH833">
        <v>0</v>
      </c>
      <c r="BI833">
        <v>0</v>
      </c>
      <c r="BJ833" t="s">
        <v>205</v>
      </c>
      <c r="BK833">
        <v>1.88461</v>
      </c>
      <c r="BL833">
        <v>1.88157</v>
      </c>
      <c r="BM833">
        <v>1.88309</v>
      </c>
      <c r="BN833">
        <v>1.88187</v>
      </c>
      <c r="BO833">
        <v>1.88371</v>
      </c>
      <c r="BP833">
        <v>1.88309</v>
      </c>
      <c r="BQ833">
        <v>1.88477</v>
      </c>
      <c r="BR833">
        <v>1.88224</v>
      </c>
      <c r="BS833" t="s">
        <v>206</v>
      </c>
      <c r="BT833" t="s">
        <v>17</v>
      </c>
      <c r="BU833" t="s">
        <v>17</v>
      </c>
      <c r="BV833" t="s">
        <v>17</v>
      </c>
      <c r="BW833" t="s">
        <v>207</v>
      </c>
      <c r="BX833" t="s">
        <v>208</v>
      </c>
      <c r="BY833" t="s">
        <v>209</v>
      </c>
      <c r="BZ833" t="s">
        <v>209</v>
      </c>
      <c r="CA833" t="s">
        <v>209</v>
      </c>
      <c r="CB833" t="s">
        <v>209</v>
      </c>
      <c r="CC833">
        <v>5</v>
      </c>
      <c r="CD833">
        <v>0</v>
      </c>
      <c r="CE833">
        <v>0</v>
      </c>
      <c r="CF833">
        <v>0</v>
      </c>
      <c r="CG833">
        <v>0</v>
      </c>
      <c r="CH833">
        <v>2</v>
      </c>
      <c r="CI833">
        <v>1312.75</v>
      </c>
      <c r="CJ833">
        <v>-0.878553</v>
      </c>
      <c r="CK833">
        <v>5.09124</v>
      </c>
      <c r="CL833">
        <v>7.7467</v>
      </c>
      <c r="CM833">
        <v>30.0005</v>
      </c>
      <c r="CN833">
        <v>7.50172</v>
      </c>
      <c r="CO833">
        <v>7.80738</v>
      </c>
      <c r="CP833">
        <v>-1</v>
      </c>
      <c r="CQ833">
        <v>100</v>
      </c>
      <c r="CR833">
        <v>22.8633</v>
      </c>
      <c r="CS833">
        <v>-999.9</v>
      </c>
      <c r="CT833">
        <v>400</v>
      </c>
      <c r="CU833">
        <v>0</v>
      </c>
      <c r="CV833">
        <v>104.209</v>
      </c>
      <c r="CW833">
        <v>103.653</v>
      </c>
    </row>
    <row r="834" spans="1:101">
      <c r="A834">
        <v>820</v>
      </c>
      <c r="B834">
        <v>1550838961.6</v>
      </c>
      <c r="C834">
        <v>2460.89999985695</v>
      </c>
      <c r="D834" t="s">
        <v>1857</v>
      </c>
      <c r="E834" t="s">
        <v>1858</v>
      </c>
      <c r="F834">
        <f>J834+I834+M834*K834</f>
        <v>0</v>
      </c>
      <c r="G834">
        <f>(1000*AM834)/(L834*(AO834+273.15))</f>
        <v>0</v>
      </c>
      <c r="H834">
        <f>((G834*F834*(1-(AJ834/1000)))/(100*K834))*(BE834/60)</f>
        <v>0</v>
      </c>
      <c r="I834" t="s">
        <v>197</v>
      </c>
      <c r="J834" t="s">
        <v>198</v>
      </c>
      <c r="K834" t="s">
        <v>199</v>
      </c>
      <c r="L834" t="s">
        <v>200</v>
      </c>
      <c r="M834" t="s">
        <v>1048</v>
      </c>
      <c r="N834" t="s">
        <v>1530</v>
      </c>
      <c r="O834" t="s">
        <v>203</v>
      </c>
      <c r="Q834">
        <v>1550838961.6</v>
      </c>
      <c r="R834">
        <f>AL834*Y834*(AJ834-AK834)/(100*AF834*(1000-Y834*AJ834))</f>
        <v>0</v>
      </c>
      <c r="S834">
        <f>AL834*Y834*(AI834-AH834*(1000-Y834*AK834)/(1000-Y834*AJ834))/(100*AF834)</f>
        <v>0</v>
      </c>
      <c r="T834">
        <f>(U834/V834*100)</f>
        <v>0</v>
      </c>
      <c r="U834">
        <f>AJ834*(AM834+AN834)/1000</f>
        <v>0</v>
      </c>
      <c r="V834">
        <f>0.61365*exp(17.502*AO834/(240.97+AO834))</f>
        <v>0</v>
      </c>
      <c r="W834">
        <v>146</v>
      </c>
      <c r="X834">
        <v>10</v>
      </c>
      <c r="Y834">
        <f>IF(W834*$H$11&gt;=AA834,1.0,(AA834/(AA834-W834*$H$11)))</f>
        <v>0</v>
      </c>
      <c r="Z834">
        <f>(Y834-1)*100</f>
        <v>0</v>
      </c>
      <c r="AA834">
        <f>MAX(0,($B$11+$C$11*AR834)/(1+$D$11*AR834)*AM834/(AO834+273)*$E$11)</f>
        <v>0</v>
      </c>
      <c r="AB834">
        <f>$B$9*AS834+$C$9*AT834</f>
        <v>0</v>
      </c>
      <c r="AC834">
        <f>AB834*AD834</f>
        <v>0</v>
      </c>
      <c r="AD834">
        <f>($B$9*$D$7+$C$9*$D$7)/($B$9+$C$9)</f>
        <v>0</v>
      </c>
      <c r="AE834">
        <f>($B$9*$K$7+$C$9*$K$7)/($B$9+$C$9)</f>
        <v>0</v>
      </c>
      <c r="AF834">
        <v>10</v>
      </c>
      <c r="AG834">
        <v>1550838961.6</v>
      </c>
      <c r="AH834">
        <v>401.748</v>
      </c>
      <c r="AI834">
        <v>398.512</v>
      </c>
      <c r="AJ834">
        <v>7.33851</v>
      </c>
      <c r="AK834">
        <v>2.86244</v>
      </c>
      <c r="AL834">
        <v>1428.94</v>
      </c>
      <c r="AM834">
        <v>99.4523</v>
      </c>
      <c r="AN834">
        <v>0.0251655</v>
      </c>
      <c r="AO834">
        <v>4.00606</v>
      </c>
      <c r="AP834">
        <v>999.9</v>
      </c>
      <c r="AQ834">
        <v>999.9</v>
      </c>
      <c r="AR834">
        <v>9984.38</v>
      </c>
      <c r="AS834">
        <v>0</v>
      </c>
      <c r="AT834">
        <v>1.2052</v>
      </c>
      <c r="AU834">
        <v>0</v>
      </c>
      <c r="AV834" t="s">
        <v>204</v>
      </c>
      <c r="AW834">
        <v>0</v>
      </c>
      <c r="AX834">
        <v>-1.442</v>
      </c>
      <c r="AY834">
        <v>-0.036</v>
      </c>
      <c r="AZ834">
        <v>0</v>
      </c>
      <c r="BA834">
        <v>0</v>
      </c>
      <c r="BB834">
        <v>0</v>
      </c>
      <c r="BC834">
        <v>0</v>
      </c>
      <c r="BD834">
        <v>404.13206557377</v>
      </c>
      <c r="BE834">
        <v>1.18941380922607</v>
      </c>
      <c r="BF834">
        <v>0.349771558650878</v>
      </c>
      <c r="BG834">
        <v>-1</v>
      </c>
      <c r="BH834">
        <v>0</v>
      </c>
      <c r="BI834">
        <v>0</v>
      </c>
      <c r="BJ834" t="s">
        <v>205</v>
      </c>
      <c r="BK834">
        <v>1.88461</v>
      </c>
      <c r="BL834">
        <v>1.88157</v>
      </c>
      <c r="BM834">
        <v>1.88309</v>
      </c>
      <c r="BN834">
        <v>1.88187</v>
      </c>
      <c r="BO834">
        <v>1.88372</v>
      </c>
      <c r="BP834">
        <v>1.88307</v>
      </c>
      <c r="BQ834">
        <v>1.88477</v>
      </c>
      <c r="BR834">
        <v>1.88225</v>
      </c>
      <c r="BS834" t="s">
        <v>206</v>
      </c>
      <c r="BT834" t="s">
        <v>17</v>
      </c>
      <c r="BU834" t="s">
        <v>17</v>
      </c>
      <c r="BV834" t="s">
        <v>17</v>
      </c>
      <c r="BW834" t="s">
        <v>207</v>
      </c>
      <c r="BX834" t="s">
        <v>208</v>
      </c>
      <c r="BY834" t="s">
        <v>209</v>
      </c>
      <c r="BZ834" t="s">
        <v>209</v>
      </c>
      <c r="CA834" t="s">
        <v>209</v>
      </c>
      <c r="CB834" t="s">
        <v>209</v>
      </c>
      <c r="CC834">
        <v>5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1315.73</v>
      </c>
      <c r="CJ834">
        <v>-0.878553</v>
      </c>
      <c r="CK834">
        <v>5.09321</v>
      </c>
      <c r="CL834">
        <v>7.7488</v>
      </c>
      <c r="CM834">
        <v>30.0005</v>
      </c>
      <c r="CN834">
        <v>7.50345</v>
      </c>
      <c r="CO834">
        <v>7.80949</v>
      </c>
      <c r="CP834">
        <v>-1</v>
      </c>
      <c r="CQ834">
        <v>100</v>
      </c>
      <c r="CR834">
        <v>22.8633</v>
      </c>
      <c r="CS834">
        <v>-999.9</v>
      </c>
      <c r="CT834">
        <v>400</v>
      </c>
      <c r="CU834">
        <v>0</v>
      </c>
      <c r="CV834">
        <v>104.208</v>
      </c>
      <c r="CW834">
        <v>103.653</v>
      </c>
    </row>
    <row r="835" spans="1:101">
      <c r="A835">
        <v>821</v>
      </c>
      <c r="B835">
        <v>1550838964</v>
      </c>
      <c r="C835">
        <v>2463.29999995232</v>
      </c>
      <c r="D835" t="s">
        <v>1859</v>
      </c>
      <c r="E835" t="s">
        <v>1860</v>
      </c>
      <c r="F835">
        <f>J835+I835+M835*K835</f>
        <v>0</v>
      </c>
      <c r="G835">
        <f>(1000*AM835)/(L835*(AO835+273.15))</f>
        <v>0</v>
      </c>
      <c r="H835">
        <f>((G835*F835*(1-(AJ835/1000)))/(100*K835))*(BE835/60)</f>
        <v>0</v>
      </c>
      <c r="I835" t="s">
        <v>197</v>
      </c>
      <c r="J835" t="s">
        <v>198</v>
      </c>
      <c r="K835" t="s">
        <v>199</v>
      </c>
      <c r="L835" t="s">
        <v>200</v>
      </c>
      <c r="M835" t="s">
        <v>1048</v>
      </c>
      <c r="N835" t="s">
        <v>1530</v>
      </c>
      <c r="O835" t="s">
        <v>203</v>
      </c>
      <c r="Q835">
        <v>1550838964</v>
      </c>
      <c r="R835">
        <f>AL835*Y835*(AJ835-AK835)/(100*AF835*(1000-Y835*AJ835))</f>
        <v>0</v>
      </c>
      <c r="S835">
        <f>AL835*Y835*(AI835-AH835*(1000-Y835*AK835)/(1000-Y835*AJ835))/(100*AF835)</f>
        <v>0</v>
      </c>
      <c r="T835">
        <f>(U835/V835*100)</f>
        <v>0</v>
      </c>
      <c r="U835">
        <f>AJ835*(AM835+AN835)/1000</f>
        <v>0</v>
      </c>
      <c r="V835">
        <f>0.61365*exp(17.502*AO835/(240.97+AO835))</f>
        <v>0</v>
      </c>
      <c r="W835">
        <v>155</v>
      </c>
      <c r="X835">
        <v>11</v>
      </c>
      <c r="Y835">
        <f>IF(W835*$H$11&gt;=AA835,1.0,(AA835/(AA835-W835*$H$11)))</f>
        <v>0</v>
      </c>
      <c r="Z835">
        <f>(Y835-1)*100</f>
        <v>0</v>
      </c>
      <c r="AA835">
        <f>MAX(0,($B$11+$C$11*AR835)/(1+$D$11*AR835)*AM835/(AO835+273)*$E$11)</f>
        <v>0</v>
      </c>
      <c r="AB835">
        <f>$B$9*AS835+$C$9*AT835</f>
        <v>0</v>
      </c>
      <c r="AC835">
        <f>AB835*AD835</f>
        <v>0</v>
      </c>
      <c r="AD835">
        <f>($B$9*$D$7+$C$9*$D$7)/($B$9+$C$9)</f>
        <v>0</v>
      </c>
      <c r="AE835">
        <f>($B$9*$K$7+$C$9*$K$7)/($B$9+$C$9)</f>
        <v>0</v>
      </c>
      <c r="AF835">
        <v>10</v>
      </c>
      <c r="AG835">
        <v>1550838964</v>
      </c>
      <c r="AH835">
        <v>401.792</v>
      </c>
      <c r="AI835">
        <v>398.498</v>
      </c>
      <c r="AJ835">
        <v>7.33925</v>
      </c>
      <c r="AK835">
        <v>2.86244</v>
      </c>
      <c r="AL835">
        <v>1428.71</v>
      </c>
      <c r="AM835">
        <v>99.4537</v>
      </c>
      <c r="AN835">
        <v>0.025291</v>
      </c>
      <c r="AO835">
        <v>4.0022</v>
      </c>
      <c r="AP835">
        <v>999.9</v>
      </c>
      <c r="AQ835">
        <v>999.9</v>
      </c>
      <c r="AR835">
        <v>9995.62</v>
      </c>
      <c r="AS835">
        <v>0</v>
      </c>
      <c r="AT835">
        <v>1.2052</v>
      </c>
      <c r="AU835">
        <v>0</v>
      </c>
      <c r="AV835" t="s">
        <v>204</v>
      </c>
      <c r="AW835">
        <v>0</v>
      </c>
      <c r="AX835">
        <v>-1.442</v>
      </c>
      <c r="AY835">
        <v>-0.036</v>
      </c>
      <c r="AZ835">
        <v>0</v>
      </c>
      <c r="BA835">
        <v>0</v>
      </c>
      <c r="BB835">
        <v>0</v>
      </c>
      <c r="BC835">
        <v>0</v>
      </c>
      <c r="BD835">
        <v>404.181</v>
      </c>
      <c r="BE835">
        <v>1.17465332894104</v>
      </c>
      <c r="BF835">
        <v>0.345496862456395</v>
      </c>
      <c r="BG835">
        <v>-1</v>
      </c>
      <c r="BH835">
        <v>0</v>
      </c>
      <c r="BI835">
        <v>0</v>
      </c>
      <c r="BJ835" t="s">
        <v>205</v>
      </c>
      <c r="BK835">
        <v>1.88461</v>
      </c>
      <c r="BL835">
        <v>1.88157</v>
      </c>
      <c r="BM835">
        <v>1.88309</v>
      </c>
      <c r="BN835">
        <v>1.88187</v>
      </c>
      <c r="BO835">
        <v>1.88375</v>
      </c>
      <c r="BP835">
        <v>1.88307</v>
      </c>
      <c r="BQ835">
        <v>1.88477</v>
      </c>
      <c r="BR835">
        <v>1.88228</v>
      </c>
      <c r="BS835" t="s">
        <v>206</v>
      </c>
      <c r="BT835" t="s">
        <v>17</v>
      </c>
      <c r="BU835" t="s">
        <v>17</v>
      </c>
      <c r="BV835" t="s">
        <v>17</v>
      </c>
      <c r="BW835" t="s">
        <v>207</v>
      </c>
      <c r="BX835" t="s">
        <v>208</v>
      </c>
      <c r="BY835" t="s">
        <v>209</v>
      </c>
      <c r="BZ835" t="s">
        <v>209</v>
      </c>
      <c r="CA835" t="s">
        <v>209</v>
      </c>
      <c r="CB835" t="s">
        <v>209</v>
      </c>
      <c r="CC835">
        <v>5</v>
      </c>
      <c r="CD835">
        <v>0</v>
      </c>
      <c r="CE835">
        <v>0</v>
      </c>
      <c r="CF835">
        <v>0</v>
      </c>
      <c r="CG835">
        <v>0</v>
      </c>
      <c r="CH835">
        <v>2</v>
      </c>
      <c r="CI835">
        <v>1308.39</v>
      </c>
      <c r="CJ835">
        <v>-0.878552</v>
      </c>
      <c r="CK835">
        <v>5.09578</v>
      </c>
      <c r="CL835">
        <v>7.75143</v>
      </c>
      <c r="CM835">
        <v>30.0005</v>
      </c>
      <c r="CN835">
        <v>7.50659</v>
      </c>
      <c r="CO835">
        <v>7.81212</v>
      </c>
      <c r="CP835">
        <v>-1</v>
      </c>
      <c r="CQ835">
        <v>100</v>
      </c>
      <c r="CR835">
        <v>22.8633</v>
      </c>
      <c r="CS835">
        <v>-999.9</v>
      </c>
      <c r="CT835">
        <v>400</v>
      </c>
      <c r="CU835">
        <v>0</v>
      </c>
      <c r="CV835">
        <v>104.208</v>
      </c>
      <c r="CW835">
        <v>103.652</v>
      </c>
    </row>
    <row r="836" spans="1:101">
      <c r="A836">
        <v>822</v>
      </c>
      <c r="B836">
        <v>1550838966</v>
      </c>
      <c r="C836">
        <v>2465.29999995232</v>
      </c>
      <c r="D836" t="s">
        <v>1861</v>
      </c>
      <c r="E836" t="s">
        <v>1862</v>
      </c>
      <c r="F836">
        <f>J836+I836+M836*K836</f>
        <v>0</v>
      </c>
      <c r="G836">
        <f>(1000*AM836)/(L836*(AO836+273.15))</f>
        <v>0</v>
      </c>
      <c r="H836">
        <f>((G836*F836*(1-(AJ836/1000)))/(100*K836))*(BE836/60)</f>
        <v>0</v>
      </c>
      <c r="I836" t="s">
        <v>197</v>
      </c>
      <c r="J836" t="s">
        <v>198</v>
      </c>
      <c r="K836" t="s">
        <v>199</v>
      </c>
      <c r="L836" t="s">
        <v>200</v>
      </c>
      <c r="M836" t="s">
        <v>1048</v>
      </c>
      <c r="N836" t="s">
        <v>1530</v>
      </c>
      <c r="O836" t="s">
        <v>203</v>
      </c>
      <c r="Q836">
        <v>1550838966</v>
      </c>
      <c r="R836">
        <f>AL836*Y836*(AJ836-AK836)/(100*AF836*(1000-Y836*AJ836))</f>
        <v>0</v>
      </c>
      <c r="S836">
        <f>AL836*Y836*(AI836-AH836*(1000-Y836*AK836)/(1000-Y836*AJ836))/(100*AF836)</f>
        <v>0</v>
      </c>
      <c r="T836">
        <f>(U836/V836*100)</f>
        <v>0</v>
      </c>
      <c r="U836">
        <f>AJ836*(AM836+AN836)/1000</f>
        <v>0</v>
      </c>
      <c r="V836">
        <f>0.61365*exp(17.502*AO836/(240.97+AO836))</f>
        <v>0</v>
      </c>
      <c r="W836">
        <v>156</v>
      </c>
      <c r="X836">
        <v>11</v>
      </c>
      <c r="Y836">
        <f>IF(W836*$H$11&gt;=AA836,1.0,(AA836/(AA836-W836*$H$11)))</f>
        <v>0</v>
      </c>
      <c r="Z836">
        <f>(Y836-1)*100</f>
        <v>0</v>
      </c>
      <c r="AA836">
        <f>MAX(0,($B$11+$C$11*AR836)/(1+$D$11*AR836)*AM836/(AO836+273)*$E$11)</f>
        <v>0</v>
      </c>
      <c r="AB836">
        <f>$B$9*AS836+$C$9*AT836</f>
        <v>0</v>
      </c>
      <c r="AC836">
        <f>AB836*AD836</f>
        <v>0</v>
      </c>
      <c r="AD836">
        <f>($B$9*$D$7+$C$9*$D$7)/($B$9+$C$9)</f>
        <v>0</v>
      </c>
      <c r="AE836">
        <f>($B$9*$K$7+$C$9*$K$7)/($B$9+$C$9)</f>
        <v>0</v>
      </c>
      <c r="AF836">
        <v>10</v>
      </c>
      <c r="AG836">
        <v>1550838966</v>
      </c>
      <c r="AH836">
        <v>401.863</v>
      </c>
      <c r="AI836">
        <v>398.516</v>
      </c>
      <c r="AJ836">
        <v>7.34077</v>
      </c>
      <c r="AK836">
        <v>2.86282</v>
      </c>
      <c r="AL836">
        <v>1429.14</v>
      </c>
      <c r="AM836">
        <v>99.4538</v>
      </c>
      <c r="AN836">
        <v>0.0253933</v>
      </c>
      <c r="AO836">
        <v>4.00616</v>
      </c>
      <c r="AP836">
        <v>999.9</v>
      </c>
      <c r="AQ836">
        <v>999.9</v>
      </c>
      <c r="AR836">
        <v>9990</v>
      </c>
      <c r="AS836">
        <v>0</v>
      </c>
      <c r="AT836">
        <v>1.2052</v>
      </c>
      <c r="AU836">
        <v>0</v>
      </c>
      <c r="AV836" t="s">
        <v>204</v>
      </c>
      <c r="AW836">
        <v>0</v>
      </c>
      <c r="AX836">
        <v>-1.442</v>
      </c>
      <c r="AY836">
        <v>-0.036</v>
      </c>
      <c r="AZ836">
        <v>0</v>
      </c>
      <c r="BA836">
        <v>0</v>
      </c>
      <c r="BB836">
        <v>0</v>
      </c>
      <c r="BC836">
        <v>0</v>
      </c>
      <c r="BD836">
        <v>404.220467213115</v>
      </c>
      <c r="BE836">
        <v>1.16365755008016</v>
      </c>
      <c r="BF836">
        <v>0.342200956788055</v>
      </c>
      <c r="BG836">
        <v>-1</v>
      </c>
      <c r="BH836">
        <v>0</v>
      </c>
      <c r="BI836">
        <v>0</v>
      </c>
      <c r="BJ836" t="s">
        <v>205</v>
      </c>
      <c r="BK836">
        <v>1.88461</v>
      </c>
      <c r="BL836">
        <v>1.88156</v>
      </c>
      <c r="BM836">
        <v>1.8831</v>
      </c>
      <c r="BN836">
        <v>1.88187</v>
      </c>
      <c r="BO836">
        <v>1.88373</v>
      </c>
      <c r="BP836">
        <v>1.88308</v>
      </c>
      <c r="BQ836">
        <v>1.88477</v>
      </c>
      <c r="BR836">
        <v>1.88227</v>
      </c>
      <c r="BS836" t="s">
        <v>206</v>
      </c>
      <c r="BT836" t="s">
        <v>17</v>
      </c>
      <c r="BU836" t="s">
        <v>17</v>
      </c>
      <c r="BV836" t="s">
        <v>17</v>
      </c>
      <c r="BW836" t="s">
        <v>207</v>
      </c>
      <c r="BX836" t="s">
        <v>208</v>
      </c>
      <c r="BY836" t="s">
        <v>209</v>
      </c>
      <c r="BZ836" t="s">
        <v>209</v>
      </c>
      <c r="CA836" t="s">
        <v>209</v>
      </c>
      <c r="CB836" t="s">
        <v>209</v>
      </c>
      <c r="CC836">
        <v>5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1308.13</v>
      </c>
      <c r="CJ836">
        <v>-0.878552</v>
      </c>
      <c r="CK836">
        <v>5.09785</v>
      </c>
      <c r="CL836">
        <v>7.75355</v>
      </c>
      <c r="CM836">
        <v>30.0005</v>
      </c>
      <c r="CN836">
        <v>7.50839</v>
      </c>
      <c r="CO836">
        <v>7.81424</v>
      </c>
      <c r="CP836">
        <v>-1</v>
      </c>
      <c r="CQ836">
        <v>100</v>
      </c>
      <c r="CR836">
        <v>22.4799</v>
      </c>
      <c r="CS836">
        <v>-999.9</v>
      </c>
      <c r="CT836">
        <v>400</v>
      </c>
      <c r="CU836">
        <v>0</v>
      </c>
      <c r="CV836">
        <v>104.208</v>
      </c>
      <c r="CW836">
        <v>103.652</v>
      </c>
    </row>
    <row r="837" spans="1:101">
      <c r="A837">
        <v>823</v>
      </c>
      <c r="B837">
        <v>1550838968</v>
      </c>
      <c r="C837">
        <v>2467.29999995232</v>
      </c>
      <c r="D837" t="s">
        <v>1863</v>
      </c>
      <c r="E837" t="s">
        <v>1864</v>
      </c>
      <c r="F837">
        <f>J837+I837+M837*K837</f>
        <v>0</v>
      </c>
      <c r="G837">
        <f>(1000*AM837)/(L837*(AO837+273.15))</f>
        <v>0</v>
      </c>
      <c r="H837">
        <f>((G837*F837*(1-(AJ837/1000)))/(100*K837))*(BE837/60)</f>
        <v>0</v>
      </c>
      <c r="I837" t="s">
        <v>197</v>
      </c>
      <c r="J837" t="s">
        <v>198</v>
      </c>
      <c r="K837" t="s">
        <v>199</v>
      </c>
      <c r="L837" t="s">
        <v>200</v>
      </c>
      <c r="M837" t="s">
        <v>1048</v>
      </c>
      <c r="N837" t="s">
        <v>1530</v>
      </c>
      <c r="O837" t="s">
        <v>203</v>
      </c>
      <c r="Q837">
        <v>1550838968</v>
      </c>
      <c r="R837">
        <f>AL837*Y837*(AJ837-AK837)/(100*AF837*(1000-Y837*AJ837))</f>
        <v>0</v>
      </c>
      <c r="S837">
        <f>AL837*Y837*(AI837-AH837*(1000-Y837*AK837)/(1000-Y837*AJ837))/(100*AF837)</f>
        <v>0</v>
      </c>
      <c r="T837">
        <f>(U837/V837*100)</f>
        <v>0</v>
      </c>
      <c r="U837">
        <f>AJ837*(AM837+AN837)/1000</f>
        <v>0</v>
      </c>
      <c r="V837">
        <f>0.61365*exp(17.502*AO837/(240.97+AO837))</f>
        <v>0</v>
      </c>
      <c r="W837">
        <v>143</v>
      </c>
      <c r="X837">
        <v>10</v>
      </c>
      <c r="Y837">
        <f>IF(W837*$H$11&gt;=AA837,1.0,(AA837/(AA837-W837*$H$11)))</f>
        <v>0</v>
      </c>
      <c r="Z837">
        <f>(Y837-1)*100</f>
        <v>0</v>
      </c>
      <c r="AA837">
        <f>MAX(0,($B$11+$C$11*AR837)/(1+$D$11*AR837)*AM837/(AO837+273)*$E$11)</f>
        <v>0</v>
      </c>
      <c r="AB837">
        <f>$B$9*AS837+$C$9*AT837</f>
        <v>0</v>
      </c>
      <c r="AC837">
        <f>AB837*AD837</f>
        <v>0</v>
      </c>
      <c r="AD837">
        <f>($B$9*$D$7+$C$9*$D$7)/($B$9+$C$9)</f>
        <v>0</v>
      </c>
      <c r="AE837">
        <f>($B$9*$K$7+$C$9*$K$7)/($B$9+$C$9)</f>
        <v>0</v>
      </c>
      <c r="AF837">
        <v>10</v>
      </c>
      <c r="AG837">
        <v>1550838968</v>
      </c>
      <c r="AH837">
        <v>401.849</v>
      </c>
      <c r="AI837">
        <v>398.505</v>
      </c>
      <c r="AJ837">
        <v>7.34318</v>
      </c>
      <c r="AK837">
        <v>2.86275</v>
      </c>
      <c r="AL837">
        <v>1429.47</v>
      </c>
      <c r="AM837">
        <v>99.4535</v>
      </c>
      <c r="AN837">
        <v>0.0254834</v>
      </c>
      <c r="AO837">
        <v>4.01185</v>
      </c>
      <c r="AP837">
        <v>999.9</v>
      </c>
      <c r="AQ837">
        <v>999.9</v>
      </c>
      <c r="AR837">
        <v>9975</v>
      </c>
      <c r="AS837">
        <v>0</v>
      </c>
      <c r="AT837">
        <v>1.2052</v>
      </c>
      <c r="AU837">
        <v>0</v>
      </c>
      <c r="AV837" t="s">
        <v>204</v>
      </c>
      <c r="AW837">
        <v>0</v>
      </c>
      <c r="AX837">
        <v>-1.442</v>
      </c>
      <c r="AY837">
        <v>-0.036</v>
      </c>
      <c r="AZ837">
        <v>0</v>
      </c>
      <c r="BA837">
        <v>0</v>
      </c>
      <c r="BB837">
        <v>0</v>
      </c>
      <c r="BC837">
        <v>0</v>
      </c>
      <c r="BD837">
        <v>404.26062295082</v>
      </c>
      <c r="BE837">
        <v>1.15341055176747</v>
      </c>
      <c r="BF837">
        <v>0.339078000791561</v>
      </c>
      <c r="BG837">
        <v>-1</v>
      </c>
      <c r="BH837">
        <v>0</v>
      </c>
      <c r="BI837">
        <v>0</v>
      </c>
      <c r="BJ837" t="s">
        <v>205</v>
      </c>
      <c r="BK837">
        <v>1.88461</v>
      </c>
      <c r="BL837">
        <v>1.88157</v>
      </c>
      <c r="BM837">
        <v>1.8831</v>
      </c>
      <c r="BN837">
        <v>1.88187</v>
      </c>
      <c r="BO837">
        <v>1.88371</v>
      </c>
      <c r="BP837">
        <v>1.88308</v>
      </c>
      <c r="BQ837">
        <v>1.88476</v>
      </c>
      <c r="BR837">
        <v>1.88225</v>
      </c>
      <c r="BS837" t="s">
        <v>206</v>
      </c>
      <c r="BT837" t="s">
        <v>17</v>
      </c>
      <c r="BU837" t="s">
        <v>17</v>
      </c>
      <c r="BV837" t="s">
        <v>17</v>
      </c>
      <c r="BW837" t="s">
        <v>207</v>
      </c>
      <c r="BX837" t="s">
        <v>208</v>
      </c>
      <c r="BY837" t="s">
        <v>209</v>
      </c>
      <c r="BZ837" t="s">
        <v>209</v>
      </c>
      <c r="CA837" t="s">
        <v>209</v>
      </c>
      <c r="CB837" t="s">
        <v>209</v>
      </c>
      <c r="CC837">
        <v>5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1318.45</v>
      </c>
      <c r="CJ837">
        <v>-0.878551</v>
      </c>
      <c r="CK837">
        <v>5.09988</v>
      </c>
      <c r="CL837">
        <v>7.75566</v>
      </c>
      <c r="CM837">
        <v>30.0005</v>
      </c>
      <c r="CN837">
        <v>7.50998</v>
      </c>
      <c r="CO837">
        <v>7.81637</v>
      </c>
      <c r="CP837">
        <v>-1</v>
      </c>
      <c r="CQ837">
        <v>100</v>
      </c>
      <c r="CR837">
        <v>22.4799</v>
      </c>
      <c r="CS837">
        <v>-999.9</v>
      </c>
      <c r="CT837">
        <v>400</v>
      </c>
      <c r="CU837">
        <v>0</v>
      </c>
      <c r="CV837">
        <v>104.207</v>
      </c>
      <c r="CW837">
        <v>103.651</v>
      </c>
    </row>
    <row r="838" spans="1:101">
      <c r="A838">
        <v>824</v>
      </c>
      <c r="B838">
        <v>1550838970</v>
      </c>
      <c r="C838">
        <v>2469.29999995232</v>
      </c>
      <c r="D838" t="s">
        <v>1865</v>
      </c>
      <c r="E838" t="s">
        <v>1866</v>
      </c>
      <c r="F838">
        <f>J838+I838+M838*K838</f>
        <v>0</v>
      </c>
      <c r="G838">
        <f>(1000*AM838)/(L838*(AO838+273.15))</f>
        <v>0</v>
      </c>
      <c r="H838">
        <f>((G838*F838*(1-(AJ838/1000)))/(100*K838))*(BE838/60)</f>
        <v>0</v>
      </c>
      <c r="I838" t="s">
        <v>197</v>
      </c>
      <c r="J838" t="s">
        <v>198</v>
      </c>
      <c r="K838" t="s">
        <v>199</v>
      </c>
      <c r="L838" t="s">
        <v>200</v>
      </c>
      <c r="M838" t="s">
        <v>1048</v>
      </c>
      <c r="N838" t="s">
        <v>1530</v>
      </c>
      <c r="O838" t="s">
        <v>203</v>
      </c>
      <c r="Q838">
        <v>1550838970</v>
      </c>
      <c r="R838">
        <f>AL838*Y838*(AJ838-AK838)/(100*AF838*(1000-Y838*AJ838))</f>
        <v>0</v>
      </c>
      <c r="S838">
        <f>AL838*Y838*(AI838-AH838*(1000-Y838*AK838)/(1000-Y838*AJ838))/(100*AF838)</f>
        <v>0</v>
      </c>
      <c r="T838">
        <f>(U838/V838*100)</f>
        <v>0</v>
      </c>
      <c r="U838">
        <f>AJ838*(AM838+AN838)/1000</f>
        <v>0</v>
      </c>
      <c r="V838">
        <f>0.61365*exp(17.502*AO838/(240.97+AO838))</f>
        <v>0</v>
      </c>
      <c r="W838">
        <v>147</v>
      </c>
      <c r="X838">
        <v>10</v>
      </c>
      <c r="Y838">
        <f>IF(W838*$H$11&gt;=AA838,1.0,(AA838/(AA838-W838*$H$11)))</f>
        <v>0</v>
      </c>
      <c r="Z838">
        <f>(Y838-1)*100</f>
        <v>0</v>
      </c>
      <c r="AA838">
        <f>MAX(0,($B$11+$C$11*AR838)/(1+$D$11*AR838)*AM838/(AO838+273)*$E$11)</f>
        <v>0</v>
      </c>
      <c r="AB838">
        <f>$B$9*AS838+$C$9*AT838</f>
        <v>0</v>
      </c>
      <c r="AC838">
        <f>AB838*AD838</f>
        <v>0</v>
      </c>
      <c r="AD838">
        <f>($B$9*$D$7+$C$9*$D$7)/($B$9+$C$9)</f>
        <v>0</v>
      </c>
      <c r="AE838">
        <f>($B$9*$K$7+$C$9*$K$7)/($B$9+$C$9)</f>
        <v>0</v>
      </c>
      <c r="AF838">
        <v>10</v>
      </c>
      <c r="AG838">
        <v>1550838970</v>
      </c>
      <c r="AH838">
        <v>401.886</v>
      </c>
      <c r="AI838">
        <v>398.479</v>
      </c>
      <c r="AJ838">
        <v>7.34372</v>
      </c>
      <c r="AK838">
        <v>2.86322</v>
      </c>
      <c r="AL838">
        <v>1429.6</v>
      </c>
      <c r="AM838">
        <v>99.4532</v>
      </c>
      <c r="AN838">
        <v>0.0256548</v>
      </c>
      <c r="AO838">
        <v>4.01211</v>
      </c>
      <c r="AP838">
        <v>999.9</v>
      </c>
      <c r="AQ838">
        <v>999.9</v>
      </c>
      <c r="AR838">
        <v>9991.88</v>
      </c>
      <c r="AS838">
        <v>0</v>
      </c>
      <c r="AT838">
        <v>1.2052</v>
      </c>
      <c r="AU838">
        <v>0</v>
      </c>
      <c r="AV838" t="s">
        <v>204</v>
      </c>
      <c r="AW838">
        <v>0</v>
      </c>
      <c r="AX838">
        <v>-1.442</v>
      </c>
      <c r="AY838">
        <v>-0.036</v>
      </c>
      <c r="AZ838">
        <v>0</v>
      </c>
      <c r="BA838">
        <v>0</v>
      </c>
      <c r="BB838">
        <v>0</v>
      </c>
      <c r="BC838">
        <v>0</v>
      </c>
      <c r="BD838">
        <v>404.298532786885</v>
      </c>
      <c r="BE838">
        <v>1.14407962383046</v>
      </c>
      <c r="BF838">
        <v>0.336350231801939</v>
      </c>
      <c r="BG838">
        <v>-1</v>
      </c>
      <c r="BH838">
        <v>0</v>
      </c>
      <c r="BI838">
        <v>0</v>
      </c>
      <c r="BJ838" t="s">
        <v>205</v>
      </c>
      <c r="BK838">
        <v>1.88461</v>
      </c>
      <c r="BL838">
        <v>1.88157</v>
      </c>
      <c r="BM838">
        <v>1.88309</v>
      </c>
      <c r="BN838">
        <v>1.88187</v>
      </c>
      <c r="BO838">
        <v>1.88372</v>
      </c>
      <c r="BP838">
        <v>1.88307</v>
      </c>
      <c r="BQ838">
        <v>1.88476</v>
      </c>
      <c r="BR838">
        <v>1.88225</v>
      </c>
      <c r="BS838" t="s">
        <v>206</v>
      </c>
      <c r="BT838" t="s">
        <v>17</v>
      </c>
      <c r="BU838" t="s">
        <v>17</v>
      </c>
      <c r="BV838" t="s">
        <v>17</v>
      </c>
      <c r="BW838" t="s">
        <v>207</v>
      </c>
      <c r="BX838" t="s">
        <v>208</v>
      </c>
      <c r="BY838" t="s">
        <v>209</v>
      </c>
      <c r="BZ838" t="s">
        <v>209</v>
      </c>
      <c r="CA838" t="s">
        <v>209</v>
      </c>
      <c r="CB838" t="s">
        <v>209</v>
      </c>
      <c r="CC838">
        <v>5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1315.51</v>
      </c>
      <c r="CJ838">
        <v>-0.878551</v>
      </c>
      <c r="CK838">
        <v>5.10186</v>
      </c>
      <c r="CL838">
        <v>7.75777</v>
      </c>
      <c r="CM838">
        <v>30.0006</v>
      </c>
      <c r="CN838">
        <v>7.51207</v>
      </c>
      <c r="CO838">
        <v>7.81847</v>
      </c>
      <c r="CP838">
        <v>-1</v>
      </c>
      <c r="CQ838">
        <v>100</v>
      </c>
      <c r="CR838">
        <v>22.4799</v>
      </c>
      <c r="CS838">
        <v>-999.9</v>
      </c>
      <c r="CT838">
        <v>400</v>
      </c>
      <c r="CU838">
        <v>0</v>
      </c>
      <c r="CV838">
        <v>104.207</v>
      </c>
      <c r="CW838">
        <v>103.651</v>
      </c>
    </row>
    <row r="839" spans="1:101">
      <c r="A839">
        <v>825</v>
      </c>
      <c r="B839">
        <v>1550838972</v>
      </c>
      <c r="C839">
        <v>2471.29999995232</v>
      </c>
      <c r="D839" t="s">
        <v>1867</v>
      </c>
      <c r="E839" t="s">
        <v>1868</v>
      </c>
      <c r="F839">
        <f>J839+I839+M839*K839</f>
        <v>0</v>
      </c>
      <c r="G839">
        <f>(1000*AM839)/(L839*(AO839+273.15))</f>
        <v>0</v>
      </c>
      <c r="H839">
        <f>((G839*F839*(1-(AJ839/1000)))/(100*K839))*(BE839/60)</f>
        <v>0</v>
      </c>
      <c r="I839" t="s">
        <v>197</v>
      </c>
      <c r="J839" t="s">
        <v>198</v>
      </c>
      <c r="K839" t="s">
        <v>199</v>
      </c>
      <c r="L839" t="s">
        <v>200</v>
      </c>
      <c r="M839" t="s">
        <v>1048</v>
      </c>
      <c r="N839" t="s">
        <v>1530</v>
      </c>
      <c r="O839" t="s">
        <v>203</v>
      </c>
      <c r="Q839">
        <v>1550838972</v>
      </c>
      <c r="R839">
        <f>AL839*Y839*(AJ839-AK839)/(100*AF839*(1000-Y839*AJ839))</f>
        <v>0</v>
      </c>
      <c r="S839">
        <f>AL839*Y839*(AI839-AH839*(1000-Y839*AK839)/(1000-Y839*AJ839))/(100*AF839)</f>
        <v>0</v>
      </c>
      <c r="T839">
        <f>(U839/V839*100)</f>
        <v>0</v>
      </c>
      <c r="U839">
        <f>AJ839*(AM839+AN839)/1000</f>
        <v>0</v>
      </c>
      <c r="V839">
        <f>0.61365*exp(17.502*AO839/(240.97+AO839))</f>
        <v>0</v>
      </c>
      <c r="W839">
        <v>150</v>
      </c>
      <c r="X839">
        <v>10</v>
      </c>
      <c r="Y839">
        <f>IF(W839*$H$11&gt;=AA839,1.0,(AA839/(AA839-W839*$H$11)))</f>
        <v>0</v>
      </c>
      <c r="Z839">
        <f>(Y839-1)*100</f>
        <v>0</v>
      </c>
      <c r="AA839">
        <f>MAX(0,($B$11+$C$11*AR839)/(1+$D$11*AR839)*AM839/(AO839+273)*$E$11)</f>
        <v>0</v>
      </c>
      <c r="AB839">
        <f>$B$9*AS839+$C$9*AT839</f>
        <v>0</v>
      </c>
      <c r="AC839">
        <f>AB839*AD839</f>
        <v>0</v>
      </c>
      <c r="AD839">
        <f>($B$9*$D$7+$C$9*$D$7)/($B$9+$C$9)</f>
        <v>0</v>
      </c>
      <c r="AE839">
        <f>($B$9*$K$7+$C$9*$K$7)/($B$9+$C$9)</f>
        <v>0</v>
      </c>
      <c r="AF839">
        <v>10</v>
      </c>
      <c r="AG839">
        <v>1550838972</v>
      </c>
      <c r="AH839">
        <v>401.942</v>
      </c>
      <c r="AI839">
        <v>398.494</v>
      </c>
      <c r="AJ839">
        <v>7.34271</v>
      </c>
      <c r="AK839">
        <v>2.86352</v>
      </c>
      <c r="AL839">
        <v>1429.49</v>
      </c>
      <c r="AM839">
        <v>99.4536</v>
      </c>
      <c r="AN839">
        <v>0.0255735</v>
      </c>
      <c r="AO839">
        <v>4.01005</v>
      </c>
      <c r="AP839">
        <v>999.9</v>
      </c>
      <c r="AQ839">
        <v>999.9</v>
      </c>
      <c r="AR839">
        <v>9995.62</v>
      </c>
      <c r="AS839">
        <v>0</v>
      </c>
      <c r="AT839">
        <v>1.23122</v>
      </c>
      <c r="AU839">
        <v>0</v>
      </c>
      <c r="AV839" t="s">
        <v>204</v>
      </c>
      <c r="AW839">
        <v>0</v>
      </c>
      <c r="AX839">
        <v>-1.442</v>
      </c>
      <c r="AY839">
        <v>-0.036</v>
      </c>
      <c r="AZ839">
        <v>0</v>
      </c>
      <c r="BA839">
        <v>0</v>
      </c>
      <c r="BB839">
        <v>0</v>
      </c>
      <c r="BC839">
        <v>0</v>
      </c>
      <c r="BD839">
        <v>404.335573770492</v>
      </c>
      <c r="BE839">
        <v>1.1396560151104</v>
      </c>
      <c r="BF839">
        <v>0.335054458945937</v>
      </c>
      <c r="BG839">
        <v>-1</v>
      </c>
      <c r="BH839">
        <v>0</v>
      </c>
      <c r="BI839">
        <v>0</v>
      </c>
      <c r="BJ839" t="s">
        <v>205</v>
      </c>
      <c r="BK839">
        <v>1.88461</v>
      </c>
      <c r="BL839">
        <v>1.88157</v>
      </c>
      <c r="BM839">
        <v>1.88309</v>
      </c>
      <c r="BN839">
        <v>1.88187</v>
      </c>
      <c r="BO839">
        <v>1.88371</v>
      </c>
      <c r="BP839">
        <v>1.88307</v>
      </c>
      <c r="BQ839">
        <v>1.88477</v>
      </c>
      <c r="BR839">
        <v>1.88223</v>
      </c>
      <c r="BS839" t="s">
        <v>206</v>
      </c>
      <c r="BT839" t="s">
        <v>17</v>
      </c>
      <c r="BU839" t="s">
        <v>17</v>
      </c>
      <c r="BV839" t="s">
        <v>17</v>
      </c>
      <c r="BW839" t="s">
        <v>207</v>
      </c>
      <c r="BX839" t="s">
        <v>208</v>
      </c>
      <c r="BY839" t="s">
        <v>209</v>
      </c>
      <c r="BZ839" t="s">
        <v>209</v>
      </c>
      <c r="CA839" t="s">
        <v>209</v>
      </c>
      <c r="CB839" t="s">
        <v>209</v>
      </c>
      <c r="CC839">
        <v>5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1312.93</v>
      </c>
      <c r="CJ839">
        <v>-0.878551</v>
      </c>
      <c r="CK839">
        <v>5.10388</v>
      </c>
      <c r="CL839">
        <v>7.75988</v>
      </c>
      <c r="CM839">
        <v>30.0005</v>
      </c>
      <c r="CN839">
        <v>7.51417</v>
      </c>
      <c r="CO839">
        <v>7.82081</v>
      </c>
      <c r="CP839">
        <v>-1</v>
      </c>
      <c r="CQ839">
        <v>100</v>
      </c>
      <c r="CR839">
        <v>22.4799</v>
      </c>
      <c r="CS839">
        <v>-999.9</v>
      </c>
      <c r="CT839">
        <v>400</v>
      </c>
      <c r="CU839">
        <v>0</v>
      </c>
      <c r="CV839">
        <v>104.207</v>
      </c>
      <c r="CW839">
        <v>103.651</v>
      </c>
    </row>
    <row r="840" spans="1:101">
      <c r="A840">
        <v>826</v>
      </c>
      <c r="B840">
        <v>1550838974</v>
      </c>
      <c r="C840">
        <v>2473.29999995232</v>
      </c>
      <c r="D840" t="s">
        <v>1869</v>
      </c>
      <c r="E840" t="s">
        <v>1870</v>
      </c>
      <c r="F840">
        <f>J840+I840+M840*K840</f>
        <v>0</v>
      </c>
      <c r="G840">
        <f>(1000*AM840)/(L840*(AO840+273.15))</f>
        <v>0</v>
      </c>
      <c r="H840">
        <f>((G840*F840*(1-(AJ840/1000)))/(100*K840))*(BE840/60)</f>
        <v>0</v>
      </c>
      <c r="I840" t="s">
        <v>197</v>
      </c>
      <c r="J840" t="s">
        <v>198</v>
      </c>
      <c r="K840" t="s">
        <v>199</v>
      </c>
      <c r="L840" t="s">
        <v>200</v>
      </c>
      <c r="M840" t="s">
        <v>1048</v>
      </c>
      <c r="N840" t="s">
        <v>1530</v>
      </c>
      <c r="O840" t="s">
        <v>203</v>
      </c>
      <c r="Q840">
        <v>1550838974</v>
      </c>
      <c r="R840">
        <f>AL840*Y840*(AJ840-AK840)/(100*AF840*(1000-Y840*AJ840))</f>
        <v>0</v>
      </c>
      <c r="S840">
        <f>AL840*Y840*(AI840-AH840*(1000-Y840*AK840)/(1000-Y840*AJ840))/(100*AF840)</f>
        <v>0</v>
      </c>
      <c r="T840">
        <f>(U840/V840*100)</f>
        <v>0</v>
      </c>
      <c r="U840">
        <f>AJ840*(AM840+AN840)/1000</f>
        <v>0</v>
      </c>
      <c r="V840">
        <f>0.61365*exp(17.502*AO840/(240.97+AO840))</f>
        <v>0</v>
      </c>
      <c r="W840">
        <v>154</v>
      </c>
      <c r="X840">
        <v>11</v>
      </c>
      <c r="Y840">
        <f>IF(W840*$H$11&gt;=AA840,1.0,(AA840/(AA840-W840*$H$11)))</f>
        <v>0</v>
      </c>
      <c r="Z840">
        <f>(Y840-1)*100</f>
        <v>0</v>
      </c>
      <c r="AA840">
        <f>MAX(0,($B$11+$C$11*AR840)/(1+$D$11*AR840)*AM840/(AO840+273)*$E$11)</f>
        <v>0</v>
      </c>
      <c r="AB840">
        <f>$B$9*AS840+$C$9*AT840</f>
        <v>0</v>
      </c>
      <c r="AC840">
        <f>AB840*AD840</f>
        <v>0</v>
      </c>
      <c r="AD840">
        <f>($B$9*$D$7+$C$9*$D$7)/($B$9+$C$9)</f>
        <v>0</v>
      </c>
      <c r="AE840">
        <f>($B$9*$K$7+$C$9*$K$7)/($B$9+$C$9)</f>
        <v>0</v>
      </c>
      <c r="AF840">
        <v>10</v>
      </c>
      <c r="AG840">
        <v>1550838974</v>
      </c>
      <c r="AH840">
        <v>401.956</v>
      </c>
      <c r="AI840">
        <v>398.499</v>
      </c>
      <c r="AJ840">
        <v>7.34357</v>
      </c>
      <c r="AK840">
        <v>2.86311</v>
      </c>
      <c r="AL840">
        <v>1429.54</v>
      </c>
      <c r="AM840">
        <v>99.4534</v>
      </c>
      <c r="AN840">
        <v>0.025248</v>
      </c>
      <c r="AO840">
        <v>4.00662</v>
      </c>
      <c r="AP840">
        <v>999.9</v>
      </c>
      <c r="AQ840">
        <v>999.9</v>
      </c>
      <c r="AR840">
        <v>10012.5</v>
      </c>
      <c r="AS840">
        <v>0</v>
      </c>
      <c r="AT840">
        <v>1.24629</v>
      </c>
      <c r="AU840">
        <v>0</v>
      </c>
      <c r="AV840" t="s">
        <v>204</v>
      </c>
      <c r="AW840">
        <v>0</v>
      </c>
      <c r="AX840">
        <v>-1.442</v>
      </c>
      <c r="AY840">
        <v>-0.036</v>
      </c>
      <c r="AZ840">
        <v>0</v>
      </c>
      <c r="BA840">
        <v>0</v>
      </c>
      <c r="BB840">
        <v>0</v>
      </c>
      <c r="BC840">
        <v>0</v>
      </c>
      <c r="BD840">
        <v>404.372385245902</v>
      </c>
      <c r="BE840">
        <v>1.13673052966141</v>
      </c>
      <c r="BF840">
        <v>0.334191106775585</v>
      </c>
      <c r="BG840">
        <v>-1</v>
      </c>
      <c r="BH840">
        <v>0</v>
      </c>
      <c r="BI840">
        <v>0</v>
      </c>
      <c r="BJ840" t="s">
        <v>205</v>
      </c>
      <c r="BK840">
        <v>1.88461</v>
      </c>
      <c r="BL840">
        <v>1.88157</v>
      </c>
      <c r="BM840">
        <v>1.88309</v>
      </c>
      <c r="BN840">
        <v>1.88187</v>
      </c>
      <c r="BO840">
        <v>1.8837</v>
      </c>
      <c r="BP840">
        <v>1.88309</v>
      </c>
      <c r="BQ840">
        <v>1.88477</v>
      </c>
      <c r="BR840">
        <v>1.88223</v>
      </c>
      <c r="BS840" t="s">
        <v>206</v>
      </c>
      <c r="BT840" t="s">
        <v>17</v>
      </c>
      <c r="BU840" t="s">
        <v>17</v>
      </c>
      <c r="BV840" t="s">
        <v>17</v>
      </c>
      <c r="BW840" t="s">
        <v>207</v>
      </c>
      <c r="BX840" t="s">
        <v>208</v>
      </c>
      <c r="BY840" t="s">
        <v>209</v>
      </c>
      <c r="BZ840" t="s">
        <v>209</v>
      </c>
      <c r="CA840" t="s">
        <v>209</v>
      </c>
      <c r="CB840" t="s">
        <v>209</v>
      </c>
      <c r="CC840">
        <v>5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1310.28</v>
      </c>
      <c r="CJ840">
        <v>-0.87855</v>
      </c>
      <c r="CK840">
        <v>5.10583</v>
      </c>
      <c r="CL840">
        <v>7.76199</v>
      </c>
      <c r="CM840">
        <v>30.0005</v>
      </c>
      <c r="CN840">
        <v>7.51626</v>
      </c>
      <c r="CO840">
        <v>7.82347</v>
      </c>
      <c r="CP840">
        <v>-1</v>
      </c>
      <c r="CQ840">
        <v>100</v>
      </c>
      <c r="CR840">
        <v>22.4799</v>
      </c>
      <c r="CS840">
        <v>-999.9</v>
      </c>
      <c r="CT840">
        <v>400</v>
      </c>
      <c r="CU840">
        <v>0</v>
      </c>
      <c r="CV840">
        <v>104.206</v>
      </c>
      <c r="CW840">
        <v>103.65</v>
      </c>
    </row>
    <row r="841" spans="1:101">
      <c r="A841">
        <v>827</v>
      </c>
      <c r="B841">
        <v>1550838976</v>
      </c>
      <c r="C841">
        <v>2475.29999995232</v>
      </c>
      <c r="D841" t="s">
        <v>1871</v>
      </c>
      <c r="E841" t="s">
        <v>1872</v>
      </c>
      <c r="F841">
        <f>J841+I841+M841*K841</f>
        <v>0</v>
      </c>
      <c r="G841">
        <f>(1000*AM841)/(L841*(AO841+273.15))</f>
        <v>0</v>
      </c>
      <c r="H841">
        <f>((G841*F841*(1-(AJ841/1000)))/(100*K841))*(BE841/60)</f>
        <v>0</v>
      </c>
      <c r="I841" t="s">
        <v>197</v>
      </c>
      <c r="J841" t="s">
        <v>198</v>
      </c>
      <c r="K841" t="s">
        <v>199</v>
      </c>
      <c r="L841" t="s">
        <v>200</v>
      </c>
      <c r="M841" t="s">
        <v>1048</v>
      </c>
      <c r="N841" t="s">
        <v>1530</v>
      </c>
      <c r="O841" t="s">
        <v>203</v>
      </c>
      <c r="Q841">
        <v>1550838976</v>
      </c>
      <c r="R841">
        <f>AL841*Y841*(AJ841-AK841)/(100*AF841*(1000-Y841*AJ841))</f>
        <v>0</v>
      </c>
      <c r="S841">
        <f>AL841*Y841*(AI841-AH841*(1000-Y841*AK841)/(1000-Y841*AJ841))/(100*AF841)</f>
        <v>0</v>
      </c>
      <c r="T841">
        <f>(U841/V841*100)</f>
        <v>0</v>
      </c>
      <c r="U841">
        <f>AJ841*(AM841+AN841)/1000</f>
        <v>0</v>
      </c>
      <c r="V841">
        <f>0.61365*exp(17.502*AO841/(240.97+AO841))</f>
        <v>0</v>
      </c>
      <c r="W841">
        <v>161</v>
      </c>
      <c r="X841">
        <v>11</v>
      </c>
      <c r="Y841">
        <f>IF(W841*$H$11&gt;=AA841,1.0,(AA841/(AA841-W841*$H$11)))</f>
        <v>0</v>
      </c>
      <c r="Z841">
        <f>(Y841-1)*100</f>
        <v>0</v>
      </c>
      <c r="AA841">
        <f>MAX(0,($B$11+$C$11*AR841)/(1+$D$11*AR841)*AM841/(AO841+273)*$E$11)</f>
        <v>0</v>
      </c>
      <c r="AB841">
        <f>$B$9*AS841+$C$9*AT841</f>
        <v>0</v>
      </c>
      <c r="AC841">
        <f>AB841*AD841</f>
        <v>0</v>
      </c>
      <c r="AD841">
        <f>($B$9*$D$7+$C$9*$D$7)/($B$9+$C$9)</f>
        <v>0</v>
      </c>
      <c r="AE841">
        <f>($B$9*$K$7+$C$9*$K$7)/($B$9+$C$9)</f>
        <v>0</v>
      </c>
      <c r="AF841">
        <v>10</v>
      </c>
      <c r="AG841">
        <v>1550838976</v>
      </c>
      <c r="AH841">
        <v>401.995</v>
      </c>
      <c r="AI841">
        <v>398.5</v>
      </c>
      <c r="AJ841">
        <v>7.34503</v>
      </c>
      <c r="AK841">
        <v>2.86371</v>
      </c>
      <c r="AL841">
        <v>1428.95</v>
      </c>
      <c r="AM841">
        <v>99.4529</v>
      </c>
      <c r="AN841">
        <v>0.0251446</v>
      </c>
      <c r="AO841">
        <v>4.00212</v>
      </c>
      <c r="AP841">
        <v>999.9</v>
      </c>
      <c r="AQ841">
        <v>999.9</v>
      </c>
      <c r="AR841">
        <v>9996.88</v>
      </c>
      <c r="AS841">
        <v>0</v>
      </c>
      <c r="AT841">
        <v>1.23259</v>
      </c>
      <c r="AU841">
        <v>0</v>
      </c>
      <c r="AV841" t="s">
        <v>204</v>
      </c>
      <c r="AW841">
        <v>0</v>
      </c>
      <c r="AX841">
        <v>-1.442</v>
      </c>
      <c r="AY841">
        <v>-0.036</v>
      </c>
      <c r="AZ841">
        <v>0</v>
      </c>
      <c r="BA841">
        <v>0</v>
      </c>
      <c r="BB841">
        <v>0</v>
      </c>
      <c r="BC841">
        <v>0</v>
      </c>
      <c r="BD841">
        <v>404.409098360656</v>
      </c>
      <c r="BE841">
        <v>1.13032795304341</v>
      </c>
      <c r="BF841">
        <v>0.332331392227109</v>
      </c>
      <c r="BG841">
        <v>-1</v>
      </c>
      <c r="BH841">
        <v>0</v>
      </c>
      <c r="BI841">
        <v>0</v>
      </c>
      <c r="BJ841" t="s">
        <v>205</v>
      </c>
      <c r="BK841">
        <v>1.88461</v>
      </c>
      <c r="BL841">
        <v>1.88158</v>
      </c>
      <c r="BM841">
        <v>1.8831</v>
      </c>
      <c r="BN841">
        <v>1.88187</v>
      </c>
      <c r="BO841">
        <v>1.88372</v>
      </c>
      <c r="BP841">
        <v>1.88309</v>
      </c>
      <c r="BQ841">
        <v>1.88477</v>
      </c>
      <c r="BR841">
        <v>1.88226</v>
      </c>
      <c r="BS841" t="s">
        <v>206</v>
      </c>
      <c r="BT841" t="s">
        <v>17</v>
      </c>
      <c r="BU841" t="s">
        <v>17</v>
      </c>
      <c r="BV841" t="s">
        <v>17</v>
      </c>
      <c r="BW841" t="s">
        <v>207</v>
      </c>
      <c r="BX841" t="s">
        <v>208</v>
      </c>
      <c r="BY841" t="s">
        <v>209</v>
      </c>
      <c r="BZ841" t="s">
        <v>209</v>
      </c>
      <c r="CA841" t="s">
        <v>209</v>
      </c>
      <c r="CB841" t="s">
        <v>209</v>
      </c>
      <c r="CC841">
        <v>5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1304.23</v>
      </c>
      <c r="CJ841">
        <v>-0.87855</v>
      </c>
      <c r="CK841">
        <v>5.10768</v>
      </c>
      <c r="CL841">
        <v>7.76409</v>
      </c>
      <c r="CM841">
        <v>30.0006</v>
      </c>
      <c r="CN841">
        <v>7.51835</v>
      </c>
      <c r="CO841">
        <v>7.82586</v>
      </c>
      <c r="CP841">
        <v>-1</v>
      </c>
      <c r="CQ841">
        <v>100</v>
      </c>
      <c r="CR841">
        <v>22.4799</v>
      </c>
      <c r="CS841">
        <v>-999.9</v>
      </c>
      <c r="CT841">
        <v>400</v>
      </c>
      <c r="CU841">
        <v>0</v>
      </c>
      <c r="CV841">
        <v>104.205</v>
      </c>
      <c r="CW841">
        <v>103.649</v>
      </c>
    </row>
    <row r="842" spans="1:101">
      <c r="A842">
        <v>828</v>
      </c>
      <c r="B842">
        <v>1550838978.1</v>
      </c>
      <c r="C842">
        <v>2477.39999985695</v>
      </c>
      <c r="D842" t="s">
        <v>1873</v>
      </c>
      <c r="E842" t="s">
        <v>1874</v>
      </c>
      <c r="F842">
        <f>J842+I842+M842*K842</f>
        <v>0</v>
      </c>
      <c r="G842">
        <f>(1000*AM842)/(L842*(AO842+273.15))</f>
        <v>0</v>
      </c>
      <c r="H842">
        <f>((G842*F842*(1-(AJ842/1000)))/(100*K842))*(BE842/60)</f>
        <v>0</v>
      </c>
      <c r="I842" t="s">
        <v>197</v>
      </c>
      <c r="J842" t="s">
        <v>198</v>
      </c>
      <c r="K842" t="s">
        <v>199</v>
      </c>
      <c r="L842" t="s">
        <v>200</v>
      </c>
      <c r="M842" t="s">
        <v>1048</v>
      </c>
      <c r="N842" t="s">
        <v>1530</v>
      </c>
      <c r="O842" t="s">
        <v>203</v>
      </c>
      <c r="Q842">
        <v>1550838978.1</v>
      </c>
      <c r="R842">
        <f>AL842*Y842*(AJ842-AK842)/(100*AF842*(1000-Y842*AJ842))</f>
        <v>0</v>
      </c>
      <c r="S842">
        <f>AL842*Y842*(AI842-AH842*(1000-Y842*AK842)/(1000-Y842*AJ842))/(100*AF842)</f>
        <v>0</v>
      </c>
      <c r="T842">
        <f>(U842/V842*100)</f>
        <v>0</v>
      </c>
      <c r="U842">
        <f>AJ842*(AM842+AN842)/1000</f>
        <v>0</v>
      </c>
      <c r="V842">
        <f>0.61365*exp(17.502*AO842/(240.97+AO842))</f>
        <v>0</v>
      </c>
      <c r="W842">
        <v>151</v>
      </c>
      <c r="X842">
        <v>11</v>
      </c>
      <c r="Y842">
        <f>IF(W842*$H$11&gt;=AA842,1.0,(AA842/(AA842-W842*$H$11)))</f>
        <v>0</v>
      </c>
      <c r="Z842">
        <f>(Y842-1)*100</f>
        <v>0</v>
      </c>
      <c r="AA842">
        <f>MAX(0,($B$11+$C$11*AR842)/(1+$D$11*AR842)*AM842/(AO842+273)*$E$11)</f>
        <v>0</v>
      </c>
      <c r="AB842">
        <f>$B$9*AS842+$C$9*AT842</f>
        <v>0</v>
      </c>
      <c r="AC842">
        <f>AB842*AD842</f>
        <v>0</v>
      </c>
      <c r="AD842">
        <f>($B$9*$D$7+$C$9*$D$7)/($B$9+$C$9)</f>
        <v>0</v>
      </c>
      <c r="AE842">
        <f>($B$9*$K$7+$C$9*$K$7)/($B$9+$C$9)</f>
        <v>0</v>
      </c>
      <c r="AF842">
        <v>10</v>
      </c>
      <c r="AG842">
        <v>1550838978.1</v>
      </c>
      <c r="AH842">
        <v>402.056</v>
      </c>
      <c r="AI842">
        <v>398.488</v>
      </c>
      <c r="AJ842">
        <v>7.34673</v>
      </c>
      <c r="AK842">
        <v>2.86417</v>
      </c>
      <c r="AL842">
        <v>1428.45</v>
      </c>
      <c r="AM842">
        <v>99.4548</v>
      </c>
      <c r="AN842">
        <v>0.0251597</v>
      </c>
      <c r="AO842">
        <v>3.99863</v>
      </c>
      <c r="AP842">
        <v>999.9</v>
      </c>
      <c r="AQ842">
        <v>999.9</v>
      </c>
      <c r="AR842">
        <v>9978.12</v>
      </c>
      <c r="AS842">
        <v>0</v>
      </c>
      <c r="AT842">
        <v>1.33668</v>
      </c>
      <c r="AU842">
        <v>0</v>
      </c>
      <c r="AV842" t="s">
        <v>204</v>
      </c>
      <c r="AW842">
        <v>0</v>
      </c>
      <c r="AX842">
        <v>-1.442</v>
      </c>
      <c r="AY842">
        <v>-0.036</v>
      </c>
      <c r="AZ842">
        <v>0</v>
      </c>
      <c r="BA842">
        <v>0</v>
      </c>
      <c r="BB842">
        <v>0</v>
      </c>
      <c r="BC842">
        <v>0</v>
      </c>
      <c r="BD842">
        <v>404.447163934426</v>
      </c>
      <c r="BE842">
        <v>1.11800759647078</v>
      </c>
      <c r="BF842">
        <v>0.328686615423098</v>
      </c>
      <c r="BG842">
        <v>-1</v>
      </c>
      <c r="BH842">
        <v>0</v>
      </c>
      <c r="BI842">
        <v>0</v>
      </c>
      <c r="BJ842" t="s">
        <v>205</v>
      </c>
      <c r="BK842">
        <v>1.88461</v>
      </c>
      <c r="BL842">
        <v>1.88158</v>
      </c>
      <c r="BM842">
        <v>1.8831</v>
      </c>
      <c r="BN842">
        <v>1.88187</v>
      </c>
      <c r="BO842">
        <v>1.88373</v>
      </c>
      <c r="BP842">
        <v>1.88308</v>
      </c>
      <c r="BQ842">
        <v>1.88477</v>
      </c>
      <c r="BR842">
        <v>1.88226</v>
      </c>
      <c r="BS842" t="s">
        <v>206</v>
      </c>
      <c r="BT842" t="s">
        <v>17</v>
      </c>
      <c r="BU842" t="s">
        <v>17</v>
      </c>
      <c r="BV842" t="s">
        <v>17</v>
      </c>
      <c r="BW842" t="s">
        <v>207</v>
      </c>
      <c r="BX842" t="s">
        <v>208</v>
      </c>
      <c r="BY842" t="s">
        <v>209</v>
      </c>
      <c r="BZ842" t="s">
        <v>209</v>
      </c>
      <c r="CA842" t="s">
        <v>209</v>
      </c>
      <c r="CB842" t="s">
        <v>209</v>
      </c>
      <c r="CC842">
        <v>5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1311.38</v>
      </c>
      <c r="CJ842">
        <v>-0.878549</v>
      </c>
      <c r="CK842">
        <v>5.10929</v>
      </c>
      <c r="CL842">
        <v>7.7662</v>
      </c>
      <c r="CM842">
        <v>30.0005</v>
      </c>
      <c r="CN842">
        <v>7.52047</v>
      </c>
      <c r="CO842">
        <v>7.82796</v>
      </c>
      <c r="CP842">
        <v>-1</v>
      </c>
      <c r="CQ842">
        <v>100</v>
      </c>
      <c r="CR842">
        <v>22.1019</v>
      </c>
      <c r="CS842">
        <v>-999.9</v>
      </c>
      <c r="CT842">
        <v>400</v>
      </c>
      <c r="CU842">
        <v>0</v>
      </c>
      <c r="CV842">
        <v>104.206</v>
      </c>
      <c r="CW842">
        <v>103.649</v>
      </c>
    </row>
    <row r="843" spans="1:101">
      <c r="A843">
        <v>829</v>
      </c>
      <c r="B843">
        <v>1550838980.5</v>
      </c>
      <c r="C843">
        <v>2479.79999995232</v>
      </c>
      <c r="D843" t="s">
        <v>1875</v>
      </c>
      <c r="E843" t="s">
        <v>1876</v>
      </c>
      <c r="F843">
        <f>J843+I843+M843*K843</f>
        <v>0</v>
      </c>
      <c r="G843">
        <f>(1000*AM843)/(L843*(AO843+273.15))</f>
        <v>0</v>
      </c>
      <c r="H843">
        <f>((G843*F843*(1-(AJ843/1000)))/(100*K843))*(BE843/60)</f>
        <v>0</v>
      </c>
      <c r="I843" t="s">
        <v>197</v>
      </c>
      <c r="J843" t="s">
        <v>198</v>
      </c>
      <c r="K843" t="s">
        <v>199</v>
      </c>
      <c r="L843" t="s">
        <v>200</v>
      </c>
      <c r="M843" t="s">
        <v>1048</v>
      </c>
      <c r="N843" t="s">
        <v>1530</v>
      </c>
      <c r="O843" t="s">
        <v>203</v>
      </c>
      <c r="Q843">
        <v>1550838980.5</v>
      </c>
      <c r="R843">
        <f>AL843*Y843*(AJ843-AK843)/(100*AF843*(1000-Y843*AJ843))</f>
        <v>0</v>
      </c>
      <c r="S843">
        <f>AL843*Y843*(AI843-AH843*(1000-Y843*AK843)/(1000-Y843*AJ843))/(100*AF843)</f>
        <v>0</v>
      </c>
      <c r="T843">
        <f>(U843/V843*100)</f>
        <v>0</v>
      </c>
      <c r="U843">
        <f>AJ843*(AM843+AN843)/1000</f>
        <v>0</v>
      </c>
      <c r="V843">
        <f>0.61365*exp(17.502*AO843/(240.97+AO843))</f>
        <v>0</v>
      </c>
      <c r="W843">
        <v>149</v>
      </c>
      <c r="X843">
        <v>10</v>
      </c>
      <c r="Y843">
        <f>IF(W843*$H$11&gt;=AA843,1.0,(AA843/(AA843-W843*$H$11)))</f>
        <v>0</v>
      </c>
      <c r="Z843">
        <f>(Y843-1)*100</f>
        <v>0</v>
      </c>
      <c r="AA843">
        <f>MAX(0,($B$11+$C$11*AR843)/(1+$D$11*AR843)*AM843/(AO843+273)*$E$11)</f>
        <v>0</v>
      </c>
      <c r="AB843">
        <f>$B$9*AS843+$C$9*AT843</f>
        <v>0</v>
      </c>
      <c r="AC843">
        <f>AB843*AD843</f>
        <v>0</v>
      </c>
      <c r="AD843">
        <f>($B$9*$D$7+$C$9*$D$7)/($B$9+$C$9)</f>
        <v>0</v>
      </c>
      <c r="AE843">
        <f>($B$9*$K$7+$C$9*$K$7)/($B$9+$C$9)</f>
        <v>0</v>
      </c>
      <c r="AF843">
        <v>10</v>
      </c>
      <c r="AG843">
        <v>1550838980.5</v>
      </c>
      <c r="AH843">
        <v>402.123</v>
      </c>
      <c r="AI843">
        <v>398.498</v>
      </c>
      <c r="AJ843">
        <v>7.34802</v>
      </c>
      <c r="AK843">
        <v>2.86432</v>
      </c>
      <c r="AL843">
        <v>1429.1</v>
      </c>
      <c r="AM843">
        <v>99.4557</v>
      </c>
      <c r="AN843">
        <v>0.0252514</v>
      </c>
      <c r="AO843">
        <v>3.9938</v>
      </c>
      <c r="AP843">
        <v>999.9</v>
      </c>
      <c r="AQ843">
        <v>999.9</v>
      </c>
      <c r="AR843">
        <v>10025.6</v>
      </c>
      <c r="AS843">
        <v>0</v>
      </c>
      <c r="AT843">
        <v>1.39968</v>
      </c>
      <c r="AU843">
        <v>0</v>
      </c>
      <c r="AV843" t="s">
        <v>204</v>
      </c>
      <c r="AW843">
        <v>0</v>
      </c>
      <c r="AX843">
        <v>-1.442</v>
      </c>
      <c r="AY843">
        <v>-0.036</v>
      </c>
      <c r="AZ843">
        <v>0</v>
      </c>
      <c r="BA843">
        <v>0</v>
      </c>
      <c r="BB843">
        <v>0</v>
      </c>
      <c r="BC843">
        <v>0</v>
      </c>
      <c r="BD843">
        <v>404.495532786885</v>
      </c>
      <c r="BE843">
        <v>1.1094488656033</v>
      </c>
      <c r="BF843">
        <v>0.326080327638086</v>
      </c>
      <c r="BG843">
        <v>-1</v>
      </c>
      <c r="BH843">
        <v>0</v>
      </c>
      <c r="BI843">
        <v>0</v>
      </c>
      <c r="BJ843" t="s">
        <v>205</v>
      </c>
      <c r="BK843">
        <v>1.88461</v>
      </c>
      <c r="BL843">
        <v>1.88158</v>
      </c>
      <c r="BM843">
        <v>1.88309</v>
      </c>
      <c r="BN843">
        <v>1.88187</v>
      </c>
      <c r="BO843">
        <v>1.88373</v>
      </c>
      <c r="BP843">
        <v>1.88309</v>
      </c>
      <c r="BQ843">
        <v>1.88477</v>
      </c>
      <c r="BR843">
        <v>1.88225</v>
      </c>
      <c r="BS843" t="s">
        <v>206</v>
      </c>
      <c r="BT843" t="s">
        <v>17</v>
      </c>
      <c r="BU843" t="s">
        <v>17</v>
      </c>
      <c r="BV843" t="s">
        <v>17</v>
      </c>
      <c r="BW843" t="s">
        <v>207</v>
      </c>
      <c r="BX843" t="s">
        <v>208</v>
      </c>
      <c r="BY843" t="s">
        <v>209</v>
      </c>
      <c r="BZ843" t="s">
        <v>209</v>
      </c>
      <c r="CA843" t="s">
        <v>209</v>
      </c>
      <c r="CB843" t="s">
        <v>209</v>
      </c>
      <c r="CC843">
        <v>5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1313.69</v>
      </c>
      <c r="CJ843">
        <v>-0.878549</v>
      </c>
      <c r="CK843">
        <v>5.11063</v>
      </c>
      <c r="CL843">
        <v>7.76885</v>
      </c>
      <c r="CM843">
        <v>30.0005</v>
      </c>
      <c r="CN843">
        <v>7.52357</v>
      </c>
      <c r="CO843">
        <v>7.8306</v>
      </c>
      <c r="CP843">
        <v>-1</v>
      </c>
      <c r="CQ843">
        <v>100</v>
      </c>
      <c r="CR843">
        <v>22.1019</v>
      </c>
      <c r="CS843">
        <v>-999.9</v>
      </c>
      <c r="CT843">
        <v>400</v>
      </c>
      <c r="CU843">
        <v>0</v>
      </c>
      <c r="CV843">
        <v>104.206</v>
      </c>
      <c r="CW843">
        <v>103.648</v>
      </c>
    </row>
    <row r="844" spans="1:101">
      <c r="A844">
        <v>830</v>
      </c>
      <c r="B844">
        <v>1550838982.5</v>
      </c>
      <c r="C844">
        <v>2481.79999995232</v>
      </c>
      <c r="D844" t="s">
        <v>1877</v>
      </c>
      <c r="E844" t="s">
        <v>1878</v>
      </c>
      <c r="F844">
        <f>J844+I844+M844*K844</f>
        <v>0</v>
      </c>
      <c r="G844">
        <f>(1000*AM844)/(L844*(AO844+273.15))</f>
        <v>0</v>
      </c>
      <c r="H844">
        <f>((G844*F844*(1-(AJ844/1000)))/(100*K844))*(BE844/60)</f>
        <v>0</v>
      </c>
      <c r="I844" t="s">
        <v>197</v>
      </c>
      <c r="J844" t="s">
        <v>198</v>
      </c>
      <c r="K844" t="s">
        <v>199</v>
      </c>
      <c r="L844" t="s">
        <v>200</v>
      </c>
      <c r="M844" t="s">
        <v>1048</v>
      </c>
      <c r="N844" t="s">
        <v>1530</v>
      </c>
      <c r="O844" t="s">
        <v>203</v>
      </c>
      <c r="Q844">
        <v>1550838982.5</v>
      </c>
      <c r="R844">
        <f>AL844*Y844*(AJ844-AK844)/(100*AF844*(1000-Y844*AJ844))</f>
        <v>0</v>
      </c>
      <c r="S844">
        <f>AL844*Y844*(AI844-AH844*(1000-Y844*AK844)/(1000-Y844*AJ844))/(100*AF844)</f>
        <v>0</v>
      </c>
      <c r="T844">
        <f>(U844/V844*100)</f>
        <v>0</v>
      </c>
      <c r="U844">
        <f>AJ844*(AM844+AN844)/1000</f>
        <v>0</v>
      </c>
      <c r="V844">
        <f>0.61365*exp(17.502*AO844/(240.97+AO844))</f>
        <v>0</v>
      </c>
      <c r="W844">
        <v>145</v>
      </c>
      <c r="X844">
        <v>10</v>
      </c>
      <c r="Y844">
        <f>IF(W844*$H$11&gt;=AA844,1.0,(AA844/(AA844-W844*$H$11)))</f>
        <v>0</v>
      </c>
      <c r="Z844">
        <f>(Y844-1)*100</f>
        <v>0</v>
      </c>
      <c r="AA844">
        <f>MAX(0,($B$11+$C$11*AR844)/(1+$D$11*AR844)*AM844/(AO844+273)*$E$11)</f>
        <v>0</v>
      </c>
      <c r="AB844">
        <f>$B$9*AS844+$C$9*AT844</f>
        <v>0</v>
      </c>
      <c r="AC844">
        <f>AB844*AD844</f>
        <v>0</v>
      </c>
      <c r="AD844">
        <f>($B$9*$D$7+$C$9*$D$7)/($B$9+$C$9)</f>
        <v>0</v>
      </c>
      <c r="AE844">
        <f>($B$9*$K$7+$C$9*$K$7)/($B$9+$C$9)</f>
        <v>0</v>
      </c>
      <c r="AF844">
        <v>10</v>
      </c>
      <c r="AG844">
        <v>1550838982.5</v>
      </c>
      <c r="AH844">
        <v>402.105</v>
      </c>
      <c r="AI844">
        <v>398.489</v>
      </c>
      <c r="AJ844">
        <v>7.34833</v>
      </c>
      <c r="AK844">
        <v>2.86419</v>
      </c>
      <c r="AL844">
        <v>1429.15</v>
      </c>
      <c r="AM844">
        <v>99.4548</v>
      </c>
      <c r="AN844">
        <v>0.0253394</v>
      </c>
      <c r="AO844">
        <v>3.99053</v>
      </c>
      <c r="AP844">
        <v>999.9</v>
      </c>
      <c r="AQ844">
        <v>999.9</v>
      </c>
      <c r="AR844">
        <v>10014.4</v>
      </c>
      <c r="AS844">
        <v>0</v>
      </c>
      <c r="AT844">
        <v>1.36955</v>
      </c>
      <c r="AU844">
        <v>0</v>
      </c>
      <c r="AV844" t="s">
        <v>204</v>
      </c>
      <c r="AW844">
        <v>0</v>
      </c>
      <c r="AX844">
        <v>-1.442</v>
      </c>
      <c r="AY844">
        <v>-0.036</v>
      </c>
      <c r="AZ844">
        <v>0</v>
      </c>
      <c r="BA844">
        <v>0</v>
      </c>
      <c r="BB844">
        <v>0</v>
      </c>
      <c r="BC844">
        <v>0</v>
      </c>
      <c r="BD844">
        <v>404.53356557377</v>
      </c>
      <c r="BE844">
        <v>1.10537292320571</v>
      </c>
      <c r="BF844">
        <v>0.324852450433331</v>
      </c>
      <c r="BG844">
        <v>-1</v>
      </c>
      <c r="BH844">
        <v>0</v>
      </c>
      <c r="BI844">
        <v>0</v>
      </c>
      <c r="BJ844" t="s">
        <v>205</v>
      </c>
      <c r="BK844">
        <v>1.88461</v>
      </c>
      <c r="BL844">
        <v>1.88157</v>
      </c>
      <c r="BM844">
        <v>1.88309</v>
      </c>
      <c r="BN844">
        <v>1.88187</v>
      </c>
      <c r="BO844">
        <v>1.88373</v>
      </c>
      <c r="BP844">
        <v>1.88309</v>
      </c>
      <c r="BQ844">
        <v>1.88477</v>
      </c>
      <c r="BR844">
        <v>1.88223</v>
      </c>
      <c r="BS844" t="s">
        <v>206</v>
      </c>
      <c r="BT844" t="s">
        <v>17</v>
      </c>
      <c r="BU844" t="s">
        <v>17</v>
      </c>
      <c r="BV844" t="s">
        <v>17</v>
      </c>
      <c r="BW844" t="s">
        <v>207</v>
      </c>
      <c r="BX844" t="s">
        <v>208</v>
      </c>
      <c r="BY844" t="s">
        <v>209</v>
      </c>
      <c r="BZ844" t="s">
        <v>209</v>
      </c>
      <c r="CA844" t="s">
        <v>209</v>
      </c>
      <c r="CB844" t="s">
        <v>209</v>
      </c>
      <c r="CC844">
        <v>5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1316.68</v>
      </c>
      <c r="CJ844">
        <v>-0.878549</v>
      </c>
      <c r="CK844">
        <v>5.11207</v>
      </c>
      <c r="CL844">
        <v>7.77137</v>
      </c>
      <c r="CM844">
        <v>30.0006</v>
      </c>
      <c r="CN844">
        <v>7.5255</v>
      </c>
      <c r="CO844">
        <v>7.83308</v>
      </c>
      <c r="CP844">
        <v>-1</v>
      </c>
      <c r="CQ844">
        <v>100</v>
      </c>
      <c r="CR844">
        <v>22.1019</v>
      </c>
      <c r="CS844">
        <v>-999.9</v>
      </c>
      <c r="CT844">
        <v>400</v>
      </c>
      <c r="CU844">
        <v>0</v>
      </c>
      <c r="CV844">
        <v>104.205</v>
      </c>
      <c r="CW844">
        <v>103.648</v>
      </c>
    </row>
    <row r="845" spans="1:101">
      <c r="A845">
        <v>831</v>
      </c>
      <c r="B845">
        <v>1550838984.6</v>
      </c>
      <c r="C845">
        <v>2483.89999985695</v>
      </c>
      <c r="D845" t="s">
        <v>1879</v>
      </c>
      <c r="E845" t="s">
        <v>1880</v>
      </c>
      <c r="F845">
        <f>J845+I845+M845*K845</f>
        <v>0</v>
      </c>
      <c r="G845">
        <f>(1000*AM845)/(L845*(AO845+273.15))</f>
        <v>0</v>
      </c>
      <c r="H845">
        <f>((G845*F845*(1-(AJ845/1000)))/(100*K845))*(BE845/60)</f>
        <v>0</v>
      </c>
      <c r="I845" t="s">
        <v>197</v>
      </c>
      <c r="J845" t="s">
        <v>198</v>
      </c>
      <c r="K845" t="s">
        <v>199</v>
      </c>
      <c r="L845" t="s">
        <v>200</v>
      </c>
      <c r="M845" t="s">
        <v>1048</v>
      </c>
      <c r="N845" t="s">
        <v>1530</v>
      </c>
      <c r="O845" t="s">
        <v>203</v>
      </c>
      <c r="Q845">
        <v>1550838984.6</v>
      </c>
      <c r="R845">
        <f>AL845*Y845*(AJ845-AK845)/(100*AF845*(1000-Y845*AJ845))</f>
        <v>0</v>
      </c>
      <c r="S845">
        <f>AL845*Y845*(AI845-AH845*(1000-Y845*AK845)/(1000-Y845*AJ845))/(100*AF845)</f>
        <v>0</v>
      </c>
      <c r="T845">
        <f>(U845/V845*100)</f>
        <v>0</v>
      </c>
      <c r="U845">
        <f>AJ845*(AM845+AN845)/1000</f>
        <v>0</v>
      </c>
      <c r="V845">
        <f>0.61365*exp(17.502*AO845/(240.97+AO845))</f>
        <v>0</v>
      </c>
      <c r="W845">
        <v>133</v>
      </c>
      <c r="X845">
        <v>9</v>
      </c>
      <c r="Y845">
        <f>IF(W845*$H$11&gt;=AA845,1.0,(AA845/(AA845-W845*$H$11)))</f>
        <v>0</v>
      </c>
      <c r="Z845">
        <f>(Y845-1)*100</f>
        <v>0</v>
      </c>
      <c r="AA845">
        <f>MAX(0,($B$11+$C$11*AR845)/(1+$D$11*AR845)*AM845/(AO845+273)*$E$11)</f>
        <v>0</v>
      </c>
      <c r="AB845">
        <f>$B$9*AS845+$C$9*AT845</f>
        <v>0</v>
      </c>
      <c r="AC845">
        <f>AB845*AD845</f>
        <v>0</v>
      </c>
      <c r="AD845">
        <f>($B$9*$D$7+$C$9*$D$7)/($B$9+$C$9)</f>
        <v>0</v>
      </c>
      <c r="AE845">
        <f>($B$9*$K$7+$C$9*$K$7)/($B$9+$C$9)</f>
        <v>0</v>
      </c>
      <c r="AF845">
        <v>10</v>
      </c>
      <c r="AG845">
        <v>1550838984.6</v>
      </c>
      <c r="AH845">
        <v>402.132</v>
      </c>
      <c r="AI845">
        <v>398.512</v>
      </c>
      <c r="AJ845">
        <v>7.34802</v>
      </c>
      <c r="AK845">
        <v>2.86444</v>
      </c>
      <c r="AL845">
        <v>1428.98</v>
      </c>
      <c r="AM845">
        <v>99.4533</v>
      </c>
      <c r="AN845">
        <v>0.0254446</v>
      </c>
      <c r="AO845">
        <v>3.98685</v>
      </c>
      <c r="AP845">
        <v>999.9</v>
      </c>
      <c r="AQ845">
        <v>999.9</v>
      </c>
      <c r="AR845">
        <v>9990</v>
      </c>
      <c r="AS845">
        <v>0</v>
      </c>
      <c r="AT845">
        <v>1.36955</v>
      </c>
      <c r="AU845">
        <v>0</v>
      </c>
      <c r="AV845" t="s">
        <v>204</v>
      </c>
      <c r="AW845">
        <v>0</v>
      </c>
      <c r="AX845">
        <v>-1.442</v>
      </c>
      <c r="AY845">
        <v>-0.036</v>
      </c>
      <c r="AZ845">
        <v>0</v>
      </c>
      <c r="BA845">
        <v>0</v>
      </c>
      <c r="BB845">
        <v>0</v>
      </c>
      <c r="BC845">
        <v>0</v>
      </c>
      <c r="BD845">
        <v>404.570434426229</v>
      </c>
      <c r="BE845">
        <v>1.09833378517232</v>
      </c>
      <c r="BF845">
        <v>0.322747655264557</v>
      </c>
      <c r="BG845">
        <v>-1</v>
      </c>
      <c r="BH845">
        <v>0</v>
      </c>
      <c r="BI845">
        <v>0</v>
      </c>
      <c r="BJ845" t="s">
        <v>205</v>
      </c>
      <c r="BK845">
        <v>1.88461</v>
      </c>
      <c r="BL845">
        <v>1.88157</v>
      </c>
      <c r="BM845">
        <v>1.88309</v>
      </c>
      <c r="BN845">
        <v>1.88187</v>
      </c>
      <c r="BO845">
        <v>1.88372</v>
      </c>
      <c r="BP845">
        <v>1.88308</v>
      </c>
      <c r="BQ845">
        <v>1.88477</v>
      </c>
      <c r="BR845">
        <v>1.88221</v>
      </c>
      <c r="BS845" t="s">
        <v>206</v>
      </c>
      <c r="BT845" t="s">
        <v>17</v>
      </c>
      <c r="BU845" t="s">
        <v>17</v>
      </c>
      <c r="BV845" t="s">
        <v>17</v>
      </c>
      <c r="BW845" t="s">
        <v>207</v>
      </c>
      <c r="BX845" t="s">
        <v>208</v>
      </c>
      <c r="BY845" t="s">
        <v>209</v>
      </c>
      <c r="BZ845" t="s">
        <v>209</v>
      </c>
      <c r="CA845" t="s">
        <v>209</v>
      </c>
      <c r="CB845" t="s">
        <v>209</v>
      </c>
      <c r="CC845">
        <v>5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1325.31</v>
      </c>
      <c r="CJ845">
        <v>-0.878548</v>
      </c>
      <c r="CK845">
        <v>5.11384</v>
      </c>
      <c r="CL845">
        <v>7.77402</v>
      </c>
      <c r="CM845">
        <v>30.0006</v>
      </c>
      <c r="CN845">
        <v>7.5274</v>
      </c>
      <c r="CO845">
        <v>7.83571</v>
      </c>
      <c r="CP845">
        <v>-1</v>
      </c>
      <c r="CQ845">
        <v>100</v>
      </c>
      <c r="CR845">
        <v>22.1019</v>
      </c>
      <c r="CS845">
        <v>-999.9</v>
      </c>
      <c r="CT845">
        <v>400</v>
      </c>
      <c r="CU845">
        <v>0</v>
      </c>
      <c r="CV845">
        <v>104.204</v>
      </c>
      <c r="CW845">
        <v>103.647</v>
      </c>
    </row>
    <row r="846" spans="1:101">
      <c r="A846">
        <v>832</v>
      </c>
      <c r="B846">
        <v>1550838986.6</v>
      </c>
      <c r="C846">
        <v>2485.89999985695</v>
      </c>
      <c r="D846" t="s">
        <v>1881</v>
      </c>
      <c r="E846" t="s">
        <v>1882</v>
      </c>
      <c r="F846">
        <f>J846+I846+M846*K846</f>
        <v>0</v>
      </c>
      <c r="G846">
        <f>(1000*AM846)/(L846*(AO846+273.15))</f>
        <v>0</v>
      </c>
      <c r="H846">
        <f>((G846*F846*(1-(AJ846/1000)))/(100*K846))*(BE846/60)</f>
        <v>0</v>
      </c>
      <c r="I846" t="s">
        <v>197</v>
      </c>
      <c r="J846" t="s">
        <v>198</v>
      </c>
      <c r="K846" t="s">
        <v>199</v>
      </c>
      <c r="L846" t="s">
        <v>200</v>
      </c>
      <c r="M846" t="s">
        <v>1048</v>
      </c>
      <c r="N846" t="s">
        <v>1530</v>
      </c>
      <c r="O846" t="s">
        <v>203</v>
      </c>
      <c r="Q846">
        <v>1550838986.6</v>
      </c>
      <c r="R846">
        <f>AL846*Y846*(AJ846-AK846)/(100*AF846*(1000-Y846*AJ846))</f>
        <v>0</v>
      </c>
      <c r="S846">
        <f>AL846*Y846*(AI846-AH846*(1000-Y846*AK846)/(1000-Y846*AJ846))/(100*AF846)</f>
        <v>0</v>
      </c>
      <c r="T846">
        <f>(U846/V846*100)</f>
        <v>0</v>
      </c>
      <c r="U846">
        <f>AJ846*(AM846+AN846)/1000</f>
        <v>0</v>
      </c>
      <c r="V846">
        <f>0.61365*exp(17.502*AO846/(240.97+AO846))</f>
        <v>0</v>
      </c>
      <c r="W846">
        <v>135</v>
      </c>
      <c r="X846">
        <v>9</v>
      </c>
      <c r="Y846">
        <f>IF(W846*$H$11&gt;=AA846,1.0,(AA846/(AA846-W846*$H$11)))</f>
        <v>0</v>
      </c>
      <c r="Z846">
        <f>(Y846-1)*100</f>
        <v>0</v>
      </c>
      <c r="AA846">
        <f>MAX(0,($B$11+$C$11*AR846)/(1+$D$11*AR846)*AM846/(AO846+273)*$E$11)</f>
        <v>0</v>
      </c>
      <c r="AB846">
        <f>$B$9*AS846+$C$9*AT846</f>
        <v>0</v>
      </c>
      <c r="AC846">
        <f>AB846*AD846</f>
        <v>0</v>
      </c>
      <c r="AD846">
        <f>($B$9*$D$7+$C$9*$D$7)/($B$9+$C$9)</f>
        <v>0</v>
      </c>
      <c r="AE846">
        <f>($B$9*$K$7+$C$9*$K$7)/($B$9+$C$9)</f>
        <v>0</v>
      </c>
      <c r="AF846">
        <v>10</v>
      </c>
      <c r="AG846">
        <v>1550838986.6</v>
      </c>
      <c r="AH846">
        <v>402.181</v>
      </c>
      <c r="AI846">
        <v>398.528</v>
      </c>
      <c r="AJ846">
        <v>7.34997</v>
      </c>
      <c r="AK846">
        <v>2.86509</v>
      </c>
      <c r="AL846">
        <v>1429.12</v>
      </c>
      <c r="AM846">
        <v>99.4526</v>
      </c>
      <c r="AN846">
        <v>0.0255384</v>
      </c>
      <c r="AO846">
        <v>3.9898</v>
      </c>
      <c r="AP846">
        <v>999.9</v>
      </c>
      <c r="AQ846">
        <v>999.9</v>
      </c>
      <c r="AR846">
        <v>9990</v>
      </c>
      <c r="AS846">
        <v>0</v>
      </c>
      <c r="AT846">
        <v>1.36955</v>
      </c>
      <c r="AU846">
        <v>0</v>
      </c>
      <c r="AV846" t="s">
        <v>204</v>
      </c>
      <c r="AW846">
        <v>0</v>
      </c>
      <c r="AX846">
        <v>-1.442</v>
      </c>
      <c r="AY846">
        <v>-0.036</v>
      </c>
      <c r="AZ846">
        <v>0</v>
      </c>
      <c r="BA846">
        <v>0</v>
      </c>
      <c r="BB846">
        <v>0</v>
      </c>
      <c r="BC846">
        <v>0</v>
      </c>
      <c r="BD846">
        <v>404.615278688525</v>
      </c>
      <c r="BE846">
        <v>1.09100528455455</v>
      </c>
      <c r="BF846">
        <v>0.32065857595378</v>
      </c>
      <c r="BG846">
        <v>-1</v>
      </c>
      <c r="BH846">
        <v>0</v>
      </c>
      <c r="BI846">
        <v>0</v>
      </c>
      <c r="BJ846" t="s">
        <v>205</v>
      </c>
      <c r="BK846">
        <v>1.88461</v>
      </c>
      <c r="BL846">
        <v>1.88157</v>
      </c>
      <c r="BM846">
        <v>1.88309</v>
      </c>
      <c r="BN846">
        <v>1.88187</v>
      </c>
      <c r="BO846">
        <v>1.88372</v>
      </c>
      <c r="BP846">
        <v>1.88308</v>
      </c>
      <c r="BQ846">
        <v>1.88477</v>
      </c>
      <c r="BR846">
        <v>1.88223</v>
      </c>
      <c r="BS846" t="s">
        <v>206</v>
      </c>
      <c r="BT846" t="s">
        <v>17</v>
      </c>
      <c r="BU846" t="s">
        <v>17</v>
      </c>
      <c r="BV846" t="s">
        <v>17</v>
      </c>
      <c r="BW846" t="s">
        <v>207</v>
      </c>
      <c r="BX846" t="s">
        <v>208</v>
      </c>
      <c r="BY846" t="s">
        <v>209</v>
      </c>
      <c r="BZ846" t="s">
        <v>209</v>
      </c>
      <c r="CA846" t="s">
        <v>209</v>
      </c>
      <c r="CB846" t="s">
        <v>209</v>
      </c>
      <c r="CC846">
        <v>5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1323.72</v>
      </c>
      <c r="CJ846">
        <v>-0.878548</v>
      </c>
      <c r="CK846">
        <v>5.11572</v>
      </c>
      <c r="CL846">
        <v>7.77624</v>
      </c>
      <c r="CM846">
        <v>30.0005</v>
      </c>
      <c r="CN846">
        <v>7.53002</v>
      </c>
      <c r="CO846">
        <v>7.83799</v>
      </c>
      <c r="CP846">
        <v>-1</v>
      </c>
      <c r="CQ846">
        <v>100</v>
      </c>
      <c r="CR846">
        <v>22.1019</v>
      </c>
      <c r="CS846">
        <v>-999.9</v>
      </c>
      <c r="CT846">
        <v>400</v>
      </c>
      <c r="CU846">
        <v>0</v>
      </c>
      <c r="CV846">
        <v>104.203</v>
      </c>
      <c r="CW846">
        <v>103.646</v>
      </c>
    </row>
    <row r="847" spans="1:101">
      <c r="A847">
        <v>833</v>
      </c>
      <c r="B847">
        <v>1550839040.6</v>
      </c>
      <c r="C847">
        <v>2539.89999985695</v>
      </c>
      <c r="D847" t="s">
        <v>1883</v>
      </c>
      <c r="E847" t="s">
        <v>1884</v>
      </c>
      <c r="F847">
        <f>J847+I847+M847*K847</f>
        <v>0</v>
      </c>
      <c r="G847">
        <f>(1000*AM847)/(L847*(AO847+273.15))</f>
        <v>0</v>
      </c>
      <c r="H847">
        <f>((G847*F847*(1-(AJ847/1000)))/(100*K847))*(BE847/60)</f>
        <v>0</v>
      </c>
      <c r="I847" t="s">
        <v>197</v>
      </c>
      <c r="J847" t="s">
        <v>198</v>
      </c>
      <c r="K847" t="s">
        <v>199</v>
      </c>
      <c r="L847" t="s">
        <v>200</v>
      </c>
      <c r="M847" t="s">
        <v>1885</v>
      </c>
      <c r="N847" t="s">
        <v>1886</v>
      </c>
      <c r="O847" t="s">
        <v>203</v>
      </c>
      <c r="Q847">
        <v>1550839040.6</v>
      </c>
      <c r="R847">
        <f>AL847*Y847*(AJ847-AK847)/(100*AF847*(1000-Y847*AJ847))</f>
        <v>0</v>
      </c>
      <c r="S847">
        <f>AL847*Y847*(AI847-AH847*(1000-Y847*AK847)/(1000-Y847*AJ847))/(100*AF847)</f>
        <v>0</v>
      </c>
      <c r="T847">
        <f>(U847/V847*100)</f>
        <v>0</v>
      </c>
      <c r="U847">
        <f>AJ847*(AM847+AN847)/1000</f>
        <v>0</v>
      </c>
      <c r="V847">
        <f>0.61365*exp(17.502*AO847/(240.97+AO847))</f>
        <v>0</v>
      </c>
      <c r="W847">
        <v>170</v>
      </c>
      <c r="X847">
        <v>12</v>
      </c>
      <c r="Y847">
        <f>IF(W847*$H$11&gt;=AA847,1.0,(AA847/(AA847-W847*$H$11)))</f>
        <v>0</v>
      </c>
      <c r="Z847">
        <f>(Y847-1)*100</f>
        <v>0</v>
      </c>
      <c r="AA847">
        <f>MAX(0,($B$11+$C$11*AR847)/(1+$D$11*AR847)*AM847/(AO847+273)*$E$11)</f>
        <v>0</v>
      </c>
      <c r="AB847">
        <f>$B$9*AS847+$C$9*AT847</f>
        <v>0</v>
      </c>
      <c r="AC847">
        <f>AB847*AD847</f>
        <v>0</v>
      </c>
      <c r="AD847">
        <f>($B$9*$D$7+$C$9*$D$7)/($B$9+$C$9)</f>
        <v>0</v>
      </c>
      <c r="AE847">
        <f>($B$9*$K$7+$C$9*$K$7)/($B$9+$C$9)</f>
        <v>0</v>
      </c>
      <c r="AF847">
        <v>10</v>
      </c>
      <c r="AG847">
        <v>1550839040.6</v>
      </c>
      <c r="AH847">
        <v>400.544</v>
      </c>
      <c r="AI847">
        <v>398.535</v>
      </c>
      <c r="AJ847">
        <v>5.74903</v>
      </c>
      <c r="AK847">
        <v>2.87127</v>
      </c>
      <c r="AL847">
        <v>1428.7</v>
      </c>
      <c r="AM847">
        <v>99.4517</v>
      </c>
      <c r="AN847">
        <v>0.0258366</v>
      </c>
      <c r="AO847">
        <v>3.51998</v>
      </c>
      <c r="AP847">
        <v>999.9</v>
      </c>
      <c r="AQ847">
        <v>999.9</v>
      </c>
      <c r="AR847">
        <v>9990</v>
      </c>
      <c r="AS847">
        <v>0</v>
      </c>
      <c r="AT847">
        <v>731.441</v>
      </c>
      <c r="AU847">
        <v>0</v>
      </c>
      <c r="AV847" t="s">
        <v>204</v>
      </c>
      <c r="AW847">
        <v>0</v>
      </c>
      <c r="AX847">
        <v>-1.442</v>
      </c>
      <c r="AY847">
        <v>-0.036</v>
      </c>
      <c r="AZ847">
        <v>0</v>
      </c>
      <c r="BA847">
        <v>0</v>
      </c>
      <c r="BB847">
        <v>0</v>
      </c>
      <c r="BC847">
        <v>0</v>
      </c>
      <c r="BD847">
        <v>403.743442622951</v>
      </c>
      <c r="BE847">
        <v>-3.68021958298945</v>
      </c>
      <c r="BF847">
        <v>1.22905436159555</v>
      </c>
      <c r="BG847">
        <v>-1</v>
      </c>
      <c r="BH847">
        <v>0</v>
      </c>
      <c r="BI847">
        <v>0</v>
      </c>
      <c r="BJ847" t="s">
        <v>205</v>
      </c>
      <c r="BK847">
        <v>1.88461</v>
      </c>
      <c r="BL847">
        <v>1.88159</v>
      </c>
      <c r="BM847">
        <v>1.8831</v>
      </c>
      <c r="BN847">
        <v>1.88187</v>
      </c>
      <c r="BO847">
        <v>1.88377</v>
      </c>
      <c r="BP847">
        <v>1.88309</v>
      </c>
      <c r="BQ847">
        <v>1.88477</v>
      </c>
      <c r="BR847">
        <v>1.88228</v>
      </c>
      <c r="BS847" t="s">
        <v>206</v>
      </c>
      <c r="BT847" t="s">
        <v>17</v>
      </c>
      <c r="BU847" t="s">
        <v>17</v>
      </c>
      <c r="BV847" t="s">
        <v>17</v>
      </c>
      <c r="BW847" t="s">
        <v>207</v>
      </c>
      <c r="BX847" t="s">
        <v>208</v>
      </c>
      <c r="BY847" t="s">
        <v>209</v>
      </c>
      <c r="BZ847" t="s">
        <v>209</v>
      </c>
      <c r="CA847" t="s">
        <v>209</v>
      </c>
      <c r="CB847" t="s">
        <v>209</v>
      </c>
      <c r="CC847">
        <v>5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1297.77</v>
      </c>
      <c r="CJ847">
        <v>-0.704066</v>
      </c>
      <c r="CK847">
        <v>5.0268</v>
      </c>
      <c r="CL847">
        <v>7.83522</v>
      </c>
      <c r="CM847">
        <v>29.9997</v>
      </c>
      <c r="CN847">
        <v>7.57849</v>
      </c>
      <c r="CO847">
        <v>7.89514</v>
      </c>
      <c r="CP847">
        <v>-1</v>
      </c>
      <c r="CQ847">
        <v>100</v>
      </c>
      <c r="CR847">
        <v>21.3424</v>
      </c>
      <c r="CS847">
        <v>-999.9</v>
      </c>
      <c r="CT847">
        <v>400</v>
      </c>
      <c r="CU847">
        <v>2.05758</v>
      </c>
      <c r="CV847">
        <v>104.201</v>
      </c>
      <c r="CW847">
        <v>103.64</v>
      </c>
    </row>
    <row r="848" spans="1:101">
      <c r="A848">
        <v>834</v>
      </c>
      <c r="B848">
        <v>1550839042.6</v>
      </c>
      <c r="C848">
        <v>2541.89999985695</v>
      </c>
      <c r="D848" t="s">
        <v>1887</v>
      </c>
      <c r="E848" t="s">
        <v>1888</v>
      </c>
      <c r="F848">
        <f>J848+I848+M848*K848</f>
        <v>0</v>
      </c>
      <c r="G848">
        <f>(1000*AM848)/(L848*(AO848+273.15))</f>
        <v>0</v>
      </c>
      <c r="H848">
        <f>((G848*F848*(1-(AJ848/1000)))/(100*K848))*(BE848/60)</f>
        <v>0</v>
      </c>
      <c r="I848" t="s">
        <v>197</v>
      </c>
      <c r="J848" t="s">
        <v>198</v>
      </c>
      <c r="K848" t="s">
        <v>199</v>
      </c>
      <c r="L848" t="s">
        <v>200</v>
      </c>
      <c r="M848" t="s">
        <v>1885</v>
      </c>
      <c r="N848" t="s">
        <v>1886</v>
      </c>
      <c r="O848" t="s">
        <v>203</v>
      </c>
      <c r="Q848">
        <v>1550839042.6</v>
      </c>
      <c r="R848">
        <f>AL848*Y848*(AJ848-AK848)/(100*AF848*(1000-Y848*AJ848))</f>
        <v>0</v>
      </c>
      <c r="S848">
        <f>AL848*Y848*(AI848-AH848*(1000-Y848*AK848)/(1000-Y848*AJ848))/(100*AF848)</f>
        <v>0</v>
      </c>
      <c r="T848">
        <f>(U848/V848*100)</f>
        <v>0</v>
      </c>
      <c r="U848">
        <f>AJ848*(AM848+AN848)/1000</f>
        <v>0</v>
      </c>
      <c r="V848">
        <f>0.61365*exp(17.502*AO848/(240.97+AO848))</f>
        <v>0</v>
      </c>
      <c r="W848">
        <v>158</v>
      </c>
      <c r="X848">
        <v>11</v>
      </c>
      <c r="Y848">
        <f>IF(W848*$H$11&gt;=AA848,1.0,(AA848/(AA848-W848*$H$11)))</f>
        <v>0</v>
      </c>
      <c r="Z848">
        <f>(Y848-1)*100</f>
        <v>0</v>
      </c>
      <c r="AA848">
        <f>MAX(0,($B$11+$C$11*AR848)/(1+$D$11*AR848)*AM848/(AO848+273)*$E$11)</f>
        <v>0</v>
      </c>
      <c r="AB848">
        <f>$B$9*AS848+$C$9*AT848</f>
        <v>0</v>
      </c>
      <c r="AC848">
        <f>AB848*AD848</f>
        <v>0</v>
      </c>
      <c r="AD848">
        <f>($B$9*$D$7+$C$9*$D$7)/($B$9+$C$9)</f>
        <v>0</v>
      </c>
      <c r="AE848">
        <f>($B$9*$K$7+$C$9*$K$7)/($B$9+$C$9)</f>
        <v>0</v>
      </c>
      <c r="AF848">
        <v>10</v>
      </c>
      <c r="AG848">
        <v>1550839042.6</v>
      </c>
      <c r="AH848">
        <v>400.477</v>
      </c>
      <c r="AI848">
        <v>398.554</v>
      </c>
      <c r="AJ848">
        <v>6.02055</v>
      </c>
      <c r="AK848">
        <v>2.87089</v>
      </c>
      <c r="AL848">
        <v>1428.87</v>
      </c>
      <c r="AM848">
        <v>99.4526</v>
      </c>
      <c r="AN848">
        <v>0.0255735</v>
      </c>
      <c r="AO848">
        <v>3.72727</v>
      </c>
      <c r="AP848">
        <v>999.9</v>
      </c>
      <c r="AQ848">
        <v>999.9</v>
      </c>
      <c r="AR848">
        <v>9982.5</v>
      </c>
      <c r="AS848">
        <v>0</v>
      </c>
      <c r="AT848">
        <v>734.654</v>
      </c>
      <c r="AU848">
        <v>0</v>
      </c>
      <c r="AV848" t="s">
        <v>204</v>
      </c>
      <c r="AW848">
        <v>0</v>
      </c>
      <c r="AX848">
        <v>-1.442</v>
      </c>
      <c r="AY848">
        <v>-0.036</v>
      </c>
      <c r="AZ848">
        <v>0</v>
      </c>
      <c r="BA848">
        <v>0</v>
      </c>
      <c r="BB848">
        <v>0</v>
      </c>
      <c r="BC848">
        <v>0</v>
      </c>
      <c r="BD848">
        <v>403.671016393443</v>
      </c>
      <c r="BE848">
        <v>-3.57948702740585</v>
      </c>
      <c r="BF848">
        <v>1.21363317157249</v>
      </c>
      <c r="BG848">
        <v>-1</v>
      </c>
      <c r="BH848">
        <v>0</v>
      </c>
      <c r="BI848">
        <v>0</v>
      </c>
      <c r="BJ848" t="s">
        <v>205</v>
      </c>
      <c r="BK848">
        <v>1.88461</v>
      </c>
      <c r="BL848">
        <v>1.88161</v>
      </c>
      <c r="BM848">
        <v>1.8831</v>
      </c>
      <c r="BN848">
        <v>1.88187</v>
      </c>
      <c r="BO848">
        <v>1.88379</v>
      </c>
      <c r="BP848">
        <v>1.88309</v>
      </c>
      <c r="BQ848">
        <v>1.88477</v>
      </c>
      <c r="BR848">
        <v>1.88227</v>
      </c>
      <c r="BS848" t="s">
        <v>206</v>
      </c>
      <c r="BT848" t="s">
        <v>17</v>
      </c>
      <c r="BU848" t="s">
        <v>17</v>
      </c>
      <c r="BV848" t="s">
        <v>17</v>
      </c>
      <c r="BW848" t="s">
        <v>207</v>
      </c>
      <c r="BX848" t="s">
        <v>208</v>
      </c>
      <c r="BY848" t="s">
        <v>209</v>
      </c>
      <c r="BZ848" t="s">
        <v>209</v>
      </c>
      <c r="CA848" t="s">
        <v>209</v>
      </c>
      <c r="CB848" t="s">
        <v>209</v>
      </c>
      <c r="CC848">
        <v>5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1306.97</v>
      </c>
      <c r="CJ848">
        <v>-0.708324</v>
      </c>
      <c r="CK848">
        <v>5.0276</v>
      </c>
      <c r="CL848">
        <v>7.83679</v>
      </c>
      <c r="CM848">
        <v>29.9995</v>
      </c>
      <c r="CN848">
        <v>7.58175</v>
      </c>
      <c r="CO848">
        <v>7.89658</v>
      </c>
      <c r="CP848">
        <v>-1</v>
      </c>
      <c r="CQ848">
        <v>100</v>
      </c>
      <c r="CR848">
        <v>21.3424</v>
      </c>
      <c r="CS848">
        <v>-999.9</v>
      </c>
      <c r="CT848">
        <v>400</v>
      </c>
      <c r="CU848">
        <v>2.15159</v>
      </c>
      <c r="CV848">
        <v>104.199</v>
      </c>
      <c r="CW848">
        <v>103.641</v>
      </c>
    </row>
    <row r="849" spans="1:101">
      <c r="A849">
        <v>835</v>
      </c>
      <c r="B849">
        <v>1550839044.6</v>
      </c>
      <c r="C849">
        <v>2543.89999985695</v>
      </c>
      <c r="D849" t="s">
        <v>1889</v>
      </c>
      <c r="E849" t="s">
        <v>1890</v>
      </c>
      <c r="F849">
        <f>J849+I849+M849*K849</f>
        <v>0</v>
      </c>
      <c r="G849">
        <f>(1000*AM849)/(L849*(AO849+273.15))</f>
        <v>0</v>
      </c>
      <c r="H849">
        <f>((G849*F849*(1-(AJ849/1000)))/(100*K849))*(BE849/60)</f>
        <v>0</v>
      </c>
      <c r="I849" t="s">
        <v>197</v>
      </c>
      <c r="J849" t="s">
        <v>198</v>
      </c>
      <c r="K849" t="s">
        <v>199</v>
      </c>
      <c r="L849" t="s">
        <v>200</v>
      </c>
      <c r="M849" t="s">
        <v>1885</v>
      </c>
      <c r="N849" t="s">
        <v>1886</v>
      </c>
      <c r="O849" t="s">
        <v>203</v>
      </c>
      <c r="Q849">
        <v>1550839044.6</v>
      </c>
      <c r="R849">
        <f>AL849*Y849*(AJ849-AK849)/(100*AF849*(1000-Y849*AJ849))</f>
        <v>0</v>
      </c>
      <c r="S849">
        <f>AL849*Y849*(AI849-AH849*(1000-Y849*AK849)/(1000-Y849*AJ849))/(100*AF849)</f>
        <v>0</v>
      </c>
      <c r="T849">
        <f>(U849/V849*100)</f>
        <v>0</v>
      </c>
      <c r="U849">
        <f>AJ849*(AM849+AN849)/1000</f>
        <v>0</v>
      </c>
      <c r="V849">
        <f>0.61365*exp(17.502*AO849/(240.97+AO849))</f>
        <v>0</v>
      </c>
      <c r="W849">
        <v>137</v>
      </c>
      <c r="X849">
        <v>10</v>
      </c>
      <c r="Y849">
        <f>IF(W849*$H$11&gt;=AA849,1.0,(AA849/(AA849-W849*$H$11)))</f>
        <v>0</v>
      </c>
      <c r="Z849">
        <f>(Y849-1)*100</f>
        <v>0</v>
      </c>
      <c r="AA849">
        <f>MAX(0,($B$11+$C$11*AR849)/(1+$D$11*AR849)*AM849/(AO849+273)*$E$11)</f>
        <v>0</v>
      </c>
      <c r="AB849">
        <f>$B$9*AS849+$C$9*AT849</f>
        <v>0</v>
      </c>
      <c r="AC849">
        <f>AB849*AD849</f>
        <v>0</v>
      </c>
      <c r="AD849">
        <f>($B$9*$D$7+$C$9*$D$7)/($B$9+$C$9)</f>
        <v>0</v>
      </c>
      <c r="AE849">
        <f>($B$9*$K$7+$C$9*$K$7)/($B$9+$C$9)</f>
        <v>0</v>
      </c>
      <c r="AF849">
        <v>10</v>
      </c>
      <c r="AG849">
        <v>1550839044.6</v>
      </c>
      <c r="AH849">
        <v>400.49</v>
      </c>
      <c r="AI849">
        <v>398.531</v>
      </c>
      <c r="AJ849">
        <v>6.22454</v>
      </c>
      <c r="AK849">
        <v>2.87094</v>
      </c>
      <c r="AL849">
        <v>1429.14</v>
      </c>
      <c r="AM849">
        <v>99.4525</v>
      </c>
      <c r="AN849">
        <v>0.0256355</v>
      </c>
      <c r="AO849">
        <v>3.86039</v>
      </c>
      <c r="AP849">
        <v>999.9</v>
      </c>
      <c r="AQ849">
        <v>999.9</v>
      </c>
      <c r="AR849">
        <v>10003.1</v>
      </c>
      <c r="AS849">
        <v>0</v>
      </c>
      <c r="AT849">
        <v>734.934</v>
      </c>
      <c r="AU849">
        <v>0</v>
      </c>
      <c r="AV849" t="s">
        <v>204</v>
      </c>
      <c r="AW849">
        <v>0</v>
      </c>
      <c r="AX849">
        <v>-1.442</v>
      </c>
      <c r="AY849">
        <v>-0.036</v>
      </c>
      <c r="AZ849">
        <v>0</v>
      </c>
      <c r="BA849">
        <v>0</v>
      </c>
      <c r="BB849">
        <v>0</v>
      </c>
      <c r="BC849">
        <v>0</v>
      </c>
      <c r="BD849">
        <v>403.599827868852</v>
      </c>
      <c r="BE849">
        <v>-3.43906680998331</v>
      </c>
      <c r="BF849">
        <v>1.19215988511707</v>
      </c>
      <c r="BG849">
        <v>-1</v>
      </c>
      <c r="BH849">
        <v>0</v>
      </c>
      <c r="BI849">
        <v>0</v>
      </c>
      <c r="BJ849" t="s">
        <v>205</v>
      </c>
      <c r="BK849">
        <v>1.88461</v>
      </c>
      <c r="BL849">
        <v>1.88161</v>
      </c>
      <c r="BM849">
        <v>1.88311</v>
      </c>
      <c r="BN849">
        <v>1.88187</v>
      </c>
      <c r="BO849">
        <v>1.88381</v>
      </c>
      <c r="BP849">
        <v>1.88309</v>
      </c>
      <c r="BQ849">
        <v>1.88477</v>
      </c>
      <c r="BR849">
        <v>1.88228</v>
      </c>
      <c r="BS849" t="s">
        <v>206</v>
      </c>
      <c r="BT849" t="s">
        <v>17</v>
      </c>
      <c r="BU849" t="s">
        <v>17</v>
      </c>
      <c r="BV849" t="s">
        <v>17</v>
      </c>
      <c r="BW849" t="s">
        <v>207</v>
      </c>
      <c r="BX849" t="s">
        <v>208</v>
      </c>
      <c r="BY849" t="s">
        <v>209</v>
      </c>
      <c r="BZ849" t="s">
        <v>209</v>
      </c>
      <c r="CA849" t="s">
        <v>209</v>
      </c>
      <c r="CB849" t="s">
        <v>209</v>
      </c>
      <c r="CC849">
        <v>5</v>
      </c>
      <c r="CD849">
        <v>0</v>
      </c>
      <c r="CE849">
        <v>0</v>
      </c>
      <c r="CF849">
        <v>0</v>
      </c>
      <c r="CG849">
        <v>0</v>
      </c>
      <c r="CH849">
        <v>2</v>
      </c>
      <c r="CI849">
        <v>1322.3</v>
      </c>
      <c r="CJ849">
        <v>-0.708323</v>
      </c>
      <c r="CK849">
        <v>5.02915</v>
      </c>
      <c r="CL849">
        <v>7.83839</v>
      </c>
      <c r="CM849">
        <v>29.9994</v>
      </c>
      <c r="CN849">
        <v>7.58407</v>
      </c>
      <c r="CO849">
        <v>7.89788</v>
      </c>
      <c r="CP849">
        <v>-1</v>
      </c>
      <c r="CQ849">
        <v>100</v>
      </c>
      <c r="CR849">
        <v>21.3424</v>
      </c>
      <c r="CS849">
        <v>-999.9</v>
      </c>
      <c r="CT849">
        <v>400</v>
      </c>
      <c r="CU849">
        <v>2.07711</v>
      </c>
      <c r="CV849">
        <v>104.197</v>
      </c>
      <c r="CW849">
        <v>103.641</v>
      </c>
    </row>
    <row r="850" spans="1:101">
      <c r="A850">
        <v>836</v>
      </c>
      <c r="B850">
        <v>1550839046.6</v>
      </c>
      <c r="C850">
        <v>2545.89999985695</v>
      </c>
      <c r="D850" t="s">
        <v>1891</v>
      </c>
      <c r="E850" t="s">
        <v>1892</v>
      </c>
      <c r="F850">
        <f>J850+I850+M850*K850</f>
        <v>0</v>
      </c>
      <c r="G850">
        <f>(1000*AM850)/(L850*(AO850+273.15))</f>
        <v>0</v>
      </c>
      <c r="H850">
        <f>((G850*F850*(1-(AJ850/1000)))/(100*K850))*(BE850/60)</f>
        <v>0</v>
      </c>
      <c r="I850" t="s">
        <v>197</v>
      </c>
      <c r="J850" t="s">
        <v>198</v>
      </c>
      <c r="K850" t="s">
        <v>199</v>
      </c>
      <c r="L850" t="s">
        <v>200</v>
      </c>
      <c r="M850" t="s">
        <v>1885</v>
      </c>
      <c r="N850" t="s">
        <v>1886</v>
      </c>
      <c r="O850" t="s">
        <v>203</v>
      </c>
      <c r="Q850">
        <v>1550839046.6</v>
      </c>
      <c r="R850">
        <f>AL850*Y850*(AJ850-AK850)/(100*AF850*(1000-Y850*AJ850))</f>
        <v>0</v>
      </c>
      <c r="S850">
        <f>AL850*Y850*(AI850-AH850*(1000-Y850*AK850)/(1000-Y850*AJ850))/(100*AF850)</f>
        <v>0</v>
      </c>
      <c r="T850">
        <f>(U850/V850*100)</f>
        <v>0</v>
      </c>
      <c r="U850">
        <f>AJ850*(AM850+AN850)/1000</f>
        <v>0</v>
      </c>
      <c r="V850">
        <f>0.61365*exp(17.502*AO850/(240.97+AO850))</f>
        <v>0</v>
      </c>
      <c r="W850">
        <v>144</v>
      </c>
      <c r="X850">
        <v>10</v>
      </c>
      <c r="Y850">
        <f>IF(W850*$H$11&gt;=AA850,1.0,(AA850/(AA850-W850*$H$11)))</f>
        <v>0</v>
      </c>
      <c r="Z850">
        <f>(Y850-1)*100</f>
        <v>0</v>
      </c>
      <c r="AA850">
        <f>MAX(0,($B$11+$C$11*AR850)/(1+$D$11*AR850)*AM850/(AO850+273)*$E$11)</f>
        <v>0</v>
      </c>
      <c r="AB850">
        <f>$B$9*AS850+$C$9*AT850</f>
        <v>0</v>
      </c>
      <c r="AC850">
        <f>AB850*AD850</f>
        <v>0</v>
      </c>
      <c r="AD850">
        <f>($B$9*$D$7+$C$9*$D$7)/($B$9+$C$9)</f>
        <v>0</v>
      </c>
      <c r="AE850">
        <f>($B$9*$K$7+$C$9*$K$7)/($B$9+$C$9)</f>
        <v>0</v>
      </c>
      <c r="AF850">
        <v>10</v>
      </c>
      <c r="AG850">
        <v>1550839046.6</v>
      </c>
      <c r="AH850">
        <v>400.505</v>
      </c>
      <c r="AI850">
        <v>398.559</v>
      </c>
      <c r="AJ850">
        <v>6.37536</v>
      </c>
      <c r="AK850">
        <v>2.87154</v>
      </c>
      <c r="AL850">
        <v>1428.9</v>
      </c>
      <c r="AM850">
        <v>99.4509</v>
      </c>
      <c r="AN850">
        <v>0.0256053</v>
      </c>
      <c r="AO850">
        <v>3.94846</v>
      </c>
      <c r="AP850">
        <v>999.9</v>
      </c>
      <c r="AQ850">
        <v>999.9</v>
      </c>
      <c r="AR850">
        <v>9993.75</v>
      </c>
      <c r="AS850">
        <v>0</v>
      </c>
      <c r="AT850">
        <v>734.769</v>
      </c>
      <c r="AU850">
        <v>0</v>
      </c>
      <c r="AV850" t="s">
        <v>204</v>
      </c>
      <c r="AW850">
        <v>0</v>
      </c>
      <c r="AX850">
        <v>-1.442</v>
      </c>
      <c r="AY850">
        <v>-0.036</v>
      </c>
      <c r="AZ850">
        <v>0</v>
      </c>
      <c r="BA850">
        <v>0</v>
      </c>
      <c r="BB850">
        <v>0</v>
      </c>
      <c r="BC850">
        <v>0</v>
      </c>
      <c r="BD850">
        <v>403.530836065574</v>
      </c>
      <c r="BE850">
        <v>-3.24796055069506</v>
      </c>
      <c r="BF850">
        <v>1.16321786832522</v>
      </c>
      <c r="BG850">
        <v>-1</v>
      </c>
      <c r="BH850">
        <v>0</v>
      </c>
      <c r="BI850">
        <v>0</v>
      </c>
      <c r="BJ850" t="s">
        <v>205</v>
      </c>
      <c r="BK850">
        <v>1.88461</v>
      </c>
      <c r="BL850">
        <v>1.8816</v>
      </c>
      <c r="BM850">
        <v>1.88311</v>
      </c>
      <c r="BN850">
        <v>1.88187</v>
      </c>
      <c r="BO850">
        <v>1.88378</v>
      </c>
      <c r="BP850">
        <v>1.88308</v>
      </c>
      <c r="BQ850">
        <v>1.88477</v>
      </c>
      <c r="BR850">
        <v>1.88229</v>
      </c>
      <c r="BS850" t="s">
        <v>206</v>
      </c>
      <c r="BT850" t="s">
        <v>17</v>
      </c>
      <c r="BU850" t="s">
        <v>17</v>
      </c>
      <c r="BV850" t="s">
        <v>17</v>
      </c>
      <c r="BW850" t="s">
        <v>207</v>
      </c>
      <c r="BX850" t="s">
        <v>208</v>
      </c>
      <c r="BY850" t="s">
        <v>209</v>
      </c>
      <c r="BZ850" t="s">
        <v>209</v>
      </c>
      <c r="CA850" t="s">
        <v>209</v>
      </c>
      <c r="CB850" t="s">
        <v>209</v>
      </c>
      <c r="CC850">
        <v>5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1317.13</v>
      </c>
      <c r="CJ850">
        <v>-0.708323</v>
      </c>
      <c r="CK850">
        <v>5.03127</v>
      </c>
      <c r="CL850">
        <v>7.83998</v>
      </c>
      <c r="CM850">
        <v>29.9995</v>
      </c>
      <c r="CN850">
        <v>7.58559</v>
      </c>
      <c r="CO850">
        <v>7.89908</v>
      </c>
      <c r="CP850">
        <v>-1</v>
      </c>
      <c r="CQ850">
        <v>100</v>
      </c>
      <c r="CR850">
        <v>21.3424</v>
      </c>
      <c r="CS850">
        <v>-999.9</v>
      </c>
      <c r="CT850">
        <v>400</v>
      </c>
      <c r="CU850">
        <v>2.07861</v>
      </c>
      <c r="CV850">
        <v>104.196</v>
      </c>
      <c r="CW850">
        <v>103.641</v>
      </c>
    </row>
    <row r="851" spans="1:101">
      <c r="A851">
        <v>837</v>
      </c>
      <c r="B851">
        <v>1550839048.6</v>
      </c>
      <c r="C851">
        <v>2547.89999985695</v>
      </c>
      <c r="D851" t="s">
        <v>1893</v>
      </c>
      <c r="E851" t="s">
        <v>1894</v>
      </c>
      <c r="F851">
        <f>J851+I851+M851*K851</f>
        <v>0</v>
      </c>
      <c r="G851">
        <f>(1000*AM851)/(L851*(AO851+273.15))</f>
        <v>0</v>
      </c>
      <c r="H851">
        <f>((G851*F851*(1-(AJ851/1000)))/(100*K851))*(BE851/60)</f>
        <v>0</v>
      </c>
      <c r="I851" t="s">
        <v>197</v>
      </c>
      <c r="J851" t="s">
        <v>198</v>
      </c>
      <c r="K851" t="s">
        <v>199</v>
      </c>
      <c r="L851" t="s">
        <v>200</v>
      </c>
      <c r="M851" t="s">
        <v>1885</v>
      </c>
      <c r="N851" t="s">
        <v>1886</v>
      </c>
      <c r="O851" t="s">
        <v>203</v>
      </c>
      <c r="Q851">
        <v>1550839048.6</v>
      </c>
      <c r="R851">
        <f>AL851*Y851*(AJ851-AK851)/(100*AF851*(1000-Y851*AJ851))</f>
        <v>0</v>
      </c>
      <c r="S851">
        <f>AL851*Y851*(AI851-AH851*(1000-Y851*AK851)/(1000-Y851*AJ851))/(100*AF851)</f>
        <v>0</v>
      </c>
      <c r="T851">
        <f>(U851/V851*100)</f>
        <v>0</v>
      </c>
      <c r="U851">
        <f>AJ851*(AM851+AN851)/1000</f>
        <v>0</v>
      </c>
      <c r="V851">
        <f>0.61365*exp(17.502*AO851/(240.97+AO851))</f>
        <v>0</v>
      </c>
      <c r="W851">
        <v>158</v>
      </c>
      <c r="X851">
        <v>11</v>
      </c>
      <c r="Y851">
        <f>IF(W851*$H$11&gt;=AA851,1.0,(AA851/(AA851-W851*$H$11)))</f>
        <v>0</v>
      </c>
      <c r="Z851">
        <f>(Y851-1)*100</f>
        <v>0</v>
      </c>
      <c r="AA851">
        <f>MAX(0,($B$11+$C$11*AR851)/(1+$D$11*AR851)*AM851/(AO851+273)*$E$11)</f>
        <v>0</v>
      </c>
      <c r="AB851">
        <f>$B$9*AS851+$C$9*AT851</f>
        <v>0</v>
      </c>
      <c r="AC851">
        <f>AB851*AD851</f>
        <v>0</v>
      </c>
      <c r="AD851">
        <f>($B$9*$D$7+$C$9*$D$7)/($B$9+$C$9)</f>
        <v>0</v>
      </c>
      <c r="AE851">
        <f>($B$9*$K$7+$C$9*$K$7)/($B$9+$C$9)</f>
        <v>0</v>
      </c>
      <c r="AF851">
        <v>10</v>
      </c>
      <c r="AG851">
        <v>1550839048.6</v>
      </c>
      <c r="AH851">
        <v>400.501</v>
      </c>
      <c r="AI851">
        <v>398.57</v>
      </c>
      <c r="AJ851">
        <v>6.50491</v>
      </c>
      <c r="AK851">
        <v>2.87208</v>
      </c>
      <c r="AL851">
        <v>1429.09</v>
      </c>
      <c r="AM851">
        <v>99.4514</v>
      </c>
      <c r="AN851">
        <v>0.0255282</v>
      </c>
      <c r="AO851">
        <v>4.01494</v>
      </c>
      <c r="AP851">
        <v>999.9</v>
      </c>
      <c r="AQ851">
        <v>999.9</v>
      </c>
      <c r="AR851">
        <v>9980.62</v>
      </c>
      <c r="AS851">
        <v>0</v>
      </c>
      <c r="AT851">
        <v>734.49</v>
      </c>
      <c r="AU851">
        <v>0</v>
      </c>
      <c r="AV851" t="s">
        <v>204</v>
      </c>
      <c r="AW851">
        <v>0</v>
      </c>
      <c r="AX851">
        <v>-1.442</v>
      </c>
      <c r="AY851">
        <v>-0.036</v>
      </c>
      <c r="AZ851">
        <v>0</v>
      </c>
      <c r="BA851">
        <v>0</v>
      </c>
      <c r="BB851">
        <v>0</v>
      </c>
      <c r="BC851">
        <v>0</v>
      </c>
      <c r="BD851">
        <v>403.46337704918</v>
      </c>
      <c r="BE851">
        <v>-3.01082672031268</v>
      </c>
      <c r="BF851">
        <v>1.12710045320034</v>
      </c>
      <c r="BG851">
        <v>-1</v>
      </c>
      <c r="BH851">
        <v>0</v>
      </c>
      <c r="BI851">
        <v>0</v>
      </c>
      <c r="BJ851" t="s">
        <v>205</v>
      </c>
      <c r="BK851">
        <v>1.88461</v>
      </c>
      <c r="BL851">
        <v>1.88157</v>
      </c>
      <c r="BM851">
        <v>1.88309</v>
      </c>
      <c r="BN851">
        <v>1.88187</v>
      </c>
      <c r="BO851">
        <v>1.88378</v>
      </c>
      <c r="BP851">
        <v>1.88308</v>
      </c>
      <c r="BQ851">
        <v>1.88477</v>
      </c>
      <c r="BR851">
        <v>1.88227</v>
      </c>
      <c r="BS851" t="s">
        <v>206</v>
      </c>
      <c r="BT851" t="s">
        <v>17</v>
      </c>
      <c r="BU851" t="s">
        <v>17</v>
      </c>
      <c r="BV851" t="s">
        <v>17</v>
      </c>
      <c r="BW851" t="s">
        <v>207</v>
      </c>
      <c r="BX851" t="s">
        <v>208</v>
      </c>
      <c r="BY851" t="s">
        <v>209</v>
      </c>
      <c r="BZ851" t="s">
        <v>209</v>
      </c>
      <c r="CA851" t="s">
        <v>209</v>
      </c>
      <c r="CB851" t="s">
        <v>209</v>
      </c>
      <c r="CC851">
        <v>5</v>
      </c>
      <c r="CD851">
        <v>0</v>
      </c>
      <c r="CE851">
        <v>0</v>
      </c>
      <c r="CF851">
        <v>0</v>
      </c>
      <c r="CG851">
        <v>0</v>
      </c>
      <c r="CH851">
        <v>2</v>
      </c>
      <c r="CI851">
        <v>1307.01</v>
      </c>
      <c r="CJ851">
        <v>-0.708323</v>
      </c>
      <c r="CK851">
        <v>5.03367</v>
      </c>
      <c r="CL851">
        <v>7.8413</v>
      </c>
      <c r="CM851">
        <v>29.9995</v>
      </c>
      <c r="CN851">
        <v>7.58665</v>
      </c>
      <c r="CO851">
        <v>7.90015</v>
      </c>
      <c r="CP851">
        <v>-1</v>
      </c>
      <c r="CQ851">
        <v>100</v>
      </c>
      <c r="CR851">
        <v>21.3424</v>
      </c>
      <c r="CS851">
        <v>-999.9</v>
      </c>
      <c r="CT851">
        <v>400</v>
      </c>
      <c r="CU851">
        <v>2.03189</v>
      </c>
      <c r="CV851">
        <v>104.195</v>
      </c>
      <c r="CW851">
        <v>103.641</v>
      </c>
    </row>
    <row r="852" spans="1:101">
      <c r="A852">
        <v>838</v>
      </c>
      <c r="B852">
        <v>1550839050.6</v>
      </c>
      <c r="C852">
        <v>2549.89999985695</v>
      </c>
      <c r="D852" t="s">
        <v>1895</v>
      </c>
      <c r="E852" t="s">
        <v>1896</v>
      </c>
      <c r="F852">
        <f>J852+I852+M852*K852</f>
        <v>0</v>
      </c>
      <c r="G852">
        <f>(1000*AM852)/(L852*(AO852+273.15))</f>
        <v>0</v>
      </c>
      <c r="H852">
        <f>((G852*F852*(1-(AJ852/1000)))/(100*K852))*(BE852/60)</f>
        <v>0</v>
      </c>
      <c r="I852" t="s">
        <v>197</v>
      </c>
      <c r="J852" t="s">
        <v>198</v>
      </c>
      <c r="K852" t="s">
        <v>199</v>
      </c>
      <c r="L852" t="s">
        <v>200</v>
      </c>
      <c r="M852" t="s">
        <v>1885</v>
      </c>
      <c r="N852" t="s">
        <v>1886</v>
      </c>
      <c r="O852" t="s">
        <v>203</v>
      </c>
      <c r="Q852">
        <v>1550839050.6</v>
      </c>
      <c r="R852">
        <f>AL852*Y852*(AJ852-AK852)/(100*AF852*(1000-Y852*AJ852))</f>
        <v>0</v>
      </c>
      <c r="S852">
        <f>AL852*Y852*(AI852-AH852*(1000-Y852*AK852)/(1000-Y852*AJ852))/(100*AF852)</f>
        <v>0</v>
      </c>
      <c r="T852">
        <f>(U852/V852*100)</f>
        <v>0</v>
      </c>
      <c r="U852">
        <f>AJ852*(AM852+AN852)/1000</f>
        <v>0</v>
      </c>
      <c r="V852">
        <f>0.61365*exp(17.502*AO852/(240.97+AO852))</f>
        <v>0</v>
      </c>
      <c r="W852">
        <v>148</v>
      </c>
      <c r="X852">
        <v>10</v>
      </c>
      <c r="Y852">
        <f>IF(W852*$H$11&gt;=AA852,1.0,(AA852/(AA852-W852*$H$11)))</f>
        <v>0</v>
      </c>
      <c r="Z852">
        <f>(Y852-1)*100</f>
        <v>0</v>
      </c>
      <c r="AA852">
        <f>MAX(0,($B$11+$C$11*AR852)/(1+$D$11*AR852)*AM852/(AO852+273)*$E$11)</f>
        <v>0</v>
      </c>
      <c r="AB852">
        <f>$B$9*AS852+$C$9*AT852</f>
        <v>0</v>
      </c>
      <c r="AC852">
        <f>AB852*AD852</f>
        <v>0</v>
      </c>
      <c r="AD852">
        <f>($B$9*$D$7+$C$9*$D$7)/($B$9+$C$9)</f>
        <v>0</v>
      </c>
      <c r="AE852">
        <f>($B$9*$K$7+$C$9*$K$7)/($B$9+$C$9)</f>
        <v>0</v>
      </c>
      <c r="AF852">
        <v>10</v>
      </c>
      <c r="AG852">
        <v>1550839050.6</v>
      </c>
      <c r="AH852">
        <v>400.507</v>
      </c>
      <c r="AI852">
        <v>398.536</v>
      </c>
      <c r="AJ852">
        <v>6.61037</v>
      </c>
      <c r="AK852">
        <v>2.87195</v>
      </c>
      <c r="AL852">
        <v>1429.25</v>
      </c>
      <c r="AM852">
        <v>99.453</v>
      </c>
      <c r="AN852">
        <v>0.0255188</v>
      </c>
      <c r="AO852">
        <v>4.06498</v>
      </c>
      <c r="AP852">
        <v>999.9</v>
      </c>
      <c r="AQ852">
        <v>999.9</v>
      </c>
      <c r="AR852">
        <v>10005</v>
      </c>
      <c r="AS852">
        <v>0</v>
      </c>
      <c r="AT852">
        <v>735.216</v>
      </c>
      <c r="AU852">
        <v>0</v>
      </c>
      <c r="AV852" t="s">
        <v>204</v>
      </c>
      <c r="AW852">
        <v>0</v>
      </c>
      <c r="AX852">
        <v>-1.442</v>
      </c>
      <c r="AY852">
        <v>-0.036</v>
      </c>
      <c r="AZ852">
        <v>0</v>
      </c>
      <c r="BA852">
        <v>0</v>
      </c>
      <c r="BB852">
        <v>0</v>
      </c>
      <c r="BC852">
        <v>0</v>
      </c>
      <c r="BD852">
        <v>403.396418032787</v>
      </c>
      <c r="BE852">
        <v>-2.73208737714969</v>
      </c>
      <c r="BF852">
        <v>1.0834041511628</v>
      </c>
      <c r="BG852">
        <v>-1</v>
      </c>
      <c r="BH852">
        <v>0</v>
      </c>
      <c r="BI852">
        <v>0</v>
      </c>
      <c r="BJ852" t="s">
        <v>205</v>
      </c>
      <c r="BK852">
        <v>1.88461</v>
      </c>
      <c r="BL852">
        <v>1.88157</v>
      </c>
      <c r="BM852">
        <v>1.88309</v>
      </c>
      <c r="BN852">
        <v>1.88187</v>
      </c>
      <c r="BO852">
        <v>1.88379</v>
      </c>
      <c r="BP852">
        <v>1.88308</v>
      </c>
      <c r="BQ852">
        <v>1.88477</v>
      </c>
      <c r="BR852">
        <v>1.88226</v>
      </c>
      <c r="BS852" t="s">
        <v>206</v>
      </c>
      <c r="BT852" t="s">
        <v>17</v>
      </c>
      <c r="BU852" t="s">
        <v>17</v>
      </c>
      <c r="BV852" t="s">
        <v>17</v>
      </c>
      <c r="BW852" t="s">
        <v>207</v>
      </c>
      <c r="BX852" t="s">
        <v>208</v>
      </c>
      <c r="BY852" t="s">
        <v>209</v>
      </c>
      <c r="BZ852" t="s">
        <v>209</v>
      </c>
      <c r="CA852" t="s">
        <v>209</v>
      </c>
      <c r="CB852" t="s">
        <v>209</v>
      </c>
      <c r="CC852">
        <v>5</v>
      </c>
      <c r="CD852">
        <v>0</v>
      </c>
      <c r="CE852">
        <v>0</v>
      </c>
      <c r="CF852">
        <v>0</v>
      </c>
      <c r="CG852">
        <v>0</v>
      </c>
      <c r="CH852">
        <v>2</v>
      </c>
      <c r="CI852">
        <v>1314.68</v>
      </c>
      <c r="CJ852">
        <v>-0.708323</v>
      </c>
      <c r="CK852">
        <v>5.03654</v>
      </c>
      <c r="CL852">
        <v>7.84247</v>
      </c>
      <c r="CM852">
        <v>29.9997</v>
      </c>
      <c r="CN852">
        <v>7.58753</v>
      </c>
      <c r="CO852">
        <v>7.90122</v>
      </c>
      <c r="CP852">
        <v>-1</v>
      </c>
      <c r="CQ852">
        <v>100</v>
      </c>
      <c r="CR852">
        <v>21.3424</v>
      </c>
      <c r="CS852">
        <v>-999.9</v>
      </c>
      <c r="CT852">
        <v>400</v>
      </c>
      <c r="CU852">
        <v>2.02644</v>
      </c>
      <c r="CV852">
        <v>104.196</v>
      </c>
      <c r="CW852">
        <v>103.641</v>
      </c>
    </row>
    <row r="853" spans="1:101">
      <c r="A853">
        <v>839</v>
      </c>
      <c r="B853">
        <v>1550839052.6</v>
      </c>
      <c r="C853">
        <v>2551.89999985695</v>
      </c>
      <c r="D853" t="s">
        <v>1897</v>
      </c>
      <c r="E853" t="s">
        <v>1898</v>
      </c>
      <c r="F853">
        <f>J853+I853+M853*K853</f>
        <v>0</v>
      </c>
      <c r="G853">
        <f>(1000*AM853)/(L853*(AO853+273.15))</f>
        <v>0</v>
      </c>
      <c r="H853">
        <f>((G853*F853*(1-(AJ853/1000)))/(100*K853))*(BE853/60)</f>
        <v>0</v>
      </c>
      <c r="I853" t="s">
        <v>197</v>
      </c>
      <c r="J853" t="s">
        <v>198</v>
      </c>
      <c r="K853" t="s">
        <v>199</v>
      </c>
      <c r="L853" t="s">
        <v>200</v>
      </c>
      <c r="M853" t="s">
        <v>1885</v>
      </c>
      <c r="N853" t="s">
        <v>1886</v>
      </c>
      <c r="O853" t="s">
        <v>203</v>
      </c>
      <c r="Q853">
        <v>1550839052.6</v>
      </c>
      <c r="R853">
        <f>AL853*Y853*(AJ853-AK853)/(100*AF853*(1000-Y853*AJ853))</f>
        <v>0</v>
      </c>
      <c r="S853">
        <f>AL853*Y853*(AI853-AH853*(1000-Y853*AK853)/(1000-Y853*AJ853))/(100*AF853)</f>
        <v>0</v>
      </c>
      <c r="T853">
        <f>(U853/V853*100)</f>
        <v>0</v>
      </c>
      <c r="U853">
        <f>AJ853*(AM853+AN853)/1000</f>
        <v>0</v>
      </c>
      <c r="V853">
        <f>0.61365*exp(17.502*AO853/(240.97+AO853))</f>
        <v>0</v>
      </c>
      <c r="W853">
        <v>139</v>
      </c>
      <c r="X853">
        <v>10</v>
      </c>
      <c r="Y853">
        <f>IF(W853*$H$11&gt;=AA853,1.0,(AA853/(AA853-W853*$H$11)))</f>
        <v>0</v>
      </c>
      <c r="Z853">
        <f>(Y853-1)*100</f>
        <v>0</v>
      </c>
      <c r="AA853">
        <f>MAX(0,($B$11+$C$11*AR853)/(1+$D$11*AR853)*AM853/(AO853+273)*$E$11)</f>
        <v>0</v>
      </c>
      <c r="AB853">
        <f>$B$9*AS853+$C$9*AT853</f>
        <v>0</v>
      </c>
      <c r="AC853">
        <f>AB853*AD853</f>
        <v>0</v>
      </c>
      <c r="AD853">
        <f>($B$9*$D$7+$C$9*$D$7)/($B$9+$C$9)</f>
        <v>0</v>
      </c>
      <c r="AE853">
        <f>($B$9*$K$7+$C$9*$K$7)/($B$9+$C$9)</f>
        <v>0</v>
      </c>
      <c r="AF853">
        <v>10</v>
      </c>
      <c r="AG853">
        <v>1550839052.6</v>
      </c>
      <c r="AH853">
        <v>400.509</v>
      </c>
      <c r="AI853">
        <v>398.556</v>
      </c>
      <c r="AJ853">
        <v>6.69379</v>
      </c>
      <c r="AK853">
        <v>2.87192</v>
      </c>
      <c r="AL853">
        <v>1428.99</v>
      </c>
      <c r="AM853">
        <v>99.4522</v>
      </c>
      <c r="AN853">
        <v>0.0254826</v>
      </c>
      <c r="AO853">
        <v>4.10107</v>
      </c>
      <c r="AP853">
        <v>999.9</v>
      </c>
      <c r="AQ853">
        <v>999.9</v>
      </c>
      <c r="AR853">
        <v>10029.4</v>
      </c>
      <c r="AS853">
        <v>0</v>
      </c>
      <c r="AT853">
        <v>735.684</v>
      </c>
      <c r="AU853">
        <v>0</v>
      </c>
      <c r="AV853" t="s">
        <v>204</v>
      </c>
      <c r="AW853">
        <v>0</v>
      </c>
      <c r="AX853">
        <v>-1.442</v>
      </c>
      <c r="AY853">
        <v>-0.036</v>
      </c>
      <c r="AZ853">
        <v>0</v>
      </c>
      <c r="BA853">
        <v>0</v>
      </c>
      <c r="BB853">
        <v>0</v>
      </c>
      <c r="BC853">
        <v>0</v>
      </c>
      <c r="BD853">
        <v>403.329032786885</v>
      </c>
      <c r="BE853">
        <v>-2.40605877838008</v>
      </c>
      <c r="BF853">
        <v>1.02956875370087</v>
      </c>
      <c r="BG853">
        <v>-1</v>
      </c>
      <c r="BH853">
        <v>0</v>
      </c>
      <c r="BI853">
        <v>0</v>
      </c>
      <c r="BJ853" t="s">
        <v>205</v>
      </c>
      <c r="BK853">
        <v>1.88461</v>
      </c>
      <c r="BL853">
        <v>1.88158</v>
      </c>
      <c r="BM853">
        <v>1.88309</v>
      </c>
      <c r="BN853">
        <v>1.88187</v>
      </c>
      <c r="BO853">
        <v>1.88382</v>
      </c>
      <c r="BP853">
        <v>1.88307</v>
      </c>
      <c r="BQ853">
        <v>1.88477</v>
      </c>
      <c r="BR853">
        <v>1.88225</v>
      </c>
      <c r="BS853" t="s">
        <v>206</v>
      </c>
      <c r="BT853" t="s">
        <v>17</v>
      </c>
      <c r="BU853" t="s">
        <v>17</v>
      </c>
      <c r="BV853" t="s">
        <v>17</v>
      </c>
      <c r="BW853" t="s">
        <v>207</v>
      </c>
      <c r="BX853" t="s">
        <v>208</v>
      </c>
      <c r="BY853" t="s">
        <v>209</v>
      </c>
      <c r="BZ853" t="s">
        <v>209</v>
      </c>
      <c r="CA853" t="s">
        <v>209</v>
      </c>
      <c r="CB853" t="s">
        <v>209</v>
      </c>
      <c r="CC853">
        <v>5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1321.11</v>
      </c>
      <c r="CJ853">
        <v>-0.708323</v>
      </c>
      <c r="CK853">
        <v>5.03972</v>
      </c>
      <c r="CL853">
        <v>7.8438</v>
      </c>
      <c r="CM853">
        <v>29.9997</v>
      </c>
      <c r="CN853">
        <v>7.58804</v>
      </c>
      <c r="CO853">
        <v>7.90229</v>
      </c>
      <c r="CP853">
        <v>-1</v>
      </c>
      <c r="CQ853">
        <v>100</v>
      </c>
      <c r="CR853">
        <v>21.3424</v>
      </c>
      <c r="CS853">
        <v>-999.9</v>
      </c>
      <c r="CT853">
        <v>400</v>
      </c>
      <c r="CU853">
        <v>1.95232</v>
      </c>
      <c r="CV853">
        <v>104.195</v>
      </c>
      <c r="CW853">
        <v>103.641</v>
      </c>
    </row>
    <row r="854" spans="1:101">
      <c r="A854">
        <v>840</v>
      </c>
      <c r="B854">
        <v>1550839054.6</v>
      </c>
      <c r="C854">
        <v>2553.89999985695</v>
      </c>
      <c r="D854" t="s">
        <v>1899</v>
      </c>
      <c r="E854" t="s">
        <v>1900</v>
      </c>
      <c r="F854">
        <f>J854+I854+M854*K854</f>
        <v>0</v>
      </c>
      <c r="G854">
        <f>(1000*AM854)/(L854*(AO854+273.15))</f>
        <v>0</v>
      </c>
      <c r="H854">
        <f>((G854*F854*(1-(AJ854/1000)))/(100*K854))*(BE854/60)</f>
        <v>0</v>
      </c>
      <c r="I854" t="s">
        <v>197</v>
      </c>
      <c r="J854" t="s">
        <v>198</v>
      </c>
      <c r="K854" t="s">
        <v>199</v>
      </c>
      <c r="L854" t="s">
        <v>200</v>
      </c>
      <c r="M854" t="s">
        <v>1885</v>
      </c>
      <c r="N854" t="s">
        <v>1886</v>
      </c>
      <c r="O854" t="s">
        <v>203</v>
      </c>
      <c r="Q854">
        <v>1550839054.6</v>
      </c>
      <c r="R854">
        <f>AL854*Y854*(AJ854-AK854)/(100*AF854*(1000-Y854*AJ854))</f>
        <v>0</v>
      </c>
      <c r="S854">
        <f>AL854*Y854*(AI854-AH854*(1000-Y854*AK854)/(1000-Y854*AJ854))/(100*AF854)</f>
        <v>0</v>
      </c>
      <c r="T854">
        <f>(U854/V854*100)</f>
        <v>0</v>
      </c>
      <c r="U854">
        <f>AJ854*(AM854+AN854)/1000</f>
        <v>0</v>
      </c>
      <c r="V854">
        <f>0.61365*exp(17.502*AO854/(240.97+AO854))</f>
        <v>0</v>
      </c>
      <c r="W854">
        <v>150</v>
      </c>
      <c r="X854">
        <v>10</v>
      </c>
      <c r="Y854">
        <f>IF(W854*$H$11&gt;=AA854,1.0,(AA854/(AA854-W854*$H$11)))</f>
        <v>0</v>
      </c>
      <c r="Z854">
        <f>(Y854-1)*100</f>
        <v>0</v>
      </c>
      <c r="AA854">
        <f>MAX(0,($B$11+$C$11*AR854)/(1+$D$11*AR854)*AM854/(AO854+273)*$E$11)</f>
        <v>0</v>
      </c>
      <c r="AB854">
        <f>$B$9*AS854+$C$9*AT854</f>
        <v>0</v>
      </c>
      <c r="AC854">
        <f>AB854*AD854</f>
        <v>0</v>
      </c>
      <c r="AD854">
        <f>($B$9*$D$7+$C$9*$D$7)/($B$9+$C$9)</f>
        <v>0</v>
      </c>
      <c r="AE854">
        <f>($B$9*$K$7+$C$9*$K$7)/($B$9+$C$9)</f>
        <v>0</v>
      </c>
      <c r="AF854">
        <v>10</v>
      </c>
      <c r="AG854">
        <v>1550839054.6</v>
      </c>
      <c r="AH854">
        <v>400.548</v>
      </c>
      <c r="AI854">
        <v>398.566</v>
      </c>
      <c r="AJ854">
        <v>6.77013</v>
      </c>
      <c r="AK854">
        <v>2.87276</v>
      </c>
      <c r="AL854">
        <v>1428.79</v>
      </c>
      <c r="AM854">
        <v>99.4513</v>
      </c>
      <c r="AN854">
        <v>0.0254628</v>
      </c>
      <c r="AO854">
        <v>4.12945</v>
      </c>
      <c r="AP854">
        <v>999.9</v>
      </c>
      <c r="AQ854">
        <v>999.9</v>
      </c>
      <c r="AR854">
        <v>10001.2</v>
      </c>
      <c r="AS854">
        <v>0</v>
      </c>
      <c r="AT854">
        <v>735.498</v>
      </c>
      <c r="AU854">
        <v>0</v>
      </c>
      <c r="AV854" t="s">
        <v>204</v>
      </c>
      <c r="AW854">
        <v>0</v>
      </c>
      <c r="AX854">
        <v>-1.442</v>
      </c>
      <c r="AY854">
        <v>-0.036</v>
      </c>
      <c r="AZ854">
        <v>0</v>
      </c>
      <c r="BA854">
        <v>0</v>
      </c>
      <c r="BB854">
        <v>0</v>
      </c>
      <c r="BC854">
        <v>0</v>
      </c>
      <c r="BD854">
        <v>403.261590163934</v>
      </c>
      <c r="BE854">
        <v>-2.03814160068149</v>
      </c>
      <c r="BF854">
        <v>0.965166279346983</v>
      </c>
      <c r="BG854">
        <v>-1</v>
      </c>
      <c r="BH854">
        <v>0</v>
      </c>
      <c r="BI854">
        <v>0</v>
      </c>
      <c r="BJ854" t="s">
        <v>205</v>
      </c>
      <c r="BK854">
        <v>1.88461</v>
      </c>
      <c r="BL854">
        <v>1.88159</v>
      </c>
      <c r="BM854">
        <v>1.88309</v>
      </c>
      <c r="BN854">
        <v>1.88187</v>
      </c>
      <c r="BO854">
        <v>1.88382</v>
      </c>
      <c r="BP854">
        <v>1.88307</v>
      </c>
      <c r="BQ854">
        <v>1.88477</v>
      </c>
      <c r="BR854">
        <v>1.88224</v>
      </c>
      <c r="BS854" t="s">
        <v>206</v>
      </c>
      <c r="BT854" t="s">
        <v>17</v>
      </c>
      <c r="BU854" t="s">
        <v>17</v>
      </c>
      <c r="BV854" t="s">
        <v>17</v>
      </c>
      <c r="BW854" t="s">
        <v>207</v>
      </c>
      <c r="BX854" t="s">
        <v>208</v>
      </c>
      <c r="BY854" t="s">
        <v>209</v>
      </c>
      <c r="BZ854" t="s">
        <v>209</v>
      </c>
      <c r="CA854" t="s">
        <v>209</v>
      </c>
      <c r="CB854" t="s">
        <v>209</v>
      </c>
      <c r="CC854">
        <v>5</v>
      </c>
      <c r="CD854">
        <v>0</v>
      </c>
      <c r="CE854">
        <v>0</v>
      </c>
      <c r="CF854">
        <v>0</v>
      </c>
      <c r="CG854">
        <v>0</v>
      </c>
      <c r="CH854">
        <v>2</v>
      </c>
      <c r="CI854">
        <v>1312.85</v>
      </c>
      <c r="CJ854">
        <v>-0.708323</v>
      </c>
      <c r="CK854">
        <v>5.04303</v>
      </c>
      <c r="CL854">
        <v>7.84513</v>
      </c>
      <c r="CM854">
        <v>29.9997</v>
      </c>
      <c r="CN854">
        <v>7.58873</v>
      </c>
      <c r="CO854">
        <v>7.90325</v>
      </c>
      <c r="CP854">
        <v>-1</v>
      </c>
      <c r="CQ854">
        <v>100</v>
      </c>
      <c r="CR854">
        <v>20.9723</v>
      </c>
      <c r="CS854">
        <v>-999.9</v>
      </c>
      <c r="CT854">
        <v>400</v>
      </c>
      <c r="CU854">
        <v>1.92007</v>
      </c>
      <c r="CV854">
        <v>104.195</v>
      </c>
      <c r="CW854">
        <v>103.642</v>
      </c>
    </row>
    <row r="855" spans="1:101">
      <c r="A855">
        <v>841</v>
      </c>
      <c r="B855">
        <v>1550839056.6</v>
      </c>
      <c r="C855">
        <v>2555.89999985695</v>
      </c>
      <c r="D855" t="s">
        <v>1901</v>
      </c>
      <c r="E855" t="s">
        <v>1902</v>
      </c>
      <c r="F855">
        <f>J855+I855+M855*K855</f>
        <v>0</v>
      </c>
      <c r="G855">
        <f>(1000*AM855)/(L855*(AO855+273.15))</f>
        <v>0</v>
      </c>
      <c r="H855">
        <f>((G855*F855*(1-(AJ855/1000)))/(100*K855))*(BE855/60)</f>
        <v>0</v>
      </c>
      <c r="I855" t="s">
        <v>197</v>
      </c>
      <c r="J855" t="s">
        <v>198</v>
      </c>
      <c r="K855" t="s">
        <v>199</v>
      </c>
      <c r="L855" t="s">
        <v>200</v>
      </c>
      <c r="M855" t="s">
        <v>1885</v>
      </c>
      <c r="N855" t="s">
        <v>1886</v>
      </c>
      <c r="O855" t="s">
        <v>203</v>
      </c>
      <c r="Q855">
        <v>1550839056.6</v>
      </c>
      <c r="R855">
        <f>AL855*Y855*(AJ855-AK855)/(100*AF855*(1000-Y855*AJ855))</f>
        <v>0</v>
      </c>
      <c r="S855">
        <f>AL855*Y855*(AI855-AH855*(1000-Y855*AK855)/(1000-Y855*AJ855))/(100*AF855)</f>
        <v>0</v>
      </c>
      <c r="T855">
        <f>(U855/V855*100)</f>
        <v>0</v>
      </c>
      <c r="U855">
        <f>AJ855*(AM855+AN855)/1000</f>
        <v>0</v>
      </c>
      <c r="V855">
        <f>0.61365*exp(17.502*AO855/(240.97+AO855))</f>
        <v>0</v>
      </c>
      <c r="W855">
        <v>155</v>
      </c>
      <c r="X855">
        <v>11</v>
      </c>
      <c r="Y855">
        <f>IF(W855*$H$11&gt;=AA855,1.0,(AA855/(AA855-W855*$H$11)))</f>
        <v>0</v>
      </c>
      <c r="Z855">
        <f>(Y855-1)*100</f>
        <v>0</v>
      </c>
      <c r="AA855">
        <f>MAX(0,($B$11+$C$11*AR855)/(1+$D$11*AR855)*AM855/(AO855+273)*$E$11)</f>
        <v>0</v>
      </c>
      <c r="AB855">
        <f>$B$9*AS855+$C$9*AT855</f>
        <v>0</v>
      </c>
      <c r="AC855">
        <f>AB855*AD855</f>
        <v>0</v>
      </c>
      <c r="AD855">
        <f>($B$9*$D$7+$C$9*$D$7)/($B$9+$C$9)</f>
        <v>0</v>
      </c>
      <c r="AE855">
        <f>($B$9*$K$7+$C$9*$K$7)/($B$9+$C$9)</f>
        <v>0</v>
      </c>
      <c r="AF855">
        <v>10</v>
      </c>
      <c r="AG855">
        <v>1550839056.6</v>
      </c>
      <c r="AH855">
        <v>400.56</v>
      </c>
      <c r="AI855">
        <v>398.54</v>
      </c>
      <c r="AJ855">
        <v>6.8321</v>
      </c>
      <c r="AK855">
        <v>2.87321</v>
      </c>
      <c r="AL855">
        <v>1428.85</v>
      </c>
      <c r="AM855">
        <v>99.4527</v>
      </c>
      <c r="AN855">
        <v>0.0253462</v>
      </c>
      <c r="AO855">
        <v>4.15104</v>
      </c>
      <c r="AP855">
        <v>999.9</v>
      </c>
      <c r="AQ855">
        <v>999.9</v>
      </c>
      <c r="AR855">
        <v>9988.12</v>
      </c>
      <c r="AS855">
        <v>0</v>
      </c>
      <c r="AT855">
        <v>735.643</v>
      </c>
      <c r="AU855">
        <v>0</v>
      </c>
      <c r="AV855" t="s">
        <v>204</v>
      </c>
      <c r="AW855">
        <v>0</v>
      </c>
      <c r="AX855">
        <v>-1.442</v>
      </c>
      <c r="AY855">
        <v>-0.036</v>
      </c>
      <c r="AZ855">
        <v>0</v>
      </c>
      <c r="BA855">
        <v>0</v>
      </c>
      <c r="BB855">
        <v>0</v>
      </c>
      <c r="BC855">
        <v>0</v>
      </c>
      <c r="BD855">
        <v>403.195737704918</v>
      </c>
      <c r="BE855">
        <v>-1.63172235898374</v>
      </c>
      <c r="BF855">
        <v>0.890515395097811</v>
      </c>
      <c r="BG855">
        <v>-1</v>
      </c>
      <c r="BH855">
        <v>0</v>
      </c>
      <c r="BI855">
        <v>0</v>
      </c>
      <c r="BJ855" t="s">
        <v>205</v>
      </c>
      <c r="BK855">
        <v>1.88461</v>
      </c>
      <c r="BL855">
        <v>1.88159</v>
      </c>
      <c r="BM855">
        <v>1.88309</v>
      </c>
      <c r="BN855">
        <v>1.88187</v>
      </c>
      <c r="BO855">
        <v>1.8838</v>
      </c>
      <c r="BP855">
        <v>1.88309</v>
      </c>
      <c r="BQ855">
        <v>1.88477</v>
      </c>
      <c r="BR855">
        <v>1.88225</v>
      </c>
      <c r="BS855" t="s">
        <v>206</v>
      </c>
      <c r="BT855" t="s">
        <v>17</v>
      </c>
      <c r="BU855" t="s">
        <v>17</v>
      </c>
      <c r="BV855" t="s">
        <v>17</v>
      </c>
      <c r="BW855" t="s">
        <v>207</v>
      </c>
      <c r="BX855" t="s">
        <v>208</v>
      </c>
      <c r="BY855" t="s">
        <v>209</v>
      </c>
      <c r="BZ855" t="s">
        <v>209</v>
      </c>
      <c r="CA855" t="s">
        <v>209</v>
      </c>
      <c r="CB855" t="s">
        <v>209</v>
      </c>
      <c r="CC855">
        <v>5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1308.82</v>
      </c>
      <c r="CJ855">
        <v>-0.708323</v>
      </c>
      <c r="CK855">
        <v>5.04658</v>
      </c>
      <c r="CL855">
        <v>7.84617</v>
      </c>
      <c r="CM855">
        <v>29.9998</v>
      </c>
      <c r="CN855">
        <v>7.58961</v>
      </c>
      <c r="CO855">
        <v>7.90405</v>
      </c>
      <c r="CP855">
        <v>-1</v>
      </c>
      <c r="CQ855">
        <v>100</v>
      </c>
      <c r="CR855">
        <v>20.9723</v>
      </c>
      <c r="CS855">
        <v>-999.9</v>
      </c>
      <c r="CT855">
        <v>400</v>
      </c>
      <c r="CU855">
        <v>1.86844</v>
      </c>
      <c r="CV855">
        <v>104.195</v>
      </c>
      <c r="CW855">
        <v>103.642</v>
      </c>
    </row>
    <row r="856" spans="1:101">
      <c r="A856">
        <v>842</v>
      </c>
      <c r="B856">
        <v>1550839058.6</v>
      </c>
      <c r="C856">
        <v>2557.89999985695</v>
      </c>
      <c r="D856" t="s">
        <v>1903</v>
      </c>
      <c r="E856" t="s">
        <v>1904</v>
      </c>
      <c r="F856">
        <f>J856+I856+M856*K856</f>
        <v>0</v>
      </c>
      <c r="G856">
        <f>(1000*AM856)/(L856*(AO856+273.15))</f>
        <v>0</v>
      </c>
      <c r="H856">
        <f>((G856*F856*(1-(AJ856/1000)))/(100*K856))*(BE856/60)</f>
        <v>0</v>
      </c>
      <c r="I856" t="s">
        <v>197</v>
      </c>
      <c r="J856" t="s">
        <v>198</v>
      </c>
      <c r="K856" t="s">
        <v>199</v>
      </c>
      <c r="L856" t="s">
        <v>200</v>
      </c>
      <c r="M856" t="s">
        <v>1885</v>
      </c>
      <c r="N856" t="s">
        <v>1886</v>
      </c>
      <c r="O856" t="s">
        <v>203</v>
      </c>
      <c r="Q856">
        <v>1550839058.6</v>
      </c>
      <c r="R856">
        <f>AL856*Y856*(AJ856-AK856)/(100*AF856*(1000-Y856*AJ856))</f>
        <v>0</v>
      </c>
      <c r="S856">
        <f>AL856*Y856*(AI856-AH856*(1000-Y856*AK856)/(1000-Y856*AJ856))/(100*AF856)</f>
        <v>0</v>
      </c>
      <c r="T856">
        <f>(U856/V856*100)</f>
        <v>0</v>
      </c>
      <c r="U856">
        <f>AJ856*(AM856+AN856)/1000</f>
        <v>0</v>
      </c>
      <c r="V856">
        <f>0.61365*exp(17.502*AO856/(240.97+AO856))</f>
        <v>0</v>
      </c>
      <c r="W856">
        <v>143</v>
      </c>
      <c r="X856">
        <v>10</v>
      </c>
      <c r="Y856">
        <f>IF(W856*$H$11&gt;=AA856,1.0,(AA856/(AA856-W856*$H$11)))</f>
        <v>0</v>
      </c>
      <c r="Z856">
        <f>(Y856-1)*100</f>
        <v>0</v>
      </c>
      <c r="AA856">
        <f>MAX(0,($B$11+$C$11*AR856)/(1+$D$11*AR856)*AM856/(AO856+273)*$E$11)</f>
        <v>0</v>
      </c>
      <c r="AB856">
        <f>$B$9*AS856+$C$9*AT856</f>
        <v>0</v>
      </c>
      <c r="AC856">
        <f>AB856*AD856</f>
        <v>0</v>
      </c>
      <c r="AD856">
        <f>($B$9*$D$7+$C$9*$D$7)/($B$9+$C$9)</f>
        <v>0</v>
      </c>
      <c r="AE856">
        <f>($B$9*$K$7+$C$9*$K$7)/($B$9+$C$9)</f>
        <v>0</v>
      </c>
      <c r="AF856">
        <v>10</v>
      </c>
      <c r="AG856">
        <v>1550839058.6</v>
      </c>
      <c r="AH856">
        <v>400.595</v>
      </c>
      <c r="AI856">
        <v>398.511</v>
      </c>
      <c r="AJ856">
        <v>6.87657</v>
      </c>
      <c r="AK856">
        <v>2.87335</v>
      </c>
      <c r="AL856">
        <v>1429.21</v>
      </c>
      <c r="AM856">
        <v>99.453</v>
      </c>
      <c r="AN856">
        <v>0.0255011</v>
      </c>
      <c r="AO856">
        <v>4.1672</v>
      </c>
      <c r="AP856">
        <v>999.9</v>
      </c>
      <c r="AQ856">
        <v>999.9</v>
      </c>
      <c r="AR856">
        <v>9999.38</v>
      </c>
      <c r="AS856">
        <v>0</v>
      </c>
      <c r="AT856">
        <v>735.851</v>
      </c>
      <c r="AU856">
        <v>0</v>
      </c>
      <c r="AV856" t="s">
        <v>204</v>
      </c>
      <c r="AW856">
        <v>0</v>
      </c>
      <c r="AX856">
        <v>-1.442</v>
      </c>
      <c r="AY856">
        <v>-0.036</v>
      </c>
      <c r="AZ856">
        <v>0</v>
      </c>
      <c r="BA856">
        <v>0</v>
      </c>
      <c r="BB856">
        <v>0</v>
      </c>
      <c r="BC856">
        <v>0</v>
      </c>
      <c r="BD856">
        <v>403.131106557377</v>
      </c>
      <c r="BE856">
        <v>-1.18654717401799</v>
      </c>
      <c r="BF856">
        <v>0.802554638427764</v>
      </c>
      <c r="BG856">
        <v>-1</v>
      </c>
      <c r="BH856">
        <v>0</v>
      </c>
      <c r="BI856">
        <v>0</v>
      </c>
      <c r="BJ856" t="s">
        <v>205</v>
      </c>
      <c r="BK856">
        <v>1.88461</v>
      </c>
      <c r="BL856">
        <v>1.8816</v>
      </c>
      <c r="BM856">
        <v>1.88309</v>
      </c>
      <c r="BN856">
        <v>1.88187</v>
      </c>
      <c r="BO856">
        <v>1.8838</v>
      </c>
      <c r="BP856">
        <v>1.88309</v>
      </c>
      <c r="BQ856">
        <v>1.88477</v>
      </c>
      <c r="BR856">
        <v>1.88225</v>
      </c>
      <c r="BS856" t="s">
        <v>206</v>
      </c>
      <c r="BT856" t="s">
        <v>17</v>
      </c>
      <c r="BU856" t="s">
        <v>17</v>
      </c>
      <c r="BV856" t="s">
        <v>17</v>
      </c>
      <c r="BW856" t="s">
        <v>207</v>
      </c>
      <c r="BX856" t="s">
        <v>208</v>
      </c>
      <c r="BY856" t="s">
        <v>209</v>
      </c>
      <c r="BZ856" t="s">
        <v>209</v>
      </c>
      <c r="CA856" t="s">
        <v>209</v>
      </c>
      <c r="CB856" t="s">
        <v>209</v>
      </c>
      <c r="CC856">
        <v>5</v>
      </c>
      <c r="CD856">
        <v>0</v>
      </c>
      <c r="CE856">
        <v>0</v>
      </c>
      <c r="CF856">
        <v>0</v>
      </c>
      <c r="CG856">
        <v>0</v>
      </c>
      <c r="CH856">
        <v>2</v>
      </c>
      <c r="CI856">
        <v>1317.95</v>
      </c>
      <c r="CJ856">
        <v>-0.708323</v>
      </c>
      <c r="CK856">
        <v>5.05023</v>
      </c>
      <c r="CL856">
        <v>7.84722</v>
      </c>
      <c r="CM856">
        <v>29.9999</v>
      </c>
      <c r="CN856">
        <v>7.58996</v>
      </c>
      <c r="CO856">
        <v>7.90495</v>
      </c>
      <c r="CP856">
        <v>-1</v>
      </c>
      <c r="CQ856">
        <v>100</v>
      </c>
      <c r="CR856">
        <v>20.9723</v>
      </c>
      <c r="CS856">
        <v>-999.9</v>
      </c>
      <c r="CT856">
        <v>400</v>
      </c>
      <c r="CU856">
        <v>1.81595</v>
      </c>
      <c r="CV856">
        <v>104.195</v>
      </c>
      <c r="CW856">
        <v>103.642</v>
      </c>
    </row>
    <row r="857" spans="1:101">
      <c r="A857">
        <v>843</v>
      </c>
      <c r="B857">
        <v>1550839060.6</v>
      </c>
      <c r="C857">
        <v>2559.89999985695</v>
      </c>
      <c r="D857" t="s">
        <v>1905</v>
      </c>
      <c r="E857" t="s">
        <v>1906</v>
      </c>
      <c r="F857">
        <f>J857+I857+M857*K857</f>
        <v>0</v>
      </c>
      <c r="G857">
        <f>(1000*AM857)/(L857*(AO857+273.15))</f>
        <v>0</v>
      </c>
      <c r="H857">
        <f>((G857*F857*(1-(AJ857/1000)))/(100*K857))*(BE857/60)</f>
        <v>0</v>
      </c>
      <c r="I857" t="s">
        <v>197</v>
      </c>
      <c r="J857" t="s">
        <v>198</v>
      </c>
      <c r="K857" t="s">
        <v>199</v>
      </c>
      <c r="L857" t="s">
        <v>200</v>
      </c>
      <c r="M857" t="s">
        <v>1885</v>
      </c>
      <c r="N857" t="s">
        <v>1886</v>
      </c>
      <c r="O857" t="s">
        <v>203</v>
      </c>
      <c r="Q857">
        <v>1550839060.6</v>
      </c>
      <c r="R857">
        <f>AL857*Y857*(AJ857-AK857)/(100*AF857*(1000-Y857*AJ857))</f>
        <v>0</v>
      </c>
      <c r="S857">
        <f>AL857*Y857*(AI857-AH857*(1000-Y857*AK857)/(1000-Y857*AJ857))/(100*AF857)</f>
        <v>0</v>
      </c>
      <c r="T857">
        <f>(U857/V857*100)</f>
        <v>0</v>
      </c>
      <c r="U857">
        <f>AJ857*(AM857+AN857)/1000</f>
        <v>0</v>
      </c>
      <c r="V857">
        <f>0.61365*exp(17.502*AO857/(240.97+AO857))</f>
        <v>0</v>
      </c>
      <c r="W857">
        <v>153</v>
      </c>
      <c r="X857">
        <v>11</v>
      </c>
      <c r="Y857">
        <f>IF(W857*$H$11&gt;=AA857,1.0,(AA857/(AA857-W857*$H$11)))</f>
        <v>0</v>
      </c>
      <c r="Z857">
        <f>(Y857-1)*100</f>
        <v>0</v>
      </c>
      <c r="AA857">
        <f>MAX(0,($B$11+$C$11*AR857)/(1+$D$11*AR857)*AM857/(AO857+273)*$E$11)</f>
        <v>0</v>
      </c>
      <c r="AB857">
        <f>$B$9*AS857+$C$9*AT857</f>
        <v>0</v>
      </c>
      <c r="AC857">
        <f>AB857*AD857</f>
        <v>0</v>
      </c>
      <c r="AD857">
        <f>($B$9*$D$7+$C$9*$D$7)/($B$9+$C$9)</f>
        <v>0</v>
      </c>
      <c r="AE857">
        <f>($B$9*$K$7+$C$9*$K$7)/($B$9+$C$9)</f>
        <v>0</v>
      </c>
      <c r="AF857">
        <v>10</v>
      </c>
      <c r="AG857">
        <v>1550839060.6</v>
      </c>
      <c r="AH857">
        <v>400.586</v>
      </c>
      <c r="AI857">
        <v>398.523</v>
      </c>
      <c r="AJ857">
        <v>6.9191</v>
      </c>
      <c r="AK857">
        <v>2.87307</v>
      </c>
      <c r="AL857">
        <v>1429.16</v>
      </c>
      <c r="AM857">
        <v>99.4525</v>
      </c>
      <c r="AN857">
        <v>0.0255196</v>
      </c>
      <c r="AO857">
        <v>4.18356</v>
      </c>
      <c r="AP857">
        <v>999.9</v>
      </c>
      <c r="AQ857">
        <v>999.9</v>
      </c>
      <c r="AR857">
        <v>9990</v>
      </c>
      <c r="AS857">
        <v>0</v>
      </c>
      <c r="AT857">
        <v>736.207</v>
      </c>
      <c r="AU857">
        <v>0</v>
      </c>
      <c r="AV857" t="s">
        <v>204</v>
      </c>
      <c r="AW857">
        <v>0</v>
      </c>
      <c r="AX857">
        <v>-1.442</v>
      </c>
      <c r="AY857">
        <v>-0.036</v>
      </c>
      <c r="AZ857">
        <v>0</v>
      </c>
      <c r="BA857">
        <v>0</v>
      </c>
      <c r="BB857">
        <v>0</v>
      </c>
      <c r="BC857">
        <v>0</v>
      </c>
      <c r="BD857">
        <v>403.067278688525</v>
      </c>
      <c r="BE857">
        <v>-0.703769370782104</v>
      </c>
      <c r="BF857">
        <v>0.696177646707599</v>
      </c>
      <c r="BG857">
        <v>-1</v>
      </c>
      <c r="BH857">
        <v>0</v>
      </c>
      <c r="BI857">
        <v>0</v>
      </c>
      <c r="BJ857" t="s">
        <v>205</v>
      </c>
      <c r="BK857">
        <v>1.88461</v>
      </c>
      <c r="BL857">
        <v>1.88159</v>
      </c>
      <c r="BM857">
        <v>1.8831</v>
      </c>
      <c r="BN857">
        <v>1.88187</v>
      </c>
      <c r="BO857">
        <v>1.88378</v>
      </c>
      <c r="BP857">
        <v>1.88309</v>
      </c>
      <c r="BQ857">
        <v>1.88477</v>
      </c>
      <c r="BR857">
        <v>1.88225</v>
      </c>
      <c r="BS857" t="s">
        <v>206</v>
      </c>
      <c r="BT857" t="s">
        <v>17</v>
      </c>
      <c r="BU857" t="s">
        <v>17</v>
      </c>
      <c r="BV857" t="s">
        <v>17</v>
      </c>
      <c r="BW857" t="s">
        <v>207</v>
      </c>
      <c r="BX857" t="s">
        <v>208</v>
      </c>
      <c r="BY857" t="s">
        <v>209</v>
      </c>
      <c r="BZ857" t="s">
        <v>209</v>
      </c>
      <c r="CA857" t="s">
        <v>209</v>
      </c>
      <c r="CB857" t="s">
        <v>209</v>
      </c>
      <c r="CC857">
        <v>5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1310.43</v>
      </c>
      <c r="CJ857">
        <v>-0.708323</v>
      </c>
      <c r="CK857">
        <v>5.05399</v>
      </c>
      <c r="CL857">
        <v>7.84827</v>
      </c>
      <c r="CM857">
        <v>29.9999</v>
      </c>
      <c r="CN857">
        <v>7.59012</v>
      </c>
      <c r="CO857">
        <v>7.90573</v>
      </c>
      <c r="CP857">
        <v>-1</v>
      </c>
      <c r="CQ857">
        <v>100</v>
      </c>
      <c r="CR857">
        <v>20.9723</v>
      </c>
      <c r="CS857">
        <v>-999.9</v>
      </c>
      <c r="CT857">
        <v>400</v>
      </c>
      <c r="CU857">
        <v>1.75464</v>
      </c>
      <c r="CV857">
        <v>104.195</v>
      </c>
      <c r="CW857">
        <v>103.642</v>
      </c>
    </row>
    <row r="858" spans="1:101">
      <c r="A858">
        <v>844</v>
      </c>
      <c r="B858">
        <v>1550839062.6</v>
      </c>
      <c r="C858">
        <v>2561.89999985695</v>
      </c>
      <c r="D858" t="s">
        <v>1907</v>
      </c>
      <c r="E858" t="s">
        <v>1908</v>
      </c>
      <c r="F858">
        <f>J858+I858+M858*K858</f>
        <v>0</v>
      </c>
      <c r="G858">
        <f>(1000*AM858)/(L858*(AO858+273.15))</f>
        <v>0</v>
      </c>
      <c r="H858">
        <f>((G858*F858*(1-(AJ858/1000)))/(100*K858))*(BE858/60)</f>
        <v>0</v>
      </c>
      <c r="I858" t="s">
        <v>197</v>
      </c>
      <c r="J858" t="s">
        <v>198</v>
      </c>
      <c r="K858" t="s">
        <v>199</v>
      </c>
      <c r="L858" t="s">
        <v>200</v>
      </c>
      <c r="M858" t="s">
        <v>1885</v>
      </c>
      <c r="N858" t="s">
        <v>1886</v>
      </c>
      <c r="O858" t="s">
        <v>203</v>
      </c>
      <c r="Q858">
        <v>1550839062.6</v>
      </c>
      <c r="R858">
        <f>AL858*Y858*(AJ858-AK858)/(100*AF858*(1000-Y858*AJ858))</f>
        <v>0</v>
      </c>
      <c r="S858">
        <f>AL858*Y858*(AI858-AH858*(1000-Y858*AK858)/(1000-Y858*AJ858))/(100*AF858)</f>
        <v>0</v>
      </c>
      <c r="T858">
        <f>(U858/V858*100)</f>
        <v>0</v>
      </c>
      <c r="U858">
        <f>AJ858*(AM858+AN858)/1000</f>
        <v>0</v>
      </c>
      <c r="V858">
        <f>0.61365*exp(17.502*AO858/(240.97+AO858))</f>
        <v>0</v>
      </c>
      <c r="W858">
        <v>162</v>
      </c>
      <c r="X858">
        <v>11</v>
      </c>
      <c r="Y858">
        <f>IF(W858*$H$11&gt;=AA858,1.0,(AA858/(AA858-W858*$H$11)))</f>
        <v>0</v>
      </c>
      <c r="Z858">
        <f>(Y858-1)*100</f>
        <v>0</v>
      </c>
      <c r="AA858">
        <f>MAX(0,($B$11+$C$11*AR858)/(1+$D$11*AR858)*AM858/(AO858+273)*$E$11)</f>
        <v>0</v>
      </c>
      <c r="AB858">
        <f>$B$9*AS858+$C$9*AT858</f>
        <v>0</v>
      </c>
      <c r="AC858">
        <f>AB858*AD858</f>
        <v>0</v>
      </c>
      <c r="AD858">
        <f>($B$9*$D$7+$C$9*$D$7)/($B$9+$C$9)</f>
        <v>0</v>
      </c>
      <c r="AE858">
        <f>($B$9*$K$7+$C$9*$K$7)/($B$9+$C$9)</f>
        <v>0</v>
      </c>
      <c r="AF858">
        <v>10</v>
      </c>
      <c r="AG858">
        <v>1550839062.6</v>
      </c>
      <c r="AH858">
        <v>400.579</v>
      </c>
      <c r="AI858">
        <v>398.545</v>
      </c>
      <c r="AJ858">
        <v>6.96594</v>
      </c>
      <c r="AK858">
        <v>2.87337</v>
      </c>
      <c r="AL858">
        <v>1428.9</v>
      </c>
      <c r="AM858">
        <v>99.4522</v>
      </c>
      <c r="AN858">
        <v>0.0252459</v>
      </c>
      <c r="AO858">
        <v>4.20157</v>
      </c>
      <c r="AP858">
        <v>999.9</v>
      </c>
      <c r="AQ858">
        <v>999.9</v>
      </c>
      <c r="AR858">
        <v>9997.5</v>
      </c>
      <c r="AS858">
        <v>0</v>
      </c>
      <c r="AT858">
        <v>736.484</v>
      </c>
      <c r="AU858">
        <v>0</v>
      </c>
      <c r="AV858" t="s">
        <v>204</v>
      </c>
      <c r="AW858">
        <v>0</v>
      </c>
      <c r="AX858">
        <v>-1.442</v>
      </c>
      <c r="AY858">
        <v>-0.036</v>
      </c>
      <c r="AZ858">
        <v>0</v>
      </c>
      <c r="BA858">
        <v>0</v>
      </c>
      <c r="BB858">
        <v>0</v>
      </c>
      <c r="BC858">
        <v>0</v>
      </c>
      <c r="BD858">
        <v>403.002598360656</v>
      </c>
      <c r="BE858">
        <v>-0.193914687794168</v>
      </c>
      <c r="BF858">
        <v>0.560429806660952</v>
      </c>
      <c r="BG858">
        <v>-1</v>
      </c>
      <c r="BH858">
        <v>0</v>
      </c>
      <c r="BI858">
        <v>0</v>
      </c>
      <c r="BJ858" t="s">
        <v>205</v>
      </c>
      <c r="BK858">
        <v>1.88461</v>
      </c>
      <c r="BL858">
        <v>1.88159</v>
      </c>
      <c r="BM858">
        <v>1.88309</v>
      </c>
      <c r="BN858">
        <v>1.88187</v>
      </c>
      <c r="BO858">
        <v>1.88379</v>
      </c>
      <c r="BP858">
        <v>1.88309</v>
      </c>
      <c r="BQ858">
        <v>1.88477</v>
      </c>
      <c r="BR858">
        <v>1.88225</v>
      </c>
      <c r="BS858" t="s">
        <v>206</v>
      </c>
      <c r="BT858" t="s">
        <v>17</v>
      </c>
      <c r="BU858" t="s">
        <v>17</v>
      </c>
      <c r="BV858" t="s">
        <v>17</v>
      </c>
      <c r="BW858" t="s">
        <v>207</v>
      </c>
      <c r="BX858" t="s">
        <v>208</v>
      </c>
      <c r="BY858" t="s">
        <v>209</v>
      </c>
      <c r="BZ858" t="s">
        <v>209</v>
      </c>
      <c r="CA858" t="s">
        <v>209</v>
      </c>
      <c r="CB858" t="s">
        <v>209</v>
      </c>
      <c r="CC858">
        <v>5</v>
      </c>
      <c r="CD858">
        <v>0</v>
      </c>
      <c r="CE858">
        <v>0</v>
      </c>
      <c r="CF858">
        <v>0</v>
      </c>
      <c r="CG858">
        <v>0</v>
      </c>
      <c r="CH858">
        <v>2</v>
      </c>
      <c r="CI858">
        <v>1303.5</v>
      </c>
      <c r="CJ858">
        <v>-0.708323</v>
      </c>
      <c r="CK858">
        <v>5.05784</v>
      </c>
      <c r="CL858">
        <v>7.84932</v>
      </c>
      <c r="CM858">
        <v>29.9998</v>
      </c>
      <c r="CN858">
        <v>7.59065</v>
      </c>
      <c r="CO858">
        <v>7.90642</v>
      </c>
      <c r="CP858">
        <v>-1</v>
      </c>
      <c r="CQ858">
        <v>100</v>
      </c>
      <c r="CR858">
        <v>20.9723</v>
      </c>
      <c r="CS858">
        <v>-999.9</v>
      </c>
      <c r="CT858">
        <v>400</v>
      </c>
      <c r="CU858">
        <v>1.69337</v>
      </c>
      <c r="CV858">
        <v>104.196</v>
      </c>
      <c r="CW858">
        <v>103.641</v>
      </c>
    </row>
    <row r="859" spans="1:101">
      <c r="A859">
        <v>845</v>
      </c>
      <c r="B859">
        <v>1550839064.6</v>
      </c>
      <c r="C859">
        <v>2563.89999985695</v>
      </c>
      <c r="D859" t="s">
        <v>1909</v>
      </c>
      <c r="E859" t="s">
        <v>1910</v>
      </c>
      <c r="F859">
        <f>J859+I859+M859*K859</f>
        <v>0</v>
      </c>
      <c r="G859">
        <f>(1000*AM859)/(L859*(AO859+273.15))</f>
        <v>0</v>
      </c>
      <c r="H859">
        <f>((G859*F859*(1-(AJ859/1000)))/(100*K859))*(BE859/60)</f>
        <v>0</v>
      </c>
      <c r="I859" t="s">
        <v>197</v>
      </c>
      <c r="J859" t="s">
        <v>198</v>
      </c>
      <c r="K859" t="s">
        <v>199</v>
      </c>
      <c r="L859" t="s">
        <v>200</v>
      </c>
      <c r="M859" t="s">
        <v>1885</v>
      </c>
      <c r="N859" t="s">
        <v>1886</v>
      </c>
      <c r="O859" t="s">
        <v>203</v>
      </c>
      <c r="Q859">
        <v>1550839064.6</v>
      </c>
      <c r="R859">
        <f>AL859*Y859*(AJ859-AK859)/(100*AF859*(1000-Y859*AJ859))</f>
        <v>0</v>
      </c>
      <c r="S859">
        <f>AL859*Y859*(AI859-AH859*(1000-Y859*AK859)/(1000-Y859*AJ859))/(100*AF859)</f>
        <v>0</v>
      </c>
      <c r="T859">
        <f>(U859/V859*100)</f>
        <v>0</v>
      </c>
      <c r="U859">
        <f>AJ859*(AM859+AN859)/1000</f>
        <v>0</v>
      </c>
      <c r="V859">
        <f>0.61365*exp(17.502*AO859/(240.97+AO859))</f>
        <v>0</v>
      </c>
      <c r="W859">
        <v>156</v>
      </c>
      <c r="X859">
        <v>11</v>
      </c>
      <c r="Y859">
        <f>IF(W859*$H$11&gt;=AA859,1.0,(AA859/(AA859-W859*$H$11)))</f>
        <v>0</v>
      </c>
      <c r="Z859">
        <f>(Y859-1)*100</f>
        <v>0</v>
      </c>
      <c r="AA859">
        <f>MAX(0,($B$11+$C$11*AR859)/(1+$D$11*AR859)*AM859/(AO859+273)*$E$11)</f>
        <v>0</v>
      </c>
      <c r="AB859">
        <f>$B$9*AS859+$C$9*AT859</f>
        <v>0</v>
      </c>
      <c r="AC859">
        <f>AB859*AD859</f>
        <v>0</v>
      </c>
      <c r="AD859">
        <f>($B$9*$D$7+$C$9*$D$7)/($B$9+$C$9)</f>
        <v>0</v>
      </c>
      <c r="AE859">
        <f>($B$9*$K$7+$C$9*$K$7)/($B$9+$C$9)</f>
        <v>0</v>
      </c>
      <c r="AF859">
        <v>10</v>
      </c>
      <c r="AG859">
        <v>1550839064.6</v>
      </c>
      <c r="AH859">
        <v>400.642</v>
      </c>
      <c r="AI859">
        <v>398.556</v>
      </c>
      <c r="AJ859">
        <v>7.01093</v>
      </c>
      <c r="AK859">
        <v>2.87415</v>
      </c>
      <c r="AL859">
        <v>1429.08</v>
      </c>
      <c r="AM859">
        <v>99.4523</v>
      </c>
      <c r="AN859">
        <v>0.0251108</v>
      </c>
      <c r="AO859">
        <v>4.22346</v>
      </c>
      <c r="AP859">
        <v>999.9</v>
      </c>
      <c r="AQ859">
        <v>999.9</v>
      </c>
      <c r="AR859">
        <v>9978.12</v>
      </c>
      <c r="AS859">
        <v>0</v>
      </c>
      <c r="AT859">
        <v>736.218</v>
      </c>
      <c r="AU859">
        <v>0</v>
      </c>
      <c r="AV859" t="s">
        <v>204</v>
      </c>
      <c r="AW859">
        <v>0</v>
      </c>
      <c r="AX859">
        <v>-1.442</v>
      </c>
      <c r="AY859">
        <v>-0.036</v>
      </c>
      <c r="AZ859">
        <v>0</v>
      </c>
      <c r="BA859">
        <v>0</v>
      </c>
      <c r="BB859">
        <v>0</v>
      </c>
      <c r="BC859">
        <v>0</v>
      </c>
      <c r="BD859">
        <v>402.947303278688</v>
      </c>
      <c r="BE859">
        <v>0.296823159868467</v>
      </c>
      <c r="BF859">
        <v>0.416086034793172</v>
      </c>
      <c r="BG859">
        <v>-1</v>
      </c>
      <c r="BH859">
        <v>0</v>
      </c>
      <c r="BI859">
        <v>0</v>
      </c>
      <c r="BJ859" t="s">
        <v>205</v>
      </c>
      <c r="BK859">
        <v>1.88461</v>
      </c>
      <c r="BL859">
        <v>1.88161</v>
      </c>
      <c r="BM859">
        <v>1.88309</v>
      </c>
      <c r="BN859">
        <v>1.88187</v>
      </c>
      <c r="BO859">
        <v>1.88382</v>
      </c>
      <c r="BP859">
        <v>1.88308</v>
      </c>
      <c r="BQ859">
        <v>1.88477</v>
      </c>
      <c r="BR859">
        <v>1.88227</v>
      </c>
      <c r="BS859" t="s">
        <v>206</v>
      </c>
      <c r="BT859" t="s">
        <v>17</v>
      </c>
      <c r="BU859" t="s">
        <v>17</v>
      </c>
      <c r="BV859" t="s">
        <v>17</v>
      </c>
      <c r="BW859" t="s">
        <v>207</v>
      </c>
      <c r="BX859" t="s">
        <v>208</v>
      </c>
      <c r="BY859" t="s">
        <v>209</v>
      </c>
      <c r="BZ859" t="s">
        <v>209</v>
      </c>
      <c r="CA859" t="s">
        <v>209</v>
      </c>
      <c r="CB859" t="s">
        <v>209</v>
      </c>
      <c r="CC859">
        <v>5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1308.22</v>
      </c>
      <c r="CJ859">
        <v>-0.708322</v>
      </c>
      <c r="CK859">
        <v>5.06097</v>
      </c>
      <c r="CL859">
        <v>7.85039</v>
      </c>
      <c r="CM859">
        <v>29.9998</v>
      </c>
      <c r="CN859">
        <v>7.59144</v>
      </c>
      <c r="CO859">
        <v>7.90721</v>
      </c>
      <c r="CP859">
        <v>-1</v>
      </c>
      <c r="CQ859">
        <v>100</v>
      </c>
      <c r="CR859">
        <v>20.9723</v>
      </c>
      <c r="CS859">
        <v>-999.9</v>
      </c>
      <c r="CT859">
        <v>400</v>
      </c>
      <c r="CU859">
        <v>1.65144</v>
      </c>
      <c r="CV859">
        <v>104.197</v>
      </c>
      <c r="CW859">
        <v>103.641</v>
      </c>
    </row>
    <row r="860" spans="1:101">
      <c r="A860">
        <v>846</v>
      </c>
      <c r="B860">
        <v>1550839066.6</v>
      </c>
      <c r="C860">
        <v>2565.89999985695</v>
      </c>
      <c r="D860" t="s">
        <v>1911</v>
      </c>
      <c r="E860" t="s">
        <v>1912</v>
      </c>
      <c r="F860">
        <f>J860+I860+M860*K860</f>
        <v>0</v>
      </c>
      <c r="G860">
        <f>(1000*AM860)/(L860*(AO860+273.15))</f>
        <v>0</v>
      </c>
      <c r="H860">
        <f>((G860*F860*(1-(AJ860/1000)))/(100*K860))*(BE860/60)</f>
        <v>0</v>
      </c>
      <c r="I860" t="s">
        <v>197</v>
      </c>
      <c r="J860" t="s">
        <v>198</v>
      </c>
      <c r="K860" t="s">
        <v>199</v>
      </c>
      <c r="L860" t="s">
        <v>200</v>
      </c>
      <c r="M860" t="s">
        <v>1885</v>
      </c>
      <c r="N860" t="s">
        <v>1886</v>
      </c>
      <c r="O860" t="s">
        <v>203</v>
      </c>
      <c r="Q860">
        <v>1550839066.6</v>
      </c>
      <c r="R860">
        <f>AL860*Y860*(AJ860-AK860)/(100*AF860*(1000-Y860*AJ860))</f>
        <v>0</v>
      </c>
      <c r="S860">
        <f>AL860*Y860*(AI860-AH860*(1000-Y860*AK860)/(1000-Y860*AJ860))/(100*AF860)</f>
        <v>0</v>
      </c>
      <c r="T860">
        <f>(U860/V860*100)</f>
        <v>0</v>
      </c>
      <c r="U860">
        <f>AJ860*(AM860+AN860)/1000</f>
        <v>0</v>
      </c>
      <c r="V860">
        <f>0.61365*exp(17.502*AO860/(240.97+AO860))</f>
        <v>0</v>
      </c>
      <c r="W860">
        <v>155</v>
      </c>
      <c r="X860">
        <v>11</v>
      </c>
      <c r="Y860">
        <f>IF(W860*$H$11&gt;=AA860,1.0,(AA860/(AA860-W860*$H$11)))</f>
        <v>0</v>
      </c>
      <c r="Z860">
        <f>(Y860-1)*100</f>
        <v>0</v>
      </c>
      <c r="AA860">
        <f>MAX(0,($B$11+$C$11*AR860)/(1+$D$11*AR860)*AM860/(AO860+273)*$E$11)</f>
        <v>0</v>
      </c>
      <c r="AB860">
        <f>$B$9*AS860+$C$9*AT860</f>
        <v>0</v>
      </c>
      <c r="AC860">
        <f>AB860*AD860</f>
        <v>0</v>
      </c>
      <c r="AD860">
        <f>($B$9*$D$7+$C$9*$D$7)/($B$9+$C$9)</f>
        <v>0</v>
      </c>
      <c r="AE860">
        <f>($B$9*$K$7+$C$9*$K$7)/($B$9+$C$9)</f>
        <v>0</v>
      </c>
      <c r="AF860">
        <v>10</v>
      </c>
      <c r="AG860">
        <v>1550839066.6</v>
      </c>
      <c r="AH860">
        <v>400.634</v>
      </c>
      <c r="AI860">
        <v>398.529</v>
      </c>
      <c r="AJ860">
        <v>7.05077</v>
      </c>
      <c r="AK860">
        <v>2.87403</v>
      </c>
      <c r="AL860">
        <v>1428.97</v>
      </c>
      <c r="AM860">
        <v>99.4523</v>
      </c>
      <c r="AN860">
        <v>0.0251951</v>
      </c>
      <c r="AO860">
        <v>4.24778</v>
      </c>
      <c r="AP860">
        <v>999.9</v>
      </c>
      <c r="AQ860">
        <v>999.9</v>
      </c>
      <c r="AR860">
        <v>9970.62</v>
      </c>
      <c r="AS860">
        <v>0</v>
      </c>
      <c r="AT860">
        <v>736.536</v>
      </c>
      <c r="AU860">
        <v>0</v>
      </c>
      <c r="AV860" t="s">
        <v>204</v>
      </c>
      <c r="AW860">
        <v>0</v>
      </c>
      <c r="AX860">
        <v>-1.442</v>
      </c>
      <c r="AY860">
        <v>-0.036</v>
      </c>
      <c r="AZ860">
        <v>0</v>
      </c>
      <c r="BA860">
        <v>0</v>
      </c>
      <c r="BB860">
        <v>0</v>
      </c>
      <c r="BC860">
        <v>0</v>
      </c>
      <c r="BD860">
        <v>402.917967213115</v>
      </c>
      <c r="BE860">
        <v>0.681985759982081</v>
      </c>
      <c r="BF860">
        <v>0.335555740023509</v>
      </c>
      <c r="BG860">
        <v>-1</v>
      </c>
      <c r="BH860">
        <v>0</v>
      </c>
      <c r="BI860">
        <v>0</v>
      </c>
      <c r="BJ860" t="s">
        <v>205</v>
      </c>
      <c r="BK860">
        <v>1.88461</v>
      </c>
      <c r="BL860">
        <v>1.8816</v>
      </c>
      <c r="BM860">
        <v>1.88309</v>
      </c>
      <c r="BN860">
        <v>1.88187</v>
      </c>
      <c r="BO860">
        <v>1.88381</v>
      </c>
      <c r="BP860">
        <v>1.88308</v>
      </c>
      <c r="BQ860">
        <v>1.88477</v>
      </c>
      <c r="BR860">
        <v>1.88225</v>
      </c>
      <c r="BS860" t="s">
        <v>206</v>
      </c>
      <c r="BT860" t="s">
        <v>17</v>
      </c>
      <c r="BU860" t="s">
        <v>17</v>
      </c>
      <c r="BV860" t="s">
        <v>17</v>
      </c>
      <c r="BW860" t="s">
        <v>207</v>
      </c>
      <c r="BX860" t="s">
        <v>208</v>
      </c>
      <c r="BY860" t="s">
        <v>209</v>
      </c>
      <c r="BZ860" t="s">
        <v>209</v>
      </c>
      <c r="CA860" t="s">
        <v>209</v>
      </c>
      <c r="CB860" t="s">
        <v>209</v>
      </c>
      <c r="CC860">
        <v>5</v>
      </c>
      <c r="CD860">
        <v>0</v>
      </c>
      <c r="CE860">
        <v>0</v>
      </c>
      <c r="CF860">
        <v>0</v>
      </c>
      <c r="CG860">
        <v>0</v>
      </c>
      <c r="CH860">
        <v>2</v>
      </c>
      <c r="CI860">
        <v>1309.03</v>
      </c>
      <c r="CJ860">
        <v>-0.708322</v>
      </c>
      <c r="CK860">
        <v>5.06413</v>
      </c>
      <c r="CL860">
        <v>7.85146</v>
      </c>
      <c r="CM860">
        <v>29.9997</v>
      </c>
      <c r="CN860">
        <v>7.59196</v>
      </c>
      <c r="CO860">
        <v>7.90773</v>
      </c>
      <c r="CP860">
        <v>-1</v>
      </c>
      <c r="CQ860">
        <v>100</v>
      </c>
      <c r="CR860">
        <v>20.9723</v>
      </c>
      <c r="CS860">
        <v>-999.9</v>
      </c>
      <c r="CT860">
        <v>400</v>
      </c>
      <c r="CU860">
        <v>1.59546</v>
      </c>
      <c r="CV860">
        <v>104.197</v>
      </c>
      <c r="CW860">
        <v>103.642</v>
      </c>
    </row>
    <row r="861" spans="1:101">
      <c r="A861">
        <v>847</v>
      </c>
      <c r="B861">
        <v>1550839068.6</v>
      </c>
      <c r="C861">
        <v>2567.89999985695</v>
      </c>
      <c r="D861" t="s">
        <v>1913</v>
      </c>
      <c r="E861" t="s">
        <v>1914</v>
      </c>
      <c r="F861">
        <f>J861+I861+M861*K861</f>
        <v>0</v>
      </c>
      <c r="G861">
        <f>(1000*AM861)/(L861*(AO861+273.15))</f>
        <v>0</v>
      </c>
      <c r="H861">
        <f>((G861*F861*(1-(AJ861/1000)))/(100*K861))*(BE861/60)</f>
        <v>0</v>
      </c>
      <c r="I861" t="s">
        <v>197</v>
      </c>
      <c r="J861" t="s">
        <v>198</v>
      </c>
      <c r="K861" t="s">
        <v>199</v>
      </c>
      <c r="L861" t="s">
        <v>200</v>
      </c>
      <c r="M861" t="s">
        <v>1885</v>
      </c>
      <c r="N861" t="s">
        <v>1886</v>
      </c>
      <c r="O861" t="s">
        <v>203</v>
      </c>
      <c r="Q861">
        <v>1550839068.6</v>
      </c>
      <c r="R861">
        <f>AL861*Y861*(AJ861-AK861)/(100*AF861*(1000-Y861*AJ861))</f>
        <v>0</v>
      </c>
      <c r="S861">
        <f>AL861*Y861*(AI861-AH861*(1000-Y861*AK861)/(1000-Y861*AJ861))/(100*AF861)</f>
        <v>0</v>
      </c>
      <c r="T861">
        <f>(U861/V861*100)</f>
        <v>0</v>
      </c>
      <c r="U861">
        <f>AJ861*(AM861+AN861)/1000</f>
        <v>0</v>
      </c>
      <c r="V861">
        <f>0.61365*exp(17.502*AO861/(240.97+AO861))</f>
        <v>0</v>
      </c>
      <c r="W861">
        <v>158</v>
      </c>
      <c r="X861">
        <v>11</v>
      </c>
      <c r="Y861">
        <f>IF(W861*$H$11&gt;=AA861,1.0,(AA861/(AA861-W861*$H$11)))</f>
        <v>0</v>
      </c>
      <c r="Z861">
        <f>(Y861-1)*100</f>
        <v>0</v>
      </c>
      <c r="AA861">
        <f>MAX(0,($B$11+$C$11*AR861)/(1+$D$11*AR861)*AM861/(AO861+273)*$E$11)</f>
        <v>0</v>
      </c>
      <c r="AB861">
        <f>$B$9*AS861+$C$9*AT861</f>
        <v>0</v>
      </c>
      <c r="AC861">
        <f>AB861*AD861</f>
        <v>0</v>
      </c>
      <c r="AD861">
        <f>($B$9*$D$7+$C$9*$D$7)/($B$9+$C$9)</f>
        <v>0</v>
      </c>
      <c r="AE861">
        <f>($B$9*$K$7+$C$9*$K$7)/($B$9+$C$9)</f>
        <v>0</v>
      </c>
      <c r="AF861">
        <v>10</v>
      </c>
      <c r="AG861">
        <v>1550839068.6</v>
      </c>
      <c r="AH861">
        <v>400.66</v>
      </c>
      <c r="AI861">
        <v>398.505</v>
      </c>
      <c r="AJ861">
        <v>7.08263</v>
      </c>
      <c r="AK861">
        <v>2.87427</v>
      </c>
      <c r="AL861">
        <v>1428.83</v>
      </c>
      <c r="AM861">
        <v>99.4517</v>
      </c>
      <c r="AN861">
        <v>0.0254985</v>
      </c>
      <c r="AO861">
        <v>4.26882</v>
      </c>
      <c r="AP861">
        <v>999.9</v>
      </c>
      <c r="AQ861">
        <v>999.9</v>
      </c>
      <c r="AR861">
        <v>10012.5</v>
      </c>
      <c r="AS861">
        <v>0</v>
      </c>
      <c r="AT861">
        <v>737.506</v>
      </c>
      <c r="AU861">
        <v>0</v>
      </c>
      <c r="AV861" t="s">
        <v>204</v>
      </c>
      <c r="AW861">
        <v>0</v>
      </c>
      <c r="AX861">
        <v>-1.442</v>
      </c>
      <c r="AY861">
        <v>-0.036</v>
      </c>
      <c r="AZ861">
        <v>0</v>
      </c>
      <c r="BA861">
        <v>0</v>
      </c>
      <c r="BB861">
        <v>0</v>
      </c>
      <c r="BC861">
        <v>0</v>
      </c>
      <c r="BD861">
        <v>402.914950819672</v>
      </c>
      <c r="BE861">
        <v>0.92185764753572</v>
      </c>
      <c r="BF861">
        <v>0.328799302292224</v>
      </c>
      <c r="BG861">
        <v>-1</v>
      </c>
      <c r="BH861">
        <v>0</v>
      </c>
      <c r="BI861">
        <v>0</v>
      </c>
      <c r="BJ861" t="s">
        <v>205</v>
      </c>
      <c r="BK861">
        <v>1.88461</v>
      </c>
      <c r="BL861">
        <v>1.8816</v>
      </c>
      <c r="BM861">
        <v>1.88309</v>
      </c>
      <c r="BN861">
        <v>1.88187</v>
      </c>
      <c r="BO861">
        <v>1.8838</v>
      </c>
      <c r="BP861">
        <v>1.88309</v>
      </c>
      <c r="BQ861">
        <v>1.88477</v>
      </c>
      <c r="BR861">
        <v>1.88226</v>
      </c>
      <c r="BS861" t="s">
        <v>206</v>
      </c>
      <c r="BT861" t="s">
        <v>17</v>
      </c>
      <c r="BU861" t="s">
        <v>17</v>
      </c>
      <c r="BV861" t="s">
        <v>17</v>
      </c>
      <c r="BW861" t="s">
        <v>207</v>
      </c>
      <c r="BX861" t="s">
        <v>208</v>
      </c>
      <c r="BY861" t="s">
        <v>209</v>
      </c>
      <c r="BZ861" t="s">
        <v>209</v>
      </c>
      <c r="CA861" t="s">
        <v>209</v>
      </c>
      <c r="CB861" t="s">
        <v>209</v>
      </c>
      <c r="CC861">
        <v>5</v>
      </c>
      <c r="CD861">
        <v>0</v>
      </c>
      <c r="CE861">
        <v>0</v>
      </c>
      <c r="CF861">
        <v>0</v>
      </c>
      <c r="CG861">
        <v>0</v>
      </c>
      <c r="CH861">
        <v>2</v>
      </c>
      <c r="CI861">
        <v>1306.69</v>
      </c>
      <c r="CJ861">
        <v>-0.708322</v>
      </c>
      <c r="CK861">
        <v>5.06822</v>
      </c>
      <c r="CL861">
        <v>7.85251</v>
      </c>
      <c r="CM861">
        <v>29.9998</v>
      </c>
      <c r="CN861">
        <v>7.59249</v>
      </c>
      <c r="CO861">
        <v>7.90826</v>
      </c>
      <c r="CP861">
        <v>-1</v>
      </c>
      <c r="CQ861">
        <v>100</v>
      </c>
      <c r="CR861">
        <v>20.9723</v>
      </c>
      <c r="CS861">
        <v>-999.9</v>
      </c>
      <c r="CT861">
        <v>400</v>
      </c>
      <c r="CU861">
        <v>1.53751</v>
      </c>
      <c r="CV861">
        <v>104.196</v>
      </c>
      <c r="CW861">
        <v>103.643</v>
      </c>
    </row>
    <row r="862" spans="1:101">
      <c r="A862">
        <v>848</v>
      </c>
      <c r="B862">
        <v>1550839070.6</v>
      </c>
      <c r="C862">
        <v>2569.89999985695</v>
      </c>
      <c r="D862" t="s">
        <v>1915</v>
      </c>
      <c r="E862" t="s">
        <v>1916</v>
      </c>
      <c r="F862">
        <f>J862+I862+M862*K862</f>
        <v>0</v>
      </c>
      <c r="G862">
        <f>(1000*AM862)/(L862*(AO862+273.15))</f>
        <v>0</v>
      </c>
      <c r="H862">
        <f>((G862*F862*(1-(AJ862/1000)))/(100*K862))*(BE862/60)</f>
        <v>0</v>
      </c>
      <c r="I862" t="s">
        <v>197</v>
      </c>
      <c r="J862" t="s">
        <v>198</v>
      </c>
      <c r="K862" t="s">
        <v>199</v>
      </c>
      <c r="L862" t="s">
        <v>200</v>
      </c>
      <c r="M862" t="s">
        <v>1885</v>
      </c>
      <c r="N862" t="s">
        <v>1886</v>
      </c>
      <c r="O862" t="s">
        <v>203</v>
      </c>
      <c r="Q862">
        <v>1550839070.6</v>
      </c>
      <c r="R862">
        <f>AL862*Y862*(AJ862-AK862)/(100*AF862*(1000-Y862*AJ862))</f>
        <v>0</v>
      </c>
      <c r="S862">
        <f>AL862*Y862*(AI862-AH862*(1000-Y862*AK862)/(1000-Y862*AJ862))/(100*AF862)</f>
        <v>0</v>
      </c>
      <c r="T862">
        <f>(U862/V862*100)</f>
        <v>0</v>
      </c>
      <c r="U862">
        <f>AJ862*(AM862+AN862)/1000</f>
        <v>0</v>
      </c>
      <c r="V862">
        <f>0.61365*exp(17.502*AO862/(240.97+AO862))</f>
        <v>0</v>
      </c>
      <c r="W862">
        <v>135</v>
      </c>
      <c r="X862">
        <v>9</v>
      </c>
      <c r="Y862">
        <f>IF(W862*$H$11&gt;=AA862,1.0,(AA862/(AA862-W862*$H$11)))</f>
        <v>0</v>
      </c>
      <c r="Z862">
        <f>(Y862-1)*100</f>
        <v>0</v>
      </c>
      <c r="AA862">
        <f>MAX(0,($B$11+$C$11*AR862)/(1+$D$11*AR862)*AM862/(AO862+273)*$E$11)</f>
        <v>0</v>
      </c>
      <c r="AB862">
        <f>$B$9*AS862+$C$9*AT862</f>
        <v>0</v>
      </c>
      <c r="AC862">
        <f>AB862*AD862</f>
        <v>0</v>
      </c>
      <c r="AD862">
        <f>($B$9*$D$7+$C$9*$D$7)/($B$9+$C$9)</f>
        <v>0</v>
      </c>
      <c r="AE862">
        <f>($B$9*$K$7+$C$9*$K$7)/($B$9+$C$9)</f>
        <v>0</v>
      </c>
      <c r="AF862">
        <v>10</v>
      </c>
      <c r="AG862">
        <v>1550839070.6</v>
      </c>
      <c r="AH862">
        <v>400.703</v>
      </c>
      <c r="AI862">
        <v>398.491</v>
      </c>
      <c r="AJ862">
        <v>7.1079</v>
      </c>
      <c r="AK862">
        <v>2.87425</v>
      </c>
      <c r="AL862">
        <v>1428.82</v>
      </c>
      <c r="AM862">
        <v>99.4522</v>
      </c>
      <c r="AN862">
        <v>0.0253657</v>
      </c>
      <c r="AO862">
        <v>4.28189</v>
      </c>
      <c r="AP862">
        <v>999.9</v>
      </c>
      <c r="AQ862">
        <v>999.9</v>
      </c>
      <c r="AR862">
        <v>10010.6</v>
      </c>
      <c r="AS862">
        <v>0</v>
      </c>
      <c r="AT862">
        <v>737.963</v>
      </c>
      <c r="AU862">
        <v>0</v>
      </c>
      <c r="AV862" t="s">
        <v>204</v>
      </c>
      <c r="AW862">
        <v>0</v>
      </c>
      <c r="AX862">
        <v>-1.442</v>
      </c>
      <c r="AY862">
        <v>-0.036</v>
      </c>
      <c r="AZ862">
        <v>0</v>
      </c>
      <c r="BA862">
        <v>0</v>
      </c>
      <c r="BB862">
        <v>0</v>
      </c>
      <c r="BC862">
        <v>0</v>
      </c>
      <c r="BD862">
        <v>402.928893442623</v>
      </c>
      <c r="BE862">
        <v>1.06868864889239</v>
      </c>
      <c r="BF862">
        <v>0.34390753159079</v>
      </c>
      <c r="BG862">
        <v>-1</v>
      </c>
      <c r="BH862">
        <v>0</v>
      </c>
      <c r="BI862">
        <v>0</v>
      </c>
      <c r="BJ862" t="s">
        <v>205</v>
      </c>
      <c r="BK862">
        <v>1.88461</v>
      </c>
      <c r="BL862">
        <v>1.88162</v>
      </c>
      <c r="BM862">
        <v>1.88309</v>
      </c>
      <c r="BN862">
        <v>1.88187</v>
      </c>
      <c r="BO862">
        <v>1.88379</v>
      </c>
      <c r="BP862">
        <v>1.88309</v>
      </c>
      <c r="BQ862">
        <v>1.88477</v>
      </c>
      <c r="BR862">
        <v>1.88227</v>
      </c>
      <c r="BS862" t="s">
        <v>206</v>
      </c>
      <c r="BT862" t="s">
        <v>17</v>
      </c>
      <c r="BU862" t="s">
        <v>17</v>
      </c>
      <c r="BV862" t="s">
        <v>17</v>
      </c>
      <c r="BW862" t="s">
        <v>207</v>
      </c>
      <c r="BX862" t="s">
        <v>208</v>
      </c>
      <c r="BY862" t="s">
        <v>209</v>
      </c>
      <c r="BZ862" t="s">
        <v>209</v>
      </c>
      <c r="CA862" t="s">
        <v>209</v>
      </c>
      <c r="CB862" t="s">
        <v>209</v>
      </c>
      <c r="CC862">
        <v>5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1323.76</v>
      </c>
      <c r="CJ862">
        <v>-0.708322</v>
      </c>
      <c r="CK862">
        <v>5.07247</v>
      </c>
      <c r="CL862">
        <v>7.8533</v>
      </c>
      <c r="CM862">
        <v>29.9999</v>
      </c>
      <c r="CN862">
        <v>7.59303</v>
      </c>
      <c r="CO862">
        <v>7.9088</v>
      </c>
      <c r="CP862">
        <v>-1</v>
      </c>
      <c r="CQ862">
        <v>100</v>
      </c>
      <c r="CR862">
        <v>20.9723</v>
      </c>
      <c r="CS862">
        <v>-999.9</v>
      </c>
      <c r="CT862">
        <v>400</v>
      </c>
      <c r="CU862">
        <v>1.4812</v>
      </c>
      <c r="CV862">
        <v>104.197</v>
      </c>
      <c r="CW862">
        <v>103.643</v>
      </c>
    </row>
    <row r="863" spans="1:101">
      <c r="A863">
        <v>849</v>
      </c>
      <c r="B863">
        <v>1550839072.6</v>
      </c>
      <c r="C863">
        <v>2571.89999985695</v>
      </c>
      <c r="D863" t="s">
        <v>1917</v>
      </c>
      <c r="E863" t="s">
        <v>1918</v>
      </c>
      <c r="F863">
        <f>J863+I863+M863*K863</f>
        <v>0</v>
      </c>
      <c r="G863">
        <f>(1000*AM863)/(L863*(AO863+273.15))</f>
        <v>0</v>
      </c>
      <c r="H863">
        <f>((G863*F863*(1-(AJ863/1000)))/(100*K863))*(BE863/60)</f>
        <v>0</v>
      </c>
      <c r="I863" t="s">
        <v>197</v>
      </c>
      <c r="J863" t="s">
        <v>198</v>
      </c>
      <c r="K863" t="s">
        <v>199</v>
      </c>
      <c r="L863" t="s">
        <v>200</v>
      </c>
      <c r="M863" t="s">
        <v>1885</v>
      </c>
      <c r="N863" t="s">
        <v>1886</v>
      </c>
      <c r="O863" t="s">
        <v>203</v>
      </c>
      <c r="Q863">
        <v>1550839072.6</v>
      </c>
      <c r="R863">
        <f>AL863*Y863*(AJ863-AK863)/(100*AF863*(1000-Y863*AJ863))</f>
        <v>0</v>
      </c>
      <c r="S863">
        <f>AL863*Y863*(AI863-AH863*(1000-Y863*AK863)/(1000-Y863*AJ863))/(100*AF863)</f>
        <v>0</v>
      </c>
      <c r="T863">
        <f>(U863/V863*100)</f>
        <v>0</v>
      </c>
      <c r="U863">
        <f>AJ863*(AM863+AN863)/1000</f>
        <v>0</v>
      </c>
      <c r="V863">
        <f>0.61365*exp(17.502*AO863/(240.97+AO863))</f>
        <v>0</v>
      </c>
      <c r="W863">
        <v>124</v>
      </c>
      <c r="X863">
        <v>9</v>
      </c>
      <c r="Y863">
        <f>IF(W863*$H$11&gt;=AA863,1.0,(AA863/(AA863-W863*$H$11)))</f>
        <v>0</v>
      </c>
      <c r="Z863">
        <f>(Y863-1)*100</f>
        <v>0</v>
      </c>
      <c r="AA863">
        <f>MAX(0,($B$11+$C$11*AR863)/(1+$D$11*AR863)*AM863/(AO863+273)*$E$11)</f>
        <v>0</v>
      </c>
      <c r="AB863">
        <f>$B$9*AS863+$C$9*AT863</f>
        <v>0</v>
      </c>
      <c r="AC863">
        <f>AB863*AD863</f>
        <v>0</v>
      </c>
      <c r="AD863">
        <f>($B$9*$D$7+$C$9*$D$7)/($B$9+$C$9)</f>
        <v>0</v>
      </c>
      <c r="AE863">
        <f>($B$9*$K$7+$C$9*$K$7)/($B$9+$C$9)</f>
        <v>0</v>
      </c>
      <c r="AF863">
        <v>10</v>
      </c>
      <c r="AG863">
        <v>1550839072.6</v>
      </c>
      <c r="AH863">
        <v>400.73</v>
      </c>
      <c r="AI863">
        <v>398.475</v>
      </c>
      <c r="AJ863">
        <v>7.13359</v>
      </c>
      <c r="AK863">
        <v>2.87431</v>
      </c>
      <c r="AL863">
        <v>1428.5</v>
      </c>
      <c r="AM863">
        <v>99.452</v>
      </c>
      <c r="AN863">
        <v>0.0253004</v>
      </c>
      <c r="AO863">
        <v>4.29013</v>
      </c>
      <c r="AP863">
        <v>999.9</v>
      </c>
      <c r="AQ863">
        <v>999.9</v>
      </c>
      <c r="AR863">
        <v>10001.2</v>
      </c>
      <c r="AS863">
        <v>0</v>
      </c>
      <c r="AT863">
        <v>738.289</v>
      </c>
      <c r="AU863">
        <v>0</v>
      </c>
      <c r="AV863" t="s">
        <v>204</v>
      </c>
      <c r="AW863">
        <v>0</v>
      </c>
      <c r="AX863">
        <v>-1.442</v>
      </c>
      <c r="AY863">
        <v>-0.036</v>
      </c>
      <c r="AZ863">
        <v>0</v>
      </c>
      <c r="BA863">
        <v>0</v>
      </c>
      <c r="BB863">
        <v>0</v>
      </c>
      <c r="BC863">
        <v>0</v>
      </c>
      <c r="BD863">
        <v>402.953803278688</v>
      </c>
      <c r="BE863">
        <v>1.16460263723096</v>
      </c>
      <c r="BF863">
        <v>0.361114319107759</v>
      </c>
      <c r="BG863">
        <v>-1</v>
      </c>
      <c r="BH863">
        <v>0</v>
      </c>
      <c r="BI863">
        <v>0</v>
      </c>
      <c r="BJ863" t="s">
        <v>205</v>
      </c>
      <c r="BK863">
        <v>1.88461</v>
      </c>
      <c r="BL863">
        <v>1.88162</v>
      </c>
      <c r="BM863">
        <v>1.88309</v>
      </c>
      <c r="BN863">
        <v>1.88186</v>
      </c>
      <c r="BO863">
        <v>1.88377</v>
      </c>
      <c r="BP863">
        <v>1.88309</v>
      </c>
      <c r="BQ863">
        <v>1.88477</v>
      </c>
      <c r="BR863">
        <v>1.88226</v>
      </c>
      <c r="BS863" t="s">
        <v>206</v>
      </c>
      <c r="BT863" t="s">
        <v>17</v>
      </c>
      <c r="BU863" t="s">
        <v>17</v>
      </c>
      <c r="BV863" t="s">
        <v>17</v>
      </c>
      <c r="BW863" t="s">
        <v>207</v>
      </c>
      <c r="BX863" t="s">
        <v>208</v>
      </c>
      <c r="BY863" t="s">
        <v>209</v>
      </c>
      <c r="BZ863" t="s">
        <v>209</v>
      </c>
      <c r="CA863" t="s">
        <v>209</v>
      </c>
      <c r="CB863" t="s">
        <v>209</v>
      </c>
      <c r="CC863">
        <v>5</v>
      </c>
      <c r="CD863">
        <v>0</v>
      </c>
      <c r="CE863">
        <v>0</v>
      </c>
      <c r="CF863">
        <v>0</v>
      </c>
      <c r="CG863">
        <v>0</v>
      </c>
      <c r="CH863">
        <v>2</v>
      </c>
      <c r="CI863">
        <v>1331.99</v>
      </c>
      <c r="CJ863">
        <v>-0.708322</v>
      </c>
      <c r="CK863">
        <v>5.07681</v>
      </c>
      <c r="CL863">
        <v>7.8541</v>
      </c>
      <c r="CM863">
        <v>29.9999</v>
      </c>
      <c r="CN863">
        <v>7.59313</v>
      </c>
      <c r="CO863">
        <v>7.90932</v>
      </c>
      <c r="CP863">
        <v>-1</v>
      </c>
      <c r="CQ863">
        <v>100</v>
      </c>
      <c r="CR863">
        <v>20.6</v>
      </c>
      <c r="CS863">
        <v>-999.9</v>
      </c>
      <c r="CT863">
        <v>400</v>
      </c>
      <c r="CU863">
        <v>1.44263</v>
      </c>
      <c r="CV863">
        <v>104.197</v>
      </c>
      <c r="CW863">
        <v>103.643</v>
      </c>
    </row>
    <row r="864" spans="1:101">
      <c r="A864">
        <v>850</v>
      </c>
      <c r="B864">
        <v>1550839074.6</v>
      </c>
      <c r="C864">
        <v>2573.89999985695</v>
      </c>
      <c r="D864" t="s">
        <v>1919</v>
      </c>
      <c r="E864" t="s">
        <v>1920</v>
      </c>
      <c r="F864">
        <f>J864+I864+M864*K864</f>
        <v>0</v>
      </c>
      <c r="G864">
        <f>(1000*AM864)/(L864*(AO864+273.15))</f>
        <v>0</v>
      </c>
      <c r="H864">
        <f>((G864*F864*(1-(AJ864/1000)))/(100*K864))*(BE864/60)</f>
        <v>0</v>
      </c>
      <c r="I864" t="s">
        <v>197</v>
      </c>
      <c r="J864" t="s">
        <v>198</v>
      </c>
      <c r="K864" t="s">
        <v>199</v>
      </c>
      <c r="L864" t="s">
        <v>200</v>
      </c>
      <c r="M864" t="s">
        <v>1885</v>
      </c>
      <c r="N864" t="s">
        <v>1886</v>
      </c>
      <c r="O864" t="s">
        <v>203</v>
      </c>
      <c r="Q864">
        <v>1550839074.6</v>
      </c>
      <c r="R864">
        <f>AL864*Y864*(AJ864-AK864)/(100*AF864*(1000-Y864*AJ864))</f>
        <v>0</v>
      </c>
      <c r="S864">
        <f>AL864*Y864*(AI864-AH864*(1000-Y864*AK864)/(1000-Y864*AJ864))/(100*AF864)</f>
        <v>0</v>
      </c>
      <c r="T864">
        <f>(U864/V864*100)</f>
        <v>0</v>
      </c>
      <c r="U864">
        <f>AJ864*(AM864+AN864)/1000</f>
        <v>0</v>
      </c>
      <c r="V864">
        <f>0.61365*exp(17.502*AO864/(240.97+AO864))</f>
        <v>0</v>
      </c>
      <c r="W864">
        <v>146</v>
      </c>
      <c r="X864">
        <v>10</v>
      </c>
      <c r="Y864">
        <f>IF(W864*$H$11&gt;=AA864,1.0,(AA864/(AA864-W864*$H$11)))</f>
        <v>0</v>
      </c>
      <c r="Z864">
        <f>(Y864-1)*100</f>
        <v>0</v>
      </c>
      <c r="AA864">
        <f>MAX(0,($B$11+$C$11*AR864)/(1+$D$11*AR864)*AM864/(AO864+273)*$E$11)</f>
        <v>0</v>
      </c>
      <c r="AB864">
        <f>$B$9*AS864+$C$9*AT864</f>
        <v>0</v>
      </c>
      <c r="AC864">
        <f>AB864*AD864</f>
        <v>0</v>
      </c>
      <c r="AD864">
        <f>($B$9*$D$7+$C$9*$D$7)/($B$9+$C$9)</f>
        <v>0</v>
      </c>
      <c r="AE864">
        <f>($B$9*$K$7+$C$9*$K$7)/($B$9+$C$9)</f>
        <v>0</v>
      </c>
      <c r="AF864">
        <v>10</v>
      </c>
      <c r="AG864">
        <v>1550839074.6</v>
      </c>
      <c r="AH864">
        <v>400.766</v>
      </c>
      <c r="AI864">
        <v>398.497</v>
      </c>
      <c r="AJ864">
        <v>7.15815</v>
      </c>
      <c r="AK864">
        <v>2.87513</v>
      </c>
      <c r="AL864">
        <v>1428.52</v>
      </c>
      <c r="AM864">
        <v>99.451</v>
      </c>
      <c r="AN864">
        <v>0.0255655</v>
      </c>
      <c r="AO864">
        <v>4.29989</v>
      </c>
      <c r="AP864">
        <v>999.9</v>
      </c>
      <c r="AQ864">
        <v>999.9</v>
      </c>
      <c r="AR864">
        <v>10007.5</v>
      </c>
      <c r="AS864">
        <v>0</v>
      </c>
      <c r="AT864">
        <v>738.733</v>
      </c>
      <c r="AU864">
        <v>0</v>
      </c>
      <c r="AV864" t="s">
        <v>204</v>
      </c>
      <c r="AW864">
        <v>0</v>
      </c>
      <c r="AX864">
        <v>-1.442</v>
      </c>
      <c r="AY864">
        <v>-0.036</v>
      </c>
      <c r="AZ864">
        <v>0</v>
      </c>
      <c r="BA864">
        <v>0</v>
      </c>
      <c r="BB864">
        <v>0</v>
      </c>
      <c r="BC864">
        <v>0</v>
      </c>
      <c r="BD864">
        <v>402.986049180328</v>
      </c>
      <c r="BE864">
        <v>1.22771490950579</v>
      </c>
      <c r="BF864">
        <v>0.375346110276006</v>
      </c>
      <c r="BG864">
        <v>-1</v>
      </c>
      <c r="BH864">
        <v>0</v>
      </c>
      <c r="BI864">
        <v>0</v>
      </c>
      <c r="BJ864" t="s">
        <v>205</v>
      </c>
      <c r="BK864">
        <v>1.88461</v>
      </c>
      <c r="BL864">
        <v>1.8816</v>
      </c>
      <c r="BM864">
        <v>1.88309</v>
      </c>
      <c r="BN864">
        <v>1.88187</v>
      </c>
      <c r="BO864">
        <v>1.88378</v>
      </c>
      <c r="BP864">
        <v>1.88309</v>
      </c>
      <c r="BQ864">
        <v>1.88477</v>
      </c>
      <c r="BR864">
        <v>1.88226</v>
      </c>
      <c r="BS864" t="s">
        <v>206</v>
      </c>
      <c r="BT864" t="s">
        <v>17</v>
      </c>
      <c r="BU864" t="s">
        <v>17</v>
      </c>
      <c r="BV864" t="s">
        <v>17</v>
      </c>
      <c r="BW864" t="s">
        <v>207</v>
      </c>
      <c r="BX864" t="s">
        <v>208</v>
      </c>
      <c r="BY864" t="s">
        <v>209</v>
      </c>
      <c r="BZ864" t="s">
        <v>209</v>
      </c>
      <c r="CA864" t="s">
        <v>209</v>
      </c>
      <c r="CB864" t="s">
        <v>209</v>
      </c>
      <c r="CC864">
        <v>5</v>
      </c>
      <c r="CD864">
        <v>0</v>
      </c>
      <c r="CE864">
        <v>0</v>
      </c>
      <c r="CF864">
        <v>0</v>
      </c>
      <c r="CG864">
        <v>0</v>
      </c>
      <c r="CH864">
        <v>2</v>
      </c>
      <c r="CI864">
        <v>1315.6</v>
      </c>
      <c r="CJ864">
        <v>-0.708322</v>
      </c>
      <c r="CK864">
        <v>5.08121</v>
      </c>
      <c r="CL864">
        <v>7.85516</v>
      </c>
      <c r="CM864">
        <v>29.9999</v>
      </c>
      <c r="CN864">
        <v>7.59355</v>
      </c>
      <c r="CO864">
        <v>7.90984</v>
      </c>
      <c r="CP864">
        <v>-1</v>
      </c>
      <c r="CQ864">
        <v>100</v>
      </c>
      <c r="CR864">
        <v>20.6</v>
      </c>
      <c r="CS864">
        <v>-999.9</v>
      </c>
      <c r="CT864">
        <v>400</v>
      </c>
      <c r="CU864">
        <v>1.39058</v>
      </c>
      <c r="CV864">
        <v>104.196</v>
      </c>
      <c r="CW864">
        <v>103.643</v>
      </c>
    </row>
    <row r="865" spans="1:101">
      <c r="A865">
        <v>851</v>
      </c>
      <c r="B865">
        <v>1550839076.6</v>
      </c>
      <c r="C865">
        <v>2575.89999985695</v>
      </c>
      <c r="D865" t="s">
        <v>1921</v>
      </c>
      <c r="E865" t="s">
        <v>1922</v>
      </c>
      <c r="F865">
        <f>J865+I865+M865*K865</f>
        <v>0</v>
      </c>
      <c r="G865">
        <f>(1000*AM865)/(L865*(AO865+273.15))</f>
        <v>0</v>
      </c>
      <c r="H865">
        <f>((G865*F865*(1-(AJ865/1000)))/(100*K865))*(BE865/60)</f>
        <v>0</v>
      </c>
      <c r="I865" t="s">
        <v>197</v>
      </c>
      <c r="J865" t="s">
        <v>198</v>
      </c>
      <c r="K865" t="s">
        <v>199</v>
      </c>
      <c r="L865" t="s">
        <v>200</v>
      </c>
      <c r="M865" t="s">
        <v>1885</v>
      </c>
      <c r="N865" t="s">
        <v>1886</v>
      </c>
      <c r="O865" t="s">
        <v>203</v>
      </c>
      <c r="Q865">
        <v>1550839076.6</v>
      </c>
      <c r="R865">
        <f>AL865*Y865*(AJ865-AK865)/(100*AF865*(1000-Y865*AJ865))</f>
        <v>0</v>
      </c>
      <c r="S865">
        <f>AL865*Y865*(AI865-AH865*(1000-Y865*AK865)/(1000-Y865*AJ865))/(100*AF865)</f>
        <v>0</v>
      </c>
      <c r="T865">
        <f>(U865/V865*100)</f>
        <v>0</v>
      </c>
      <c r="U865">
        <f>AJ865*(AM865+AN865)/1000</f>
        <v>0</v>
      </c>
      <c r="V865">
        <f>0.61365*exp(17.502*AO865/(240.97+AO865))</f>
        <v>0</v>
      </c>
      <c r="W865">
        <v>161</v>
      </c>
      <c r="X865">
        <v>11</v>
      </c>
      <c r="Y865">
        <f>IF(W865*$H$11&gt;=AA865,1.0,(AA865/(AA865-W865*$H$11)))</f>
        <v>0</v>
      </c>
      <c r="Z865">
        <f>(Y865-1)*100</f>
        <v>0</v>
      </c>
      <c r="AA865">
        <f>MAX(0,($B$11+$C$11*AR865)/(1+$D$11*AR865)*AM865/(AO865+273)*$E$11)</f>
        <v>0</v>
      </c>
      <c r="AB865">
        <f>$B$9*AS865+$C$9*AT865</f>
        <v>0</v>
      </c>
      <c r="AC865">
        <f>AB865*AD865</f>
        <v>0</v>
      </c>
      <c r="AD865">
        <f>($B$9*$D$7+$C$9*$D$7)/($B$9+$C$9)</f>
        <v>0</v>
      </c>
      <c r="AE865">
        <f>($B$9*$K$7+$C$9*$K$7)/($B$9+$C$9)</f>
        <v>0</v>
      </c>
      <c r="AF865">
        <v>10</v>
      </c>
      <c r="AG865">
        <v>1550839076.6</v>
      </c>
      <c r="AH865">
        <v>400.778</v>
      </c>
      <c r="AI865">
        <v>398.514</v>
      </c>
      <c r="AJ865">
        <v>7.17957</v>
      </c>
      <c r="AK865">
        <v>2.87548</v>
      </c>
      <c r="AL865">
        <v>1428.81</v>
      </c>
      <c r="AM865">
        <v>99.4505</v>
      </c>
      <c r="AN865">
        <v>0.0256798</v>
      </c>
      <c r="AO865">
        <v>4.30974</v>
      </c>
      <c r="AP865">
        <v>999.9</v>
      </c>
      <c r="AQ865">
        <v>999.9</v>
      </c>
      <c r="AR865">
        <v>10021.9</v>
      </c>
      <c r="AS865">
        <v>0</v>
      </c>
      <c r="AT865">
        <v>739.116</v>
      </c>
      <c r="AU865">
        <v>0</v>
      </c>
      <c r="AV865" t="s">
        <v>204</v>
      </c>
      <c r="AW865">
        <v>0</v>
      </c>
      <c r="AX865">
        <v>-1.442</v>
      </c>
      <c r="AY865">
        <v>-0.036</v>
      </c>
      <c r="AZ865">
        <v>0</v>
      </c>
      <c r="BA865">
        <v>0</v>
      </c>
      <c r="BB865">
        <v>0</v>
      </c>
      <c r="BC865">
        <v>0</v>
      </c>
      <c r="BD865">
        <v>403.020614754098</v>
      </c>
      <c r="BE865">
        <v>1.27817778944948</v>
      </c>
      <c r="BF865">
        <v>0.387116779235831</v>
      </c>
      <c r="BG865">
        <v>-1</v>
      </c>
      <c r="BH865">
        <v>0</v>
      </c>
      <c r="BI865">
        <v>0</v>
      </c>
      <c r="BJ865" t="s">
        <v>205</v>
      </c>
      <c r="BK865">
        <v>1.88461</v>
      </c>
      <c r="BL865">
        <v>1.88159</v>
      </c>
      <c r="BM865">
        <v>1.8831</v>
      </c>
      <c r="BN865">
        <v>1.88187</v>
      </c>
      <c r="BO865">
        <v>1.8838</v>
      </c>
      <c r="BP865">
        <v>1.88309</v>
      </c>
      <c r="BQ865">
        <v>1.88477</v>
      </c>
      <c r="BR865">
        <v>1.88229</v>
      </c>
      <c r="BS865" t="s">
        <v>206</v>
      </c>
      <c r="BT865" t="s">
        <v>17</v>
      </c>
      <c r="BU865" t="s">
        <v>17</v>
      </c>
      <c r="BV865" t="s">
        <v>17</v>
      </c>
      <c r="BW865" t="s">
        <v>207</v>
      </c>
      <c r="BX865" t="s">
        <v>208</v>
      </c>
      <c r="BY865" t="s">
        <v>209</v>
      </c>
      <c r="BZ865" t="s">
        <v>209</v>
      </c>
      <c r="CA865" t="s">
        <v>209</v>
      </c>
      <c r="CB865" t="s">
        <v>209</v>
      </c>
      <c r="CC865">
        <v>5</v>
      </c>
      <c r="CD865">
        <v>0</v>
      </c>
      <c r="CE865">
        <v>0</v>
      </c>
      <c r="CF865">
        <v>0</v>
      </c>
      <c r="CG865">
        <v>0</v>
      </c>
      <c r="CH865">
        <v>2</v>
      </c>
      <c r="CI865">
        <v>1304.5</v>
      </c>
      <c r="CJ865">
        <v>-0.708322</v>
      </c>
      <c r="CK865">
        <v>5.08572</v>
      </c>
      <c r="CL865">
        <v>7.85607</v>
      </c>
      <c r="CM865">
        <v>29.9999</v>
      </c>
      <c r="CN865">
        <v>7.59407</v>
      </c>
      <c r="CO865">
        <v>7.9101</v>
      </c>
      <c r="CP865">
        <v>-1</v>
      </c>
      <c r="CQ865">
        <v>100</v>
      </c>
      <c r="CR865">
        <v>20.6</v>
      </c>
      <c r="CS865">
        <v>-999.9</v>
      </c>
      <c r="CT865">
        <v>400</v>
      </c>
      <c r="CU865">
        <v>1.32707</v>
      </c>
      <c r="CV865">
        <v>104.197</v>
      </c>
      <c r="CW865">
        <v>103.643</v>
      </c>
    </row>
    <row r="866" spans="1:101">
      <c r="A866">
        <v>852</v>
      </c>
      <c r="B866">
        <v>1550839078.6</v>
      </c>
      <c r="C866">
        <v>2577.89999985695</v>
      </c>
      <c r="D866" t="s">
        <v>1923</v>
      </c>
      <c r="E866" t="s">
        <v>1924</v>
      </c>
      <c r="F866">
        <f>J866+I866+M866*K866</f>
        <v>0</v>
      </c>
      <c r="G866">
        <f>(1000*AM866)/(L866*(AO866+273.15))</f>
        <v>0</v>
      </c>
      <c r="H866">
        <f>((G866*F866*(1-(AJ866/1000)))/(100*K866))*(BE866/60)</f>
        <v>0</v>
      </c>
      <c r="I866" t="s">
        <v>197</v>
      </c>
      <c r="J866" t="s">
        <v>198</v>
      </c>
      <c r="K866" t="s">
        <v>199</v>
      </c>
      <c r="L866" t="s">
        <v>200</v>
      </c>
      <c r="M866" t="s">
        <v>1885</v>
      </c>
      <c r="N866" t="s">
        <v>1886</v>
      </c>
      <c r="O866" t="s">
        <v>203</v>
      </c>
      <c r="Q866">
        <v>1550839078.6</v>
      </c>
      <c r="R866">
        <f>AL866*Y866*(AJ866-AK866)/(100*AF866*(1000-Y866*AJ866))</f>
        <v>0</v>
      </c>
      <c r="S866">
        <f>AL866*Y866*(AI866-AH866*(1000-Y866*AK866)/(1000-Y866*AJ866))/(100*AF866)</f>
        <v>0</v>
      </c>
      <c r="T866">
        <f>(U866/V866*100)</f>
        <v>0</v>
      </c>
      <c r="U866">
        <f>AJ866*(AM866+AN866)/1000</f>
        <v>0</v>
      </c>
      <c r="V866">
        <f>0.61365*exp(17.502*AO866/(240.97+AO866))</f>
        <v>0</v>
      </c>
      <c r="W866">
        <v>170</v>
      </c>
      <c r="X866">
        <v>12</v>
      </c>
      <c r="Y866">
        <f>IF(W866*$H$11&gt;=AA866,1.0,(AA866/(AA866-W866*$H$11)))</f>
        <v>0</v>
      </c>
      <c r="Z866">
        <f>(Y866-1)*100</f>
        <v>0</v>
      </c>
      <c r="AA866">
        <f>MAX(0,($B$11+$C$11*AR866)/(1+$D$11*AR866)*AM866/(AO866+273)*$E$11)</f>
        <v>0</v>
      </c>
      <c r="AB866">
        <f>$B$9*AS866+$C$9*AT866</f>
        <v>0</v>
      </c>
      <c r="AC866">
        <f>AB866*AD866</f>
        <v>0</v>
      </c>
      <c r="AD866">
        <f>($B$9*$D$7+$C$9*$D$7)/($B$9+$C$9)</f>
        <v>0</v>
      </c>
      <c r="AE866">
        <f>($B$9*$K$7+$C$9*$K$7)/($B$9+$C$9)</f>
        <v>0</v>
      </c>
      <c r="AF866">
        <v>10</v>
      </c>
      <c r="AG866">
        <v>1550839078.6</v>
      </c>
      <c r="AH866">
        <v>400.779</v>
      </c>
      <c r="AI866">
        <v>398.516</v>
      </c>
      <c r="AJ866">
        <v>7.19941</v>
      </c>
      <c r="AK866">
        <v>2.8755</v>
      </c>
      <c r="AL866">
        <v>1428.95</v>
      </c>
      <c r="AM866">
        <v>99.4511</v>
      </c>
      <c r="AN866">
        <v>0.0256001</v>
      </c>
      <c r="AO866">
        <v>4.3197</v>
      </c>
      <c r="AP866">
        <v>999.9</v>
      </c>
      <c r="AQ866">
        <v>999.9</v>
      </c>
      <c r="AR866">
        <v>10008.1</v>
      </c>
      <c r="AS866">
        <v>0</v>
      </c>
      <c r="AT866">
        <v>739.494</v>
      </c>
      <c r="AU866">
        <v>0</v>
      </c>
      <c r="AV866" t="s">
        <v>204</v>
      </c>
      <c r="AW866">
        <v>0</v>
      </c>
      <c r="AX866">
        <v>-1.442</v>
      </c>
      <c r="AY866">
        <v>-0.036</v>
      </c>
      <c r="AZ866">
        <v>0</v>
      </c>
      <c r="BA866">
        <v>0</v>
      </c>
      <c r="BB866">
        <v>0</v>
      </c>
      <c r="BC866">
        <v>0</v>
      </c>
      <c r="BD866">
        <v>403.056245901639</v>
      </c>
      <c r="BE866">
        <v>1.31157174462141</v>
      </c>
      <c r="BF866">
        <v>0.394969853829406</v>
      </c>
      <c r="BG866">
        <v>-1</v>
      </c>
      <c r="BH866">
        <v>0</v>
      </c>
      <c r="BI866">
        <v>0</v>
      </c>
      <c r="BJ866" t="s">
        <v>205</v>
      </c>
      <c r="BK866">
        <v>1.88461</v>
      </c>
      <c r="BL866">
        <v>1.88159</v>
      </c>
      <c r="BM866">
        <v>1.88311</v>
      </c>
      <c r="BN866">
        <v>1.88187</v>
      </c>
      <c r="BO866">
        <v>1.88382</v>
      </c>
      <c r="BP866">
        <v>1.88308</v>
      </c>
      <c r="BQ866">
        <v>1.88477</v>
      </c>
      <c r="BR866">
        <v>1.8823</v>
      </c>
      <c r="BS866" t="s">
        <v>206</v>
      </c>
      <c r="BT866" t="s">
        <v>17</v>
      </c>
      <c r="BU866" t="s">
        <v>17</v>
      </c>
      <c r="BV866" t="s">
        <v>17</v>
      </c>
      <c r="BW866" t="s">
        <v>207</v>
      </c>
      <c r="BX866" t="s">
        <v>208</v>
      </c>
      <c r="BY866" t="s">
        <v>209</v>
      </c>
      <c r="BZ866" t="s">
        <v>209</v>
      </c>
      <c r="CA866" t="s">
        <v>209</v>
      </c>
      <c r="CB866" t="s">
        <v>209</v>
      </c>
      <c r="CC866">
        <v>5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1297.39</v>
      </c>
      <c r="CJ866">
        <v>-0.708322</v>
      </c>
      <c r="CK866">
        <v>5.09038</v>
      </c>
      <c r="CL866">
        <v>7.85686</v>
      </c>
      <c r="CM866">
        <v>29.9999</v>
      </c>
      <c r="CN866">
        <v>7.59417</v>
      </c>
      <c r="CO866">
        <v>7.91063</v>
      </c>
      <c r="CP866">
        <v>-1</v>
      </c>
      <c r="CQ866">
        <v>100</v>
      </c>
      <c r="CR866">
        <v>20.6</v>
      </c>
      <c r="CS866">
        <v>-999.9</v>
      </c>
      <c r="CT866">
        <v>400</v>
      </c>
      <c r="CU866">
        <v>1.26969</v>
      </c>
      <c r="CV866">
        <v>104.197</v>
      </c>
      <c r="CW866">
        <v>103.643</v>
      </c>
    </row>
    <row r="867" spans="1:101">
      <c r="A867">
        <v>853</v>
      </c>
      <c r="B867">
        <v>1550839080.6</v>
      </c>
      <c r="C867">
        <v>2579.89999985695</v>
      </c>
      <c r="D867" t="s">
        <v>1925</v>
      </c>
      <c r="E867" t="s">
        <v>1926</v>
      </c>
      <c r="F867">
        <f>J867+I867+M867*K867</f>
        <v>0</v>
      </c>
      <c r="G867">
        <f>(1000*AM867)/(L867*(AO867+273.15))</f>
        <v>0</v>
      </c>
      <c r="H867">
        <f>((G867*F867*(1-(AJ867/1000)))/(100*K867))*(BE867/60)</f>
        <v>0</v>
      </c>
      <c r="I867" t="s">
        <v>197</v>
      </c>
      <c r="J867" t="s">
        <v>198</v>
      </c>
      <c r="K867" t="s">
        <v>199</v>
      </c>
      <c r="L867" t="s">
        <v>200</v>
      </c>
      <c r="M867" t="s">
        <v>1885</v>
      </c>
      <c r="N867" t="s">
        <v>1886</v>
      </c>
      <c r="O867" t="s">
        <v>203</v>
      </c>
      <c r="Q867">
        <v>1550839080.6</v>
      </c>
      <c r="R867">
        <f>AL867*Y867*(AJ867-AK867)/(100*AF867*(1000-Y867*AJ867))</f>
        <v>0</v>
      </c>
      <c r="S867">
        <f>AL867*Y867*(AI867-AH867*(1000-Y867*AK867)/(1000-Y867*AJ867))/(100*AF867)</f>
        <v>0</v>
      </c>
      <c r="T867">
        <f>(U867/V867*100)</f>
        <v>0</v>
      </c>
      <c r="U867">
        <f>AJ867*(AM867+AN867)/1000</f>
        <v>0</v>
      </c>
      <c r="V867">
        <f>0.61365*exp(17.502*AO867/(240.97+AO867))</f>
        <v>0</v>
      </c>
      <c r="W867">
        <v>143</v>
      </c>
      <c r="X867">
        <v>10</v>
      </c>
      <c r="Y867">
        <f>IF(W867*$H$11&gt;=AA867,1.0,(AA867/(AA867-W867*$H$11)))</f>
        <v>0</v>
      </c>
      <c r="Z867">
        <f>(Y867-1)*100</f>
        <v>0</v>
      </c>
      <c r="AA867">
        <f>MAX(0,($B$11+$C$11*AR867)/(1+$D$11*AR867)*AM867/(AO867+273)*$E$11)</f>
        <v>0</v>
      </c>
      <c r="AB867">
        <f>$B$9*AS867+$C$9*AT867</f>
        <v>0</v>
      </c>
      <c r="AC867">
        <f>AB867*AD867</f>
        <v>0</v>
      </c>
      <c r="AD867">
        <f>($B$9*$D$7+$C$9*$D$7)/($B$9+$C$9)</f>
        <v>0</v>
      </c>
      <c r="AE867">
        <f>($B$9*$K$7+$C$9*$K$7)/($B$9+$C$9)</f>
        <v>0</v>
      </c>
      <c r="AF867">
        <v>10</v>
      </c>
      <c r="AG867">
        <v>1550839080.6</v>
      </c>
      <c r="AH867">
        <v>400.849</v>
      </c>
      <c r="AI867">
        <v>398.507</v>
      </c>
      <c r="AJ867">
        <v>7.21822</v>
      </c>
      <c r="AK867">
        <v>2.87582</v>
      </c>
      <c r="AL867">
        <v>1429.14</v>
      </c>
      <c r="AM867">
        <v>99.4526</v>
      </c>
      <c r="AN867">
        <v>0.0254738</v>
      </c>
      <c r="AO867">
        <v>4.33414</v>
      </c>
      <c r="AP867">
        <v>999.9</v>
      </c>
      <c r="AQ867">
        <v>999.9</v>
      </c>
      <c r="AR867">
        <v>10008.8</v>
      </c>
      <c r="AS867">
        <v>0</v>
      </c>
      <c r="AT867">
        <v>739.834</v>
      </c>
      <c r="AU867">
        <v>0</v>
      </c>
      <c r="AV867" t="s">
        <v>204</v>
      </c>
      <c r="AW867">
        <v>0</v>
      </c>
      <c r="AX867">
        <v>-1.442</v>
      </c>
      <c r="AY867">
        <v>-0.036</v>
      </c>
      <c r="AZ867">
        <v>0</v>
      </c>
      <c r="BA867">
        <v>0</v>
      </c>
      <c r="BB867">
        <v>0</v>
      </c>
      <c r="BC867">
        <v>0</v>
      </c>
      <c r="BD867">
        <v>403.092245901639</v>
      </c>
      <c r="BE867">
        <v>1.33873962175473</v>
      </c>
      <c r="BF867">
        <v>0.401302516842577</v>
      </c>
      <c r="BG867">
        <v>-1</v>
      </c>
      <c r="BH867">
        <v>0</v>
      </c>
      <c r="BI867">
        <v>0</v>
      </c>
      <c r="BJ867" t="s">
        <v>205</v>
      </c>
      <c r="BK867">
        <v>1.88461</v>
      </c>
      <c r="BL867">
        <v>1.88159</v>
      </c>
      <c r="BM867">
        <v>1.88309</v>
      </c>
      <c r="BN867">
        <v>1.88186</v>
      </c>
      <c r="BO867">
        <v>1.88384</v>
      </c>
      <c r="BP867">
        <v>1.88308</v>
      </c>
      <c r="BQ867">
        <v>1.88477</v>
      </c>
      <c r="BR867">
        <v>1.88229</v>
      </c>
      <c r="BS867" t="s">
        <v>206</v>
      </c>
      <c r="BT867" t="s">
        <v>17</v>
      </c>
      <c r="BU867" t="s">
        <v>17</v>
      </c>
      <c r="BV867" t="s">
        <v>17</v>
      </c>
      <c r="BW867" t="s">
        <v>207</v>
      </c>
      <c r="BX867" t="s">
        <v>208</v>
      </c>
      <c r="BY867" t="s">
        <v>209</v>
      </c>
      <c r="BZ867" t="s">
        <v>209</v>
      </c>
      <c r="CA867" t="s">
        <v>209</v>
      </c>
      <c r="CB867" t="s">
        <v>209</v>
      </c>
      <c r="CC867">
        <v>5</v>
      </c>
      <c r="CD867">
        <v>0</v>
      </c>
      <c r="CE867">
        <v>0</v>
      </c>
      <c r="CF867">
        <v>0</v>
      </c>
      <c r="CG867">
        <v>0</v>
      </c>
      <c r="CH867">
        <v>2</v>
      </c>
      <c r="CI867">
        <v>1318.37</v>
      </c>
      <c r="CJ867">
        <v>-0.708322</v>
      </c>
      <c r="CK867">
        <v>5.09506</v>
      </c>
      <c r="CL867">
        <v>7.85754</v>
      </c>
      <c r="CM867">
        <v>30.0001</v>
      </c>
      <c r="CN867">
        <v>7.59458</v>
      </c>
      <c r="CO867">
        <v>7.91106</v>
      </c>
      <c r="CP867">
        <v>-1</v>
      </c>
      <c r="CQ867">
        <v>100</v>
      </c>
      <c r="CR867">
        <v>20.6</v>
      </c>
      <c r="CS867">
        <v>-999.9</v>
      </c>
      <c r="CT867">
        <v>400</v>
      </c>
      <c r="CU867">
        <v>1.20985</v>
      </c>
      <c r="CV867">
        <v>104.197</v>
      </c>
      <c r="CW867">
        <v>103.643</v>
      </c>
    </row>
    <row r="868" spans="1:101">
      <c r="A868">
        <v>854</v>
      </c>
      <c r="B868">
        <v>1550839082.6</v>
      </c>
      <c r="C868">
        <v>2581.89999985695</v>
      </c>
      <c r="D868" t="s">
        <v>1927</v>
      </c>
      <c r="E868" t="s">
        <v>1928</v>
      </c>
      <c r="F868">
        <f>J868+I868+M868*K868</f>
        <v>0</v>
      </c>
      <c r="G868">
        <f>(1000*AM868)/(L868*(AO868+273.15))</f>
        <v>0</v>
      </c>
      <c r="H868">
        <f>((G868*F868*(1-(AJ868/1000)))/(100*K868))*(BE868/60)</f>
        <v>0</v>
      </c>
      <c r="I868" t="s">
        <v>197</v>
      </c>
      <c r="J868" t="s">
        <v>198</v>
      </c>
      <c r="K868" t="s">
        <v>199</v>
      </c>
      <c r="L868" t="s">
        <v>200</v>
      </c>
      <c r="M868" t="s">
        <v>1885</v>
      </c>
      <c r="N868" t="s">
        <v>1886</v>
      </c>
      <c r="O868" t="s">
        <v>203</v>
      </c>
      <c r="Q868">
        <v>1550839082.6</v>
      </c>
      <c r="R868">
        <f>AL868*Y868*(AJ868-AK868)/(100*AF868*(1000-Y868*AJ868))</f>
        <v>0</v>
      </c>
      <c r="S868">
        <f>AL868*Y868*(AI868-AH868*(1000-Y868*AK868)/(1000-Y868*AJ868))/(100*AF868)</f>
        <v>0</v>
      </c>
      <c r="T868">
        <f>(U868/V868*100)</f>
        <v>0</v>
      </c>
      <c r="U868">
        <f>AJ868*(AM868+AN868)/1000</f>
        <v>0</v>
      </c>
      <c r="V868">
        <f>0.61365*exp(17.502*AO868/(240.97+AO868))</f>
        <v>0</v>
      </c>
      <c r="W868">
        <v>134</v>
      </c>
      <c r="X868">
        <v>9</v>
      </c>
      <c r="Y868">
        <f>IF(W868*$H$11&gt;=AA868,1.0,(AA868/(AA868-W868*$H$11)))</f>
        <v>0</v>
      </c>
      <c r="Z868">
        <f>(Y868-1)*100</f>
        <v>0</v>
      </c>
      <c r="AA868">
        <f>MAX(0,($B$11+$C$11*AR868)/(1+$D$11*AR868)*AM868/(AO868+273)*$E$11)</f>
        <v>0</v>
      </c>
      <c r="AB868">
        <f>$B$9*AS868+$C$9*AT868</f>
        <v>0</v>
      </c>
      <c r="AC868">
        <f>AB868*AD868</f>
        <v>0</v>
      </c>
      <c r="AD868">
        <f>($B$9*$D$7+$C$9*$D$7)/($B$9+$C$9)</f>
        <v>0</v>
      </c>
      <c r="AE868">
        <f>($B$9*$K$7+$C$9*$K$7)/($B$9+$C$9)</f>
        <v>0</v>
      </c>
      <c r="AF868">
        <v>10</v>
      </c>
      <c r="AG868">
        <v>1550839082.6</v>
      </c>
      <c r="AH868">
        <v>400.91</v>
      </c>
      <c r="AI868">
        <v>398.499</v>
      </c>
      <c r="AJ868">
        <v>7.23603</v>
      </c>
      <c r="AK868">
        <v>2.87617</v>
      </c>
      <c r="AL868">
        <v>1428.88</v>
      </c>
      <c r="AM868">
        <v>99.4526</v>
      </c>
      <c r="AN868">
        <v>0.0257384</v>
      </c>
      <c r="AO868">
        <v>4.3476</v>
      </c>
      <c r="AP868">
        <v>999.9</v>
      </c>
      <c r="AQ868">
        <v>999.9</v>
      </c>
      <c r="AR868">
        <v>10009.4</v>
      </c>
      <c r="AS868">
        <v>0</v>
      </c>
      <c r="AT868">
        <v>740.253</v>
      </c>
      <c r="AU868">
        <v>0</v>
      </c>
      <c r="AV868" t="s">
        <v>204</v>
      </c>
      <c r="AW868">
        <v>0</v>
      </c>
      <c r="AX868">
        <v>-1.442</v>
      </c>
      <c r="AY868">
        <v>-0.036</v>
      </c>
      <c r="AZ868">
        <v>0</v>
      </c>
      <c r="BA868">
        <v>0</v>
      </c>
      <c r="BB868">
        <v>0</v>
      </c>
      <c r="BC868">
        <v>0</v>
      </c>
      <c r="BD868">
        <v>403.129713114754</v>
      </c>
      <c r="BE868">
        <v>1.37268774002476</v>
      </c>
      <c r="BF868">
        <v>0.409393082972075</v>
      </c>
      <c r="BG868">
        <v>-1</v>
      </c>
      <c r="BH868">
        <v>0</v>
      </c>
      <c r="BI868">
        <v>0</v>
      </c>
      <c r="BJ868" t="s">
        <v>205</v>
      </c>
      <c r="BK868">
        <v>1.88461</v>
      </c>
      <c r="BL868">
        <v>1.88159</v>
      </c>
      <c r="BM868">
        <v>1.8831</v>
      </c>
      <c r="BN868">
        <v>1.88186</v>
      </c>
      <c r="BO868">
        <v>1.88383</v>
      </c>
      <c r="BP868">
        <v>1.88308</v>
      </c>
      <c r="BQ868">
        <v>1.88477</v>
      </c>
      <c r="BR868">
        <v>1.88227</v>
      </c>
      <c r="BS868" t="s">
        <v>206</v>
      </c>
      <c r="BT868" t="s">
        <v>17</v>
      </c>
      <c r="BU868" t="s">
        <v>17</v>
      </c>
      <c r="BV868" t="s">
        <v>17</v>
      </c>
      <c r="BW868" t="s">
        <v>207</v>
      </c>
      <c r="BX868" t="s">
        <v>208</v>
      </c>
      <c r="BY868" t="s">
        <v>209</v>
      </c>
      <c r="BZ868" t="s">
        <v>209</v>
      </c>
      <c r="CA868" t="s">
        <v>209</v>
      </c>
      <c r="CB868" t="s">
        <v>209</v>
      </c>
      <c r="CC868">
        <v>5</v>
      </c>
      <c r="CD868">
        <v>0</v>
      </c>
      <c r="CE868">
        <v>0</v>
      </c>
      <c r="CF868">
        <v>0</v>
      </c>
      <c r="CG868">
        <v>0</v>
      </c>
      <c r="CH868">
        <v>2</v>
      </c>
      <c r="CI868">
        <v>1324.46</v>
      </c>
      <c r="CJ868">
        <v>-0.708322</v>
      </c>
      <c r="CK868">
        <v>5.09981</v>
      </c>
      <c r="CL868">
        <v>7.85834</v>
      </c>
      <c r="CM868">
        <v>30.0001</v>
      </c>
      <c r="CN868">
        <v>7.5951</v>
      </c>
      <c r="CO868">
        <v>7.91117</v>
      </c>
      <c r="CP868">
        <v>-1</v>
      </c>
      <c r="CQ868">
        <v>100</v>
      </c>
      <c r="CR868">
        <v>20.6</v>
      </c>
      <c r="CS868">
        <v>-999.9</v>
      </c>
      <c r="CT868">
        <v>400</v>
      </c>
      <c r="CU868">
        <v>1.14583</v>
      </c>
      <c r="CV868">
        <v>104.197</v>
      </c>
      <c r="CW868">
        <v>103.643</v>
      </c>
    </row>
    <row r="869" spans="1:101">
      <c r="A869">
        <v>855</v>
      </c>
      <c r="B869">
        <v>1550839084.6</v>
      </c>
      <c r="C869">
        <v>2583.89999985695</v>
      </c>
      <c r="D869" t="s">
        <v>1929</v>
      </c>
      <c r="E869" t="s">
        <v>1930</v>
      </c>
      <c r="F869">
        <f>J869+I869+M869*K869</f>
        <v>0</v>
      </c>
      <c r="G869">
        <f>(1000*AM869)/(L869*(AO869+273.15))</f>
        <v>0</v>
      </c>
      <c r="H869">
        <f>((G869*F869*(1-(AJ869/1000)))/(100*K869))*(BE869/60)</f>
        <v>0</v>
      </c>
      <c r="I869" t="s">
        <v>197</v>
      </c>
      <c r="J869" t="s">
        <v>198</v>
      </c>
      <c r="K869" t="s">
        <v>199</v>
      </c>
      <c r="L869" t="s">
        <v>200</v>
      </c>
      <c r="M869" t="s">
        <v>1885</v>
      </c>
      <c r="N869" t="s">
        <v>1886</v>
      </c>
      <c r="O869" t="s">
        <v>203</v>
      </c>
      <c r="Q869">
        <v>1550839084.6</v>
      </c>
      <c r="R869">
        <f>AL869*Y869*(AJ869-AK869)/(100*AF869*(1000-Y869*AJ869))</f>
        <v>0</v>
      </c>
      <c r="S869">
        <f>AL869*Y869*(AI869-AH869*(1000-Y869*AK869)/(1000-Y869*AJ869))/(100*AF869)</f>
        <v>0</v>
      </c>
      <c r="T869">
        <f>(U869/V869*100)</f>
        <v>0</v>
      </c>
      <c r="U869">
        <f>AJ869*(AM869+AN869)/1000</f>
        <v>0</v>
      </c>
      <c r="V869">
        <f>0.61365*exp(17.502*AO869/(240.97+AO869))</f>
        <v>0</v>
      </c>
      <c r="W869">
        <v>142</v>
      </c>
      <c r="X869">
        <v>10</v>
      </c>
      <c r="Y869">
        <f>IF(W869*$H$11&gt;=AA869,1.0,(AA869/(AA869-W869*$H$11)))</f>
        <v>0</v>
      </c>
      <c r="Z869">
        <f>(Y869-1)*100</f>
        <v>0</v>
      </c>
      <c r="AA869">
        <f>MAX(0,($B$11+$C$11*AR869)/(1+$D$11*AR869)*AM869/(AO869+273)*$E$11)</f>
        <v>0</v>
      </c>
      <c r="AB869">
        <f>$B$9*AS869+$C$9*AT869</f>
        <v>0</v>
      </c>
      <c r="AC869">
        <f>AB869*AD869</f>
        <v>0</v>
      </c>
      <c r="AD869">
        <f>($B$9*$D$7+$C$9*$D$7)/($B$9+$C$9)</f>
        <v>0</v>
      </c>
      <c r="AE869">
        <f>($B$9*$K$7+$C$9*$K$7)/($B$9+$C$9)</f>
        <v>0</v>
      </c>
      <c r="AF869">
        <v>10</v>
      </c>
      <c r="AG869">
        <v>1550839084.6</v>
      </c>
      <c r="AH869">
        <v>400.946</v>
      </c>
      <c r="AI869">
        <v>398.49</v>
      </c>
      <c r="AJ869">
        <v>7.25409</v>
      </c>
      <c r="AK869">
        <v>2.87674</v>
      </c>
      <c r="AL869">
        <v>1428.66</v>
      </c>
      <c r="AM869">
        <v>99.4512</v>
      </c>
      <c r="AN869">
        <v>0.0261428</v>
      </c>
      <c r="AO869">
        <v>4.35894</v>
      </c>
      <c r="AP869">
        <v>999.9</v>
      </c>
      <c r="AQ869">
        <v>999.9</v>
      </c>
      <c r="AR869">
        <v>9990.62</v>
      </c>
      <c r="AS869">
        <v>0</v>
      </c>
      <c r="AT869">
        <v>740.623</v>
      </c>
      <c r="AU869">
        <v>0</v>
      </c>
      <c r="AV869" t="s">
        <v>204</v>
      </c>
      <c r="AW869">
        <v>0</v>
      </c>
      <c r="AX869">
        <v>-1.442</v>
      </c>
      <c r="AY869">
        <v>-0.036</v>
      </c>
      <c r="AZ869">
        <v>0</v>
      </c>
      <c r="BA869">
        <v>0</v>
      </c>
      <c r="BB869">
        <v>0</v>
      </c>
      <c r="BC869">
        <v>0</v>
      </c>
      <c r="BD869">
        <v>403.170024590164</v>
      </c>
      <c r="BE869">
        <v>1.4006655588717</v>
      </c>
      <c r="BF869">
        <v>0.416430803554951</v>
      </c>
      <c r="BG869">
        <v>-1</v>
      </c>
      <c r="BH869">
        <v>0</v>
      </c>
      <c r="BI869">
        <v>0</v>
      </c>
      <c r="BJ869" t="s">
        <v>205</v>
      </c>
      <c r="BK869">
        <v>1.88461</v>
      </c>
      <c r="BL869">
        <v>1.8816</v>
      </c>
      <c r="BM869">
        <v>1.8831</v>
      </c>
      <c r="BN869">
        <v>1.88186</v>
      </c>
      <c r="BO869">
        <v>1.88384</v>
      </c>
      <c r="BP869">
        <v>1.88308</v>
      </c>
      <c r="BQ869">
        <v>1.88477</v>
      </c>
      <c r="BR869">
        <v>1.88228</v>
      </c>
      <c r="BS869" t="s">
        <v>206</v>
      </c>
      <c r="BT869" t="s">
        <v>17</v>
      </c>
      <c r="BU869" t="s">
        <v>17</v>
      </c>
      <c r="BV869" t="s">
        <v>17</v>
      </c>
      <c r="BW869" t="s">
        <v>207</v>
      </c>
      <c r="BX869" t="s">
        <v>208</v>
      </c>
      <c r="BY869" t="s">
        <v>209</v>
      </c>
      <c r="BZ869" t="s">
        <v>209</v>
      </c>
      <c r="CA869" t="s">
        <v>209</v>
      </c>
      <c r="CB869" t="s">
        <v>209</v>
      </c>
      <c r="CC869">
        <v>5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1318.17</v>
      </c>
      <c r="CJ869">
        <v>-0.708322</v>
      </c>
      <c r="CK869">
        <v>5.10457</v>
      </c>
      <c r="CL869">
        <v>7.85925</v>
      </c>
      <c r="CM869">
        <v>30.0001</v>
      </c>
      <c r="CN869">
        <v>7.59563</v>
      </c>
      <c r="CO869">
        <v>7.9117</v>
      </c>
      <c r="CP869">
        <v>-1</v>
      </c>
      <c r="CQ869">
        <v>100</v>
      </c>
      <c r="CR869">
        <v>20.6</v>
      </c>
      <c r="CS869">
        <v>-999.9</v>
      </c>
      <c r="CT869">
        <v>400</v>
      </c>
      <c r="CU869">
        <v>1.07653</v>
      </c>
      <c r="CV869">
        <v>104.197</v>
      </c>
      <c r="CW869">
        <v>103.643</v>
      </c>
    </row>
    <row r="870" spans="1:101">
      <c r="A870">
        <v>856</v>
      </c>
      <c r="B870">
        <v>1550839086.6</v>
      </c>
      <c r="C870">
        <v>2585.89999985695</v>
      </c>
      <c r="D870" t="s">
        <v>1931</v>
      </c>
      <c r="E870" t="s">
        <v>1932</v>
      </c>
      <c r="F870">
        <f>J870+I870+M870*K870</f>
        <v>0</v>
      </c>
      <c r="G870">
        <f>(1000*AM870)/(L870*(AO870+273.15))</f>
        <v>0</v>
      </c>
      <c r="H870">
        <f>((G870*F870*(1-(AJ870/1000)))/(100*K870))*(BE870/60)</f>
        <v>0</v>
      </c>
      <c r="I870" t="s">
        <v>197</v>
      </c>
      <c r="J870" t="s">
        <v>198</v>
      </c>
      <c r="K870" t="s">
        <v>199</v>
      </c>
      <c r="L870" t="s">
        <v>200</v>
      </c>
      <c r="M870" t="s">
        <v>1885</v>
      </c>
      <c r="N870" t="s">
        <v>1886</v>
      </c>
      <c r="O870" t="s">
        <v>203</v>
      </c>
      <c r="Q870">
        <v>1550839086.6</v>
      </c>
      <c r="R870">
        <f>AL870*Y870*(AJ870-AK870)/(100*AF870*(1000-Y870*AJ870))</f>
        <v>0</v>
      </c>
      <c r="S870">
        <f>AL870*Y870*(AI870-AH870*(1000-Y870*AK870)/(1000-Y870*AJ870))/(100*AF870)</f>
        <v>0</v>
      </c>
      <c r="T870">
        <f>(U870/V870*100)</f>
        <v>0</v>
      </c>
      <c r="U870">
        <f>AJ870*(AM870+AN870)/1000</f>
        <v>0</v>
      </c>
      <c r="V870">
        <f>0.61365*exp(17.502*AO870/(240.97+AO870))</f>
        <v>0</v>
      </c>
      <c r="W870">
        <v>149</v>
      </c>
      <c r="X870">
        <v>10</v>
      </c>
      <c r="Y870">
        <f>IF(W870*$H$11&gt;=AA870,1.0,(AA870/(AA870-W870*$H$11)))</f>
        <v>0</v>
      </c>
      <c r="Z870">
        <f>(Y870-1)*100</f>
        <v>0</v>
      </c>
      <c r="AA870">
        <f>MAX(0,($B$11+$C$11*AR870)/(1+$D$11*AR870)*AM870/(AO870+273)*$E$11)</f>
        <v>0</v>
      </c>
      <c r="AB870">
        <f>$B$9*AS870+$C$9*AT870</f>
        <v>0</v>
      </c>
      <c r="AC870">
        <f>AB870*AD870</f>
        <v>0</v>
      </c>
      <c r="AD870">
        <f>($B$9*$D$7+$C$9*$D$7)/($B$9+$C$9)</f>
        <v>0</v>
      </c>
      <c r="AE870">
        <f>($B$9*$K$7+$C$9*$K$7)/($B$9+$C$9)</f>
        <v>0</v>
      </c>
      <c r="AF870">
        <v>10</v>
      </c>
      <c r="AG870">
        <v>1550839086.6</v>
      </c>
      <c r="AH870">
        <v>400.981</v>
      </c>
      <c r="AI870">
        <v>398.488</v>
      </c>
      <c r="AJ870">
        <v>7.27604</v>
      </c>
      <c r="AK870">
        <v>2.87685</v>
      </c>
      <c r="AL870">
        <v>1429.11</v>
      </c>
      <c r="AM870">
        <v>99.4516</v>
      </c>
      <c r="AN870">
        <v>0.0259264</v>
      </c>
      <c r="AO870">
        <v>4.37222</v>
      </c>
      <c r="AP870">
        <v>999.9</v>
      </c>
      <c r="AQ870">
        <v>999.9</v>
      </c>
      <c r="AR870">
        <v>10008.8</v>
      </c>
      <c r="AS870">
        <v>0</v>
      </c>
      <c r="AT870">
        <v>740.708</v>
      </c>
      <c r="AU870">
        <v>0</v>
      </c>
      <c r="AV870" t="s">
        <v>204</v>
      </c>
      <c r="AW870">
        <v>0</v>
      </c>
      <c r="AX870">
        <v>-1.442</v>
      </c>
      <c r="AY870">
        <v>-0.036</v>
      </c>
      <c r="AZ870">
        <v>0</v>
      </c>
      <c r="BA870">
        <v>0</v>
      </c>
      <c r="BB870">
        <v>0</v>
      </c>
      <c r="BC870">
        <v>0</v>
      </c>
      <c r="BD870">
        <v>403.213</v>
      </c>
      <c r="BE870">
        <v>1.41785529160698</v>
      </c>
      <c r="BF870">
        <v>0.420949375874559</v>
      </c>
      <c r="BG870">
        <v>-1</v>
      </c>
      <c r="BH870">
        <v>0</v>
      </c>
      <c r="BI870">
        <v>0</v>
      </c>
      <c r="BJ870" t="s">
        <v>205</v>
      </c>
      <c r="BK870">
        <v>1.88461</v>
      </c>
      <c r="BL870">
        <v>1.8816</v>
      </c>
      <c r="BM870">
        <v>1.88309</v>
      </c>
      <c r="BN870">
        <v>1.88187</v>
      </c>
      <c r="BO870">
        <v>1.88384</v>
      </c>
      <c r="BP870">
        <v>1.88309</v>
      </c>
      <c r="BQ870">
        <v>1.88477</v>
      </c>
      <c r="BR870">
        <v>1.88227</v>
      </c>
      <c r="BS870" t="s">
        <v>206</v>
      </c>
      <c r="BT870" t="s">
        <v>17</v>
      </c>
      <c r="BU870" t="s">
        <v>17</v>
      </c>
      <c r="BV870" t="s">
        <v>17</v>
      </c>
      <c r="BW870" t="s">
        <v>207</v>
      </c>
      <c r="BX870" t="s">
        <v>208</v>
      </c>
      <c r="BY870" t="s">
        <v>209</v>
      </c>
      <c r="BZ870" t="s">
        <v>209</v>
      </c>
      <c r="CA870" t="s">
        <v>209</v>
      </c>
      <c r="CB870" t="s">
        <v>209</v>
      </c>
      <c r="CC870">
        <v>5</v>
      </c>
      <c r="CD870">
        <v>0</v>
      </c>
      <c r="CE870">
        <v>0</v>
      </c>
      <c r="CF870">
        <v>0</v>
      </c>
      <c r="CG870">
        <v>0</v>
      </c>
      <c r="CH870">
        <v>2</v>
      </c>
      <c r="CI870">
        <v>1313.74</v>
      </c>
      <c r="CJ870">
        <v>-0.708322</v>
      </c>
      <c r="CK870">
        <v>5.10874</v>
      </c>
      <c r="CL870">
        <v>7.85977</v>
      </c>
      <c r="CM870">
        <v>30.0001</v>
      </c>
      <c r="CN870">
        <v>7.59617</v>
      </c>
      <c r="CO870">
        <v>7.91213</v>
      </c>
      <c r="CP870">
        <v>-1</v>
      </c>
      <c r="CQ870">
        <v>100</v>
      </c>
      <c r="CR870">
        <v>20.223</v>
      </c>
      <c r="CS870">
        <v>-999.9</v>
      </c>
      <c r="CT870">
        <v>400</v>
      </c>
      <c r="CU870">
        <v>1.03932</v>
      </c>
      <c r="CV870">
        <v>104.197</v>
      </c>
      <c r="CW870">
        <v>103.643</v>
      </c>
    </row>
    <row r="871" spans="1:101">
      <c r="A871">
        <v>857</v>
      </c>
      <c r="B871">
        <v>1550839088.6</v>
      </c>
      <c r="C871">
        <v>2587.89999985695</v>
      </c>
      <c r="D871" t="s">
        <v>1933</v>
      </c>
      <c r="E871" t="s">
        <v>1934</v>
      </c>
      <c r="F871">
        <f>J871+I871+M871*K871</f>
        <v>0</v>
      </c>
      <c r="G871">
        <f>(1000*AM871)/(L871*(AO871+273.15))</f>
        <v>0</v>
      </c>
      <c r="H871">
        <f>((G871*F871*(1-(AJ871/1000)))/(100*K871))*(BE871/60)</f>
        <v>0</v>
      </c>
      <c r="I871" t="s">
        <v>197</v>
      </c>
      <c r="J871" t="s">
        <v>198</v>
      </c>
      <c r="K871" t="s">
        <v>199</v>
      </c>
      <c r="L871" t="s">
        <v>200</v>
      </c>
      <c r="M871" t="s">
        <v>1885</v>
      </c>
      <c r="N871" t="s">
        <v>1886</v>
      </c>
      <c r="O871" t="s">
        <v>203</v>
      </c>
      <c r="Q871">
        <v>1550839088.6</v>
      </c>
      <c r="R871">
        <f>AL871*Y871*(AJ871-AK871)/(100*AF871*(1000-Y871*AJ871))</f>
        <v>0</v>
      </c>
      <c r="S871">
        <f>AL871*Y871*(AI871-AH871*(1000-Y871*AK871)/(1000-Y871*AJ871))/(100*AF871)</f>
        <v>0</v>
      </c>
      <c r="T871">
        <f>(U871/V871*100)</f>
        <v>0</v>
      </c>
      <c r="U871">
        <f>AJ871*(AM871+AN871)/1000</f>
        <v>0</v>
      </c>
      <c r="V871">
        <f>0.61365*exp(17.502*AO871/(240.97+AO871))</f>
        <v>0</v>
      </c>
      <c r="W871">
        <v>164</v>
      </c>
      <c r="X871">
        <v>11</v>
      </c>
      <c r="Y871">
        <f>IF(W871*$H$11&gt;=AA871,1.0,(AA871/(AA871-W871*$H$11)))</f>
        <v>0</v>
      </c>
      <c r="Z871">
        <f>(Y871-1)*100</f>
        <v>0</v>
      </c>
      <c r="AA871">
        <f>MAX(0,($B$11+$C$11*AR871)/(1+$D$11*AR871)*AM871/(AO871+273)*$E$11)</f>
        <v>0</v>
      </c>
      <c r="AB871">
        <f>$B$9*AS871+$C$9*AT871</f>
        <v>0</v>
      </c>
      <c r="AC871">
        <f>AB871*AD871</f>
        <v>0</v>
      </c>
      <c r="AD871">
        <f>($B$9*$D$7+$C$9*$D$7)/($B$9+$C$9)</f>
        <v>0</v>
      </c>
      <c r="AE871">
        <f>($B$9*$K$7+$C$9*$K$7)/($B$9+$C$9)</f>
        <v>0</v>
      </c>
      <c r="AF871">
        <v>10</v>
      </c>
      <c r="AG871">
        <v>1550839088.6</v>
      </c>
      <c r="AH871">
        <v>400.963</v>
      </c>
      <c r="AI871">
        <v>398.497</v>
      </c>
      <c r="AJ871">
        <v>7.29449</v>
      </c>
      <c r="AK871">
        <v>2.8763</v>
      </c>
      <c r="AL871">
        <v>1429.14</v>
      </c>
      <c r="AM871">
        <v>99.4516</v>
      </c>
      <c r="AN871">
        <v>0.0257733</v>
      </c>
      <c r="AO871">
        <v>4.38285</v>
      </c>
      <c r="AP871">
        <v>999.9</v>
      </c>
      <c r="AQ871">
        <v>999.9</v>
      </c>
      <c r="AR871">
        <v>10005</v>
      </c>
      <c r="AS871">
        <v>0</v>
      </c>
      <c r="AT871">
        <v>740.809</v>
      </c>
      <c r="AU871">
        <v>0</v>
      </c>
      <c r="AV871" t="s">
        <v>204</v>
      </c>
      <c r="AW871">
        <v>0</v>
      </c>
      <c r="AX871">
        <v>-1.442</v>
      </c>
      <c r="AY871">
        <v>-0.036</v>
      </c>
      <c r="AZ871">
        <v>0</v>
      </c>
      <c r="BA871">
        <v>0</v>
      </c>
      <c r="BB871">
        <v>0</v>
      </c>
      <c r="BC871">
        <v>0</v>
      </c>
      <c r="BD871">
        <v>403.257278688525</v>
      </c>
      <c r="BE871">
        <v>1.4235597130905</v>
      </c>
      <c r="BF871">
        <v>0.422480424656519</v>
      </c>
      <c r="BG871">
        <v>-1</v>
      </c>
      <c r="BH871">
        <v>0</v>
      </c>
      <c r="BI871">
        <v>0</v>
      </c>
      <c r="BJ871" t="s">
        <v>205</v>
      </c>
      <c r="BK871">
        <v>1.88462</v>
      </c>
      <c r="BL871">
        <v>1.88159</v>
      </c>
      <c r="BM871">
        <v>1.8831</v>
      </c>
      <c r="BN871">
        <v>1.88187</v>
      </c>
      <c r="BO871">
        <v>1.88383</v>
      </c>
      <c r="BP871">
        <v>1.88309</v>
      </c>
      <c r="BQ871">
        <v>1.88477</v>
      </c>
      <c r="BR871">
        <v>1.88226</v>
      </c>
      <c r="BS871" t="s">
        <v>206</v>
      </c>
      <c r="BT871" t="s">
        <v>17</v>
      </c>
      <c r="BU871" t="s">
        <v>17</v>
      </c>
      <c r="BV871" t="s">
        <v>17</v>
      </c>
      <c r="BW871" t="s">
        <v>207</v>
      </c>
      <c r="BX871" t="s">
        <v>208</v>
      </c>
      <c r="BY871" t="s">
        <v>209</v>
      </c>
      <c r="BZ871" t="s">
        <v>209</v>
      </c>
      <c r="CA871" t="s">
        <v>209</v>
      </c>
      <c r="CB871" t="s">
        <v>209</v>
      </c>
      <c r="CC871">
        <v>5</v>
      </c>
      <c r="CD871">
        <v>0</v>
      </c>
      <c r="CE871">
        <v>0</v>
      </c>
      <c r="CF871">
        <v>0</v>
      </c>
      <c r="CG871">
        <v>0</v>
      </c>
      <c r="CH871">
        <v>2</v>
      </c>
      <c r="CI871">
        <v>1302.11</v>
      </c>
      <c r="CJ871">
        <v>-0.708322</v>
      </c>
      <c r="CK871">
        <v>5.11255</v>
      </c>
      <c r="CL871">
        <v>7.86045</v>
      </c>
      <c r="CM871">
        <v>30</v>
      </c>
      <c r="CN871">
        <v>7.59628</v>
      </c>
      <c r="CO871">
        <v>7.91213</v>
      </c>
      <c r="CP871">
        <v>-1</v>
      </c>
      <c r="CQ871">
        <v>100</v>
      </c>
      <c r="CR871">
        <v>20.223</v>
      </c>
      <c r="CS871">
        <v>-999.9</v>
      </c>
      <c r="CT871">
        <v>400</v>
      </c>
      <c r="CU871">
        <v>0.978467</v>
      </c>
      <c r="CV871">
        <v>104.197</v>
      </c>
      <c r="CW871">
        <v>103.643</v>
      </c>
    </row>
    <row r="872" spans="1:101">
      <c r="A872">
        <v>858</v>
      </c>
      <c r="B872">
        <v>1550839090.6</v>
      </c>
      <c r="C872">
        <v>2589.89999985695</v>
      </c>
      <c r="D872" t="s">
        <v>1935</v>
      </c>
      <c r="E872" t="s">
        <v>1936</v>
      </c>
      <c r="F872">
        <f>J872+I872+M872*K872</f>
        <v>0</v>
      </c>
      <c r="G872">
        <f>(1000*AM872)/(L872*(AO872+273.15))</f>
        <v>0</v>
      </c>
      <c r="H872">
        <f>((G872*F872*(1-(AJ872/1000)))/(100*K872))*(BE872/60)</f>
        <v>0</v>
      </c>
      <c r="I872" t="s">
        <v>197</v>
      </c>
      <c r="J872" t="s">
        <v>198</v>
      </c>
      <c r="K872" t="s">
        <v>199</v>
      </c>
      <c r="L872" t="s">
        <v>200</v>
      </c>
      <c r="M872" t="s">
        <v>1885</v>
      </c>
      <c r="N872" t="s">
        <v>1886</v>
      </c>
      <c r="O872" t="s">
        <v>203</v>
      </c>
      <c r="Q872">
        <v>1550839090.6</v>
      </c>
      <c r="R872">
        <f>AL872*Y872*(AJ872-AK872)/(100*AF872*(1000-Y872*AJ872))</f>
        <v>0</v>
      </c>
      <c r="S872">
        <f>AL872*Y872*(AI872-AH872*(1000-Y872*AK872)/(1000-Y872*AJ872))/(100*AF872)</f>
        <v>0</v>
      </c>
      <c r="T872">
        <f>(U872/V872*100)</f>
        <v>0</v>
      </c>
      <c r="U872">
        <f>AJ872*(AM872+AN872)/1000</f>
        <v>0</v>
      </c>
      <c r="V872">
        <f>0.61365*exp(17.502*AO872/(240.97+AO872))</f>
        <v>0</v>
      </c>
      <c r="W872">
        <v>161</v>
      </c>
      <c r="X872">
        <v>11</v>
      </c>
      <c r="Y872">
        <f>IF(W872*$H$11&gt;=AA872,1.0,(AA872/(AA872-W872*$H$11)))</f>
        <v>0</v>
      </c>
      <c r="Z872">
        <f>(Y872-1)*100</f>
        <v>0</v>
      </c>
      <c r="AA872">
        <f>MAX(0,($B$11+$C$11*AR872)/(1+$D$11*AR872)*AM872/(AO872+273)*$E$11)</f>
        <v>0</v>
      </c>
      <c r="AB872">
        <f>$B$9*AS872+$C$9*AT872</f>
        <v>0</v>
      </c>
      <c r="AC872">
        <f>AB872*AD872</f>
        <v>0</v>
      </c>
      <c r="AD872">
        <f>($B$9*$D$7+$C$9*$D$7)/($B$9+$C$9)</f>
        <v>0</v>
      </c>
      <c r="AE872">
        <f>($B$9*$K$7+$C$9*$K$7)/($B$9+$C$9)</f>
        <v>0</v>
      </c>
      <c r="AF872">
        <v>10</v>
      </c>
      <c r="AG872">
        <v>1550839090.6</v>
      </c>
      <c r="AH872">
        <v>401.014</v>
      </c>
      <c r="AI872">
        <v>398.51</v>
      </c>
      <c r="AJ872">
        <v>7.30799</v>
      </c>
      <c r="AK872">
        <v>2.8765</v>
      </c>
      <c r="AL872">
        <v>1429.31</v>
      </c>
      <c r="AM872">
        <v>99.451</v>
      </c>
      <c r="AN872">
        <v>0.0257102</v>
      </c>
      <c r="AO872">
        <v>4.39065</v>
      </c>
      <c r="AP872">
        <v>999.9</v>
      </c>
      <c r="AQ872">
        <v>999.9</v>
      </c>
      <c r="AR872">
        <v>9986.25</v>
      </c>
      <c r="AS872">
        <v>0</v>
      </c>
      <c r="AT872">
        <v>741.176</v>
      </c>
      <c r="AU872">
        <v>0</v>
      </c>
      <c r="AV872" t="s">
        <v>204</v>
      </c>
      <c r="AW872">
        <v>0</v>
      </c>
      <c r="AX872">
        <v>-1.442</v>
      </c>
      <c r="AY872">
        <v>-0.036</v>
      </c>
      <c r="AZ872">
        <v>0</v>
      </c>
      <c r="BA872">
        <v>0</v>
      </c>
      <c r="BB872">
        <v>0</v>
      </c>
      <c r="BC872">
        <v>0</v>
      </c>
      <c r="BD872">
        <v>403.300180327869</v>
      </c>
      <c r="BE872">
        <v>1.41452953946379</v>
      </c>
      <c r="BF872">
        <v>0.420079969287532</v>
      </c>
      <c r="BG872">
        <v>-1</v>
      </c>
      <c r="BH872">
        <v>0</v>
      </c>
      <c r="BI872">
        <v>0</v>
      </c>
      <c r="BJ872" t="s">
        <v>205</v>
      </c>
      <c r="BK872">
        <v>1.88462</v>
      </c>
      <c r="BL872">
        <v>1.8816</v>
      </c>
      <c r="BM872">
        <v>1.8831</v>
      </c>
      <c r="BN872">
        <v>1.88186</v>
      </c>
      <c r="BO872">
        <v>1.88382</v>
      </c>
      <c r="BP872">
        <v>1.88309</v>
      </c>
      <c r="BQ872">
        <v>1.88477</v>
      </c>
      <c r="BR872">
        <v>1.88228</v>
      </c>
      <c r="BS872" t="s">
        <v>206</v>
      </c>
      <c r="BT872" t="s">
        <v>17</v>
      </c>
      <c r="BU872" t="s">
        <v>17</v>
      </c>
      <c r="BV872" t="s">
        <v>17</v>
      </c>
      <c r="BW872" t="s">
        <v>207</v>
      </c>
      <c r="BX872" t="s">
        <v>208</v>
      </c>
      <c r="BY872" t="s">
        <v>209</v>
      </c>
      <c r="BZ872" t="s">
        <v>209</v>
      </c>
      <c r="CA872" t="s">
        <v>209</v>
      </c>
      <c r="CB872" t="s">
        <v>209</v>
      </c>
      <c r="CC872">
        <v>5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1305.01</v>
      </c>
      <c r="CJ872">
        <v>-0.708322</v>
      </c>
      <c r="CK872">
        <v>5.11693</v>
      </c>
      <c r="CL872">
        <v>7.86135</v>
      </c>
      <c r="CM872">
        <v>30</v>
      </c>
      <c r="CN872">
        <v>7.59628</v>
      </c>
      <c r="CO872">
        <v>7.91224</v>
      </c>
      <c r="CP872">
        <v>-1</v>
      </c>
      <c r="CQ872">
        <v>100</v>
      </c>
      <c r="CR872">
        <v>20.223</v>
      </c>
      <c r="CS872">
        <v>-999.9</v>
      </c>
      <c r="CT872">
        <v>400</v>
      </c>
      <c r="CU872">
        <v>0.916441</v>
      </c>
      <c r="CV872">
        <v>104.197</v>
      </c>
      <c r="CW872">
        <v>103.643</v>
      </c>
    </row>
    <row r="873" spans="1:101">
      <c r="A873">
        <v>859</v>
      </c>
      <c r="B873">
        <v>1550839092.6</v>
      </c>
      <c r="C873">
        <v>2591.89999985695</v>
      </c>
      <c r="D873" t="s">
        <v>1937</v>
      </c>
      <c r="E873" t="s">
        <v>1938</v>
      </c>
      <c r="F873">
        <f>J873+I873+M873*K873</f>
        <v>0</v>
      </c>
      <c r="G873">
        <f>(1000*AM873)/(L873*(AO873+273.15))</f>
        <v>0</v>
      </c>
      <c r="H873">
        <f>((G873*F873*(1-(AJ873/1000)))/(100*K873))*(BE873/60)</f>
        <v>0</v>
      </c>
      <c r="I873" t="s">
        <v>197</v>
      </c>
      <c r="J873" t="s">
        <v>198</v>
      </c>
      <c r="K873" t="s">
        <v>199</v>
      </c>
      <c r="L873" t="s">
        <v>200</v>
      </c>
      <c r="M873" t="s">
        <v>1885</v>
      </c>
      <c r="N873" t="s">
        <v>1886</v>
      </c>
      <c r="O873" t="s">
        <v>203</v>
      </c>
      <c r="Q873">
        <v>1550839092.6</v>
      </c>
      <c r="R873">
        <f>AL873*Y873*(AJ873-AK873)/(100*AF873*(1000-Y873*AJ873))</f>
        <v>0</v>
      </c>
      <c r="S873">
        <f>AL873*Y873*(AI873-AH873*(1000-Y873*AK873)/(1000-Y873*AJ873))/(100*AF873)</f>
        <v>0</v>
      </c>
      <c r="T873">
        <f>(U873/V873*100)</f>
        <v>0</v>
      </c>
      <c r="U873">
        <f>AJ873*(AM873+AN873)/1000</f>
        <v>0</v>
      </c>
      <c r="V873">
        <f>0.61365*exp(17.502*AO873/(240.97+AO873))</f>
        <v>0</v>
      </c>
      <c r="W873">
        <v>147</v>
      </c>
      <c r="X873">
        <v>10</v>
      </c>
      <c r="Y873">
        <f>IF(W873*$H$11&gt;=AA873,1.0,(AA873/(AA873-W873*$H$11)))</f>
        <v>0</v>
      </c>
      <c r="Z873">
        <f>(Y873-1)*100</f>
        <v>0</v>
      </c>
      <c r="AA873">
        <f>MAX(0,($B$11+$C$11*AR873)/(1+$D$11*AR873)*AM873/(AO873+273)*$E$11)</f>
        <v>0</v>
      </c>
      <c r="AB873">
        <f>$B$9*AS873+$C$9*AT873</f>
        <v>0</v>
      </c>
      <c r="AC873">
        <f>AB873*AD873</f>
        <v>0</v>
      </c>
      <c r="AD873">
        <f>($B$9*$D$7+$C$9*$D$7)/($B$9+$C$9)</f>
        <v>0</v>
      </c>
      <c r="AE873">
        <f>($B$9*$K$7+$C$9*$K$7)/($B$9+$C$9)</f>
        <v>0</v>
      </c>
      <c r="AF873">
        <v>10</v>
      </c>
      <c r="AG873">
        <v>1550839092.6</v>
      </c>
      <c r="AH873">
        <v>401.056</v>
      </c>
      <c r="AI873">
        <v>398.522</v>
      </c>
      <c r="AJ873">
        <v>7.32314</v>
      </c>
      <c r="AK873">
        <v>2.87642</v>
      </c>
      <c r="AL873">
        <v>1429.26</v>
      </c>
      <c r="AM873">
        <v>99.4518</v>
      </c>
      <c r="AN873">
        <v>0.0252832</v>
      </c>
      <c r="AO873">
        <v>4.39705</v>
      </c>
      <c r="AP873">
        <v>999.9</v>
      </c>
      <c r="AQ873">
        <v>999.9</v>
      </c>
      <c r="AR873">
        <v>9983.75</v>
      </c>
      <c r="AS873">
        <v>0</v>
      </c>
      <c r="AT873">
        <v>741.587</v>
      </c>
      <c r="AU873">
        <v>0</v>
      </c>
      <c r="AV873" t="s">
        <v>204</v>
      </c>
      <c r="AW873">
        <v>0</v>
      </c>
      <c r="AX873">
        <v>-1.442</v>
      </c>
      <c r="AY873">
        <v>-0.036</v>
      </c>
      <c r="AZ873">
        <v>0</v>
      </c>
      <c r="BA873">
        <v>0</v>
      </c>
      <c r="BB873">
        <v>0</v>
      </c>
      <c r="BC873">
        <v>0</v>
      </c>
      <c r="BD873">
        <v>403.345442622951</v>
      </c>
      <c r="BE873">
        <v>1.3965378211174</v>
      </c>
      <c r="BF873">
        <v>0.41500476096776</v>
      </c>
      <c r="BG873">
        <v>-1</v>
      </c>
      <c r="BH873">
        <v>0</v>
      </c>
      <c r="BI873">
        <v>0</v>
      </c>
      <c r="BJ873" t="s">
        <v>205</v>
      </c>
      <c r="BK873">
        <v>1.88461</v>
      </c>
      <c r="BL873">
        <v>1.8816</v>
      </c>
      <c r="BM873">
        <v>1.8831</v>
      </c>
      <c r="BN873">
        <v>1.88187</v>
      </c>
      <c r="BO873">
        <v>1.88379</v>
      </c>
      <c r="BP873">
        <v>1.88309</v>
      </c>
      <c r="BQ873">
        <v>1.88477</v>
      </c>
      <c r="BR873">
        <v>1.88227</v>
      </c>
      <c r="BS873" t="s">
        <v>206</v>
      </c>
      <c r="BT873" t="s">
        <v>17</v>
      </c>
      <c r="BU873" t="s">
        <v>17</v>
      </c>
      <c r="BV873" t="s">
        <v>17</v>
      </c>
      <c r="BW873" t="s">
        <v>207</v>
      </c>
      <c r="BX873" t="s">
        <v>208</v>
      </c>
      <c r="BY873" t="s">
        <v>209</v>
      </c>
      <c r="BZ873" t="s">
        <v>209</v>
      </c>
      <c r="CA873" t="s">
        <v>209</v>
      </c>
      <c r="CB873" t="s">
        <v>209</v>
      </c>
      <c r="CC873">
        <v>5</v>
      </c>
      <c r="CD873">
        <v>0</v>
      </c>
      <c r="CE873">
        <v>0</v>
      </c>
      <c r="CF873">
        <v>0</v>
      </c>
      <c r="CG873">
        <v>0</v>
      </c>
      <c r="CH873">
        <v>2</v>
      </c>
      <c r="CI873">
        <v>1315</v>
      </c>
      <c r="CJ873">
        <v>-0.708322</v>
      </c>
      <c r="CK873">
        <v>5.12169</v>
      </c>
      <c r="CL873">
        <v>7.86189</v>
      </c>
      <c r="CM873">
        <v>30.0001</v>
      </c>
      <c r="CN873">
        <v>7.5967</v>
      </c>
      <c r="CO873">
        <v>7.91277</v>
      </c>
      <c r="CP873">
        <v>-1</v>
      </c>
      <c r="CQ873">
        <v>100</v>
      </c>
      <c r="CR873">
        <v>20.223</v>
      </c>
      <c r="CS873">
        <v>-999.9</v>
      </c>
      <c r="CT873">
        <v>400</v>
      </c>
      <c r="CU873">
        <v>0.850295</v>
      </c>
      <c r="CV873">
        <v>104.198</v>
      </c>
      <c r="CW873">
        <v>103.644</v>
      </c>
    </row>
    <row r="874" spans="1:101">
      <c r="A874">
        <v>860</v>
      </c>
      <c r="B874">
        <v>1550839094.6</v>
      </c>
      <c r="C874">
        <v>2593.89999985695</v>
      </c>
      <c r="D874" t="s">
        <v>1939</v>
      </c>
      <c r="E874" t="s">
        <v>1940</v>
      </c>
      <c r="F874">
        <f>J874+I874+M874*K874</f>
        <v>0</v>
      </c>
      <c r="G874">
        <f>(1000*AM874)/(L874*(AO874+273.15))</f>
        <v>0</v>
      </c>
      <c r="H874">
        <f>((G874*F874*(1-(AJ874/1000)))/(100*K874))*(BE874/60)</f>
        <v>0</v>
      </c>
      <c r="I874" t="s">
        <v>197</v>
      </c>
      <c r="J874" t="s">
        <v>198</v>
      </c>
      <c r="K874" t="s">
        <v>199</v>
      </c>
      <c r="L874" t="s">
        <v>200</v>
      </c>
      <c r="M874" t="s">
        <v>1885</v>
      </c>
      <c r="N874" t="s">
        <v>1886</v>
      </c>
      <c r="O874" t="s">
        <v>203</v>
      </c>
      <c r="Q874">
        <v>1550839094.6</v>
      </c>
      <c r="R874">
        <f>AL874*Y874*(AJ874-AK874)/(100*AF874*(1000-Y874*AJ874))</f>
        <v>0</v>
      </c>
      <c r="S874">
        <f>AL874*Y874*(AI874-AH874*(1000-Y874*AK874)/(1000-Y874*AJ874))/(100*AF874)</f>
        <v>0</v>
      </c>
      <c r="T874">
        <f>(U874/V874*100)</f>
        <v>0</v>
      </c>
      <c r="U874">
        <f>AJ874*(AM874+AN874)/1000</f>
        <v>0</v>
      </c>
      <c r="V874">
        <f>0.61365*exp(17.502*AO874/(240.97+AO874))</f>
        <v>0</v>
      </c>
      <c r="W874">
        <v>147</v>
      </c>
      <c r="X874">
        <v>10</v>
      </c>
      <c r="Y874">
        <f>IF(W874*$H$11&gt;=AA874,1.0,(AA874/(AA874-W874*$H$11)))</f>
        <v>0</v>
      </c>
      <c r="Z874">
        <f>(Y874-1)*100</f>
        <v>0</v>
      </c>
      <c r="AA874">
        <f>MAX(0,($B$11+$C$11*AR874)/(1+$D$11*AR874)*AM874/(AO874+273)*$E$11)</f>
        <v>0</v>
      </c>
      <c r="AB874">
        <f>$B$9*AS874+$C$9*AT874</f>
        <v>0</v>
      </c>
      <c r="AC874">
        <f>AB874*AD874</f>
        <v>0</v>
      </c>
      <c r="AD874">
        <f>($B$9*$D$7+$C$9*$D$7)/($B$9+$C$9)</f>
        <v>0</v>
      </c>
      <c r="AE874">
        <f>($B$9*$K$7+$C$9*$K$7)/($B$9+$C$9)</f>
        <v>0</v>
      </c>
      <c r="AF874">
        <v>10</v>
      </c>
      <c r="AG874">
        <v>1550839094.6</v>
      </c>
      <c r="AH874">
        <v>401.034</v>
      </c>
      <c r="AI874">
        <v>398.494</v>
      </c>
      <c r="AJ874">
        <v>7.33419</v>
      </c>
      <c r="AK874">
        <v>2.87666</v>
      </c>
      <c r="AL874">
        <v>1428.83</v>
      </c>
      <c r="AM874">
        <v>99.4529</v>
      </c>
      <c r="AN874">
        <v>0.0253824</v>
      </c>
      <c r="AO874">
        <v>4.39948</v>
      </c>
      <c r="AP874">
        <v>999.9</v>
      </c>
      <c r="AQ874">
        <v>999.9</v>
      </c>
      <c r="AR874">
        <v>9998.12</v>
      </c>
      <c r="AS874">
        <v>0</v>
      </c>
      <c r="AT874">
        <v>741.601</v>
      </c>
      <c r="AU874">
        <v>0</v>
      </c>
      <c r="AV874" t="s">
        <v>204</v>
      </c>
      <c r="AW874">
        <v>0</v>
      </c>
      <c r="AX874">
        <v>-1.442</v>
      </c>
      <c r="AY874">
        <v>-0.036</v>
      </c>
      <c r="AZ874">
        <v>0</v>
      </c>
      <c r="BA874">
        <v>0</v>
      </c>
      <c r="BB874">
        <v>0</v>
      </c>
      <c r="BC874">
        <v>0</v>
      </c>
      <c r="BD874">
        <v>403.394172131148</v>
      </c>
      <c r="BE874">
        <v>1.358038730312</v>
      </c>
      <c r="BF874">
        <v>0.403118391522866</v>
      </c>
      <c r="BG874">
        <v>-1</v>
      </c>
      <c r="BH874">
        <v>0</v>
      </c>
      <c r="BI874">
        <v>0</v>
      </c>
      <c r="BJ874" t="s">
        <v>205</v>
      </c>
      <c r="BK874">
        <v>1.88461</v>
      </c>
      <c r="BL874">
        <v>1.88159</v>
      </c>
      <c r="BM874">
        <v>1.88309</v>
      </c>
      <c r="BN874">
        <v>1.88186</v>
      </c>
      <c r="BO874">
        <v>1.88378</v>
      </c>
      <c r="BP874">
        <v>1.88309</v>
      </c>
      <c r="BQ874">
        <v>1.88477</v>
      </c>
      <c r="BR874">
        <v>1.88226</v>
      </c>
      <c r="BS874" t="s">
        <v>206</v>
      </c>
      <c r="BT874" t="s">
        <v>17</v>
      </c>
      <c r="BU874" t="s">
        <v>17</v>
      </c>
      <c r="BV874" t="s">
        <v>17</v>
      </c>
      <c r="BW874" t="s">
        <v>207</v>
      </c>
      <c r="BX874" t="s">
        <v>208</v>
      </c>
      <c r="BY874" t="s">
        <v>209</v>
      </c>
      <c r="BZ874" t="s">
        <v>209</v>
      </c>
      <c r="CA874" t="s">
        <v>209</v>
      </c>
      <c r="CB874" t="s">
        <v>209</v>
      </c>
      <c r="CC874">
        <v>5</v>
      </c>
      <c r="CD874">
        <v>0</v>
      </c>
      <c r="CE874">
        <v>0</v>
      </c>
      <c r="CF874">
        <v>0</v>
      </c>
      <c r="CG874">
        <v>0</v>
      </c>
      <c r="CH874">
        <v>2</v>
      </c>
      <c r="CI874">
        <v>1314.73</v>
      </c>
      <c r="CJ874">
        <v>-0.708322</v>
      </c>
      <c r="CK874">
        <v>5.12636</v>
      </c>
      <c r="CL874">
        <v>7.86242</v>
      </c>
      <c r="CM874">
        <v>30</v>
      </c>
      <c r="CN874">
        <v>7.59724</v>
      </c>
      <c r="CO874">
        <v>7.9132</v>
      </c>
      <c r="CP874">
        <v>-1</v>
      </c>
      <c r="CQ874">
        <v>100</v>
      </c>
      <c r="CR874">
        <v>20.223</v>
      </c>
      <c r="CS874">
        <v>-999.9</v>
      </c>
      <c r="CT874">
        <v>400</v>
      </c>
      <c r="CU874">
        <v>0.791225</v>
      </c>
      <c r="CV874">
        <v>104.198</v>
      </c>
      <c r="CW874">
        <v>103.644</v>
      </c>
    </row>
    <row r="875" spans="1:101">
      <c r="A875">
        <v>861</v>
      </c>
      <c r="B875">
        <v>1550839096.6</v>
      </c>
      <c r="C875">
        <v>2595.89999985695</v>
      </c>
      <c r="D875" t="s">
        <v>1941</v>
      </c>
      <c r="E875" t="s">
        <v>1942</v>
      </c>
      <c r="F875">
        <f>J875+I875+M875*K875</f>
        <v>0</v>
      </c>
      <c r="G875">
        <f>(1000*AM875)/(L875*(AO875+273.15))</f>
        <v>0</v>
      </c>
      <c r="H875">
        <f>((G875*F875*(1-(AJ875/1000)))/(100*K875))*(BE875/60)</f>
        <v>0</v>
      </c>
      <c r="I875" t="s">
        <v>197</v>
      </c>
      <c r="J875" t="s">
        <v>198</v>
      </c>
      <c r="K875" t="s">
        <v>199</v>
      </c>
      <c r="L875" t="s">
        <v>200</v>
      </c>
      <c r="M875" t="s">
        <v>1885</v>
      </c>
      <c r="N875" t="s">
        <v>1886</v>
      </c>
      <c r="O875" t="s">
        <v>203</v>
      </c>
      <c r="Q875">
        <v>1550839096.6</v>
      </c>
      <c r="R875">
        <f>AL875*Y875*(AJ875-AK875)/(100*AF875*(1000-Y875*AJ875))</f>
        <v>0</v>
      </c>
      <c r="S875">
        <f>AL875*Y875*(AI875-AH875*(1000-Y875*AK875)/(1000-Y875*AJ875))/(100*AF875)</f>
        <v>0</v>
      </c>
      <c r="T875">
        <f>(U875/V875*100)</f>
        <v>0</v>
      </c>
      <c r="U875">
        <f>AJ875*(AM875+AN875)/1000</f>
        <v>0</v>
      </c>
      <c r="V875">
        <f>0.61365*exp(17.502*AO875/(240.97+AO875))</f>
        <v>0</v>
      </c>
      <c r="W875">
        <v>148</v>
      </c>
      <c r="X875">
        <v>10</v>
      </c>
      <c r="Y875">
        <f>IF(W875*$H$11&gt;=AA875,1.0,(AA875/(AA875-W875*$H$11)))</f>
        <v>0</v>
      </c>
      <c r="Z875">
        <f>(Y875-1)*100</f>
        <v>0</v>
      </c>
      <c r="AA875">
        <f>MAX(0,($B$11+$C$11*AR875)/(1+$D$11*AR875)*AM875/(AO875+273)*$E$11)</f>
        <v>0</v>
      </c>
      <c r="AB875">
        <f>$B$9*AS875+$C$9*AT875</f>
        <v>0</v>
      </c>
      <c r="AC875">
        <f>AB875*AD875</f>
        <v>0</v>
      </c>
      <c r="AD875">
        <f>($B$9*$D$7+$C$9*$D$7)/($B$9+$C$9)</f>
        <v>0</v>
      </c>
      <c r="AE875">
        <f>($B$9*$K$7+$C$9*$K$7)/($B$9+$C$9)</f>
        <v>0</v>
      </c>
      <c r="AF875">
        <v>10</v>
      </c>
      <c r="AG875">
        <v>1550839096.6</v>
      </c>
      <c r="AH875">
        <v>401.081</v>
      </c>
      <c r="AI875">
        <v>398.469</v>
      </c>
      <c r="AJ875">
        <v>7.34398</v>
      </c>
      <c r="AK875">
        <v>2.87714</v>
      </c>
      <c r="AL875">
        <v>1428.62</v>
      </c>
      <c r="AM875">
        <v>99.4529</v>
      </c>
      <c r="AN875">
        <v>0.025672</v>
      </c>
      <c r="AO875">
        <v>4.40335</v>
      </c>
      <c r="AP875">
        <v>999.9</v>
      </c>
      <c r="AQ875">
        <v>999.9</v>
      </c>
      <c r="AR875">
        <v>10000</v>
      </c>
      <c r="AS875">
        <v>0</v>
      </c>
      <c r="AT875">
        <v>741.631</v>
      </c>
      <c r="AU875">
        <v>0</v>
      </c>
      <c r="AV875" t="s">
        <v>204</v>
      </c>
      <c r="AW875">
        <v>0</v>
      </c>
      <c r="AX875">
        <v>-1.442</v>
      </c>
      <c r="AY875">
        <v>-0.036</v>
      </c>
      <c r="AZ875">
        <v>0</v>
      </c>
      <c r="BA875">
        <v>0</v>
      </c>
      <c r="BB875">
        <v>0</v>
      </c>
      <c r="BC875">
        <v>0</v>
      </c>
      <c r="BD875">
        <v>403.442221311475</v>
      </c>
      <c r="BE875">
        <v>1.30317537536338</v>
      </c>
      <c r="BF875">
        <v>0.385843668170325</v>
      </c>
      <c r="BG875">
        <v>-1</v>
      </c>
      <c r="BH875">
        <v>0</v>
      </c>
      <c r="BI875">
        <v>0</v>
      </c>
      <c r="BJ875" t="s">
        <v>205</v>
      </c>
      <c r="BK875">
        <v>1.88461</v>
      </c>
      <c r="BL875">
        <v>1.88161</v>
      </c>
      <c r="BM875">
        <v>1.88309</v>
      </c>
      <c r="BN875">
        <v>1.88186</v>
      </c>
      <c r="BO875">
        <v>1.88377</v>
      </c>
      <c r="BP875">
        <v>1.88309</v>
      </c>
      <c r="BQ875">
        <v>1.88477</v>
      </c>
      <c r="BR875">
        <v>1.88227</v>
      </c>
      <c r="BS875" t="s">
        <v>206</v>
      </c>
      <c r="BT875" t="s">
        <v>17</v>
      </c>
      <c r="BU875" t="s">
        <v>17</v>
      </c>
      <c r="BV875" t="s">
        <v>17</v>
      </c>
      <c r="BW875" t="s">
        <v>207</v>
      </c>
      <c r="BX875" t="s">
        <v>208</v>
      </c>
      <c r="BY875" t="s">
        <v>209</v>
      </c>
      <c r="BZ875" t="s">
        <v>209</v>
      </c>
      <c r="CA875" t="s">
        <v>209</v>
      </c>
      <c r="CB875" t="s">
        <v>209</v>
      </c>
      <c r="CC875">
        <v>5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1313.79</v>
      </c>
      <c r="CJ875">
        <v>-0.708322</v>
      </c>
      <c r="CK875">
        <v>5.13095</v>
      </c>
      <c r="CL875">
        <v>7.86295</v>
      </c>
      <c r="CM875">
        <v>30</v>
      </c>
      <c r="CN875">
        <v>7.59734</v>
      </c>
      <c r="CO875">
        <v>7.9132</v>
      </c>
      <c r="CP875">
        <v>-1</v>
      </c>
      <c r="CQ875">
        <v>100</v>
      </c>
      <c r="CR875">
        <v>20.223</v>
      </c>
      <c r="CS875">
        <v>-999.9</v>
      </c>
      <c r="CT875">
        <v>400</v>
      </c>
      <c r="CU875">
        <v>0.727179</v>
      </c>
      <c r="CV875">
        <v>104.198</v>
      </c>
      <c r="CW875">
        <v>103.643</v>
      </c>
    </row>
    <row r="876" spans="1:101">
      <c r="A876">
        <v>862</v>
      </c>
      <c r="B876">
        <v>1550839098.6</v>
      </c>
      <c r="C876">
        <v>2597.89999985695</v>
      </c>
      <c r="D876" t="s">
        <v>1943</v>
      </c>
      <c r="E876" t="s">
        <v>1944</v>
      </c>
      <c r="F876">
        <f>J876+I876+M876*K876</f>
        <v>0</v>
      </c>
      <c r="G876">
        <f>(1000*AM876)/(L876*(AO876+273.15))</f>
        <v>0</v>
      </c>
      <c r="H876">
        <f>((G876*F876*(1-(AJ876/1000)))/(100*K876))*(BE876/60)</f>
        <v>0</v>
      </c>
      <c r="I876" t="s">
        <v>197</v>
      </c>
      <c r="J876" t="s">
        <v>198</v>
      </c>
      <c r="K876" t="s">
        <v>199</v>
      </c>
      <c r="L876" t="s">
        <v>200</v>
      </c>
      <c r="M876" t="s">
        <v>1885</v>
      </c>
      <c r="N876" t="s">
        <v>1886</v>
      </c>
      <c r="O876" t="s">
        <v>203</v>
      </c>
      <c r="Q876">
        <v>1550839098.6</v>
      </c>
      <c r="R876">
        <f>AL876*Y876*(AJ876-AK876)/(100*AF876*(1000-Y876*AJ876))</f>
        <v>0</v>
      </c>
      <c r="S876">
        <f>AL876*Y876*(AI876-AH876*(1000-Y876*AK876)/(1000-Y876*AJ876))/(100*AF876)</f>
        <v>0</v>
      </c>
      <c r="T876">
        <f>(U876/V876*100)</f>
        <v>0</v>
      </c>
      <c r="U876">
        <f>AJ876*(AM876+AN876)/1000</f>
        <v>0</v>
      </c>
      <c r="V876">
        <f>0.61365*exp(17.502*AO876/(240.97+AO876))</f>
        <v>0</v>
      </c>
      <c r="W876">
        <v>128</v>
      </c>
      <c r="X876">
        <v>9</v>
      </c>
      <c r="Y876">
        <f>IF(W876*$H$11&gt;=AA876,1.0,(AA876/(AA876-W876*$H$11)))</f>
        <v>0</v>
      </c>
      <c r="Z876">
        <f>(Y876-1)*100</f>
        <v>0</v>
      </c>
      <c r="AA876">
        <f>MAX(0,($B$11+$C$11*AR876)/(1+$D$11*AR876)*AM876/(AO876+273)*$E$11)</f>
        <v>0</v>
      </c>
      <c r="AB876">
        <f>$B$9*AS876+$C$9*AT876</f>
        <v>0</v>
      </c>
      <c r="AC876">
        <f>AB876*AD876</f>
        <v>0</v>
      </c>
      <c r="AD876">
        <f>($B$9*$D$7+$C$9*$D$7)/($B$9+$C$9)</f>
        <v>0</v>
      </c>
      <c r="AE876">
        <f>($B$9*$K$7+$C$9*$K$7)/($B$9+$C$9)</f>
        <v>0</v>
      </c>
      <c r="AF876">
        <v>10</v>
      </c>
      <c r="AG876">
        <v>1550839098.6</v>
      </c>
      <c r="AH876">
        <v>401.145</v>
      </c>
      <c r="AI876">
        <v>398.476</v>
      </c>
      <c r="AJ876">
        <v>7.35437</v>
      </c>
      <c r="AK876">
        <v>2.87747</v>
      </c>
      <c r="AL876">
        <v>1428.97</v>
      </c>
      <c r="AM876">
        <v>99.4519</v>
      </c>
      <c r="AN876">
        <v>0.025747</v>
      </c>
      <c r="AO876">
        <v>4.41176</v>
      </c>
      <c r="AP876">
        <v>999.9</v>
      </c>
      <c r="AQ876">
        <v>999.9</v>
      </c>
      <c r="AR876">
        <v>10000.6</v>
      </c>
      <c r="AS876">
        <v>0</v>
      </c>
      <c r="AT876">
        <v>742.02</v>
      </c>
      <c r="AU876">
        <v>0</v>
      </c>
      <c r="AV876" t="s">
        <v>204</v>
      </c>
      <c r="AW876">
        <v>0</v>
      </c>
      <c r="AX876">
        <v>-1.442</v>
      </c>
      <c r="AY876">
        <v>-0.036</v>
      </c>
      <c r="AZ876">
        <v>0</v>
      </c>
      <c r="BA876">
        <v>0</v>
      </c>
      <c r="BB876">
        <v>0</v>
      </c>
      <c r="BC876">
        <v>0</v>
      </c>
      <c r="BD876">
        <v>403.488286885246</v>
      </c>
      <c r="BE876">
        <v>1.26036923011542</v>
      </c>
      <c r="BF876">
        <v>0.372360777800771</v>
      </c>
      <c r="BG876">
        <v>-1</v>
      </c>
      <c r="BH876">
        <v>0</v>
      </c>
      <c r="BI876">
        <v>0</v>
      </c>
      <c r="BJ876" t="s">
        <v>205</v>
      </c>
      <c r="BK876">
        <v>1.88461</v>
      </c>
      <c r="BL876">
        <v>1.88161</v>
      </c>
      <c r="BM876">
        <v>1.8831</v>
      </c>
      <c r="BN876">
        <v>1.88187</v>
      </c>
      <c r="BO876">
        <v>1.88377</v>
      </c>
      <c r="BP876">
        <v>1.88309</v>
      </c>
      <c r="BQ876">
        <v>1.88477</v>
      </c>
      <c r="BR876">
        <v>1.88227</v>
      </c>
      <c r="BS876" t="s">
        <v>206</v>
      </c>
      <c r="BT876" t="s">
        <v>17</v>
      </c>
      <c r="BU876" t="s">
        <v>17</v>
      </c>
      <c r="BV876" t="s">
        <v>17</v>
      </c>
      <c r="BW876" t="s">
        <v>207</v>
      </c>
      <c r="BX876" t="s">
        <v>208</v>
      </c>
      <c r="BY876" t="s">
        <v>209</v>
      </c>
      <c r="BZ876" t="s">
        <v>209</v>
      </c>
      <c r="CA876" t="s">
        <v>209</v>
      </c>
      <c r="CB876" t="s">
        <v>209</v>
      </c>
      <c r="CC876">
        <v>5</v>
      </c>
      <c r="CD876">
        <v>0</v>
      </c>
      <c r="CE876">
        <v>0</v>
      </c>
      <c r="CF876">
        <v>0</v>
      </c>
      <c r="CG876">
        <v>0</v>
      </c>
      <c r="CH876">
        <v>2</v>
      </c>
      <c r="CI876">
        <v>1328.98</v>
      </c>
      <c r="CJ876">
        <v>-0.708322</v>
      </c>
      <c r="CK876">
        <v>5.1356</v>
      </c>
      <c r="CL876">
        <v>7.86349</v>
      </c>
      <c r="CM876">
        <v>30</v>
      </c>
      <c r="CN876">
        <v>7.59734</v>
      </c>
      <c r="CO876">
        <v>7.9132</v>
      </c>
      <c r="CP876">
        <v>-1</v>
      </c>
      <c r="CQ876">
        <v>100</v>
      </c>
      <c r="CR876">
        <v>19.844</v>
      </c>
      <c r="CS876">
        <v>-999.9</v>
      </c>
      <c r="CT876">
        <v>400</v>
      </c>
      <c r="CU876">
        <v>0.664812</v>
      </c>
      <c r="CV876">
        <v>104.198</v>
      </c>
      <c r="CW876">
        <v>103.643</v>
      </c>
    </row>
    <row r="877" spans="1:101">
      <c r="A877">
        <v>863</v>
      </c>
      <c r="B877">
        <v>1550839100.6</v>
      </c>
      <c r="C877">
        <v>2599.89999985695</v>
      </c>
      <c r="D877" t="s">
        <v>1945</v>
      </c>
      <c r="E877" t="s">
        <v>1946</v>
      </c>
      <c r="F877">
        <f>J877+I877+M877*K877</f>
        <v>0</v>
      </c>
      <c r="G877">
        <f>(1000*AM877)/(L877*(AO877+273.15))</f>
        <v>0</v>
      </c>
      <c r="H877">
        <f>((G877*F877*(1-(AJ877/1000)))/(100*K877))*(BE877/60)</f>
        <v>0</v>
      </c>
      <c r="I877" t="s">
        <v>197</v>
      </c>
      <c r="J877" t="s">
        <v>198</v>
      </c>
      <c r="K877" t="s">
        <v>199</v>
      </c>
      <c r="L877" t="s">
        <v>200</v>
      </c>
      <c r="M877" t="s">
        <v>1885</v>
      </c>
      <c r="N877" t="s">
        <v>1886</v>
      </c>
      <c r="O877" t="s">
        <v>203</v>
      </c>
      <c r="Q877">
        <v>1550839100.6</v>
      </c>
      <c r="R877">
        <f>AL877*Y877*(AJ877-AK877)/(100*AF877*(1000-Y877*AJ877))</f>
        <v>0</v>
      </c>
      <c r="S877">
        <f>AL877*Y877*(AI877-AH877*(1000-Y877*AK877)/(1000-Y877*AJ877))/(100*AF877)</f>
        <v>0</v>
      </c>
      <c r="T877">
        <f>(U877/V877*100)</f>
        <v>0</v>
      </c>
      <c r="U877">
        <f>AJ877*(AM877+AN877)/1000</f>
        <v>0</v>
      </c>
      <c r="V877">
        <f>0.61365*exp(17.502*AO877/(240.97+AO877))</f>
        <v>0</v>
      </c>
      <c r="W877">
        <v>138</v>
      </c>
      <c r="X877">
        <v>10</v>
      </c>
      <c r="Y877">
        <f>IF(W877*$H$11&gt;=AA877,1.0,(AA877/(AA877-W877*$H$11)))</f>
        <v>0</v>
      </c>
      <c r="Z877">
        <f>(Y877-1)*100</f>
        <v>0</v>
      </c>
      <c r="AA877">
        <f>MAX(0,($B$11+$C$11*AR877)/(1+$D$11*AR877)*AM877/(AO877+273)*$E$11)</f>
        <v>0</v>
      </c>
      <c r="AB877">
        <f>$B$9*AS877+$C$9*AT877</f>
        <v>0</v>
      </c>
      <c r="AC877">
        <f>AB877*AD877</f>
        <v>0</v>
      </c>
      <c r="AD877">
        <f>($B$9*$D$7+$C$9*$D$7)/($B$9+$C$9)</f>
        <v>0</v>
      </c>
      <c r="AE877">
        <f>($B$9*$K$7+$C$9*$K$7)/($B$9+$C$9)</f>
        <v>0</v>
      </c>
      <c r="AF877">
        <v>10</v>
      </c>
      <c r="AG877">
        <v>1550839100.6</v>
      </c>
      <c r="AH877">
        <v>401.187</v>
      </c>
      <c r="AI877">
        <v>398.497</v>
      </c>
      <c r="AJ877">
        <v>7.36474</v>
      </c>
      <c r="AK877">
        <v>2.87769</v>
      </c>
      <c r="AL877">
        <v>1429.5</v>
      </c>
      <c r="AM877">
        <v>99.4507</v>
      </c>
      <c r="AN877">
        <v>0.0257686</v>
      </c>
      <c r="AO877">
        <v>4.4212</v>
      </c>
      <c r="AP877">
        <v>999.9</v>
      </c>
      <c r="AQ877">
        <v>999.9</v>
      </c>
      <c r="AR877">
        <v>9999.38</v>
      </c>
      <c r="AS877">
        <v>0</v>
      </c>
      <c r="AT877">
        <v>742.293</v>
      </c>
      <c r="AU877">
        <v>0</v>
      </c>
      <c r="AV877" t="s">
        <v>204</v>
      </c>
      <c r="AW877">
        <v>0</v>
      </c>
      <c r="AX877">
        <v>-1.442</v>
      </c>
      <c r="AY877">
        <v>-0.036</v>
      </c>
      <c r="AZ877">
        <v>0</v>
      </c>
      <c r="BA877">
        <v>0</v>
      </c>
      <c r="BB877">
        <v>0</v>
      </c>
      <c r="BC877">
        <v>0</v>
      </c>
      <c r="BD877">
        <v>403.532606557377</v>
      </c>
      <c r="BE877">
        <v>1.23520337813737</v>
      </c>
      <c r="BF877">
        <v>0.364479025400638</v>
      </c>
      <c r="BG877">
        <v>-1</v>
      </c>
      <c r="BH877">
        <v>0</v>
      </c>
      <c r="BI877">
        <v>0</v>
      </c>
      <c r="BJ877" t="s">
        <v>205</v>
      </c>
      <c r="BK877">
        <v>1.88462</v>
      </c>
      <c r="BL877">
        <v>1.88159</v>
      </c>
      <c r="BM877">
        <v>1.88311</v>
      </c>
      <c r="BN877">
        <v>1.88187</v>
      </c>
      <c r="BO877">
        <v>1.88377</v>
      </c>
      <c r="BP877">
        <v>1.88309</v>
      </c>
      <c r="BQ877">
        <v>1.88477</v>
      </c>
      <c r="BR877">
        <v>1.88225</v>
      </c>
      <c r="BS877" t="s">
        <v>206</v>
      </c>
      <c r="BT877" t="s">
        <v>17</v>
      </c>
      <c r="BU877" t="s">
        <v>17</v>
      </c>
      <c r="BV877" t="s">
        <v>17</v>
      </c>
      <c r="BW877" t="s">
        <v>207</v>
      </c>
      <c r="BX877" t="s">
        <v>208</v>
      </c>
      <c r="BY877" t="s">
        <v>209</v>
      </c>
      <c r="BZ877" t="s">
        <v>209</v>
      </c>
      <c r="CA877" t="s">
        <v>209</v>
      </c>
      <c r="CB877" t="s">
        <v>209</v>
      </c>
      <c r="CC877">
        <v>5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1321.97</v>
      </c>
      <c r="CJ877">
        <v>-0.708322</v>
      </c>
      <c r="CK877">
        <v>5.14022</v>
      </c>
      <c r="CL877">
        <v>7.86386</v>
      </c>
      <c r="CM877">
        <v>30</v>
      </c>
      <c r="CN877">
        <v>7.59734</v>
      </c>
      <c r="CO877">
        <v>7.9132</v>
      </c>
      <c r="CP877">
        <v>-1</v>
      </c>
      <c r="CQ877">
        <v>100</v>
      </c>
      <c r="CR877">
        <v>19.844</v>
      </c>
      <c r="CS877">
        <v>-999.9</v>
      </c>
      <c r="CT877">
        <v>400</v>
      </c>
      <c r="CU877">
        <v>0.595734</v>
      </c>
      <c r="CV877">
        <v>104.197</v>
      </c>
      <c r="CW877">
        <v>103.643</v>
      </c>
    </row>
    <row r="878" spans="1:101">
      <c r="A878">
        <v>864</v>
      </c>
      <c r="B878">
        <v>1550839102.6</v>
      </c>
      <c r="C878">
        <v>2601.89999985695</v>
      </c>
      <c r="D878" t="s">
        <v>1947</v>
      </c>
      <c r="E878" t="s">
        <v>1948</v>
      </c>
      <c r="F878">
        <f>J878+I878+M878*K878</f>
        <v>0</v>
      </c>
      <c r="G878">
        <f>(1000*AM878)/(L878*(AO878+273.15))</f>
        <v>0</v>
      </c>
      <c r="H878">
        <f>((G878*F878*(1-(AJ878/1000)))/(100*K878))*(BE878/60)</f>
        <v>0</v>
      </c>
      <c r="I878" t="s">
        <v>197</v>
      </c>
      <c r="J878" t="s">
        <v>198</v>
      </c>
      <c r="K878" t="s">
        <v>199</v>
      </c>
      <c r="L878" t="s">
        <v>200</v>
      </c>
      <c r="M878" t="s">
        <v>1885</v>
      </c>
      <c r="N878" t="s">
        <v>1886</v>
      </c>
      <c r="O878" t="s">
        <v>203</v>
      </c>
      <c r="Q878">
        <v>1550839102.6</v>
      </c>
      <c r="R878">
        <f>AL878*Y878*(AJ878-AK878)/(100*AF878*(1000-Y878*AJ878))</f>
        <v>0</v>
      </c>
      <c r="S878">
        <f>AL878*Y878*(AI878-AH878*(1000-Y878*AK878)/(1000-Y878*AJ878))/(100*AF878)</f>
        <v>0</v>
      </c>
      <c r="T878">
        <f>(U878/V878*100)</f>
        <v>0</v>
      </c>
      <c r="U878">
        <f>AJ878*(AM878+AN878)/1000</f>
        <v>0</v>
      </c>
      <c r="V878">
        <f>0.61365*exp(17.502*AO878/(240.97+AO878))</f>
        <v>0</v>
      </c>
      <c r="W878">
        <v>161</v>
      </c>
      <c r="X878">
        <v>11</v>
      </c>
      <c r="Y878">
        <f>IF(W878*$H$11&gt;=AA878,1.0,(AA878/(AA878-W878*$H$11)))</f>
        <v>0</v>
      </c>
      <c r="Z878">
        <f>(Y878-1)*100</f>
        <v>0</v>
      </c>
      <c r="AA878">
        <f>MAX(0,($B$11+$C$11*AR878)/(1+$D$11*AR878)*AM878/(AO878+273)*$E$11)</f>
        <v>0</v>
      </c>
      <c r="AB878">
        <f>$B$9*AS878+$C$9*AT878</f>
        <v>0</v>
      </c>
      <c r="AC878">
        <f>AB878*AD878</f>
        <v>0</v>
      </c>
      <c r="AD878">
        <f>($B$9*$D$7+$C$9*$D$7)/($B$9+$C$9)</f>
        <v>0</v>
      </c>
      <c r="AE878">
        <f>($B$9*$K$7+$C$9*$K$7)/($B$9+$C$9)</f>
        <v>0</v>
      </c>
      <c r="AF878">
        <v>10</v>
      </c>
      <c r="AG878">
        <v>1550839102.6</v>
      </c>
      <c r="AH878">
        <v>401.208</v>
      </c>
      <c r="AI878">
        <v>398.514</v>
      </c>
      <c r="AJ878">
        <v>7.37767</v>
      </c>
      <c r="AK878">
        <v>2.87788</v>
      </c>
      <c r="AL878">
        <v>1429.44</v>
      </c>
      <c r="AM878">
        <v>99.4505</v>
      </c>
      <c r="AN878">
        <v>0.0257553</v>
      </c>
      <c r="AO878">
        <v>4.4312</v>
      </c>
      <c r="AP878">
        <v>999.9</v>
      </c>
      <c r="AQ878">
        <v>999.9</v>
      </c>
      <c r="AR878">
        <v>10008.1</v>
      </c>
      <c r="AS878">
        <v>0</v>
      </c>
      <c r="AT878">
        <v>742.524</v>
      </c>
      <c r="AU878">
        <v>0</v>
      </c>
      <c r="AV878" t="s">
        <v>204</v>
      </c>
      <c r="AW878">
        <v>0</v>
      </c>
      <c r="AX878">
        <v>-1.442</v>
      </c>
      <c r="AY878">
        <v>-0.036</v>
      </c>
      <c r="AZ878">
        <v>0</v>
      </c>
      <c r="BA878">
        <v>0</v>
      </c>
      <c r="BB878">
        <v>0</v>
      </c>
      <c r="BC878">
        <v>0</v>
      </c>
      <c r="BD878">
        <v>403.576098360656</v>
      </c>
      <c r="BE878">
        <v>1.21441309619569</v>
      </c>
      <c r="BF878">
        <v>0.358010907651303</v>
      </c>
      <c r="BG878">
        <v>-1</v>
      </c>
      <c r="BH878">
        <v>0</v>
      </c>
      <c r="BI878">
        <v>0</v>
      </c>
      <c r="BJ878" t="s">
        <v>205</v>
      </c>
      <c r="BK878">
        <v>1.88463</v>
      </c>
      <c r="BL878">
        <v>1.8816</v>
      </c>
      <c r="BM878">
        <v>1.88311</v>
      </c>
      <c r="BN878">
        <v>1.88187</v>
      </c>
      <c r="BO878">
        <v>1.88379</v>
      </c>
      <c r="BP878">
        <v>1.88309</v>
      </c>
      <c r="BQ878">
        <v>1.88477</v>
      </c>
      <c r="BR878">
        <v>1.88226</v>
      </c>
      <c r="BS878" t="s">
        <v>206</v>
      </c>
      <c r="BT878" t="s">
        <v>17</v>
      </c>
      <c r="BU878" t="s">
        <v>17</v>
      </c>
      <c r="BV878" t="s">
        <v>17</v>
      </c>
      <c r="BW878" t="s">
        <v>207</v>
      </c>
      <c r="BX878" t="s">
        <v>208</v>
      </c>
      <c r="BY878" t="s">
        <v>209</v>
      </c>
      <c r="BZ878" t="s">
        <v>209</v>
      </c>
      <c r="CA878" t="s">
        <v>209</v>
      </c>
      <c r="CB878" t="s">
        <v>209</v>
      </c>
      <c r="CC878">
        <v>5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1304.49</v>
      </c>
      <c r="CJ878">
        <v>-0.708322</v>
      </c>
      <c r="CK878">
        <v>5.14474</v>
      </c>
      <c r="CL878">
        <v>7.86401</v>
      </c>
      <c r="CM878">
        <v>30</v>
      </c>
      <c r="CN878">
        <v>7.59734</v>
      </c>
      <c r="CO878">
        <v>7.9132</v>
      </c>
      <c r="CP878">
        <v>-1</v>
      </c>
      <c r="CQ878">
        <v>100</v>
      </c>
      <c r="CR878">
        <v>19.844</v>
      </c>
      <c r="CS878">
        <v>-999.9</v>
      </c>
      <c r="CT878">
        <v>400</v>
      </c>
      <c r="CU878">
        <v>0.526533</v>
      </c>
      <c r="CV878">
        <v>104.197</v>
      </c>
      <c r="CW878">
        <v>103.643</v>
      </c>
    </row>
    <row r="879" spans="1:101">
      <c r="A879">
        <v>865</v>
      </c>
      <c r="B879">
        <v>1550839104.6</v>
      </c>
      <c r="C879">
        <v>2603.89999985695</v>
      </c>
      <c r="D879" t="s">
        <v>1949</v>
      </c>
      <c r="E879" t="s">
        <v>1950</v>
      </c>
      <c r="F879">
        <f>J879+I879+M879*K879</f>
        <v>0</v>
      </c>
      <c r="G879">
        <f>(1000*AM879)/(L879*(AO879+273.15))</f>
        <v>0</v>
      </c>
      <c r="H879">
        <f>((G879*F879*(1-(AJ879/1000)))/(100*K879))*(BE879/60)</f>
        <v>0</v>
      </c>
      <c r="I879" t="s">
        <v>197</v>
      </c>
      <c r="J879" t="s">
        <v>198</v>
      </c>
      <c r="K879" t="s">
        <v>199</v>
      </c>
      <c r="L879" t="s">
        <v>200</v>
      </c>
      <c r="M879" t="s">
        <v>1885</v>
      </c>
      <c r="N879" t="s">
        <v>1886</v>
      </c>
      <c r="O879" t="s">
        <v>203</v>
      </c>
      <c r="Q879">
        <v>1550839104.6</v>
      </c>
      <c r="R879">
        <f>AL879*Y879*(AJ879-AK879)/(100*AF879*(1000-Y879*AJ879))</f>
        <v>0</v>
      </c>
      <c r="S879">
        <f>AL879*Y879*(AI879-AH879*(1000-Y879*AK879)/(1000-Y879*AJ879))/(100*AF879)</f>
        <v>0</v>
      </c>
      <c r="T879">
        <f>(U879/V879*100)</f>
        <v>0</v>
      </c>
      <c r="U879">
        <f>AJ879*(AM879+AN879)/1000</f>
        <v>0</v>
      </c>
      <c r="V879">
        <f>0.61365*exp(17.502*AO879/(240.97+AO879))</f>
        <v>0</v>
      </c>
      <c r="W879">
        <v>158</v>
      </c>
      <c r="X879">
        <v>11</v>
      </c>
      <c r="Y879">
        <f>IF(W879*$H$11&gt;=AA879,1.0,(AA879/(AA879-W879*$H$11)))</f>
        <v>0</v>
      </c>
      <c r="Z879">
        <f>(Y879-1)*100</f>
        <v>0</v>
      </c>
      <c r="AA879">
        <f>MAX(0,($B$11+$C$11*AR879)/(1+$D$11*AR879)*AM879/(AO879+273)*$E$11)</f>
        <v>0</v>
      </c>
      <c r="AB879">
        <f>$B$9*AS879+$C$9*AT879</f>
        <v>0</v>
      </c>
      <c r="AC879">
        <f>AB879*AD879</f>
        <v>0</v>
      </c>
      <c r="AD879">
        <f>($B$9*$D$7+$C$9*$D$7)/($B$9+$C$9)</f>
        <v>0</v>
      </c>
      <c r="AE879">
        <f>($B$9*$K$7+$C$9*$K$7)/($B$9+$C$9)</f>
        <v>0</v>
      </c>
      <c r="AF879">
        <v>10</v>
      </c>
      <c r="AG879">
        <v>1550839104.6</v>
      </c>
      <c r="AH879">
        <v>401.256</v>
      </c>
      <c r="AI879">
        <v>398.53</v>
      </c>
      <c r="AJ879">
        <v>7.39215</v>
      </c>
      <c r="AK879">
        <v>2.87866</v>
      </c>
      <c r="AL879">
        <v>1429.15</v>
      </c>
      <c r="AM879">
        <v>99.4523</v>
      </c>
      <c r="AN879">
        <v>0.0255126</v>
      </c>
      <c r="AO879">
        <v>4.44128</v>
      </c>
      <c r="AP879">
        <v>999.9</v>
      </c>
      <c r="AQ879">
        <v>999.9</v>
      </c>
      <c r="AR879">
        <v>10001.2</v>
      </c>
      <c r="AS879">
        <v>0</v>
      </c>
      <c r="AT879">
        <v>742.277</v>
      </c>
      <c r="AU879">
        <v>0</v>
      </c>
      <c r="AV879" t="s">
        <v>204</v>
      </c>
      <c r="AW879">
        <v>0</v>
      </c>
      <c r="AX879">
        <v>-1.442</v>
      </c>
      <c r="AY879">
        <v>-0.036</v>
      </c>
      <c r="AZ879">
        <v>0</v>
      </c>
      <c r="BA879">
        <v>0</v>
      </c>
      <c r="BB879">
        <v>0</v>
      </c>
      <c r="BC879">
        <v>0</v>
      </c>
      <c r="BD879">
        <v>403.619196721311</v>
      </c>
      <c r="BE879">
        <v>1.19202670797462</v>
      </c>
      <c r="BF879">
        <v>0.351001439428746</v>
      </c>
      <c r="BG879">
        <v>-1</v>
      </c>
      <c r="BH879">
        <v>0</v>
      </c>
      <c r="BI879">
        <v>0</v>
      </c>
      <c r="BJ879" t="s">
        <v>205</v>
      </c>
      <c r="BK879">
        <v>1.88463</v>
      </c>
      <c r="BL879">
        <v>1.8816</v>
      </c>
      <c r="BM879">
        <v>1.8831</v>
      </c>
      <c r="BN879">
        <v>1.88187</v>
      </c>
      <c r="BO879">
        <v>1.8838</v>
      </c>
      <c r="BP879">
        <v>1.88309</v>
      </c>
      <c r="BQ879">
        <v>1.88477</v>
      </c>
      <c r="BR879">
        <v>1.88227</v>
      </c>
      <c r="BS879" t="s">
        <v>206</v>
      </c>
      <c r="BT879" t="s">
        <v>17</v>
      </c>
      <c r="BU879" t="s">
        <v>17</v>
      </c>
      <c r="BV879" t="s">
        <v>17</v>
      </c>
      <c r="BW879" t="s">
        <v>207</v>
      </c>
      <c r="BX879" t="s">
        <v>208</v>
      </c>
      <c r="BY879" t="s">
        <v>209</v>
      </c>
      <c r="BZ879" t="s">
        <v>209</v>
      </c>
      <c r="CA879" t="s">
        <v>209</v>
      </c>
      <c r="CB879" t="s">
        <v>209</v>
      </c>
      <c r="CC879">
        <v>5</v>
      </c>
      <c r="CD879">
        <v>0</v>
      </c>
      <c r="CE879">
        <v>0</v>
      </c>
      <c r="CF879">
        <v>0</v>
      </c>
      <c r="CG879">
        <v>0</v>
      </c>
      <c r="CH879">
        <v>2</v>
      </c>
      <c r="CI879">
        <v>1307.03</v>
      </c>
      <c r="CJ879">
        <v>-0.708322</v>
      </c>
      <c r="CK879">
        <v>5.14915</v>
      </c>
      <c r="CL879">
        <v>7.86452</v>
      </c>
      <c r="CM879">
        <v>30</v>
      </c>
      <c r="CN879">
        <v>7.59734</v>
      </c>
      <c r="CO879">
        <v>7.9132</v>
      </c>
      <c r="CP879">
        <v>-1</v>
      </c>
      <c r="CQ879">
        <v>100</v>
      </c>
      <c r="CR879">
        <v>19.844</v>
      </c>
      <c r="CS879">
        <v>-999.9</v>
      </c>
      <c r="CT879">
        <v>400</v>
      </c>
      <c r="CU879">
        <v>0.477913</v>
      </c>
      <c r="CV879">
        <v>104.197</v>
      </c>
      <c r="CW879">
        <v>103.643</v>
      </c>
    </row>
    <row r="880" spans="1:101">
      <c r="A880">
        <v>866</v>
      </c>
      <c r="B880">
        <v>1550839106.6</v>
      </c>
      <c r="C880">
        <v>2605.89999985695</v>
      </c>
      <c r="D880" t="s">
        <v>1951</v>
      </c>
      <c r="E880" t="s">
        <v>1952</v>
      </c>
      <c r="F880">
        <f>J880+I880+M880*K880</f>
        <v>0</v>
      </c>
      <c r="G880">
        <f>(1000*AM880)/(L880*(AO880+273.15))</f>
        <v>0</v>
      </c>
      <c r="H880">
        <f>((G880*F880*(1-(AJ880/1000)))/(100*K880))*(BE880/60)</f>
        <v>0</v>
      </c>
      <c r="I880" t="s">
        <v>197</v>
      </c>
      <c r="J880" t="s">
        <v>198</v>
      </c>
      <c r="K880" t="s">
        <v>199</v>
      </c>
      <c r="L880" t="s">
        <v>200</v>
      </c>
      <c r="M880" t="s">
        <v>1885</v>
      </c>
      <c r="N880" t="s">
        <v>1886</v>
      </c>
      <c r="O880" t="s">
        <v>203</v>
      </c>
      <c r="Q880">
        <v>1550839106.6</v>
      </c>
      <c r="R880">
        <f>AL880*Y880*(AJ880-AK880)/(100*AF880*(1000-Y880*AJ880))</f>
        <v>0</v>
      </c>
      <c r="S880">
        <f>AL880*Y880*(AI880-AH880*(1000-Y880*AK880)/(1000-Y880*AJ880))/(100*AF880)</f>
        <v>0</v>
      </c>
      <c r="T880">
        <f>(U880/V880*100)</f>
        <v>0</v>
      </c>
      <c r="U880">
        <f>AJ880*(AM880+AN880)/1000</f>
        <v>0</v>
      </c>
      <c r="V880">
        <f>0.61365*exp(17.502*AO880/(240.97+AO880))</f>
        <v>0</v>
      </c>
      <c r="W880">
        <v>146</v>
      </c>
      <c r="X880">
        <v>10</v>
      </c>
      <c r="Y880">
        <f>IF(W880*$H$11&gt;=AA880,1.0,(AA880/(AA880-W880*$H$11)))</f>
        <v>0</v>
      </c>
      <c r="Z880">
        <f>(Y880-1)*100</f>
        <v>0</v>
      </c>
      <c r="AA880">
        <f>MAX(0,($B$11+$C$11*AR880)/(1+$D$11*AR880)*AM880/(AO880+273)*$E$11)</f>
        <v>0</v>
      </c>
      <c r="AB880">
        <f>$B$9*AS880+$C$9*AT880</f>
        <v>0</v>
      </c>
      <c r="AC880">
        <f>AB880*AD880</f>
        <v>0</v>
      </c>
      <c r="AD880">
        <f>($B$9*$D$7+$C$9*$D$7)/($B$9+$C$9)</f>
        <v>0</v>
      </c>
      <c r="AE880">
        <f>($B$9*$K$7+$C$9*$K$7)/($B$9+$C$9)</f>
        <v>0</v>
      </c>
      <c r="AF880">
        <v>10</v>
      </c>
      <c r="AG880">
        <v>1550839106.6</v>
      </c>
      <c r="AH880">
        <v>401.315</v>
      </c>
      <c r="AI880">
        <v>398.523</v>
      </c>
      <c r="AJ880">
        <v>7.40704</v>
      </c>
      <c r="AK880">
        <v>2.87883</v>
      </c>
      <c r="AL880">
        <v>1428.88</v>
      </c>
      <c r="AM880">
        <v>99.4516</v>
      </c>
      <c r="AN880">
        <v>0.0251845</v>
      </c>
      <c r="AO880">
        <v>4.44932</v>
      </c>
      <c r="AP880">
        <v>999.9</v>
      </c>
      <c r="AQ880">
        <v>999.9</v>
      </c>
      <c r="AR880">
        <v>9996.25</v>
      </c>
      <c r="AS880">
        <v>0</v>
      </c>
      <c r="AT880">
        <v>742.143</v>
      </c>
      <c r="AU880">
        <v>0</v>
      </c>
      <c r="AV880" t="s">
        <v>204</v>
      </c>
      <c r="AW880">
        <v>0</v>
      </c>
      <c r="AX880">
        <v>-1.442</v>
      </c>
      <c r="AY880">
        <v>-0.036</v>
      </c>
      <c r="AZ880">
        <v>0</v>
      </c>
      <c r="BA880">
        <v>0</v>
      </c>
      <c r="BB880">
        <v>0</v>
      </c>
      <c r="BC880">
        <v>0</v>
      </c>
      <c r="BD880">
        <v>403.661983606557</v>
      </c>
      <c r="BE880">
        <v>1.17928893604364</v>
      </c>
      <c r="BF880">
        <v>0.346953674415288</v>
      </c>
      <c r="BG880">
        <v>-1</v>
      </c>
      <c r="BH880">
        <v>0</v>
      </c>
      <c r="BI880">
        <v>0</v>
      </c>
      <c r="BJ880" t="s">
        <v>205</v>
      </c>
      <c r="BK880">
        <v>1.88462</v>
      </c>
      <c r="BL880">
        <v>1.8816</v>
      </c>
      <c r="BM880">
        <v>1.8831</v>
      </c>
      <c r="BN880">
        <v>1.88187</v>
      </c>
      <c r="BO880">
        <v>1.88379</v>
      </c>
      <c r="BP880">
        <v>1.88309</v>
      </c>
      <c r="BQ880">
        <v>1.88477</v>
      </c>
      <c r="BR880">
        <v>1.88228</v>
      </c>
      <c r="BS880" t="s">
        <v>206</v>
      </c>
      <c r="BT880" t="s">
        <v>17</v>
      </c>
      <c r="BU880" t="s">
        <v>17</v>
      </c>
      <c r="BV880" t="s">
        <v>17</v>
      </c>
      <c r="BW880" t="s">
        <v>207</v>
      </c>
      <c r="BX880" t="s">
        <v>208</v>
      </c>
      <c r="BY880" t="s">
        <v>209</v>
      </c>
      <c r="BZ880" t="s">
        <v>209</v>
      </c>
      <c r="CA880" t="s">
        <v>209</v>
      </c>
      <c r="CB880" t="s">
        <v>209</v>
      </c>
      <c r="CC880">
        <v>5</v>
      </c>
      <c r="CD880">
        <v>0</v>
      </c>
      <c r="CE880">
        <v>0</v>
      </c>
      <c r="CF880">
        <v>0</v>
      </c>
      <c r="CG880">
        <v>0</v>
      </c>
      <c r="CH880">
        <v>2</v>
      </c>
      <c r="CI880">
        <v>1315.62</v>
      </c>
      <c r="CJ880">
        <v>-0.708322</v>
      </c>
      <c r="CK880">
        <v>5.15348</v>
      </c>
      <c r="CL880">
        <v>7.86487</v>
      </c>
      <c r="CM880">
        <v>30</v>
      </c>
      <c r="CN880">
        <v>7.59734</v>
      </c>
      <c r="CO880">
        <v>7.9132</v>
      </c>
      <c r="CP880">
        <v>-1</v>
      </c>
      <c r="CQ880">
        <v>100</v>
      </c>
      <c r="CR880">
        <v>19.844</v>
      </c>
      <c r="CS880">
        <v>-999.9</v>
      </c>
      <c r="CT880">
        <v>400</v>
      </c>
      <c r="CU880">
        <v>0.410469</v>
      </c>
      <c r="CV880">
        <v>104.197</v>
      </c>
      <c r="CW880">
        <v>103.643</v>
      </c>
    </row>
    <row r="881" spans="1:101">
      <c r="A881">
        <v>867</v>
      </c>
      <c r="B881">
        <v>1550839108.6</v>
      </c>
      <c r="C881">
        <v>2607.89999985695</v>
      </c>
      <c r="D881" t="s">
        <v>1953</v>
      </c>
      <c r="E881" t="s">
        <v>1954</v>
      </c>
      <c r="F881">
        <f>J881+I881+M881*K881</f>
        <v>0</v>
      </c>
      <c r="G881">
        <f>(1000*AM881)/(L881*(AO881+273.15))</f>
        <v>0</v>
      </c>
      <c r="H881">
        <f>((G881*F881*(1-(AJ881/1000)))/(100*K881))*(BE881/60)</f>
        <v>0</v>
      </c>
      <c r="I881" t="s">
        <v>197</v>
      </c>
      <c r="J881" t="s">
        <v>198</v>
      </c>
      <c r="K881" t="s">
        <v>199</v>
      </c>
      <c r="L881" t="s">
        <v>200</v>
      </c>
      <c r="M881" t="s">
        <v>1885</v>
      </c>
      <c r="N881" t="s">
        <v>1886</v>
      </c>
      <c r="O881" t="s">
        <v>203</v>
      </c>
      <c r="Q881">
        <v>1550839108.6</v>
      </c>
      <c r="R881">
        <f>AL881*Y881*(AJ881-AK881)/(100*AF881*(1000-Y881*AJ881))</f>
        <v>0</v>
      </c>
      <c r="S881">
        <f>AL881*Y881*(AI881-AH881*(1000-Y881*AK881)/(1000-Y881*AJ881))/(100*AF881)</f>
        <v>0</v>
      </c>
      <c r="T881">
        <f>(U881/V881*100)</f>
        <v>0</v>
      </c>
      <c r="U881">
        <f>AJ881*(AM881+AN881)/1000</f>
        <v>0</v>
      </c>
      <c r="V881">
        <f>0.61365*exp(17.502*AO881/(240.97+AO881))</f>
        <v>0</v>
      </c>
      <c r="W881">
        <v>136</v>
      </c>
      <c r="X881">
        <v>10</v>
      </c>
      <c r="Y881">
        <f>IF(W881*$H$11&gt;=AA881,1.0,(AA881/(AA881-W881*$H$11)))</f>
        <v>0</v>
      </c>
      <c r="Z881">
        <f>(Y881-1)*100</f>
        <v>0</v>
      </c>
      <c r="AA881">
        <f>MAX(0,($B$11+$C$11*AR881)/(1+$D$11*AR881)*AM881/(AO881+273)*$E$11)</f>
        <v>0</v>
      </c>
      <c r="AB881">
        <f>$B$9*AS881+$C$9*AT881</f>
        <v>0</v>
      </c>
      <c r="AC881">
        <f>AB881*AD881</f>
        <v>0</v>
      </c>
      <c r="AD881">
        <f>($B$9*$D$7+$C$9*$D$7)/($B$9+$C$9)</f>
        <v>0</v>
      </c>
      <c r="AE881">
        <f>($B$9*$K$7+$C$9*$K$7)/($B$9+$C$9)</f>
        <v>0</v>
      </c>
      <c r="AF881">
        <v>10</v>
      </c>
      <c r="AG881">
        <v>1550839108.6</v>
      </c>
      <c r="AH881">
        <v>401.293</v>
      </c>
      <c r="AI881">
        <v>398.518</v>
      </c>
      <c r="AJ881">
        <v>7.41898</v>
      </c>
      <c r="AK881">
        <v>2.87882</v>
      </c>
      <c r="AL881">
        <v>1428.88</v>
      </c>
      <c r="AM881">
        <v>99.4507</v>
      </c>
      <c r="AN881">
        <v>0.0252949</v>
      </c>
      <c r="AO881">
        <v>4.46074</v>
      </c>
      <c r="AP881">
        <v>999.9</v>
      </c>
      <c r="AQ881">
        <v>999.9</v>
      </c>
      <c r="AR881">
        <v>10015.6</v>
      </c>
      <c r="AS881">
        <v>0</v>
      </c>
      <c r="AT881">
        <v>742.614</v>
      </c>
      <c r="AU881">
        <v>0</v>
      </c>
      <c r="AV881" t="s">
        <v>204</v>
      </c>
      <c r="AW881">
        <v>0</v>
      </c>
      <c r="AX881">
        <v>-1.442</v>
      </c>
      <c r="AY881">
        <v>-0.036</v>
      </c>
      <c r="AZ881">
        <v>0</v>
      </c>
      <c r="BA881">
        <v>0</v>
      </c>
      <c r="BB881">
        <v>0</v>
      </c>
      <c r="BC881">
        <v>0</v>
      </c>
      <c r="BD881">
        <v>403.702975409836</v>
      </c>
      <c r="BE881">
        <v>1.17705741672131</v>
      </c>
      <c r="BF881">
        <v>0.346275699481007</v>
      </c>
      <c r="BG881">
        <v>-1</v>
      </c>
      <c r="BH881">
        <v>0</v>
      </c>
      <c r="BI881">
        <v>0</v>
      </c>
      <c r="BJ881" t="s">
        <v>205</v>
      </c>
      <c r="BK881">
        <v>1.88462</v>
      </c>
      <c r="BL881">
        <v>1.8816</v>
      </c>
      <c r="BM881">
        <v>1.88311</v>
      </c>
      <c r="BN881">
        <v>1.88187</v>
      </c>
      <c r="BO881">
        <v>1.88378</v>
      </c>
      <c r="BP881">
        <v>1.88309</v>
      </c>
      <c r="BQ881">
        <v>1.88477</v>
      </c>
      <c r="BR881">
        <v>1.88229</v>
      </c>
      <c r="BS881" t="s">
        <v>206</v>
      </c>
      <c r="BT881" t="s">
        <v>17</v>
      </c>
      <c r="BU881" t="s">
        <v>17</v>
      </c>
      <c r="BV881" t="s">
        <v>17</v>
      </c>
      <c r="BW881" t="s">
        <v>207</v>
      </c>
      <c r="BX881" t="s">
        <v>208</v>
      </c>
      <c r="BY881" t="s">
        <v>209</v>
      </c>
      <c r="BZ881" t="s">
        <v>209</v>
      </c>
      <c r="CA881" t="s">
        <v>209</v>
      </c>
      <c r="CB881" t="s">
        <v>209</v>
      </c>
      <c r="CC881">
        <v>5</v>
      </c>
      <c r="CD881">
        <v>0</v>
      </c>
      <c r="CE881">
        <v>0</v>
      </c>
      <c r="CF881">
        <v>0</v>
      </c>
      <c r="CG881">
        <v>0</v>
      </c>
      <c r="CH881">
        <v>2</v>
      </c>
      <c r="CI881">
        <v>1323.05</v>
      </c>
      <c r="CJ881">
        <v>-0.708322</v>
      </c>
      <c r="CK881">
        <v>5.15724</v>
      </c>
      <c r="CL881">
        <v>7.86487</v>
      </c>
      <c r="CM881">
        <v>29.9999</v>
      </c>
      <c r="CN881">
        <v>7.59734</v>
      </c>
      <c r="CO881">
        <v>7.9132</v>
      </c>
      <c r="CP881">
        <v>-1</v>
      </c>
      <c r="CQ881">
        <v>100</v>
      </c>
      <c r="CR881">
        <v>19.844</v>
      </c>
      <c r="CS881">
        <v>-999.9</v>
      </c>
      <c r="CT881">
        <v>400</v>
      </c>
      <c r="CU881">
        <v>0.345775</v>
      </c>
      <c r="CV881">
        <v>104.196</v>
      </c>
      <c r="CW881">
        <v>103.642</v>
      </c>
    </row>
    <row r="882" spans="1:101">
      <c r="A882">
        <v>868</v>
      </c>
      <c r="B882">
        <v>1550839110.6</v>
      </c>
      <c r="C882">
        <v>2609.89999985695</v>
      </c>
      <c r="D882" t="s">
        <v>1955</v>
      </c>
      <c r="E882" t="s">
        <v>1956</v>
      </c>
      <c r="F882">
        <f>J882+I882+M882*K882</f>
        <v>0</v>
      </c>
      <c r="G882">
        <f>(1000*AM882)/(L882*(AO882+273.15))</f>
        <v>0</v>
      </c>
      <c r="H882">
        <f>((G882*F882*(1-(AJ882/1000)))/(100*K882))*(BE882/60)</f>
        <v>0</v>
      </c>
      <c r="I882" t="s">
        <v>197</v>
      </c>
      <c r="J882" t="s">
        <v>198</v>
      </c>
      <c r="K882" t="s">
        <v>199</v>
      </c>
      <c r="L882" t="s">
        <v>200</v>
      </c>
      <c r="M882" t="s">
        <v>1885</v>
      </c>
      <c r="N882" t="s">
        <v>1886</v>
      </c>
      <c r="O882" t="s">
        <v>203</v>
      </c>
      <c r="Q882">
        <v>1550839110.6</v>
      </c>
      <c r="R882">
        <f>AL882*Y882*(AJ882-AK882)/(100*AF882*(1000-Y882*AJ882))</f>
        <v>0</v>
      </c>
      <c r="S882">
        <f>AL882*Y882*(AI882-AH882*(1000-Y882*AK882)/(1000-Y882*AJ882))/(100*AF882)</f>
        <v>0</v>
      </c>
      <c r="T882">
        <f>(U882/V882*100)</f>
        <v>0</v>
      </c>
      <c r="U882">
        <f>AJ882*(AM882+AN882)/1000</f>
        <v>0</v>
      </c>
      <c r="V882">
        <f>0.61365*exp(17.502*AO882/(240.97+AO882))</f>
        <v>0</v>
      </c>
      <c r="W882">
        <v>134</v>
      </c>
      <c r="X882">
        <v>9</v>
      </c>
      <c r="Y882">
        <f>IF(W882*$H$11&gt;=AA882,1.0,(AA882/(AA882-W882*$H$11)))</f>
        <v>0</v>
      </c>
      <c r="Z882">
        <f>(Y882-1)*100</f>
        <v>0</v>
      </c>
      <c r="AA882">
        <f>MAX(0,($B$11+$C$11*AR882)/(1+$D$11*AR882)*AM882/(AO882+273)*$E$11)</f>
        <v>0</v>
      </c>
      <c r="AB882">
        <f>$B$9*AS882+$C$9*AT882</f>
        <v>0</v>
      </c>
      <c r="AC882">
        <f>AB882*AD882</f>
        <v>0</v>
      </c>
      <c r="AD882">
        <f>($B$9*$D$7+$C$9*$D$7)/($B$9+$C$9)</f>
        <v>0</v>
      </c>
      <c r="AE882">
        <f>($B$9*$K$7+$C$9*$K$7)/($B$9+$C$9)</f>
        <v>0</v>
      </c>
      <c r="AF882">
        <v>10</v>
      </c>
      <c r="AG882">
        <v>1550839110.6</v>
      </c>
      <c r="AH882">
        <v>401.344</v>
      </c>
      <c r="AI882">
        <v>398.533</v>
      </c>
      <c r="AJ882">
        <v>7.42697</v>
      </c>
      <c r="AK882">
        <v>2.87918</v>
      </c>
      <c r="AL882">
        <v>1428.91</v>
      </c>
      <c r="AM882">
        <v>99.4506</v>
      </c>
      <c r="AN882">
        <v>0.0254655</v>
      </c>
      <c r="AO882">
        <v>4.47199</v>
      </c>
      <c r="AP882">
        <v>999.9</v>
      </c>
      <c r="AQ882">
        <v>999.9</v>
      </c>
      <c r="AR882">
        <v>10000.6</v>
      </c>
      <c r="AS882">
        <v>0</v>
      </c>
      <c r="AT882">
        <v>743.063</v>
      </c>
      <c r="AU882">
        <v>0</v>
      </c>
      <c r="AV882" t="s">
        <v>204</v>
      </c>
      <c r="AW882">
        <v>0</v>
      </c>
      <c r="AX882">
        <v>-1.442</v>
      </c>
      <c r="AY882">
        <v>-0.036</v>
      </c>
      <c r="AZ882">
        <v>0</v>
      </c>
      <c r="BA882">
        <v>0</v>
      </c>
      <c r="BB882">
        <v>0</v>
      </c>
      <c r="BC882">
        <v>0</v>
      </c>
      <c r="BD882">
        <v>403.741918032787</v>
      </c>
      <c r="BE882">
        <v>1.1697730407693</v>
      </c>
      <c r="BF882">
        <v>0.344149214449148</v>
      </c>
      <c r="BG882">
        <v>-1</v>
      </c>
      <c r="BH882">
        <v>0</v>
      </c>
      <c r="BI882">
        <v>0</v>
      </c>
      <c r="BJ882" t="s">
        <v>205</v>
      </c>
      <c r="BK882">
        <v>1.88461</v>
      </c>
      <c r="BL882">
        <v>1.8816</v>
      </c>
      <c r="BM882">
        <v>1.88311</v>
      </c>
      <c r="BN882">
        <v>1.88187</v>
      </c>
      <c r="BO882">
        <v>1.88378</v>
      </c>
      <c r="BP882">
        <v>1.88309</v>
      </c>
      <c r="BQ882">
        <v>1.88477</v>
      </c>
      <c r="BR882">
        <v>1.88229</v>
      </c>
      <c r="BS882" t="s">
        <v>206</v>
      </c>
      <c r="BT882" t="s">
        <v>17</v>
      </c>
      <c r="BU882" t="s">
        <v>17</v>
      </c>
      <c r="BV882" t="s">
        <v>17</v>
      </c>
      <c r="BW882" t="s">
        <v>207</v>
      </c>
      <c r="BX882" t="s">
        <v>208</v>
      </c>
      <c r="BY882" t="s">
        <v>209</v>
      </c>
      <c r="BZ882" t="s">
        <v>209</v>
      </c>
      <c r="CA882" t="s">
        <v>209</v>
      </c>
      <c r="CB882" t="s">
        <v>209</v>
      </c>
      <c r="CC882">
        <v>5</v>
      </c>
      <c r="CD882">
        <v>0</v>
      </c>
      <c r="CE882">
        <v>0</v>
      </c>
      <c r="CF882">
        <v>0</v>
      </c>
      <c r="CG882">
        <v>0</v>
      </c>
      <c r="CH882">
        <v>2</v>
      </c>
      <c r="CI882">
        <v>1324.72</v>
      </c>
      <c r="CJ882">
        <v>-0.708322</v>
      </c>
      <c r="CK882">
        <v>5.16067</v>
      </c>
      <c r="CL882">
        <v>7.86487</v>
      </c>
      <c r="CM882">
        <v>29.9999</v>
      </c>
      <c r="CN882">
        <v>7.59734</v>
      </c>
      <c r="CO882">
        <v>7.91309</v>
      </c>
      <c r="CP882">
        <v>-1</v>
      </c>
      <c r="CQ882">
        <v>100</v>
      </c>
      <c r="CR882">
        <v>19.4672</v>
      </c>
      <c r="CS882">
        <v>-999.9</v>
      </c>
      <c r="CT882">
        <v>400</v>
      </c>
      <c r="CU882">
        <v>0.280187</v>
      </c>
      <c r="CV882">
        <v>104.197</v>
      </c>
      <c r="CW882">
        <v>103.643</v>
      </c>
    </row>
    <row r="883" spans="1:101">
      <c r="A883">
        <v>869</v>
      </c>
      <c r="B883">
        <v>1550839112.6</v>
      </c>
      <c r="C883">
        <v>2611.89999985695</v>
      </c>
      <c r="D883" t="s">
        <v>1957</v>
      </c>
      <c r="E883" t="s">
        <v>1958</v>
      </c>
      <c r="F883">
        <f>J883+I883+M883*K883</f>
        <v>0</v>
      </c>
      <c r="G883">
        <f>(1000*AM883)/(L883*(AO883+273.15))</f>
        <v>0</v>
      </c>
      <c r="H883">
        <f>((G883*F883*(1-(AJ883/1000)))/(100*K883))*(BE883/60)</f>
        <v>0</v>
      </c>
      <c r="I883" t="s">
        <v>197</v>
      </c>
      <c r="J883" t="s">
        <v>198</v>
      </c>
      <c r="K883" t="s">
        <v>199</v>
      </c>
      <c r="L883" t="s">
        <v>200</v>
      </c>
      <c r="M883" t="s">
        <v>1885</v>
      </c>
      <c r="N883" t="s">
        <v>1886</v>
      </c>
      <c r="O883" t="s">
        <v>203</v>
      </c>
      <c r="Q883">
        <v>1550839112.6</v>
      </c>
      <c r="R883">
        <f>AL883*Y883*(AJ883-AK883)/(100*AF883*(1000-Y883*AJ883))</f>
        <v>0</v>
      </c>
      <c r="S883">
        <f>AL883*Y883*(AI883-AH883*(1000-Y883*AK883)/(1000-Y883*AJ883))/(100*AF883)</f>
        <v>0</v>
      </c>
      <c r="T883">
        <f>(U883/V883*100)</f>
        <v>0</v>
      </c>
      <c r="U883">
        <f>AJ883*(AM883+AN883)/1000</f>
        <v>0</v>
      </c>
      <c r="V883">
        <f>0.61365*exp(17.502*AO883/(240.97+AO883))</f>
        <v>0</v>
      </c>
      <c r="W883">
        <v>138</v>
      </c>
      <c r="X883">
        <v>10</v>
      </c>
      <c r="Y883">
        <f>IF(W883*$H$11&gt;=AA883,1.0,(AA883/(AA883-W883*$H$11)))</f>
        <v>0</v>
      </c>
      <c r="Z883">
        <f>(Y883-1)*100</f>
        <v>0</v>
      </c>
      <c r="AA883">
        <f>MAX(0,($B$11+$C$11*AR883)/(1+$D$11*AR883)*AM883/(AO883+273)*$E$11)</f>
        <v>0</v>
      </c>
      <c r="AB883">
        <f>$B$9*AS883+$C$9*AT883</f>
        <v>0</v>
      </c>
      <c r="AC883">
        <f>AB883*AD883</f>
        <v>0</v>
      </c>
      <c r="AD883">
        <f>($B$9*$D$7+$C$9*$D$7)/($B$9+$C$9)</f>
        <v>0</v>
      </c>
      <c r="AE883">
        <f>($B$9*$K$7+$C$9*$K$7)/($B$9+$C$9)</f>
        <v>0</v>
      </c>
      <c r="AF883">
        <v>10</v>
      </c>
      <c r="AG883">
        <v>1550839112.6</v>
      </c>
      <c r="AH883">
        <v>401.426</v>
      </c>
      <c r="AI883">
        <v>398.515</v>
      </c>
      <c r="AJ883">
        <v>7.43426</v>
      </c>
      <c r="AK883">
        <v>2.87957</v>
      </c>
      <c r="AL883">
        <v>1429.09</v>
      </c>
      <c r="AM883">
        <v>99.4507</v>
      </c>
      <c r="AN883">
        <v>0.0255069</v>
      </c>
      <c r="AO883">
        <v>4.48078</v>
      </c>
      <c r="AP883">
        <v>999.9</v>
      </c>
      <c r="AQ883">
        <v>999.9</v>
      </c>
      <c r="AR883">
        <v>9976.88</v>
      </c>
      <c r="AS883">
        <v>0</v>
      </c>
      <c r="AT883">
        <v>743.499</v>
      </c>
      <c r="AU883">
        <v>0</v>
      </c>
      <c r="AV883" t="s">
        <v>204</v>
      </c>
      <c r="AW883">
        <v>0</v>
      </c>
      <c r="AX883">
        <v>-1.442</v>
      </c>
      <c r="AY883">
        <v>-0.036</v>
      </c>
      <c r="AZ883">
        <v>0</v>
      </c>
      <c r="BA883">
        <v>0</v>
      </c>
      <c r="BB883">
        <v>0</v>
      </c>
      <c r="BC883">
        <v>0</v>
      </c>
      <c r="BD883">
        <v>403.781573770492</v>
      </c>
      <c r="BE883">
        <v>1.16731834756886</v>
      </c>
      <c r="BF883">
        <v>0.343431261598533</v>
      </c>
      <c r="BG883">
        <v>-1</v>
      </c>
      <c r="BH883">
        <v>0</v>
      </c>
      <c r="BI883">
        <v>0</v>
      </c>
      <c r="BJ883" t="s">
        <v>205</v>
      </c>
      <c r="BK883">
        <v>1.88461</v>
      </c>
      <c r="BL883">
        <v>1.88162</v>
      </c>
      <c r="BM883">
        <v>1.88311</v>
      </c>
      <c r="BN883">
        <v>1.88187</v>
      </c>
      <c r="BO883">
        <v>1.88377</v>
      </c>
      <c r="BP883">
        <v>1.88309</v>
      </c>
      <c r="BQ883">
        <v>1.88477</v>
      </c>
      <c r="BR883">
        <v>1.88227</v>
      </c>
      <c r="BS883" t="s">
        <v>206</v>
      </c>
      <c r="BT883" t="s">
        <v>17</v>
      </c>
      <c r="BU883" t="s">
        <v>17</v>
      </c>
      <c r="BV883" t="s">
        <v>17</v>
      </c>
      <c r="BW883" t="s">
        <v>207</v>
      </c>
      <c r="BX883" t="s">
        <v>208</v>
      </c>
      <c r="BY883" t="s">
        <v>209</v>
      </c>
      <c r="BZ883" t="s">
        <v>209</v>
      </c>
      <c r="CA883" t="s">
        <v>209</v>
      </c>
      <c r="CB883" t="s">
        <v>209</v>
      </c>
      <c r="CC883">
        <v>5</v>
      </c>
      <c r="CD883">
        <v>0</v>
      </c>
      <c r="CE883">
        <v>0</v>
      </c>
      <c r="CF883">
        <v>0</v>
      </c>
      <c r="CG883">
        <v>0</v>
      </c>
      <c r="CH883">
        <v>2</v>
      </c>
      <c r="CI883">
        <v>1321.37</v>
      </c>
      <c r="CJ883">
        <v>-0.708322</v>
      </c>
      <c r="CK883">
        <v>5.16461</v>
      </c>
      <c r="CL883">
        <v>7.86487</v>
      </c>
      <c r="CM883">
        <v>29.9999</v>
      </c>
      <c r="CN883">
        <v>7.59734</v>
      </c>
      <c r="CO883">
        <v>7.91256</v>
      </c>
      <c r="CP883">
        <v>-1</v>
      </c>
      <c r="CQ883">
        <v>100</v>
      </c>
      <c r="CR883">
        <v>19.4672</v>
      </c>
      <c r="CS883">
        <v>-999.9</v>
      </c>
      <c r="CT883">
        <v>400</v>
      </c>
      <c r="CU883">
        <v>0.210292</v>
      </c>
      <c r="CV883">
        <v>104.197</v>
      </c>
      <c r="CW883">
        <v>103.644</v>
      </c>
    </row>
    <row r="884" spans="1:101">
      <c r="A884">
        <v>870</v>
      </c>
      <c r="B884">
        <v>1550839114.6</v>
      </c>
      <c r="C884">
        <v>2613.89999985695</v>
      </c>
      <c r="D884" t="s">
        <v>1959</v>
      </c>
      <c r="E884" t="s">
        <v>1960</v>
      </c>
      <c r="F884">
        <f>J884+I884+M884*K884</f>
        <v>0</v>
      </c>
      <c r="G884">
        <f>(1000*AM884)/(L884*(AO884+273.15))</f>
        <v>0</v>
      </c>
      <c r="H884">
        <f>((G884*F884*(1-(AJ884/1000)))/(100*K884))*(BE884/60)</f>
        <v>0</v>
      </c>
      <c r="I884" t="s">
        <v>197</v>
      </c>
      <c r="J884" t="s">
        <v>198</v>
      </c>
      <c r="K884" t="s">
        <v>199</v>
      </c>
      <c r="L884" t="s">
        <v>200</v>
      </c>
      <c r="M884" t="s">
        <v>1885</v>
      </c>
      <c r="N884" t="s">
        <v>1886</v>
      </c>
      <c r="O884" t="s">
        <v>203</v>
      </c>
      <c r="Q884">
        <v>1550839114.6</v>
      </c>
      <c r="R884">
        <f>AL884*Y884*(AJ884-AK884)/(100*AF884*(1000-Y884*AJ884))</f>
        <v>0</v>
      </c>
      <c r="S884">
        <f>AL884*Y884*(AI884-AH884*(1000-Y884*AK884)/(1000-Y884*AJ884))/(100*AF884)</f>
        <v>0</v>
      </c>
      <c r="T884">
        <f>(U884/V884*100)</f>
        <v>0</v>
      </c>
      <c r="U884">
        <f>AJ884*(AM884+AN884)/1000</f>
        <v>0</v>
      </c>
      <c r="V884">
        <f>0.61365*exp(17.502*AO884/(240.97+AO884))</f>
        <v>0</v>
      </c>
      <c r="W884">
        <v>139</v>
      </c>
      <c r="X884">
        <v>10</v>
      </c>
      <c r="Y884">
        <f>IF(W884*$H$11&gt;=AA884,1.0,(AA884/(AA884-W884*$H$11)))</f>
        <v>0</v>
      </c>
      <c r="Z884">
        <f>(Y884-1)*100</f>
        <v>0</v>
      </c>
      <c r="AA884">
        <f>MAX(0,($B$11+$C$11*AR884)/(1+$D$11*AR884)*AM884/(AO884+273)*$E$11)</f>
        <v>0</v>
      </c>
      <c r="AB884">
        <f>$B$9*AS884+$C$9*AT884</f>
        <v>0</v>
      </c>
      <c r="AC884">
        <f>AB884*AD884</f>
        <v>0</v>
      </c>
      <c r="AD884">
        <f>($B$9*$D$7+$C$9*$D$7)/($B$9+$C$9)</f>
        <v>0</v>
      </c>
      <c r="AE884">
        <f>($B$9*$K$7+$C$9*$K$7)/($B$9+$C$9)</f>
        <v>0</v>
      </c>
      <c r="AF884">
        <v>10</v>
      </c>
      <c r="AG884">
        <v>1550839114.6</v>
      </c>
      <c r="AH884">
        <v>401.445</v>
      </c>
      <c r="AI884">
        <v>398.523</v>
      </c>
      <c r="AJ884">
        <v>7.44286</v>
      </c>
      <c r="AK884">
        <v>2.87943</v>
      </c>
      <c r="AL884">
        <v>1429.14</v>
      </c>
      <c r="AM884">
        <v>99.4509</v>
      </c>
      <c r="AN884">
        <v>0.0255668</v>
      </c>
      <c r="AO884">
        <v>4.48761</v>
      </c>
      <c r="AP884">
        <v>999.9</v>
      </c>
      <c r="AQ884">
        <v>999.9</v>
      </c>
      <c r="AR884">
        <v>9990</v>
      </c>
      <c r="AS884">
        <v>0</v>
      </c>
      <c r="AT884">
        <v>743.655</v>
      </c>
      <c r="AU884">
        <v>0</v>
      </c>
      <c r="AV884" t="s">
        <v>204</v>
      </c>
      <c r="AW884">
        <v>0</v>
      </c>
      <c r="AX884">
        <v>-1.442</v>
      </c>
      <c r="AY884">
        <v>-0.036</v>
      </c>
      <c r="AZ884">
        <v>0</v>
      </c>
      <c r="BA884">
        <v>0</v>
      </c>
      <c r="BB884">
        <v>0</v>
      </c>
      <c r="BC884">
        <v>0</v>
      </c>
      <c r="BD884">
        <v>403.821868852459</v>
      </c>
      <c r="BE884">
        <v>1.17197864245845</v>
      </c>
      <c r="BF884">
        <v>0.344840755617355</v>
      </c>
      <c r="BG884">
        <v>-1</v>
      </c>
      <c r="BH884">
        <v>0</v>
      </c>
      <c r="BI884">
        <v>0</v>
      </c>
      <c r="BJ884" t="s">
        <v>205</v>
      </c>
      <c r="BK884">
        <v>1.88461</v>
      </c>
      <c r="BL884">
        <v>1.88162</v>
      </c>
      <c r="BM884">
        <v>1.8831</v>
      </c>
      <c r="BN884">
        <v>1.88187</v>
      </c>
      <c r="BO884">
        <v>1.88377</v>
      </c>
      <c r="BP884">
        <v>1.88309</v>
      </c>
      <c r="BQ884">
        <v>1.88477</v>
      </c>
      <c r="BR884">
        <v>1.88225</v>
      </c>
      <c r="BS884" t="s">
        <v>206</v>
      </c>
      <c r="BT884" t="s">
        <v>17</v>
      </c>
      <c r="BU884" t="s">
        <v>17</v>
      </c>
      <c r="BV884" t="s">
        <v>17</v>
      </c>
      <c r="BW884" t="s">
        <v>207</v>
      </c>
      <c r="BX884" t="s">
        <v>208</v>
      </c>
      <c r="BY884" t="s">
        <v>209</v>
      </c>
      <c r="BZ884" t="s">
        <v>209</v>
      </c>
      <c r="CA884" t="s">
        <v>209</v>
      </c>
      <c r="CB884" t="s">
        <v>209</v>
      </c>
      <c r="CC884">
        <v>5</v>
      </c>
      <c r="CD884">
        <v>0</v>
      </c>
      <c r="CE884">
        <v>0</v>
      </c>
      <c r="CF884">
        <v>0</v>
      </c>
      <c r="CG884">
        <v>0</v>
      </c>
      <c r="CH884">
        <v>2</v>
      </c>
      <c r="CI884">
        <v>1321.22</v>
      </c>
      <c r="CJ884">
        <v>-0.708322</v>
      </c>
      <c r="CK884">
        <v>5.16887</v>
      </c>
      <c r="CL884">
        <v>7.86487</v>
      </c>
      <c r="CM884">
        <v>29.9999</v>
      </c>
      <c r="CN884">
        <v>7.59718</v>
      </c>
      <c r="CO884">
        <v>7.91213</v>
      </c>
      <c r="CP884">
        <v>-1</v>
      </c>
      <c r="CQ884">
        <v>100</v>
      </c>
      <c r="CR884">
        <v>19.4672</v>
      </c>
      <c r="CS884">
        <v>-999.9</v>
      </c>
      <c r="CT884">
        <v>400</v>
      </c>
      <c r="CU884">
        <v>0.145544</v>
      </c>
      <c r="CV884">
        <v>104.197</v>
      </c>
      <c r="CW884">
        <v>103.644</v>
      </c>
    </row>
    <row r="885" spans="1:101">
      <c r="A885">
        <v>871</v>
      </c>
      <c r="B885">
        <v>1550839116.6</v>
      </c>
      <c r="C885">
        <v>2615.89999985695</v>
      </c>
      <c r="D885" t="s">
        <v>1961</v>
      </c>
      <c r="E885" t="s">
        <v>1962</v>
      </c>
      <c r="F885">
        <f>J885+I885+M885*K885</f>
        <v>0</v>
      </c>
      <c r="G885">
        <f>(1000*AM885)/(L885*(AO885+273.15))</f>
        <v>0</v>
      </c>
      <c r="H885">
        <f>((G885*F885*(1-(AJ885/1000)))/(100*K885))*(BE885/60)</f>
        <v>0</v>
      </c>
      <c r="I885" t="s">
        <v>197</v>
      </c>
      <c r="J885" t="s">
        <v>198</v>
      </c>
      <c r="K885" t="s">
        <v>199</v>
      </c>
      <c r="L885" t="s">
        <v>200</v>
      </c>
      <c r="M885" t="s">
        <v>1885</v>
      </c>
      <c r="N885" t="s">
        <v>1886</v>
      </c>
      <c r="O885" t="s">
        <v>203</v>
      </c>
      <c r="Q885">
        <v>1550839116.6</v>
      </c>
      <c r="R885">
        <f>AL885*Y885*(AJ885-AK885)/(100*AF885*(1000-Y885*AJ885))</f>
        <v>0</v>
      </c>
      <c r="S885">
        <f>AL885*Y885*(AI885-AH885*(1000-Y885*AK885)/(1000-Y885*AJ885))/(100*AF885)</f>
        <v>0</v>
      </c>
      <c r="T885">
        <f>(U885/V885*100)</f>
        <v>0</v>
      </c>
      <c r="U885">
        <f>AJ885*(AM885+AN885)/1000</f>
        <v>0</v>
      </c>
      <c r="V885">
        <f>0.61365*exp(17.502*AO885/(240.97+AO885))</f>
        <v>0</v>
      </c>
      <c r="W885">
        <v>136</v>
      </c>
      <c r="X885">
        <v>10</v>
      </c>
      <c r="Y885">
        <f>IF(W885*$H$11&gt;=AA885,1.0,(AA885/(AA885-W885*$H$11)))</f>
        <v>0</v>
      </c>
      <c r="Z885">
        <f>(Y885-1)*100</f>
        <v>0</v>
      </c>
      <c r="AA885">
        <f>MAX(0,($B$11+$C$11*AR885)/(1+$D$11*AR885)*AM885/(AO885+273)*$E$11)</f>
        <v>0</v>
      </c>
      <c r="AB885">
        <f>$B$9*AS885+$C$9*AT885</f>
        <v>0</v>
      </c>
      <c r="AC885">
        <f>AB885*AD885</f>
        <v>0</v>
      </c>
      <c r="AD885">
        <f>($B$9*$D$7+$C$9*$D$7)/($B$9+$C$9)</f>
        <v>0</v>
      </c>
      <c r="AE885">
        <f>($B$9*$K$7+$C$9*$K$7)/($B$9+$C$9)</f>
        <v>0</v>
      </c>
      <c r="AF885">
        <v>10</v>
      </c>
      <c r="AG885">
        <v>1550839116.6</v>
      </c>
      <c r="AH885">
        <v>401.462</v>
      </c>
      <c r="AI885">
        <v>398.518</v>
      </c>
      <c r="AJ885">
        <v>7.45034</v>
      </c>
      <c r="AK885">
        <v>2.87905</v>
      </c>
      <c r="AL885">
        <v>1429.2</v>
      </c>
      <c r="AM885">
        <v>99.4512</v>
      </c>
      <c r="AN885">
        <v>0.0256246</v>
      </c>
      <c r="AO885">
        <v>4.4847</v>
      </c>
      <c r="AP885">
        <v>999.9</v>
      </c>
      <c r="AQ885">
        <v>999.9</v>
      </c>
      <c r="AR885">
        <v>10023.8</v>
      </c>
      <c r="AS885">
        <v>0</v>
      </c>
      <c r="AT885">
        <v>743.825</v>
      </c>
      <c r="AU885">
        <v>0</v>
      </c>
      <c r="AV885" t="s">
        <v>204</v>
      </c>
      <c r="AW885">
        <v>0</v>
      </c>
      <c r="AX885">
        <v>-1.442</v>
      </c>
      <c r="AY885">
        <v>-0.036</v>
      </c>
      <c r="AZ885">
        <v>0</v>
      </c>
      <c r="BA885">
        <v>0</v>
      </c>
      <c r="BB885">
        <v>0</v>
      </c>
      <c r="BC885">
        <v>0</v>
      </c>
      <c r="BD885">
        <v>403.861344262295</v>
      </c>
      <c r="BE885">
        <v>1.17614351160963</v>
      </c>
      <c r="BF885">
        <v>0.346067338526691</v>
      </c>
      <c r="BG885">
        <v>-1</v>
      </c>
      <c r="BH885">
        <v>0</v>
      </c>
      <c r="BI885">
        <v>0</v>
      </c>
      <c r="BJ885" t="s">
        <v>205</v>
      </c>
      <c r="BK885">
        <v>1.88461</v>
      </c>
      <c r="BL885">
        <v>1.88162</v>
      </c>
      <c r="BM885">
        <v>1.88311</v>
      </c>
      <c r="BN885">
        <v>1.88187</v>
      </c>
      <c r="BO885">
        <v>1.8838</v>
      </c>
      <c r="BP885">
        <v>1.88309</v>
      </c>
      <c r="BQ885">
        <v>1.88477</v>
      </c>
      <c r="BR885">
        <v>1.88227</v>
      </c>
      <c r="BS885" t="s">
        <v>206</v>
      </c>
      <c r="BT885" t="s">
        <v>17</v>
      </c>
      <c r="BU885" t="s">
        <v>17</v>
      </c>
      <c r="BV885" t="s">
        <v>17</v>
      </c>
      <c r="BW885" t="s">
        <v>207</v>
      </c>
      <c r="BX885" t="s">
        <v>208</v>
      </c>
      <c r="BY885" t="s">
        <v>209</v>
      </c>
      <c r="BZ885" t="s">
        <v>209</v>
      </c>
      <c r="CA885" t="s">
        <v>209</v>
      </c>
      <c r="CB885" t="s">
        <v>209</v>
      </c>
      <c r="CC885">
        <v>5</v>
      </c>
      <c r="CD885">
        <v>0</v>
      </c>
      <c r="CE885">
        <v>0</v>
      </c>
      <c r="CF885">
        <v>0</v>
      </c>
      <c r="CG885">
        <v>0</v>
      </c>
      <c r="CH885">
        <v>2</v>
      </c>
      <c r="CI885">
        <v>1323.31</v>
      </c>
      <c r="CJ885">
        <v>-0.708322</v>
      </c>
      <c r="CK885">
        <v>5.17311</v>
      </c>
      <c r="CL885">
        <v>7.86487</v>
      </c>
      <c r="CM885">
        <v>30</v>
      </c>
      <c r="CN885">
        <v>7.59665</v>
      </c>
      <c r="CO885">
        <v>7.91213</v>
      </c>
      <c r="CP885">
        <v>-1</v>
      </c>
      <c r="CQ885">
        <v>100</v>
      </c>
      <c r="CR885">
        <v>19.4672</v>
      </c>
      <c r="CS885">
        <v>-999.9</v>
      </c>
      <c r="CT885">
        <v>400</v>
      </c>
      <c r="CU885">
        <v>0.0743912</v>
      </c>
      <c r="CV885">
        <v>104.197</v>
      </c>
      <c r="CW885">
        <v>103.644</v>
      </c>
    </row>
    <row r="886" spans="1:101">
      <c r="A886">
        <v>872</v>
      </c>
      <c r="B886">
        <v>1550839118.6</v>
      </c>
      <c r="C886">
        <v>2617.89999985695</v>
      </c>
      <c r="D886" t="s">
        <v>1963</v>
      </c>
      <c r="E886" t="s">
        <v>1964</v>
      </c>
      <c r="F886">
        <f>J886+I886+M886*K886</f>
        <v>0</v>
      </c>
      <c r="G886">
        <f>(1000*AM886)/(L886*(AO886+273.15))</f>
        <v>0</v>
      </c>
      <c r="H886">
        <f>((G886*F886*(1-(AJ886/1000)))/(100*K886))*(BE886/60)</f>
        <v>0</v>
      </c>
      <c r="I886" t="s">
        <v>197</v>
      </c>
      <c r="J886" t="s">
        <v>198</v>
      </c>
      <c r="K886" t="s">
        <v>199</v>
      </c>
      <c r="L886" t="s">
        <v>200</v>
      </c>
      <c r="M886" t="s">
        <v>1885</v>
      </c>
      <c r="N886" t="s">
        <v>1886</v>
      </c>
      <c r="O886" t="s">
        <v>203</v>
      </c>
      <c r="Q886">
        <v>1550839118.6</v>
      </c>
      <c r="R886">
        <f>AL886*Y886*(AJ886-AK886)/(100*AF886*(1000-Y886*AJ886))</f>
        <v>0</v>
      </c>
      <c r="S886">
        <f>AL886*Y886*(AI886-AH886*(1000-Y886*AK886)/(1000-Y886*AJ886))/(100*AF886)</f>
        <v>0</v>
      </c>
      <c r="T886">
        <f>(U886/V886*100)</f>
        <v>0</v>
      </c>
      <c r="U886">
        <f>AJ886*(AM886+AN886)/1000</f>
        <v>0</v>
      </c>
      <c r="V886">
        <f>0.61365*exp(17.502*AO886/(240.97+AO886))</f>
        <v>0</v>
      </c>
      <c r="W886">
        <v>145</v>
      </c>
      <c r="X886">
        <v>10</v>
      </c>
      <c r="Y886">
        <f>IF(W886*$H$11&gt;=AA886,1.0,(AA886/(AA886-W886*$H$11)))</f>
        <v>0</v>
      </c>
      <c r="Z886">
        <f>(Y886-1)*100</f>
        <v>0</v>
      </c>
      <c r="AA886">
        <f>MAX(0,($B$11+$C$11*AR886)/(1+$D$11*AR886)*AM886/(AO886+273)*$E$11)</f>
        <v>0</v>
      </c>
      <c r="AB886">
        <f>$B$9*AS886+$C$9*AT886</f>
        <v>0</v>
      </c>
      <c r="AC886">
        <f>AB886*AD886</f>
        <v>0</v>
      </c>
      <c r="AD886">
        <f>($B$9*$D$7+$C$9*$D$7)/($B$9+$C$9)</f>
        <v>0</v>
      </c>
      <c r="AE886">
        <f>($B$9*$K$7+$C$9*$K$7)/($B$9+$C$9)</f>
        <v>0</v>
      </c>
      <c r="AF886">
        <v>10</v>
      </c>
      <c r="AG886">
        <v>1550839118.6</v>
      </c>
      <c r="AH886">
        <v>401.49</v>
      </c>
      <c r="AI886">
        <v>398.519</v>
      </c>
      <c r="AJ886">
        <v>7.45637</v>
      </c>
      <c r="AK886">
        <v>2.87903</v>
      </c>
      <c r="AL886">
        <v>1429.29</v>
      </c>
      <c r="AM886">
        <v>99.4524</v>
      </c>
      <c r="AN886">
        <v>0.0256259</v>
      </c>
      <c r="AO886">
        <v>4.48666</v>
      </c>
      <c r="AP886">
        <v>999.9</v>
      </c>
      <c r="AQ886">
        <v>999.9</v>
      </c>
      <c r="AR886">
        <v>10010.6</v>
      </c>
      <c r="AS886">
        <v>0</v>
      </c>
      <c r="AT886">
        <v>744.109</v>
      </c>
      <c r="AU886">
        <v>0</v>
      </c>
      <c r="AV886" t="s">
        <v>204</v>
      </c>
      <c r="AW886">
        <v>0</v>
      </c>
      <c r="AX886">
        <v>-1.442</v>
      </c>
      <c r="AY886">
        <v>-0.036</v>
      </c>
      <c r="AZ886">
        <v>0</v>
      </c>
      <c r="BA886">
        <v>0</v>
      </c>
      <c r="BB886">
        <v>0</v>
      </c>
      <c r="BC886">
        <v>0</v>
      </c>
      <c r="BD886">
        <v>403.9005</v>
      </c>
      <c r="BE886">
        <v>1.18138509207171</v>
      </c>
      <c r="BF886">
        <v>0.34760468997383</v>
      </c>
      <c r="BG886">
        <v>-1</v>
      </c>
      <c r="BH886">
        <v>0</v>
      </c>
      <c r="BI886">
        <v>0</v>
      </c>
      <c r="BJ886" t="s">
        <v>205</v>
      </c>
      <c r="BK886">
        <v>1.88461</v>
      </c>
      <c r="BL886">
        <v>1.88161</v>
      </c>
      <c r="BM886">
        <v>1.88311</v>
      </c>
      <c r="BN886">
        <v>1.88187</v>
      </c>
      <c r="BO886">
        <v>1.8838</v>
      </c>
      <c r="BP886">
        <v>1.88309</v>
      </c>
      <c r="BQ886">
        <v>1.88477</v>
      </c>
      <c r="BR886">
        <v>1.88229</v>
      </c>
      <c r="BS886" t="s">
        <v>206</v>
      </c>
      <c r="BT886" t="s">
        <v>17</v>
      </c>
      <c r="BU886" t="s">
        <v>17</v>
      </c>
      <c r="BV886" t="s">
        <v>17</v>
      </c>
      <c r="BW886" t="s">
        <v>207</v>
      </c>
      <c r="BX886" t="s">
        <v>208</v>
      </c>
      <c r="BY886" t="s">
        <v>209</v>
      </c>
      <c r="BZ886" t="s">
        <v>209</v>
      </c>
      <c r="CA886" t="s">
        <v>209</v>
      </c>
      <c r="CB886" t="s">
        <v>209</v>
      </c>
      <c r="CC886">
        <v>5</v>
      </c>
      <c r="CD886">
        <v>0</v>
      </c>
      <c r="CE886">
        <v>0</v>
      </c>
      <c r="CF886">
        <v>0</v>
      </c>
      <c r="CG886">
        <v>0</v>
      </c>
      <c r="CH886">
        <v>2</v>
      </c>
      <c r="CI886">
        <v>1316.72</v>
      </c>
      <c r="CJ886">
        <v>-0.708322</v>
      </c>
      <c r="CK886">
        <v>5.17734</v>
      </c>
      <c r="CL886">
        <v>7.86487</v>
      </c>
      <c r="CM886">
        <v>30</v>
      </c>
      <c r="CN886">
        <v>7.59628</v>
      </c>
      <c r="CO886">
        <v>7.91202</v>
      </c>
      <c r="CP886">
        <v>-1</v>
      </c>
      <c r="CQ886">
        <v>100</v>
      </c>
      <c r="CR886">
        <v>19.4672</v>
      </c>
      <c r="CS886">
        <v>-999.9</v>
      </c>
      <c r="CT886">
        <v>400</v>
      </c>
      <c r="CU886">
        <v>0.00535345</v>
      </c>
      <c r="CV886">
        <v>104.197</v>
      </c>
      <c r="CW886">
        <v>103.644</v>
      </c>
    </row>
    <row r="887" spans="1:101">
      <c r="A887">
        <v>873</v>
      </c>
      <c r="B887">
        <v>1550839120.6</v>
      </c>
      <c r="C887">
        <v>2619.89999985695</v>
      </c>
      <c r="D887" t="s">
        <v>1965</v>
      </c>
      <c r="E887" t="s">
        <v>1966</v>
      </c>
      <c r="F887">
        <f>J887+I887+M887*K887</f>
        <v>0</v>
      </c>
      <c r="G887">
        <f>(1000*AM887)/(L887*(AO887+273.15))</f>
        <v>0</v>
      </c>
      <c r="H887">
        <f>((G887*F887*(1-(AJ887/1000)))/(100*K887))*(BE887/60)</f>
        <v>0</v>
      </c>
      <c r="I887" t="s">
        <v>197</v>
      </c>
      <c r="J887" t="s">
        <v>198</v>
      </c>
      <c r="K887" t="s">
        <v>199</v>
      </c>
      <c r="L887" t="s">
        <v>200</v>
      </c>
      <c r="M887" t="s">
        <v>1885</v>
      </c>
      <c r="N887" t="s">
        <v>1886</v>
      </c>
      <c r="O887" t="s">
        <v>203</v>
      </c>
      <c r="Q887">
        <v>1550839120.6</v>
      </c>
      <c r="R887">
        <f>AL887*Y887*(AJ887-AK887)/(100*AF887*(1000-Y887*AJ887))</f>
        <v>0</v>
      </c>
      <c r="S887">
        <f>AL887*Y887*(AI887-AH887*(1000-Y887*AK887)/(1000-Y887*AJ887))/(100*AF887)</f>
        <v>0</v>
      </c>
      <c r="T887">
        <f>(U887/V887*100)</f>
        <v>0</v>
      </c>
      <c r="U887">
        <f>AJ887*(AM887+AN887)/1000</f>
        <v>0</v>
      </c>
      <c r="V887">
        <f>0.61365*exp(17.502*AO887/(240.97+AO887))</f>
        <v>0</v>
      </c>
      <c r="W887">
        <v>153</v>
      </c>
      <c r="X887">
        <v>11</v>
      </c>
      <c r="Y887">
        <f>IF(W887*$H$11&gt;=AA887,1.0,(AA887/(AA887-W887*$H$11)))</f>
        <v>0</v>
      </c>
      <c r="Z887">
        <f>(Y887-1)*100</f>
        <v>0</v>
      </c>
      <c r="AA887">
        <f>MAX(0,($B$11+$C$11*AR887)/(1+$D$11*AR887)*AM887/(AO887+273)*$E$11)</f>
        <v>0</v>
      </c>
      <c r="AB887">
        <f>$B$9*AS887+$C$9*AT887</f>
        <v>0</v>
      </c>
      <c r="AC887">
        <f>AB887*AD887</f>
        <v>0</v>
      </c>
      <c r="AD887">
        <f>($B$9*$D$7+$C$9*$D$7)/($B$9+$C$9)</f>
        <v>0</v>
      </c>
      <c r="AE887">
        <f>($B$9*$K$7+$C$9*$K$7)/($B$9+$C$9)</f>
        <v>0</v>
      </c>
      <c r="AF887">
        <v>10</v>
      </c>
      <c r="AG887">
        <v>1550839120.6</v>
      </c>
      <c r="AH887">
        <v>401.547</v>
      </c>
      <c r="AI887">
        <v>398.541</v>
      </c>
      <c r="AJ887">
        <v>7.46141</v>
      </c>
      <c r="AK887">
        <v>2.8793</v>
      </c>
      <c r="AL887">
        <v>1428.98</v>
      </c>
      <c r="AM887">
        <v>99.4519</v>
      </c>
      <c r="AN887">
        <v>0.0255103</v>
      </c>
      <c r="AO887">
        <v>4.49561</v>
      </c>
      <c r="AP887">
        <v>999.9</v>
      </c>
      <c r="AQ887">
        <v>999.9</v>
      </c>
      <c r="AR887">
        <v>9993.75</v>
      </c>
      <c r="AS887">
        <v>0</v>
      </c>
      <c r="AT887">
        <v>744.474</v>
      </c>
      <c r="AU887">
        <v>0</v>
      </c>
      <c r="AV887" t="s">
        <v>204</v>
      </c>
      <c r="AW887">
        <v>0</v>
      </c>
      <c r="AX887">
        <v>-1.442</v>
      </c>
      <c r="AY887">
        <v>-0.036</v>
      </c>
      <c r="AZ887">
        <v>0</v>
      </c>
      <c r="BA887">
        <v>0</v>
      </c>
      <c r="BB887">
        <v>0</v>
      </c>
      <c r="BC887">
        <v>0</v>
      </c>
      <c r="BD887">
        <v>403.938409836066</v>
      </c>
      <c r="BE887">
        <v>1.18792839846008</v>
      </c>
      <c r="BF887">
        <v>0.349444682507488</v>
      </c>
      <c r="BG887">
        <v>-1</v>
      </c>
      <c r="BH887">
        <v>0</v>
      </c>
      <c r="BI887">
        <v>0</v>
      </c>
      <c r="BJ887" t="s">
        <v>205</v>
      </c>
      <c r="BK887">
        <v>1.88461</v>
      </c>
      <c r="BL887">
        <v>1.88161</v>
      </c>
      <c r="BM887">
        <v>1.88311</v>
      </c>
      <c r="BN887">
        <v>1.88187</v>
      </c>
      <c r="BO887">
        <v>1.88379</v>
      </c>
      <c r="BP887">
        <v>1.88309</v>
      </c>
      <c r="BQ887">
        <v>1.88477</v>
      </c>
      <c r="BR887">
        <v>1.88229</v>
      </c>
      <c r="BS887" t="s">
        <v>206</v>
      </c>
      <c r="BT887" t="s">
        <v>17</v>
      </c>
      <c r="BU887" t="s">
        <v>17</v>
      </c>
      <c r="BV887" t="s">
        <v>17</v>
      </c>
      <c r="BW887" t="s">
        <v>207</v>
      </c>
      <c r="BX887" t="s">
        <v>208</v>
      </c>
      <c r="BY887" t="s">
        <v>209</v>
      </c>
      <c r="BZ887" t="s">
        <v>209</v>
      </c>
      <c r="CA887" t="s">
        <v>209</v>
      </c>
      <c r="CB887" t="s">
        <v>209</v>
      </c>
      <c r="CC887">
        <v>5</v>
      </c>
      <c r="CD887">
        <v>0</v>
      </c>
      <c r="CE887">
        <v>0</v>
      </c>
      <c r="CF887">
        <v>0</v>
      </c>
      <c r="CG887">
        <v>0</v>
      </c>
      <c r="CH887">
        <v>2</v>
      </c>
      <c r="CI887">
        <v>1310.2</v>
      </c>
      <c r="CJ887">
        <v>-0.708322</v>
      </c>
      <c r="CK887">
        <v>5.18161</v>
      </c>
      <c r="CL887">
        <v>7.86487</v>
      </c>
      <c r="CM887">
        <v>30</v>
      </c>
      <c r="CN887">
        <v>7.59628</v>
      </c>
      <c r="CO887">
        <v>7.91149</v>
      </c>
      <c r="CP887">
        <v>-1</v>
      </c>
      <c r="CQ887">
        <v>100</v>
      </c>
      <c r="CR887">
        <v>19.4672</v>
      </c>
      <c r="CS887">
        <v>-999.9</v>
      </c>
      <c r="CT887">
        <v>400</v>
      </c>
      <c r="CU887">
        <v>0</v>
      </c>
      <c r="CV887">
        <v>104.197</v>
      </c>
      <c r="CW887">
        <v>103.645</v>
      </c>
    </row>
    <row r="888" spans="1:101">
      <c r="A888">
        <v>874</v>
      </c>
      <c r="B888">
        <v>1550839122.6</v>
      </c>
      <c r="C888">
        <v>2621.89999985695</v>
      </c>
      <c r="D888" t="s">
        <v>1967</v>
      </c>
      <c r="E888" t="s">
        <v>1968</v>
      </c>
      <c r="F888">
        <f>J888+I888+M888*K888</f>
        <v>0</v>
      </c>
      <c r="G888">
        <f>(1000*AM888)/(L888*(AO888+273.15))</f>
        <v>0</v>
      </c>
      <c r="H888">
        <f>((G888*F888*(1-(AJ888/1000)))/(100*K888))*(BE888/60)</f>
        <v>0</v>
      </c>
      <c r="I888" t="s">
        <v>197</v>
      </c>
      <c r="J888" t="s">
        <v>198</v>
      </c>
      <c r="K888" t="s">
        <v>199</v>
      </c>
      <c r="L888" t="s">
        <v>200</v>
      </c>
      <c r="M888" t="s">
        <v>1885</v>
      </c>
      <c r="N888" t="s">
        <v>1886</v>
      </c>
      <c r="O888" t="s">
        <v>203</v>
      </c>
      <c r="Q888">
        <v>1550839122.6</v>
      </c>
      <c r="R888">
        <f>AL888*Y888*(AJ888-AK888)/(100*AF888*(1000-Y888*AJ888))</f>
        <v>0</v>
      </c>
      <c r="S888">
        <f>AL888*Y888*(AI888-AH888*(1000-Y888*AK888)/(1000-Y888*AJ888))/(100*AF888)</f>
        <v>0</v>
      </c>
      <c r="T888">
        <f>(U888/V888*100)</f>
        <v>0</v>
      </c>
      <c r="U888">
        <f>AJ888*(AM888+AN888)/1000</f>
        <v>0</v>
      </c>
      <c r="V888">
        <f>0.61365*exp(17.502*AO888/(240.97+AO888))</f>
        <v>0</v>
      </c>
      <c r="W888">
        <v>161</v>
      </c>
      <c r="X888">
        <v>11</v>
      </c>
      <c r="Y888">
        <f>IF(W888*$H$11&gt;=AA888,1.0,(AA888/(AA888-W888*$H$11)))</f>
        <v>0</v>
      </c>
      <c r="Z888">
        <f>(Y888-1)*100</f>
        <v>0</v>
      </c>
      <c r="AA888">
        <f>MAX(0,($B$11+$C$11*AR888)/(1+$D$11*AR888)*AM888/(AO888+273)*$E$11)</f>
        <v>0</v>
      </c>
      <c r="AB888">
        <f>$B$9*AS888+$C$9*AT888</f>
        <v>0</v>
      </c>
      <c r="AC888">
        <f>AB888*AD888</f>
        <v>0</v>
      </c>
      <c r="AD888">
        <f>($B$9*$D$7+$C$9*$D$7)/($B$9+$C$9)</f>
        <v>0</v>
      </c>
      <c r="AE888">
        <f>($B$9*$K$7+$C$9*$K$7)/($B$9+$C$9)</f>
        <v>0</v>
      </c>
      <c r="AF888">
        <v>10</v>
      </c>
      <c r="AG888">
        <v>1550839122.6</v>
      </c>
      <c r="AH888">
        <v>401.58</v>
      </c>
      <c r="AI888">
        <v>398.541</v>
      </c>
      <c r="AJ888">
        <v>7.46918</v>
      </c>
      <c r="AK888">
        <v>2.87991</v>
      </c>
      <c r="AL888">
        <v>1428.79</v>
      </c>
      <c r="AM888">
        <v>99.4524</v>
      </c>
      <c r="AN888">
        <v>0.0254777</v>
      </c>
      <c r="AO888">
        <v>4.50334</v>
      </c>
      <c r="AP888">
        <v>999.9</v>
      </c>
      <c r="AQ888">
        <v>999.9</v>
      </c>
      <c r="AR888">
        <v>10006.9</v>
      </c>
      <c r="AS888">
        <v>0</v>
      </c>
      <c r="AT888">
        <v>744.783</v>
      </c>
      <c r="AU888">
        <v>0</v>
      </c>
      <c r="AV888" t="s">
        <v>204</v>
      </c>
      <c r="AW888">
        <v>0</v>
      </c>
      <c r="AX888">
        <v>-1.442</v>
      </c>
      <c r="AY888">
        <v>-0.036</v>
      </c>
      <c r="AZ888">
        <v>0</v>
      </c>
      <c r="BA888">
        <v>0</v>
      </c>
      <c r="BB888">
        <v>0</v>
      </c>
      <c r="BC888">
        <v>0</v>
      </c>
      <c r="BD888">
        <v>403.977114754098</v>
      </c>
      <c r="BE888">
        <v>1.19376231417729</v>
      </c>
      <c r="BF888">
        <v>0.35110516841897</v>
      </c>
      <c r="BG888">
        <v>-1</v>
      </c>
      <c r="BH888">
        <v>0</v>
      </c>
      <c r="BI888">
        <v>0</v>
      </c>
      <c r="BJ888" t="s">
        <v>205</v>
      </c>
      <c r="BK888">
        <v>1.88461</v>
      </c>
      <c r="BL888">
        <v>1.88164</v>
      </c>
      <c r="BM888">
        <v>1.88311</v>
      </c>
      <c r="BN888">
        <v>1.88187</v>
      </c>
      <c r="BO888">
        <v>1.88381</v>
      </c>
      <c r="BP888">
        <v>1.88309</v>
      </c>
      <c r="BQ888">
        <v>1.88477</v>
      </c>
      <c r="BR888">
        <v>1.8823</v>
      </c>
      <c r="BS888" t="s">
        <v>206</v>
      </c>
      <c r="BT888" t="s">
        <v>17</v>
      </c>
      <c r="BU888" t="s">
        <v>17</v>
      </c>
      <c r="BV888" t="s">
        <v>17</v>
      </c>
      <c r="BW888" t="s">
        <v>207</v>
      </c>
      <c r="BX888" t="s">
        <v>208</v>
      </c>
      <c r="BY888" t="s">
        <v>209</v>
      </c>
      <c r="BZ888" t="s">
        <v>209</v>
      </c>
      <c r="CA888" t="s">
        <v>209</v>
      </c>
      <c r="CB888" t="s">
        <v>209</v>
      </c>
      <c r="CC888">
        <v>5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1304.49</v>
      </c>
      <c r="CJ888">
        <v>-0.708322</v>
      </c>
      <c r="CK888">
        <v>5.1859</v>
      </c>
      <c r="CL888">
        <v>7.86487</v>
      </c>
      <c r="CM888">
        <v>30</v>
      </c>
      <c r="CN888">
        <v>7.59628</v>
      </c>
      <c r="CO888">
        <v>7.91106</v>
      </c>
      <c r="CP888">
        <v>-1</v>
      </c>
      <c r="CQ888">
        <v>100</v>
      </c>
      <c r="CR888">
        <v>19.0892</v>
      </c>
      <c r="CS888">
        <v>-999.9</v>
      </c>
      <c r="CT888">
        <v>400</v>
      </c>
      <c r="CU888">
        <v>0</v>
      </c>
      <c r="CV888">
        <v>104.198</v>
      </c>
      <c r="CW888">
        <v>103.646</v>
      </c>
    </row>
    <row r="889" spans="1:101">
      <c r="A889">
        <v>875</v>
      </c>
      <c r="B889">
        <v>1550839124.6</v>
      </c>
      <c r="C889">
        <v>2623.89999985695</v>
      </c>
      <c r="D889" t="s">
        <v>1969</v>
      </c>
      <c r="E889" t="s">
        <v>1970</v>
      </c>
      <c r="F889">
        <f>J889+I889+M889*K889</f>
        <v>0</v>
      </c>
      <c r="G889">
        <f>(1000*AM889)/(L889*(AO889+273.15))</f>
        <v>0</v>
      </c>
      <c r="H889">
        <f>((G889*F889*(1-(AJ889/1000)))/(100*K889))*(BE889/60)</f>
        <v>0</v>
      </c>
      <c r="I889" t="s">
        <v>197</v>
      </c>
      <c r="J889" t="s">
        <v>198</v>
      </c>
      <c r="K889" t="s">
        <v>199</v>
      </c>
      <c r="L889" t="s">
        <v>200</v>
      </c>
      <c r="M889" t="s">
        <v>1885</v>
      </c>
      <c r="N889" t="s">
        <v>1886</v>
      </c>
      <c r="O889" t="s">
        <v>203</v>
      </c>
      <c r="Q889">
        <v>1550839124.6</v>
      </c>
      <c r="R889">
        <f>AL889*Y889*(AJ889-AK889)/(100*AF889*(1000-Y889*AJ889))</f>
        <v>0</v>
      </c>
      <c r="S889">
        <f>AL889*Y889*(AI889-AH889*(1000-Y889*AK889)/(1000-Y889*AJ889))/(100*AF889)</f>
        <v>0</v>
      </c>
      <c r="T889">
        <f>(U889/V889*100)</f>
        <v>0</v>
      </c>
      <c r="U889">
        <f>AJ889*(AM889+AN889)/1000</f>
        <v>0</v>
      </c>
      <c r="V889">
        <f>0.61365*exp(17.502*AO889/(240.97+AO889))</f>
        <v>0</v>
      </c>
      <c r="W889">
        <v>172</v>
      </c>
      <c r="X889">
        <v>12</v>
      </c>
      <c r="Y889">
        <f>IF(W889*$H$11&gt;=AA889,1.0,(AA889/(AA889-W889*$H$11)))</f>
        <v>0</v>
      </c>
      <c r="Z889">
        <f>(Y889-1)*100</f>
        <v>0</v>
      </c>
      <c r="AA889">
        <f>MAX(0,($B$11+$C$11*AR889)/(1+$D$11*AR889)*AM889/(AO889+273)*$E$11)</f>
        <v>0</v>
      </c>
      <c r="AB889">
        <f>$B$9*AS889+$C$9*AT889</f>
        <v>0</v>
      </c>
      <c r="AC889">
        <f>AB889*AD889</f>
        <v>0</v>
      </c>
      <c r="AD889">
        <f>($B$9*$D$7+$C$9*$D$7)/($B$9+$C$9)</f>
        <v>0</v>
      </c>
      <c r="AE889">
        <f>($B$9*$K$7+$C$9*$K$7)/($B$9+$C$9)</f>
        <v>0</v>
      </c>
      <c r="AF889">
        <v>10</v>
      </c>
      <c r="AG889">
        <v>1550839124.6</v>
      </c>
      <c r="AH889">
        <v>401.646</v>
      </c>
      <c r="AI889">
        <v>398.54</v>
      </c>
      <c r="AJ889">
        <v>7.47747</v>
      </c>
      <c r="AK889">
        <v>2.88002</v>
      </c>
      <c r="AL889">
        <v>1429.19</v>
      </c>
      <c r="AM889">
        <v>99.4523</v>
      </c>
      <c r="AN889">
        <v>0.0256631</v>
      </c>
      <c r="AO889">
        <v>4.50962</v>
      </c>
      <c r="AP889">
        <v>999.9</v>
      </c>
      <c r="AQ889">
        <v>999.9</v>
      </c>
      <c r="AR889">
        <v>10002.5</v>
      </c>
      <c r="AS889">
        <v>0</v>
      </c>
      <c r="AT889">
        <v>744.918</v>
      </c>
      <c r="AU889">
        <v>0</v>
      </c>
      <c r="AV889" t="s">
        <v>204</v>
      </c>
      <c r="AW889">
        <v>0</v>
      </c>
      <c r="AX889">
        <v>-1.442</v>
      </c>
      <c r="AY889">
        <v>-0.036</v>
      </c>
      <c r="AZ889">
        <v>0</v>
      </c>
      <c r="BA889">
        <v>0</v>
      </c>
      <c r="BB889">
        <v>0</v>
      </c>
      <c r="BC889">
        <v>0</v>
      </c>
      <c r="BD889">
        <v>404.018016393443</v>
      </c>
      <c r="BE889">
        <v>1.19154385925512</v>
      </c>
      <c r="BF889">
        <v>0.350437407792655</v>
      </c>
      <c r="BG889">
        <v>-1</v>
      </c>
      <c r="BH889">
        <v>0</v>
      </c>
      <c r="BI889">
        <v>0</v>
      </c>
      <c r="BJ889" t="s">
        <v>205</v>
      </c>
      <c r="BK889">
        <v>1.88461</v>
      </c>
      <c r="BL889">
        <v>1.88163</v>
      </c>
      <c r="BM889">
        <v>1.8831</v>
      </c>
      <c r="BN889">
        <v>1.88187</v>
      </c>
      <c r="BO889">
        <v>1.88381</v>
      </c>
      <c r="BP889">
        <v>1.88309</v>
      </c>
      <c r="BQ889">
        <v>1.88477</v>
      </c>
      <c r="BR889">
        <v>1.88229</v>
      </c>
      <c r="BS889" t="s">
        <v>206</v>
      </c>
      <c r="BT889" t="s">
        <v>17</v>
      </c>
      <c r="BU889" t="s">
        <v>17</v>
      </c>
      <c r="BV889" t="s">
        <v>17</v>
      </c>
      <c r="BW889" t="s">
        <v>207</v>
      </c>
      <c r="BX889" t="s">
        <v>208</v>
      </c>
      <c r="BY889" t="s">
        <v>209</v>
      </c>
      <c r="BZ889" t="s">
        <v>209</v>
      </c>
      <c r="CA889" t="s">
        <v>209</v>
      </c>
      <c r="CB889" t="s">
        <v>209</v>
      </c>
      <c r="CC889">
        <v>5</v>
      </c>
      <c r="CD889">
        <v>0</v>
      </c>
      <c r="CE889">
        <v>0</v>
      </c>
      <c r="CF889">
        <v>0</v>
      </c>
      <c r="CG889">
        <v>0</v>
      </c>
      <c r="CH889">
        <v>2</v>
      </c>
      <c r="CI889">
        <v>1296.06</v>
      </c>
      <c r="CJ889">
        <v>-0.708322</v>
      </c>
      <c r="CK889">
        <v>5.19017</v>
      </c>
      <c r="CL889">
        <v>7.86487</v>
      </c>
      <c r="CM889">
        <v>30</v>
      </c>
      <c r="CN889">
        <v>7.59612</v>
      </c>
      <c r="CO889">
        <v>7.91096</v>
      </c>
      <c r="CP889">
        <v>-1</v>
      </c>
      <c r="CQ889">
        <v>100</v>
      </c>
      <c r="CR889">
        <v>19.0892</v>
      </c>
      <c r="CS889">
        <v>-999.9</v>
      </c>
      <c r="CT889">
        <v>400</v>
      </c>
      <c r="CU889">
        <v>0</v>
      </c>
      <c r="CV889">
        <v>104.198</v>
      </c>
      <c r="CW889">
        <v>103.645</v>
      </c>
    </row>
    <row r="890" spans="1:101">
      <c r="A890">
        <v>876</v>
      </c>
      <c r="B890">
        <v>1550839126.6</v>
      </c>
      <c r="C890">
        <v>2625.89999985695</v>
      </c>
      <c r="D890" t="s">
        <v>1971</v>
      </c>
      <c r="E890" t="s">
        <v>1972</v>
      </c>
      <c r="F890">
        <f>J890+I890+M890*K890</f>
        <v>0</v>
      </c>
      <c r="G890">
        <f>(1000*AM890)/(L890*(AO890+273.15))</f>
        <v>0</v>
      </c>
      <c r="H890">
        <f>((G890*F890*(1-(AJ890/1000)))/(100*K890))*(BE890/60)</f>
        <v>0</v>
      </c>
      <c r="I890" t="s">
        <v>197</v>
      </c>
      <c r="J890" t="s">
        <v>198</v>
      </c>
      <c r="K890" t="s">
        <v>199</v>
      </c>
      <c r="L890" t="s">
        <v>200</v>
      </c>
      <c r="M890" t="s">
        <v>1885</v>
      </c>
      <c r="N890" t="s">
        <v>1886</v>
      </c>
      <c r="O890" t="s">
        <v>203</v>
      </c>
      <c r="Q890">
        <v>1550839126.6</v>
      </c>
      <c r="R890">
        <f>AL890*Y890*(AJ890-AK890)/(100*AF890*(1000-Y890*AJ890))</f>
        <v>0</v>
      </c>
      <c r="S890">
        <f>AL890*Y890*(AI890-AH890*(1000-Y890*AK890)/(1000-Y890*AJ890))/(100*AF890)</f>
        <v>0</v>
      </c>
      <c r="T890">
        <f>(U890/V890*100)</f>
        <v>0</v>
      </c>
      <c r="U890">
        <f>AJ890*(AM890+AN890)/1000</f>
        <v>0</v>
      </c>
      <c r="V890">
        <f>0.61365*exp(17.502*AO890/(240.97+AO890))</f>
        <v>0</v>
      </c>
      <c r="W890">
        <v>152</v>
      </c>
      <c r="X890">
        <v>11</v>
      </c>
      <c r="Y890">
        <f>IF(W890*$H$11&gt;=AA890,1.0,(AA890/(AA890-W890*$H$11)))</f>
        <v>0</v>
      </c>
      <c r="Z890">
        <f>(Y890-1)*100</f>
        <v>0</v>
      </c>
      <c r="AA890">
        <f>MAX(0,($B$11+$C$11*AR890)/(1+$D$11*AR890)*AM890/(AO890+273)*$E$11)</f>
        <v>0</v>
      </c>
      <c r="AB890">
        <f>$B$9*AS890+$C$9*AT890</f>
        <v>0</v>
      </c>
      <c r="AC890">
        <f>AB890*AD890</f>
        <v>0</v>
      </c>
      <c r="AD890">
        <f>($B$9*$D$7+$C$9*$D$7)/($B$9+$C$9)</f>
        <v>0</v>
      </c>
      <c r="AE890">
        <f>($B$9*$K$7+$C$9*$K$7)/($B$9+$C$9)</f>
        <v>0</v>
      </c>
      <c r="AF890">
        <v>10</v>
      </c>
      <c r="AG890">
        <v>1550839126.6</v>
      </c>
      <c r="AH890">
        <v>401.687</v>
      </c>
      <c r="AI890">
        <v>398.528</v>
      </c>
      <c r="AJ890">
        <v>7.48446</v>
      </c>
      <c r="AK890">
        <v>2.87999</v>
      </c>
      <c r="AL890">
        <v>1429.29</v>
      </c>
      <c r="AM890">
        <v>99.4518</v>
      </c>
      <c r="AN890">
        <v>0.0257686</v>
      </c>
      <c r="AO890">
        <v>4.51819</v>
      </c>
      <c r="AP890">
        <v>999.9</v>
      </c>
      <c r="AQ890">
        <v>999.9</v>
      </c>
      <c r="AR890">
        <v>9985.62</v>
      </c>
      <c r="AS890">
        <v>0</v>
      </c>
      <c r="AT890">
        <v>745.161</v>
      </c>
      <c r="AU890">
        <v>0</v>
      </c>
      <c r="AV890" t="s">
        <v>204</v>
      </c>
      <c r="AW890">
        <v>0</v>
      </c>
      <c r="AX890">
        <v>-1.442</v>
      </c>
      <c r="AY890">
        <v>-0.036</v>
      </c>
      <c r="AZ890">
        <v>0</v>
      </c>
      <c r="BA890">
        <v>0</v>
      </c>
      <c r="BB890">
        <v>0</v>
      </c>
      <c r="BC890">
        <v>0</v>
      </c>
      <c r="BD890">
        <v>404.058795081967</v>
      </c>
      <c r="BE890">
        <v>1.19915293695953</v>
      </c>
      <c r="BF890">
        <v>0.352710300911749</v>
      </c>
      <c r="BG890">
        <v>-1</v>
      </c>
      <c r="BH890">
        <v>0</v>
      </c>
      <c r="BI890">
        <v>0</v>
      </c>
      <c r="BJ890" t="s">
        <v>205</v>
      </c>
      <c r="BK890">
        <v>1.88461</v>
      </c>
      <c r="BL890">
        <v>1.88162</v>
      </c>
      <c r="BM890">
        <v>1.88311</v>
      </c>
      <c r="BN890">
        <v>1.88187</v>
      </c>
      <c r="BO890">
        <v>1.88381</v>
      </c>
      <c r="BP890">
        <v>1.88309</v>
      </c>
      <c r="BQ890">
        <v>1.88477</v>
      </c>
      <c r="BR890">
        <v>1.88226</v>
      </c>
      <c r="BS890" t="s">
        <v>206</v>
      </c>
      <c r="BT890" t="s">
        <v>17</v>
      </c>
      <c r="BU890" t="s">
        <v>17</v>
      </c>
      <c r="BV890" t="s">
        <v>17</v>
      </c>
      <c r="BW890" t="s">
        <v>207</v>
      </c>
      <c r="BX890" t="s">
        <v>208</v>
      </c>
      <c r="BY890" t="s">
        <v>209</v>
      </c>
      <c r="BZ890" t="s">
        <v>209</v>
      </c>
      <c r="CA890" t="s">
        <v>209</v>
      </c>
      <c r="CB890" t="s">
        <v>209</v>
      </c>
      <c r="CC890">
        <v>5</v>
      </c>
      <c r="CD890">
        <v>0</v>
      </c>
      <c r="CE890">
        <v>0</v>
      </c>
      <c r="CF890">
        <v>0</v>
      </c>
      <c r="CG890">
        <v>0</v>
      </c>
      <c r="CH890">
        <v>2</v>
      </c>
      <c r="CI890">
        <v>1311.44</v>
      </c>
      <c r="CJ890">
        <v>-0.708322</v>
      </c>
      <c r="CK890">
        <v>5.19437</v>
      </c>
      <c r="CL890">
        <v>7.86487</v>
      </c>
      <c r="CM890">
        <v>30</v>
      </c>
      <c r="CN890">
        <v>7.59558</v>
      </c>
      <c r="CO890">
        <v>7.91042</v>
      </c>
      <c r="CP890">
        <v>-1</v>
      </c>
      <c r="CQ890">
        <v>100</v>
      </c>
      <c r="CR890">
        <v>19.0892</v>
      </c>
      <c r="CS890">
        <v>-999.9</v>
      </c>
      <c r="CT890">
        <v>400</v>
      </c>
      <c r="CU890">
        <v>0</v>
      </c>
      <c r="CV890">
        <v>104.198</v>
      </c>
      <c r="CW890">
        <v>103.645</v>
      </c>
    </row>
    <row r="891" spans="1:101">
      <c r="A891">
        <v>877</v>
      </c>
      <c r="B891">
        <v>1550839128.6</v>
      </c>
      <c r="C891">
        <v>2627.89999985695</v>
      </c>
      <c r="D891" t="s">
        <v>1973</v>
      </c>
      <c r="E891" t="s">
        <v>1974</v>
      </c>
      <c r="F891">
        <f>J891+I891+M891*K891</f>
        <v>0</v>
      </c>
      <c r="G891">
        <f>(1000*AM891)/(L891*(AO891+273.15))</f>
        <v>0</v>
      </c>
      <c r="H891">
        <f>((G891*F891*(1-(AJ891/1000)))/(100*K891))*(BE891/60)</f>
        <v>0</v>
      </c>
      <c r="I891" t="s">
        <v>197</v>
      </c>
      <c r="J891" t="s">
        <v>198</v>
      </c>
      <c r="K891" t="s">
        <v>199</v>
      </c>
      <c r="L891" t="s">
        <v>200</v>
      </c>
      <c r="M891" t="s">
        <v>1885</v>
      </c>
      <c r="N891" t="s">
        <v>1886</v>
      </c>
      <c r="O891" t="s">
        <v>203</v>
      </c>
      <c r="Q891">
        <v>1550839128.6</v>
      </c>
      <c r="R891">
        <f>AL891*Y891*(AJ891-AK891)/(100*AF891*(1000-Y891*AJ891))</f>
        <v>0</v>
      </c>
      <c r="S891">
        <f>AL891*Y891*(AI891-AH891*(1000-Y891*AK891)/(1000-Y891*AJ891))/(100*AF891)</f>
        <v>0</v>
      </c>
      <c r="T891">
        <f>(U891/V891*100)</f>
        <v>0</v>
      </c>
      <c r="U891">
        <f>AJ891*(AM891+AN891)/1000</f>
        <v>0</v>
      </c>
      <c r="V891">
        <f>0.61365*exp(17.502*AO891/(240.97+AO891))</f>
        <v>0</v>
      </c>
      <c r="W891">
        <v>128</v>
      </c>
      <c r="X891">
        <v>9</v>
      </c>
      <c r="Y891">
        <f>IF(W891*$H$11&gt;=AA891,1.0,(AA891/(AA891-W891*$H$11)))</f>
        <v>0</v>
      </c>
      <c r="Z891">
        <f>(Y891-1)*100</f>
        <v>0</v>
      </c>
      <c r="AA891">
        <f>MAX(0,($B$11+$C$11*AR891)/(1+$D$11*AR891)*AM891/(AO891+273)*$E$11)</f>
        <v>0</v>
      </c>
      <c r="AB891">
        <f>$B$9*AS891+$C$9*AT891</f>
        <v>0</v>
      </c>
      <c r="AC891">
        <f>AB891*AD891</f>
        <v>0</v>
      </c>
      <c r="AD891">
        <f>($B$9*$D$7+$C$9*$D$7)/($B$9+$C$9)</f>
        <v>0</v>
      </c>
      <c r="AE891">
        <f>($B$9*$K$7+$C$9*$K$7)/($B$9+$C$9)</f>
        <v>0</v>
      </c>
      <c r="AF891">
        <v>10</v>
      </c>
      <c r="AG891">
        <v>1550839128.6</v>
      </c>
      <c r="AH891">
        <v>401.705</v>
      </c>
      <c r="AI891">
        <v>398.528</v>
      </c>
      <c r="AJ891">
        <v>7.49409</v>
      </c>
      <c r="AK891">
        <v>2.88029</v>
      </c>
      <c r="AL891">
        <v>1429.21</v>
      </c>
      <c r="AM891">
        <v>99.4514</v>
      </c>
      <c r="AN891">
        <v>0.0253681</v>
      </c>
      <c r="AO891">
        <v>4.53086</v>
      </c>
      <c r="AP891">
        <v>999.9</v>
      </c>
      <c r="AQ891">
        <v>999.9</v>
      </c>
      <c r="AR891">
        <v>9991.88</v>
      </c>
      <c r="AS891">
        <v>0</v>
      </c>
      <c r="AT891">
        <v>745.501</v>
      </c>
      <c r="AU891">
        <v>0</v>
      </c>
      <c r="AV891" t="s">
        <v>204</v>
      </c>
      <c r="AW891">
        <v>0</v>
      </c>
      <c r="AX891">
        <v>-1.442</v>
      </c>
      <c r="AY891">
        <v>-0.036</v>
      </c>
      <c r="AZ891">
        <v>0</v>
      </c>
      <c r="BA891">
        <v>0</v>
      </c>
      <c r="BB891">
        <v>0</v>
      </c>
      <c r="BC891">
        <v>0</v>
      </c>
      <c r="BD891">
        <v>404.09887704918</v>
      </c>
      <c r="BE891">
        <v>1.2101127252299</v>
      </c>
      <c r="BF891">
        <v>0.355894729735617</v>
      </c>
      <c r="BG891">
        <v>-1</v>
      </c>
      <c r="BH891">
        <v>0</v>
      </c>
      <c r="BI891">
        <v>0</v>
      </c>
      <c r="BJ891" t="s">
        <v>205</v>
      </c>
      <c r="BK891">
        <v>1.88461</v>
      </c>
      <c r="BL891">
        <v>1.88162</v>
      </c>
      <c r="BM891">
        <v>1.88312</v>
      </c>
      <c r="BN891">
        <v>1.88187</v>
      </c>
      <c r="BO891">
        <v>1.88381</v>
      </c>
      <c r="BP891">
        <v>1.88309</v>
      </c>
      <c r="BQ891">
        <v>1.88477</v>
      </c>
      <c r="BR891">
        <v>1.88225</v>
      </c>
      <c r="BS891" t="s">
        <v>206</v>
      </c>
      <c r="BT891" t="s">
        <v>17</v>
      </c>
      <c r="BU891" t="s">
        <v>17</v>
      </c>
      <c r="BV891" t="s">
        <v>17</v>
      </c>
      <c r="BW891" t="s">
        <v>207</v>
      </c>
      <c r="BX891" t="s">
        <v>208</v>
      </c>
      <c r="BY891" t="s">
        <v>209</v>
      </c>
      <c r="BZ891" t="s">
        <v>209</v>
      </c>
      <c r="CA891" t="s">
        <v>209</v>
      </c>
      <c r="CB891" t="s">
        <v>209</v>
      </c>
      <c r="CC891">
        <v>5</v>
      </c>
      <c r="CD891">
        <v>0</v>
      </c>
      <c r="CE891">
        <v>0</v>
      </c>
      <c r="CF891">
        <v>0</v>
      </c>
      <c r="CG891">
        <v>0</v>
      </c>
      <c r="CH891">
        <v>2</v>
      </c>
      <c r="CI891">
        <v>1329.56</v>
      </c>
      <c r="CJ891">
        <v>-0.708322</v>
      </c>
      <c r="CK891">
        <v>5.19864</v>
      </c>
      <c r="CL891">
        <v>7.86487</v>
      </c>
      <c r="CM891">
        <v>29.9999</v>
      </c>
      <c r="CN891">
        <v>7.59521</v>
      </c>
      <c r="CO891">
        <v>7.90989</v>
      </c>
      <c r="CP891">
        <v>-1</v>
      </c>
      <c r="CQ891">
        <v>100</v>
      </c>
      <c r="CR891">
        <v>19.0892</v>
      </c>
      <c r="CS891">
        <v>-999.9</v>
      </c>
      <c r="CT891">
        <v>400</v>
      </c>
      <c r="CU891">
        <v>0</v>
      </c>
      <c r="CV891">
        <v>104.198</v>
      </c>
      <c r="CW891">
        <v>103.645</v>
      </c>
    </row>
    <row r="892" spans="1:101">
      <c r="A892">
        <v>878</v>
      </c>
      <c r="B892">
        <v>1550839130.6</v>
      </c>
      <c r="C892">
        <v>2629.89999985695</v>
      </c>
      <c r="D892" t="s">
        <v>1975</v>
      </c>
      <c r="E892" t="s">
        <v>1976</v>
      </c>
      <c r="F892">
        <f>J892+I892+M892*K892</f>
        <v>0</v>
      </c>
      <c r="G892">
        <f>(1000*AM892)/(L892*(AO892+273.15))</f>
        <v>0</v>
      </c>
      <c r="H892">
        <f>((G892*F892*(1-(AJ892/1000)))/(100*K892))*(BE892/60)</f>
        <v>0</v>
      </c>
      <c r="I892" t="s">
        <v>197</v>
      </c>
      <c r="J892" t="s">
        <v>198</v>
      </c>
      <c r="K892" t="s">
        <v>199</v>
      </c>
      <c r="L892" t="s">
        <v>200</v>
      </c>
      <c r="M892" t="s">
        <v>1885</v>
      </c>
      <c r="N892" t="s">
        <v>1886</v>
      </c>
      <c r="O892" t="s">
        <v>203</v>
      </c>
      <c r="Q892">
        <v>1550839130.6</v>
      </c>
      <c r="R892">
        <f>AL892*Y892*(AJ892-AK892)/(100*AF892*(1000-Y892*AJ892))</f>
        <v>0</v>
      </c>
      <c r="S892">
        <f>AL892*Y892*(AI892-AH892*(1000-Y892*AK892)/(1000-Y892*AJ892))/(100*AF892)</f>
        <v>0</v>
      </c>
      <c r="T892">
        <f>(U892/V892*100)</f>
        <v>0</v>
      </c>
      <c r="U892">
        <f>AJ892*(AM892+AN892)/1000</f>
        <v>0</v>
      </c>
      <c r="V892">
        <f>0.61365*exp(17.502*AO892/(240.97+AO892))</f>
        <v>0</v>
      </c>
      <c r="W892">
        <v>131</v>
      </c>
      <c r="X892">
        <v>9</v>
      </c>
      <c r="Y892">
        <f>IF(W892*$H$11&gt;=AA892,1.0,(AA892/(AA892-W892*$H$11)))</f>
        <v>0</v>
      </c>
      <c r="Z892">
        <f>(Y892-1)*100</f>
        <v>0</v>
      </c>
      <c r="AA892">
        <f>MAX(0,($B$11+$C$11*AR892)/(1+$D$11*AR892)*AM892/(AO892+273)*$E$11)</f>
        <v>0</v>
      </c>
      <c r="AB892">
        <f>$B$9*AS892+$C$9*AT892</f>
        <v>0</v>
      </c>
      <c r="AC892">
        <f>AB892*AD892</f>
        <v>0</v>
      </c>
      <c r="AD892">
        <f>($B$9*$D$7+$C$9*$D$7)/($B$9+$C$9)</f>
        <v>0</v>
      </c>
      <c r="AE892">
        <f>($B$9*$K$7+$C$9*$K$7)/($B$9+$C$9)</f>
        <v>0</v>
      </c>
      <c r="AF892">
        <v>10</v>
      </c>
      <c r="AG892">
        <v>1550839130.6</v>
      </c>
      <c r="AH892">
        <v>401.757</v>
      </c>
      <c r="AI892">
        <v>398.513</v>
      </c>
      <c r="AJ892">
        <v>7.50134</v>
      </c>
      <c r="AK892">
        <v>2.88005</v>
      </c>
      <c r="AL892">
        <v>1429.4</v>
      </c>
      <c r="AM892">
        <v>99.4515</v>
      </c>
      <c r="AN892">
        <v>0.0251834</v>
      </c>
      <c r="AO892">
        <v>4.53963</v>
      </c>
      <c r="AP892">
        <v>999.9</v>
      </c>
      <c r="AQ892">
        <v>999.9</v>
      </c>
      <c r="AR892">
        <v>9996.88</v>
      </c>
      <c r="AS892">
        <v>0</v>
      </c>
      <c r="AT892">
        <v>745.49</v>
      </c>
      <c r="AU892">
        <v>0</v>
      </c>
      <c r="AV892" t="s">
        <v>204</v>
      </c>
      <c r="AW892">
        <v>0</v>
      </c>
      <c r="AX892">
        <v>-1.442</v>
      </c>
      <c r="AY892">
        <v>-0.036</v>
      </c>
      <c r="AZ892">
        <v>0</v>
      </c>
      <c r="BA892">
        <v>0</v>
      </c>
      <c r="BB892">
        <v>0</v>
      </c>
      <c r="BC892">
        <v>0</v>
      </c>
      <c r="BD892">
        <v>404.139450819672</v>
      </c>
      <c r="BE892">
        <v>1.21052436296628</v>
      </c>
      <c r="BF892">
        <v>0.356014254238</v>
      </c>
      <c r="BG892">
        <v>-1</v>
      </c>
      <c r="BH892">
        <v>0</v>
      </c>
      <c r="BI892">
        <v>0</v>
      </c>
      <c r="BJ892" t="s">
        <v>205</v>
      </c>
      <c r="BK892">
        <v>1.88461</v>
      </c>
      <c r="BL892">
        <v>1.88162</v>
      </c>
      <c r="BM892">
        <v>1.88312</v>
      </c>
      <c r="BN892">
        <v>1.88187</v>
      </c>
      <c r="BO892">
        <v>1.88382</v>
      </c>
      <c r="BP892">
        <v>1.88309</v>
      </c>
      <c r="BQ892">
        <v>1.88477</v>
      </c>
      <c r="BR892">
        <v>1.88226</v>
      </c>
      <c r="BS892" t="s">
        <v>206</v>
      </c>
      <c r="BT892" t="s">
        <v>17</v>
      </c>
      <c r="BU892" t="s">
        <v>17</v>
      </c>
      <c r="BV892" t="s">
        <v>17</v>
      </c>
      <c r="BW892" t="s">
        <v>207</v>
      </c>
      <c r="BX892" t="s">
        <v>208</v>
      </c>
      <c r="BY892" t="s">
        <v>209</v>
      </c>
      <c r="BZ892" t="s">
        <v>209</v>
      </c>
      <c r="CA892" t="s">
        <v>209</v>
      </c>
      <c r="CB892" t="s">
        <v>209</v>
      </c>
      <c r="CC892">
        <v>5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1327.35</v>
      </c>
      <c r="CJ892">
        <v>-0.708322</v>
      </c>
      <c r="CK892">
        <v>5.20284</v>
      </c>
      <c r="CL892">
        <v>7.86472</v>
      </c>
      <c r="CM892">
        <v>29.9999</v>
      </c>
      <c r="CN892">
        <v>7.59521</v>
      </c>
      <c r="CO892">
        <v>7.90937</v>
      </c>
      <c r="CP892">
        <v>-1</v>
      </c>
      <c r="CQ892">
        <v>100</v>
      </c>
      <c r="CR892">
        <v>19.0892</v>
      </c>
      <c r="CS892">
        <v>-999.9</v>
      </c>
      <c r="CT892">
        <v>400</v>
      </c>
      <c r="CU892">
        <v>0</v>
      </c>
      <c r="CV892">
        <v>104.199</v>
      </c>
      <c r="CW892">
        <v>103.644</v>
      </c>
    </row>
    <row r="893" spans="1:101">
      <c r="A893">
        <v>879</v>
      </c>
      <c r="B893">
        <v>1550839132.6</v>
      </c>
      <c r="C893">
        <v>2631.89999985695</v>
      </c>
      <c r="D893" t="s">
        <v>1977</v>
      </c>
      <c r="E893" t="s">
        <v>1978</v>
      </c>
      <c r="F893">
        <f>J893+I893+M893*K893</f>
        <v>0</v>
      </c>
      <c r="G893">
        <f>(1000*AM893)/(L893*(AO893+273.15))</f>
        <v>0</v>
      </c>
      <c r="H893">
        <f>((G893*F893*(1-(AJ893/1000)))/(100*K893))*(BE893/60)</f>
        <v>0</v>
      </c>
      <c r="I893" t="s">
        <v>197</v>
      </c>
      <c r="J893" t="s">
        <v>198</v>
      </c>
      <c r="K893" t="s">
        <v>199</v>
      </c>
      <c r="L893" t="s">
        <v>200</v>
      </c>
      <c r="M893" t="s">
        <v>1885</v>
      </c>
      <c r="N893" t="s">
        <v>1886</v>
      </c>
      <c r="O893" t="s">
        <v>203</v>
      </c>
      <c r="Q893">
        <v>1550839132.6</v>
      </c>
      <c r="R893">
        <f>AL893*Y893*(AJ893-AK893)/(100*AF893*(1000-Y893*AJ893))</f>
        <v>0</v>
      </c>
      <c r="S893">
        <f>AL893*Y893*(AI893-AH893*(1000-Y893*AK893)/(1000-Y893*AJ893))/(100*AF893)</f>
        <v>0</v>
      </c>
      <c r="T893">
        <f>(U893/V893*100)</f>
        <v>0</v>
      </c>
      <c r="U893">
        <f>AJ893*(AM893+AN893)/1000</f>
        <v>0</v>
      </c>
      <c r="V893">
        <f>0.61365*exp(17.502*AO893/(240.97+AO893))</f>
        <v>0</v>
      </c>
      <c r="W893">
        <v>124</v>
      </c>
      <c r="X893">
        <v>9</v>
      </c>
      <c r="Y893">
        <f>IF(W893*$H$11&gt;=AA893,1.0,(AA893/(AA893-W893*$H$11)))</f>
        <v>0</v>
      </c>
      <c r="Z893">
        <f>(Y893-1)*100</f>
        <v>0</v>
      </c>
      <c r="AA893">
        <f>MAX(0,($B$11+$C$11*AR893)/(1+$D$11*AR893)*AM893/(AO893+273)*$E$11)</f>
        <v>0</v>
      </c>
      <c r="AB893">
        <f>$B$9*AS893+$C$9*AT893</f>
        <v>0</v>
      </c>
      <c r="AC893">
        <f>AB893*AD893</f>
        <v>0</v>
      </c>
      <c r="AD893">
        <f>($B$9*$D$7+$C$9*$D$7)/($B$9+$C$9)</f>
        <v>0</v>
      </c>
      <c r="AE893">
        <f>($B$9*$K$7+$C$9*$K$7)/($B$9+$C$9)</f>
        <v>0</v>
      </c>
      <c r="AF893">
        <v>10</v>
      </c>
      <c r="AG893">
        <v>1550839132.6</v>
      </c>
      <c r="AH893">
        <v>401.761</v>
      </c>
      <c r="AI893">
        <v>398.524</v>
      </c>
      <c r="AJ893">
        <v>7.50601</v>
      </c>
      <c r="AK893">
        <v>2.88047</v>
      </c>
      <c r="AL893">
        <v>1429.63</v>
      </c>
      <c r="AM893">
        <v>99.4525</v>
      </c>
      <c r="AN893">
        <v>0.0253931</v>
      </c>
      <c r="AO893">
        <v>4.54827</v>
      </c>
      <c r="AP893">
        <v>999.9</v>
      </c>
      <c r="AQ893">
        <v>999.9</v>
      </c>
      <c r="AR893">
        <v>10000.6</v>
      </c>
      <c r="AS893">
        <v>0</v>
      </c>
      <c r="AT893">
        <v>745.43</v>
      </c>
      <c r="AU893">
        <v>0</v>
      </c>
      <c r="AV893" t="s">
        <v>204</v>
      </c>
      <c r="AW893">
        <v>0</v>
      </c>
      <c r="AX893">
        <v>-1.442</v>
      </c>
      <c r="AY893">
        <v>-0.036</v>
      </c>
      <c r="AZ893">
        <v>0</v>
      </c>
      <c r="BA893">
        <v>0</v>
      </c>
      <c r="BB893">
        <v>0</v>
      </c>
      <c r="BC893">
        <v>0</v>
      </c>
      <c r="BD893">
        <v>404.180598360656</v>
      </c>
      <c r="BE893">
        <v>1.21064008688308</v>
      </c>
      <c r="BF893">
        <v>0.356040466935534</v>
      </c>
      <c r="BG893">
        <v>-1</v>
      </c>
      <c r="BH893">
        <v>0</v>
      </c>
      <c r="BI893">
        <v>0</v>
      </c>
      <c r="BJ893" t="s">
        <v>205</v>
      </c>
      <c r="BK893">
        <v>1.88461</v>
      </c>
      <c r="BL893">
        <v>1.88162</v>
      </c>
      <c r="BM893">
        <v>1.88311</v>
      </c>
      <c r="BN893">
        <v>1.88187</v>
      </c>
      <c r="BO893">
        <v>1.88381</v>
      </c>
      <c r="BP893">
        <v>1.88309</v>
      </c>
      <c r="BQ893">
        <v>1.88477</v>
      </c>
      <c r="BR893">
        <v>1.88225</v>
      </c>
      <c r="BS893" t="s">
        <v>206</v>
      </c>
      <c r="BT893" t="s">
        <v>17</v>
      </c>
      <c r="BU893" t="s">
        <v>17</v>
      </c>
      <c r="BV893" t="s">
        <v>17</v>
      </c>
      <c r="BW893" t="s">
        <v>207</v>
      </c>
      <c r="BX893" t="s">
        <v>208</v>
      </c>
      <c r="BY893" t="s">
        <v>209</v>
      </c>
      <c r="BZ893" t="s">
        <v>209</v>
      </c>
      <c r="CA893" t="s">
        <v>209</v>
      </c>
      <c r="CB893" t="s">
        <v>209</v>
      </c>
      <c r="CC893">
        <v>5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1332.24</v>
      </c>
      <c r="CJ893">
        <v>-0.708322</v>
      </c>
      <c r="CK893">
        <v>5.20639</v>
      </c>
      <c r="CL893">
        <v>7.86421</v>
      </c>
      <c r="CM893">
        <v>29.9999</v>
      </c>
      <c r="CN893">
        <v>7.59505</v>
      </c>
      <c r="CO893">
        <v>7.90885</v>
      </c>
      <c r="CP893">
        <v>-1</v>
      </c>
      <c r="CQ893">
        <v>100</v>
      </c>
      <c r="CR893">
        <v>19.0892</v>
      </c>
      <c r="CS893">
        <v>-999.9</v>
      </c>
      <c r="CT893">
        <v>400</v>
      </c>
      <c r="CU893">
        <v>0</v>
      </c>
      <c r="CV893">
        <v>104.198</v>
      </c>
      <c r="CW893">
        <v>103.644</v>
      </c>
    </row>
    <row r="894" spans="1:101">
      <c r="A894">
        <v>880</v>
      </c>
      <c r="B894">
        <v>1550839134.6</v>
      </c>
      <c r="C894">
        <v>2633.89999985695</v>
      </c>
      <c r="D894" t="s">
        <v>1979</v>
      </c>
      <c r="E894" t="s">
        <v>1980</v>
      </c>
      <c r="F894">
        <f>J894+I894+M894*K894</f>
        <v>0</v>
      </c>
      <c r="G894">
        <f>(1000*AM894)/(L894*(AO894+273.15))</f>
        <v>0</v>
      </c>
      <c r="H894">
        <f>((G894*F894*(1-(AJ894/1000)))/(100*K894))*(BE894/60)</f>
        <v>0</v>
      </c>
      <c r="I894" t="s">
        <v>197</v>
      </c>
      <c r="J894" t="s">
        <v>198</v>
      </c>
      <c r="K894" t="s">
        <v>199</v>
      </c>
      <c r="L894" t="s">
        <v>200</v>
      </c>
      <c r="M894" t="s">
        <v>1885</v>
      </c>
      <c r="N894" t="s">
        <v>1886</v>
      </c>
      <c r="O894" t="s">
        <v>203</v>
      </c>
      <c r="Q894">
        <v>1550839134.6</v>
      </c>
      <c r="R894">
        <f>AL894*Y894*(AJ894-AK894)/(100*AF894*(1000-Y894*AJ894))</f>
        <v>0</v>
      </c>
      <c r="S894">
        <f>AL894*Y894*(AI894-AH894*(1000-Y894*AK894)/(1000-Y894*AJ894))/(100*AF894)</f>
        <v>0</v>
      </c>
      <c r="T894">
        <f>(U894/V894*100)</f>
        <v>0</v>
      </c>
      <c r="U894">
        <f>AJ894*(AM894+AN894)/1000</f>
        <v>0</v>
      </c>
      <c r="V894">
        <f>0.61365*exp(17.502*AO894/(240.97+AO894))</f>
        <v>0</v>
      </c>
      <c r="W894">
        <v>131</v>
      </c>
      <c r="X894">
        <v>9</v>
      </c>
      <c r="Y894">
        <f>IF(W894*$H$11&gt;=AA894,1.0,(AA894/(AA894-W894*$H$11)))</f>
        <v>0</v>
      </c>
      <c r="Z894">
        <f>(Y894-1)*100</f>
        <v>0</v>
      </c>
      <c r="AA894">
        <f>MAX(0,($B$11+$C$11*AR894)/(1+$D$11*AR894)*AM894/(AO894+273)*$E$11)</f>
        <v>0</v>
      </c>
      <c r="AB894">
        <f>$B$9*AS894+$C$9*AT894</f>
        <v>0</v>
      </c>
      <c r="AC894">
        <f>AB894*AD894</f>
        <v>0</v>
      </c>
      <c r="AD894">
        <f>($B$9*$D$7+$C$9*$D$7)/($B$9+$C$9)</f>
        <v>0</v>
      </c>
      <c r="AE894">
        <f>($B$9*$K$7+$C$9*$K$7)/($B$9+$C$9)</f>
        <v>0</v>
      </c>
      <c r="AF894">
        <v>10</v>
      </c>
      <c r="AG894">
        <v>1550839134.6</v>
      </c>
      <c r="AH894">
        <v>401.799</v>
      </c>
      <c r="AI894">
        <v>398.547</v>
      </c>
      <c r="AJ894">
        <v>7.51368</v>
      </c>
      <c r="AK894">
        <v>2.88128</v>
      </c>
      <c r="AL894">
        <v>1429.79</v>
      </c>
      <c r="AM894">
        <v>99.4518</v>
      </c>
      <c r="AN894">
        <v>0.0254152</v>
      </c>
      <c r="AO894">
        <v>4.55559</v>
      </c>
      <c r="AP894">
        <v>999.9</v>
      </c>
      <c r="AQ894">
        <v>999.9</v>
      </c>
      <c r="AR894">
        <v>9991.88</v>
      </c>
      <c r="AS894">
        <v>0</v>
      </c>
      <c r="AT894">
        <v>745.928</v>
      </c>
      <c r="AU894">
        <v>0</v>
      </c>
      <c r="AV894" t="s">
        <v>204</v>
      </c>
      <c r="AW894">
        <v>0</v>
      </c>
      <c r="AX894">
        <v>-1.442</v>
      </c>
      <c r="AY894">
        <v>-0.036</v>
      </c>
      <c r="AZ894">
        <v>0</v>
      </c>
      <c r="BA894">
        <v>0</v>
      </c>
      <c r="BB894">
        <v>0</v>
      </c>
      <c r="BC894">
        <v>0</v>
      </c>
      <c r="BD894">
        <v>404.220639344262</v>
      </c>
      <c r="BE894">
        <v>1.21066359001952</v>
      </c>
      <c r="BF894">
        <v>0.356045978463312</v>
      </c>
      <c r="BG894">
        <v>-1</v>
      </c>
      <c r="BH894">
        <v>0</v>
      </c>
      <c r="BI894">
        <v>0</v>
      </c>
      <c r="BJ894" t="s">
        <v>205</v>
      </c>
      <c r="BK894">
        <v>1.88461</v>
      </c>
      <c r="BL894">
        <v>1.88162</v>
      </c>
      <c r="BM894">
        <v>1.88311</v>
      </c>
      <c r="BN894">
        <v>1.88187</v>
      </c>
      <c r="BO894">
        <v>1.8838</v>
      </c>
      <c r="BP894">
        <v>1.88309</v>
      </c>
      <c r="BQ894">
        <v>1.88477</v>
      </c>
      <c r="BR894">
        <v>1.88225</v>
      </c>
      <c r="BS894" t="s">
        <v>206</v>
      </c>
      <c r="BT894" t="s">
        <v>17</v>
      </c>
      <c r="BU894" t="s">
        <v>17</v>
      </c>
      <c r="BV894" t="s">
        <v>17</v>
      </c>
      <c r="BW894" t="s">
        <v>207</v>
      </c>
      <c r="BX894" t="s">
        <v>208</v>
      </c>
      <c r="BY894" t="s">
        <v>209</v>
      </c>
      <c r="BZ894" t="s">
        <v>209</v>
      </c>
      <c r="CA894" t="s">
        <v>209</v>
      </c>
      <c r="CB894" t="s">
        <v>209</v>
      </c>
      <c r="CC894">
        <v>5</v>
      </c>
      <c r="CD894">
        <v>0</v>
      </c>
      <c r="CE894">
        <v>0</v>
      </c>
      <c r="CF894">
        <v>0</v>
      </c>
      <c r="CG894">
        <v>0</v>
      </c>
      <c r="CH894">
        <v>2</v>
      </c>
      <c r="CI894">
        <v>1327.23</v>
      </c>
      <c r="CJ894">
        <v>-0.708322</v>
      </c>
      <c r="CK894">
        <v>5.20957</v>
      </c>
      <c r="CL894">
        <v>7.86386</v>
      </c>
      <c r="CM894">
        <v>29.9999</v>
      </c>
      <c r="CN894">
        <v>7.59453</v>
      </c>
      <c r="CO894">
        <v>7.90832</v>
      </c>
      <c r="CP894">
        <v>-1</v>
      </c>
      <c r="CQ894">
        <v>100</v>
      </c>
      <c r="CR894">
        <v>18.7146</v>
      </c>
      <c r="CS894">
        <v>-999.9</v>
      </c>
      <c r="CT894">
        <v>400</v>
      </c>
      <c r="CU894">
        <v>0</v>
      </c>
      <c r="CV894">
        <v>104.198</v>
      </c>
      <c r="CW894">
        <v>103.644</v>
      </c>
    </row>
    <row r="895" spans="1:101">
      <c r="A895">
        <v>881</v>
      </c>
      <c r="B895">
        <v>1550839136.6</v>
      </c>
      <c r="C895">
        <v>2635.89999985695</v>
      </c>
      <c r="D895" t="s">
        <v>1981</v>
      </c>
      <c r="E895" t="s">
        <v>1982</v>
      </c>
      <c r="F895">
        <f>J895+I895+M895*K895</f>
        <v>0</v>
      </c>
      <c r="G895">
        <f>(1000*AM895)/(L895*(AO895+273.15))</f>
        <v>0</v>
      </c>
      <c r="H895">
        <f>((G895*F895*(1-(AJ895/1000)))/(100*K895))*(BE895/60)</f>
        <v>0</v>
      </c>
      <c r="I895" t="s">
        <v>197</v>
      </c>
      <c r="J895" t="s">
        <v>198</v>
      </c>
      <c r="K895" t="s">
        <v>199</v>
      </c>
      <c r="L895" t="s">
        <v>200</v>
      </c>
      <c r="M895" t="s">
        <v>1885</v>
      </c>
      <c r="N895" t="s">
        <v>1886</v>
      </c>
      <c r="O895" t="s">
        <v>203</v>
      </c>
      <c r="Q895">
        <v>1550839136.6</v>
      </c>
      <c r="R895">
        <f>AL895*Y895*(AJ895-AK895)/(100*AF895*(1000-Y895*AJ895))</f>
        <v>0</v>
      </c>
      <c r="S895">
        <f>AL895*Y895*(AI895-AH895*(1000-Y895*AK895)/(1000-Y895*AJ895))/(100*AF895)</f>
        <v>0</v>
      </c>
      <c r="T895">
        <f>(U895/V895*100)</f>
        <v>0</v>
      </c>
      <c r="U895">
        <f>AJ895*(AM895+AN895)/1000</f>
        <v>0</v>
      </c>
      <c r="V895">
        <f>0.61365*exp(17.502*AO895/(240.97+AO895))</f>
        <v>0</v>
      </c>
      <c r="W895">
        <v>151</v>
      </c>
      <c r="X895">
        <v>11</v>
      </c>
      <c r="Y895">
        <f>IF(W895*$H$11&gt;=AA895,1.0,(AA895/(AA895-W895*$H$11)))</f>
        <v>0</v>
      </c>
      <c r="Z895">
        <f>(Y895-1)*100</f>
        <v>0</v>
      </c>
      <c r="AA895">
        <f>MAX(0,($B$11+$C$11*AR895)/(1+$D$11*AR895)*AM895/(AO895+273)*$E$11)</f>
        <v>0</v>
      </c>
      <c r="AB895">
        <f>$B$9*AS895+$C$9*AT895</f>
        <v>0</v>
      </c>
      <c r="AC895">
        <f>AB895*AD895</f>
        <v>0</v>
      </c>
      <c r="AD895">
        <f>($B$9*$D$7+$C$9*$D$7)/($B$9+$C$9)</f>
        <v>0</v>
      </c>
      <c r="AE895">
        <f>($B$9*$K$7+$C$9*$K$7)/($B$9+$C$9)</f>
        <v>0</v>
      </c>
      <c r="AF895">
        <v>10</v>
      </c>
      <c r="AG895">
        <v>1550839136.6</v>
      </c>
      <c r="AH895">
        <v>401.862</v>
      </c>
      <c r="AI895">
        <v>398.52</v>
      </c>
      <c r="AJ895">
        <v>7.52166</v>
      </c>
      <c r="AK895">
        <v>2.88125</v>
      </c>
      <c r="AL895">
        <v>1429.36</v>
      </c>
      <c r="AM895">
        <v>99.4514</v>
      </c>
      <c r="AN895">
        <v>0.0253493</v>
      </c>
      <c r="AO895">
        <v>4.55771</v>
      </c>
      <c r="AP895">
        <v>999.9</v>
      </c>
      <c r="AQ895">
        <v>999.9</v>
      </c>
      <c r="AR895">
        <v>9978.75</v>
      </c>
      <c r="AS895">
        <v>0</v>
      </c>
      <c r="AT895">
        <v>746.449</v>
      </c>
      <c r="AU895">
        <v>0</v>
      </c>
      <c r="AV895" t="s">
        <v>204</v>
      </c>
      <c r="AW895">
        <v>0</v>
      </c>
      <c r="AX895">
        <v>-1.442</v>
      </c>
      <c r="AY895">
        <v>-0.036</v>
      </c>
      <c r="AZ895">
        <v>0</v>
      </c>
      <c r="BA895">
        <v>0</v>
      </c>
      <c r="BB895">
        <v>0</v>
      </c>
      <c r="BC895">
        <v>0</v>
      </c>
      <c r="BD895">
        <v>404.25987704918</v>
      </c>
      <c r="BE895">
        <v>1.21374791263568</v>
      </c>
      <c r="BF895">
        <v>0.356916750588017</v>
      </c>
      <c r="BG895">
        <v>-1</v>
      </c>
      <c r="BH895">
        <v>0</v>
      </c>
      <c r="BI895">
        <v>0</v>
      </c>
      <c r="BJ895" t="s">
        <v>205</v>
      </c>
      <c r="BK895">
        <v>1.88461</v>
      </c>
      <c r="BL895">
        <v>1.88161</v>
      </c>
      <c r="BM895">
        <v>1.88311</v>
      </c>
      <c r="BN895">
        <v>1.88187</v>
      </c>
      <c r="BO895">
        <v>1.88382</v>
      </c>
      <c r="BP895">
        <v>1.88309</v>
      </c>
      <c r="BQ895">
        <v>1.88477</v>
      </c>
      <c r="BR895">
        <v>1.88224</v>
      </c>
      <c r="BS895" t="s">
        <v>206</v>
      </c>
      <c r="BT895" t="s">
        <v>17</v>
      </c>
      <c r="BU895" t="s">
        <v>17</v>
      </c>
      <c r="BV895" t="s">
        <v>17</v>
      </c>
      <c r="BW895" t="s">
        <v>207</v>
      </c>
      <c r="BX895" t="s">
        <v>208</v>
      </c>
      <c r="BY895" t="s">
        <v>209</v>
      </c>
      <c r="BZ895" t="s">
        <v>209</v>
      </c>
      <c r="CA895" t="s">
        <v>209</v>
      </c>
      <c r="CB895" t="s">
        <v>209</v>
      </c>
      <c r="CC895">
        <v>5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1312.06</v>
      </c>
      <c r="CJ895">
        <v>-0.708322</v>
      </c>
      <c r="CK895">
        <v>5.21323</v>
      </c>
      <c r="CL895">
        <v>7.86386</v>
      </c>
      <c r="CM895">
        <v>29.9999</v>
      </c>
      <c r="CN895">
        <v>7.59417</v>
      </c>
      <c r="CO895">
        <v>7.90778</v>
      </c>
      <c r="CP895">
        <v>-1</v>
      </c>
      <c r="CQ895">
        <v>100</v>
      </c>
      <c r="CR895">
        <v>18.7146</v>
      </c>
      <c r="CS895">
        <v>-999.9</v>
      </c>
      <c r="CT895">
        <v>400</v>
      </c>
      <c r="CU895">
        <v>0</v>
      </c>
      <c r="CV895">
        <v>104.198</v>
      </c>
      <c r="CW895">
        <v>103.645</v>
      </c>
    </row>
    <row r="896" spans="1:101">
      <c r="A896">
        <v>882</v>
      </c>
      <c r="B896">
        <v>1550839138.6</v>
      </c>
      <c r="C896">
        <v>2637.89999985695</v>
      </c>
      <c r="D896" t="s">
        <v>1983</v>
      </c>
      <c r="E896" t="s">
        <v>1984</v>
      </c>
      <c r="F896">
        <f>J896+I896+M896*K896</f>
        <v>0</v>
      </c>
      <c r="G896">
        <f>(1000*AM896)/(L896*(AO896+273.15))</f>
        <v>0</v>
      </c>
      <c r="H896">
        <f>((G896*F896*(1-(AJ896/1000)))/(100*K896))*(BE896/60)</f>
        <v>0</v>
      </c>
      <c r="I896" t="s">
        <v>197</v>
      </c>
      <c r="J896" t="s">
        <v>198</v>
      </c>
      <c r="K896" t="s">
        <v>199</v>
      </c>
      <c r="L896" t="s">
        <v>200</v>
      </c>
      <c r="M896" t="s">
        <v>1885</v>
      </c>
      <c r="N896" t="s">
        <v>1886</v>
      </c>
      <c r="O896" t="s">
        <v>203</v>
      </c>
      <c r="Q896">
        <v>1550839138.6</v>
      </c>
      <c r="R896">
        <f>AL896*Y896*(AJ896-AK896)/(100*AF896*(1000-Y896*AJ896))</f>
        <v>0</v>
      </c>
      <c r="S896">
        <f>AL896*Y896*(AI896-AH896*(1000-Y896*AK896)/(1000-Y896*AJ896))/(100*AF896)</f>
        <v>0</v>
      </c>
      <c r="T896">
        <f>(U896/V896*100)</f>
        <v>0</v>
      </c>
      <c r="U896">
        <f>AJ896*(AM896+AN896)/1000</f>
        <v>0</v>
      </c>
      <c r="V896">
        <f>0.61365*exp(17.502*AO896/(240.97+AO896))</f>
        <v>0</v>
      </c>
      <c r="W896">
        <v>146</v>
      </c>
      <c r="X896">
        <v>10</v>
      </c>
      <c r="Y896">
        <f>IF(W896*$H$11&gt;=AA896,1.0,(AA896/(AA896-W896*$H$11)))</f>
        <v>0</v>
      </c>
      <c r="Z896">
        <f>(Y896-1)*100</f>
        <v>0</v>
      </c>
      <c r="AA896">
        <f>MAX(0,($B$11+$C$11*AR896)/(1+$D$11*AR896)*AM896/(AO896+273)*$E$11)</f>
        <v>0</v>
      </c>
      <c r="AB896">
        <f>$B$9*AS896+$C$9*AT896</f>
        <v>0</v>
      </c>
      <c r="AC896">
        <f>AB896*AD896</f>
        <v>0</v>
      </c>
      <c r="AD896">
        <f>($B$9*$D$7+$C$9*$D$7)/($B$9+$C$9)</f>
        <v>0</v>
      </c>
      <c r="AE896">
        <f>($B$9*$K$7+$C$9*$K$7)/($B$9+$C$9)</f>
        <v>0</v>
      </c>
      <c r="AF896">
        <v>10</v>
      </c>
      <c r="AG896">
        <v>1550839138.6</v>
      </c>
      <c r="AH896">
        <v>401.916</v>
      </c>
      <c r="AI896">
        <v>398.517</v>
      </c>
      <c r="AJ896">
        <v>7.5287</v>
      </c>
      <c r="AK896">
        <v>2.88134</v>
      </c>
      <c r="AL896">
        <v>1429.26</v>
      </c>
      <c r="AM896">
        <v>99.4511</v>
      </c>
      <c r="AN896">
        <v>0.0256777</v>
      </c>
      <c r="AO896">
        <v>4.56512</v>
      </c>
      <c r="AP896">
        <v>999.9</v>
      </c>
      <c r="AQ896">
        <v>999.9</v>
      </c>
      <c r="AR896">
        <v>9980.62</v>
      </c>
      <c r="AS896">
        <v>0</v>
      </c>
      <c r="AT896">
        <v>746.739</v>
      </c>
      <c r="AU896">
        <v>0</v>
      </c>
      <c r="AV896" t="s">
        <v>204</v>
      </c>
      <c r="AW896">
        <v>0</v>
      </c>
      <c r="AX896">
        <v>-1.442</v>
      </c>
      <c r="AY896">
        <v>-0.036</v>
      </c>
      <c r="AZ896">
        <v>0</v>
      </c>
      <c r="BA896">
        <v>0</v>
      </c>
      <c r="BB896">
        <v>0</v>
      </c>
      <c r="BC896">
        <v>0</v>
      </c>
      <c r="BD896">
        <v>404.30068852459</v>
      </c>
      <c r="BE896">
        <v>1.22013547534714</v>
      </c>
      <c r="BF896">
        <v>0.35879808655774</v>
      </c>
      <c r="BG896">
        <v>-1</v>
      </c>
      <c r="BH896">
        <v>0</v>
      </c>
      <c r="BI896">
        <v>0</v>
      </c>
      <c r="BJ896" t="s">
        <v>205</v>
      </c>
      <c r="BK896">
        <v>1.88461</v>
      </c>
      <c r="BL896">
        <v>1.88159</v>
      </c>
      <c r="BM896">
        <v>1.8831</v>
      </c>
      <c r="BN896">
        <v>1.88187</v>
      </c>
      <c r="BO896">
        <v>1.88379</v>
      </c>
      <c r="BP896">
        <v>1.88309</v>
      </c>
      <c r="BQ896">
        <v>1.88477</v>
      </c>
      <c r="BR896">
        <v>1.88225</v>
      </c>
      <c r="BS896" t="s">
        <v>206</v>
      </c>
      <c r="BT896" t="s">
        <v>17</v>
      </c>
      <c r="BU896" t="s">
        <v>17</v>
      </c>
      <c r="BV896" t="s">
        <v>17</v>
      </c>
      <c r="BW896" t="s">
        <v>207</v>
      </c>
      <c r="BX896" t="s">
        <v>208</v>
      </c>
      <c r="BY896" t="s">
        <v>209</v>
      </c>
      <c r="BZ896" t="s">
        <v>209</v>
      </c>
      <c r="CA896" t="s">
        <v>209</v>
      </c>
      <c r="CB896" t="s">
        <v>209</v>
      </c>
      <c r="CC896">
        <v>5</v>
      </c>
      <c r="CD896">
        <v>0</v>
      </c>
      <c r="CE896">
        <v>0</v>
      </c>
      <c r="CF896">
        <v>0</v>
      </c>
      <c r="CG896">
        <v>0</v>
      </c>
      <c r="CH896">
        <v>2</v>
      </c>
      <c r="CI896">
        <v>1315.91</v>
      </c>
      <c r="CJ896">
        <v>-0.708322</v>
      </c>
      <c r="CK896">
        <v>5.21718</v>
      </c>
      <c r="CL896">
        <v>7.86343</v>
      </c>
      <c r="CM896">
        <v>29.9999</v>
      </c>
      <c r="CN896">
        <v>7.59401</v>
      </c>
      <c r="CO896">
        <v>7.90727</v>
      </c>
      <c r="CP896">
        <v>-1</v>
      </c>
      <c r="CQ896">
        <v>100</v>
      </c>
      <c r="CR896">
        <v>18.7146</v>
      </c>
      <c r="CS896">
        <v>-999.9</v>
      </c>
      <c r="CT896">
        <v>400</v>
      </c>
      <c r="CU896">
        <v>0</v>
      </c>
      <c r="CV896">
        <v>104.198</v>
      </c>
      <c r="CW896">
        <v>103.645</v>
      </c>
    </row>
    <row r="897" spans="1:101">
      <c r="A897">
        <v>883</v>
      </c>
      <c r="B897">
        <v>1550839140.6</v>
      </c>
      <c r="C897">
        <v>2639.89999985695</v>
      </c>
      <c r="D897" t="s">
        <v>1985</v>
      </c>
      <c r="E897" t="s">
        <v>1986</v>
      </c>
      <c r="F897">
        <f>J897+I897+M897*K897</f>
        <v>0</v>
      </c>
      <c r="G897">
        <f>(1000*AM897)/(L897*(AO897+273.15))</f>
        <v>0</v>
      </c>
      <c r="H897">
        <f>((G897*F897*(1-(AJ897/1000)))/(100*K897))*(BE897/60)</f>
        <v>0</v>
      </c>
      <c r="I897" t="s">
        <v>197</v>
      </c>
      <c r="J897" t="s">
        <v>198</v>
      </c>
      <c r="K897" t="s">
        <v>199</v>
      </c>
      <c r="L897" t="s">
        <v>200</v>
      </c>
      <c r="M897" t="s">
        <v>1885</v>
      </c>
      <c r="N897" t="s">
        <v>1886</v>
      </c>
      <c r="O897" t="s">
        <v>203</v>
      </c>
      <c r="Q897">
        <v>1550839140.6</v>
      </c>
      <c r="R897">
        <f>AL897*Y897*(AJ897-AK897)/(100*AF897*(1000-Y897*AJ897))</f>
        <v>0</v>
      </c>
      <c r="S897">
        <f>AL897*Y897*(AI897-AH897*(1000-Y897*AK897)/(1000-Y897*AJ897))/(100*AF897)</f>
        <v>0</v>
      </c>
      <c r="T897">
        <f>(U897/V897*100)</f>
        <v>0</v>
      </c>
      <c r="U897">
        <f>AJ897*(AM897+AN897)/1000</f>
        <v>0</v>
      </c>
      <c r="V897">
        <f>0.61365*exp(17.502*AO897/(240.97+AO897))</f>
        <v>0</v>
      </c>
      <c r="W897">
        <v>128</v>
      </c>
      <c r="X897">
        <v>9</v>
      </c>
      <c r="Y897">
        <f>IF(W897*$H$11&gt;=AA897,1.0,(AA897/(AA897-W897*$H$11)))</f>
        <v>0</v>
      </c>
      <c r="Z897">
        <f>(Y897-1)*100</f>
        <v>0</v>
      </c>
      <c r="AA897">
        <f>MAX(0,($B$11+$C$11*AR897)/(1+$D$11*AR897)*AM897/(AO897+273)*$E$11)</f>
        <v>0</v>
      </c>
      <c r="AB897">
        <f>$B$9*AS897+$C$9*AT897</f>
        <v>0</v>
      </c>
      <c r="AC897">
        <f>AB897*AD897</f>
        <v>0</v>
      </c>
      <c r="AD897">
        <f>($B$9*$D$7+$C$9*$D$7)/($B$9+$C$9)</f>
        <v>0</v>
      </c>
      <c r="AE897">
        <f>($B$9*$K$7+$C$9*$K$7)/($B$9+$C$9)</f>
        <v>0</v>
      </c>
      <c r="AF897">
        <v>10</v>
      </c>
      <c r="AG897">
        <v>1550839140.6</v>
      </c>
      <c r="AH897">
        <v>401.948</v>
      </c>
      <c r="AI897">
        <v>398.551</v>
      </c>
      <c r="AJ897">
        <v>7.53767</v>
      </c>
      <c r="AK897">
        <v>2.88154</v>
      </c>
      <c r="AL897">
        <v>1429.55</v>
      </c>
      <c r="AM897">
        <v>99.4496</v>
      </c>
      <c r="AN897">
        <v>0.0261368</v>
      </c>
      <c r="AO897">
        <v>4.57606</v>
      </c>
      <c r="AP897">
        <v>999.9</v>
      </c>
      <c r="AQ897">
        <v>999.9</v>
      </c>
      <c r="AR897">
        <v>9990</v>
      </c>
      <c r="AS897">
        <v>0</v>
      </c>
      <c r="AT897">
        <v>746.857</v>
      </c>
      <c r="AU897">
        <v>0</v>
      </c>
      <c r="AV897" t="s">
        <v>204</v>
      </c>
      <c r="AW897">
        <v>0</v>
      </c>
      <c r="AX897">
        <v>-1.442</v>
      </c>
      <c r="AY897">
        <v>-0.036</v>
      </c>
      <c r="AZ897">
        <v>0</v>
      </c>
      <c r="BA897">
        <v>0</v>
      </c>
      <c r="BB897">
        <v>0</v>
      </c>
      <c r="BC897">
        <v>0</v>
      </c>
      <c r="BD897">
        <v>404.343590163934</v>
      </c>
      <c r="BE897">
        <v>1.21980845122889</v>
      </c>
      <c r="BF897">
        <v>0.358695262096941</v>
      </c>
      <c r="BG897">
        <v>-1</v>
      </c>
      <c r="BH897">
        <v>0</v>
      </c>
      <c r="BI897">
        <v>0</v>
      </c>
      <c r="BJ897" t="s">
        <v>205</v>
      </c>
      <c r="BK897">
        <v>1.88461</v>
      </c>
      <c r="BL897">
        <v>1.8816</v>
      </c>
      <c r="BM897">
        <v>1.88309</v>
      </c>
      <c r="BN897">
        <v>1.88187</v>
      </c>
      <c r="BO897">
        <v>1.88377</v>
      </c>
      <c r="BP897">
        <v>1.88309</v>
      </c>
      <c r="BQ897">
        <v>1.88477</v>
      </c>
      <c r="BR897">
        <v>1.88227</v>
      </c>
      <c r="BS897" t="s">
        <v>206</v>
      </c>
      <c r="BT897" t="s">
        <v>17</v>
      </c>
      <c r="BU897" t="s">
        <v>17</v>
      </c>
      <c r="BV897" t="s">
        <v>17</v>
      </c>
      <c r="BW897" t="s">
        <v>207</v>
      </c>
      <c r="BX897" t="s">
        <v>208</v>
      </c>
      <c r="BY897" t="s">
        <v>209</v>
      </c>
      <c r="BZ897" t="s">
        <v>209</v>
      </c>
      <c r="CA897" t="s">
        <v>209</v>
      </c>
      <c r="CB897" t="s">
        <v>209</v>
      </c>
      <c r="CC897">
        <v>5</v>
      </c>
      <c r="CD897">
        <v>0</v>
      </c>
      <c r="CE897">
        <v>0</v>
      </c>
      <c r="CF897">
        <v>0</v>
      </c>
      <c r="CG897">
        <v>0</v>
      </c>
      <c r="CH897">
        <v>2</v>
      </c>
      <c r="CI897">
        <v>1329.66</v>
      </c>
      <c r="CJ897">
        <v>-0.708322</v>
      </c>
      <c r="CK897">
        <v>5.22113</v>
      </c>
      <c r="CL897">
        <v>7.8629</v>
      </c>
      <c r="CM897">
        <v>29.9999</v>
      </c>
      <c r="CN897">
        <v>7.5935</v>
      </c>
      <c r="CO897">
        <v>7.90674</v>
      </c>
      <c r="CP897">
        <v>-1</v>
      </c>
      <c r="CQ897">
        <v>100</v>
      </c>
      <c r="CR897">
        <v>18.7146</v>
      </c>
      <c r="CS897">
        <v>-999.9</v>
      </c>
      <c r="CT897">
        <v>400</v>
      </c>
      <c r="CU897">
        <v>0</v>
      </c>
      <c r="CV897">
        <v>104.198</v>
      </c>
      <c r="CW897">
        <v>103.646</v>
      </c>
    </row>
    <row r="898" spans="1:101">
      <c r="A898">
        <v>884</v>
      </c>
      <c r="B898">
        <v>1550839142.6</v>
      </c>
      <c r="C898">
        <v>2641.89999985695</v>
      </c>
      <c r="D898" t="s">
        <v>1987</v>
      </c>
      <c r="E898" t="s">
        <v>1988</v>
      </c>
      <c r="F898">
        <f>J898+I898+M898*K898</f>
        <v>0</v>
      </c>
      <c r="G898">
        <f>(1000*AM898)/(L898*(AO898+273.15))</f>
        <v>0</v>
      </c>
      <c r="H898">
        <f>((G898*F898*(1-(AJ898/1000)))/(100*K898))*(BE898/60)</f>
        <v>0</v>
      </c>
      <c r="I898" t="s">
        <v>197</v>
      </c>
      <c r="J898" t="s">
        <v>198</v>
      </c>
      <c r="K898" t="s">
        <v>199</v>
      </c>
      <c r="L898" t="s">
        <v>200</v>
      </c>
      <c r="M898" t="s">
        <v>1885</v>
      </c>
      <c r="N898" t="s">
        <v>1886</v>
      </c>
      <c r="O898" t="s">
        <v>203</v>
      </c>
      <c r="Q898">
        <v>1550839142.6</v>
      </c>
      <c r="R898">
        <f>AL898*Y898*(AJ898-AK898)/(100*AF898*(1000-Y898*AJ898))</f>
        <v>0</v>
      </c>
      <c r="S898">
        <f>AL898*Y898*(AI898-AH898*(1000-Y898*AK898)/(1000-Y898*AJ898))/(100*AF898)</f>
        <v>0</v>
      </c>
      <c r="T898">
        <f>(U898/V898*100)</f>
        <v>0</v>
      </c>
      <c r="U898">
        <f>AJ898*(AM898+AN898)/1000</f>
        <v>0</v>
      </c>
      <c r="V898">
        <f>0.61365*exp(17.502*AO898/(240.97+AO898))</f>
        <v>0</v>
      </c>
      <c r="W898">
        <v>132</v>
      </c>
      <c r="X898">
        <v>9</v>
      </c>
      <c r="Y898">
        <f>IF(W898*$H$11&gt;=AA898,1.0,(AA898/(AA898-W898*$H$11)))</f>
        <v>0</v>
      </c>
      <c r="Z898">
        <f>(Y898-1)*100</f>
        <v>0</v>
      </c>
      <c r="AA898">
        <f>MAX(0,($B$11+$C$11*AR898)/(1+$D$11*AR898)*AM898/(AO898+273)*$E$11)</f>
        <v>0</v>
      </c>
      <c r="AB898">
        <f>$B$9*AS898+$C$9*AT898</f>
        <v>0</v>
      </c>
      <c r="AC898">
        <f>AB898*AD898</f>
        <v>0</v>
      </c>
      <c r="AD898">
        <f>($B$9*$D$7+$C$9*$D$7)/($B$9+$C$9)</f>
        <v>0</v>
      </c>
      <c r="AE898">
        <f>($B$9*$K$7+$C$9*$K$7)/($B$9+$C$9)</f>
        <v>0</v>
      </c>
      <c r="AF898">
        <v>10</v>
      </c>
      <c r="AG898">
        <v>1550839142.6</v>
      </c>
      <c r="AH898">
        <v>401.984</v>
      </c>
      <c r="AI898">
        <v>398.546</v>
      </c>
      <c r="AJ898">
        <v>7.54693</v>
      </c>
      <c r="AK898">
        <v>2.88146</v>
      </c>
      <c r="AL898">
        <v>1429.25</v>
      </c>
      <c r="AM898">
        <v>99.4494</v>
      </c>
      <c r="AN898">
        <v>0.0262116</v>
      </c>
      <c r="AO898">
        <v>4.58396</v>
      </c>
      <c r="AP898">
        <v>999.9</v>
      </c>
      <c r="AQ898">
        <v>999.9</v>
      </c>
      <c r="AR898">
        <v>10015.6</v>
      </c>
      <c r="AS898">
        <v>0</v>
      </c>
      <c r="AT898">
        <v>746.542</v>
      </c>
      <c r="AU898">
        <v>0</v>
      </c>
      <c r="AV898" t="s">
        <v>204</v>
      </c>
      <c r="AW898">
        <v>0</v>
      </c>
      <c r="AX898">
        <v>-1.442</v>
      </c>
      <c r="AY898">
        <v>-0.036</v>
      </c>
      <c r="AZ898">
        <v>0</v>
      </c>
      <c r="BA898">
        <v>0</v>
      </c>
      <c r="BB898">
        <v>0</v>
      </c>
      <c r="BC898">
        <v>0</v>
      </c>
      <c r="BD898">
        <v>404.385327868852</v>
      </c>
      <c r="BE898">
        <v>1.22122258205795</v>
      </c>
      <c r="BF898">
        <v>0.359113034002584</v>
      </c>
      <c r="BG898">
        <v>-1</v>
      </c>
      <c r="BH898">
        <v>0</v>
      </c>
      <c r="BI898">
        <v>0</v>
      </c>
      <c r="BJ898" t="s">
        <v>205</v>
      </c>
      <c r="BK898">
        <v>1.88461</v>
      </c>
      <c r="BL898">
        <v>1.88161</v>
      </c>
      <c r="BM898">
        <v>1.8831</v>
      </c>
      <c r="BN898">
        <v>1.88187</v>
      </c>
      <c r="BO898">
        <v>1.88377</v>
      </c>
      <c r="BP898">
        <v>1.88309</v>
      </c>
      <c r="BQ898">
        <v>1.88477</v>
      </c>
      <c r="BR898">
        <v>1.88227</v>
      </c>
      <c r="BS898" t="s">
        <v>206</v>
      </c>
      <c r="BT898" t="s">
        <v>17</v>
      </c>
      <c r="BU898" t="s">
        <v>17</v>
      </c>
      <c r="BV898" t="s">
        <v>17</v>
      </c>
      <c r="BW898" t="s">
        <v>207</v>
      </c>
      <c r="BX898" t="s">
        <v>208</v>
      </c>
      <c r="BY898" t="s">
        <v>209</v>
      </c>
      <c r="BZ898" t="s">
        <v>209</v>
      </c>
      <c r="CA898" t="s">
        <v>209</v>
      </c>
      <c r="CB898" t="s">
        <v>209</v>
      </c>
      <c r="CC898">
        <v>5</v>
      </c>
      <c r="CD898">
        <v>0</v>
      </c>
      <c r="CE898">
        <v>0</v>
      </c>
      <c r="CF898">
        <v>0</v>
      </c>
      <c r="CG898">
        <v>0</v>
      </c>
      <c r="CH898">
        <v>2</v>
      </c>
      <c r="CI898">
        <v>1326.13</v>
      </c>
      <c r="CJ898">
        <v>-0.708323</v>
      </c>
      <c r="CK898">
        <v>5.22511</v>
      </c>
      <c r="CL898">
        <v>7.86263</v>
      </c>
      <c r="CM898">
        <v>29.9999</v>
      </c>
      <c r="CN898">
        <v>7.59313</v>
      </c>
      <c r="CO898">
        <v>7.90621</v>
      </c>
      <c r="CP898">
        <v>-1</v>
      </c>
      <c r="CQ898">
        <v>100</v>
      </c>
      <c r="CR898">
        <v>18.7146</v>
      </c>
      <c r="CS898">
        <v>-999.9</v>
      </c>
      <c r="CT898">
        <v>400</v>
      </c>
      <c r="CU898">
        <v>0</v>
      </c>
      <c r="CV898">
        <v>104.199</v>
      </c>
      <c r="CW898">
        <v>103.646</v>
      </c>
    </row>
    <row r="899" spans="1:101">
      <c r="A899">
        <v>885</v>
      </c>
      <c r="B899">
        <v>1550839144.6</v>
      </c>
      <c r="C899">
        <v>2643.89999985695</v>
      </c>
      <c r="D899" t="s">
        <v>1989</v>
      </c>
      <c r="E899" t="s">
        <v>1990</v>
      </c>
      <c r="F899">
        <f>J899+I899+M899*K899</f>
        <v>0</v>
      </c>
      <c r="G899">
        <f>(1000*AM899)/(L899*(AO899+273.15))</f>
        <v>0</v>
      </c>
      <c r="H899">
        <f>((G899*F899*(1-(AJ899/1000)))/(100*K899))*(BE899/60)</f>
        <v>0</v>
      </c>
      <c r="I899" t="s">
        <v>197</v>
      </c>
      <c r="J899" t="s">
        <v>198</v>
      </c>
      <c r="K899" t="s">
        <v>199</v>
      </c>
      <c r="L899" t="s">
        <v>200</v>
      </c>
      <c r="M899" t="s">
        <v>1885</v>
      </c>
      <c r="N899" t="s">
        <v>1886</v>
      </c>
      <c r="O899" t="s">
        <v>203</v>
      </c>
      <c r="Q899">
        <v>1550839144.6</v>
      </c>
      <c r="R899">
        <f>AL899*Y899*(AJ899-AK899)/(100*AF899*(1000-Y899*AJ899))</f>
        <v>0</v>
      </c>
      <c r="S899">
        <f>AL899*Y899*(AI899-AH899*(1000-Y899*AK899)/(1000-Y899*AJ899))/(100*AF899)</f>
        <v>0</v>
      </c>
      <c r="T899">
        <f>(U899/V899*100)</f>
        <v>0</v>
      </c>
      <c r="U899">
        <f>AJ899*(AM899+AN899)/1000</f>
        <v>0</v>
      </c>
      <c r="V899">
        <f>0.61365*exp(17.502*AO899/(240.97+AO899))</f>
        <v>0</v>
      </c>
      <c r="W899">
        <v>148</v>
      </c>
      <c r="X899">
        <v>10</v>
      </c>
      <c r="Y899">
        <f>IF(W899*$H$11&gt;=AA899,1.0,(AA899/(AA899-W899*$H$11)))</f>
        <v>0</v>
      </c>
      <c r="Z899">
        <f>(Y899-1)*100</f>
        <v>0</v>
      </c>
      <c r="AA899">
        <f>MAX(0,($B$11+$C$11*AR899)/(1+$D$11*AR899)*AM899/(AO899+273)*$E$11)</f>
        <v>0</v>
      </c>
      <c r="AB899">
        <f>$B$9*AS899+$C$9*AT899</f>
        <v>0</v>
      </c>
      <c r="AC899">
        <f>AB899*AD899</f>
        <v>0</v>
      </c>
      <c r="AD899">
        <f>($B$9*$D$7+$C$9*$D$7)/($B$9+$C$9)</f>
        <v>0</v>
      </c>
      <c r="AE899">
        <f>($B$9*$K$7+$C$9*$K$7)/($B$9+$C$9)</f>
        <v>0</v>
      </c>
      <c r="AF899">
        <v>10</v>
      </c>
      <c r="AG899">
        <v>1550839144.6</v>
      </c>
      <c r="AH899">
        <v>402.014</v>
      </c>
      <c r="AI899">
        <v>398.503</v>
      </c>
      <c r="AJ899">
        <v>7.55251</v>
      </c>
      <c r="AK899">
        <v>2.88166</v>
      </c>
      <c r="AL899">
        <v>1428.85</v>
      </c>
      <c r="AM899">
        <v>99.4511</v>
      </c>
      <c r="AN899">
        <v>0.0261329</v>
      </c>
      <c r="AO899">
        <v>4.58758</v>
      </c>
      <c r="AP899">
        <v>999.9</v>
      </c>
      <c r="AQ899">
        <v>999.9</v>
      </c>
      <c r="AR899">
        <v>10010</v>
      </c>
      <c r="AS899">
        <v>0</v>
      </c>
      <c r="AT899">
        <v>745.991</v>
      </c>
      <c r="AU899">
        <v>0</v>
      </c>
      <c r="AV899" t="s">
        <v>204</v>
      </c>
      <c r="AW899">
        <v>0</v>
      </c>
      <c r="AX899">
        <v>-1.442</v>
      </c>
      <c r="AY899">
        <v>-0.036</v>
      </c>
      <c r="AZ899">
        <v>0</v>
      </c>
      <c r="BA899">
        <v>0</v>
      </c>
      <c r="BB899">
        <v>0</v>
      </c>
      <c r="BC899">
        <v>0</v>
      </c>
      <c r="BD899">
        <v>404.426040983607</v>
      </c>
      <c r="BE899">
        <v>1.22880812017072</v>
      </c>
      <c r="BF899">
        <v>0.361323441625209</v>
      </c>
      <c r="BG899">
        <v>-1</v>
      </c>
      <c r="BH899">
        <v>0</v>
      </c>
      <c r="BI899">
        <v>0</v>
      </c>
      <c r="BJ899" t="s">
        <v>205</v>
      </c>
      <c r="BK899">
        <v>1.88461</v>
      </c>
      <c r="BL899">
        <v>1.88162</v>
      </c>
      <c r="BM899">
        <v>1.8831</v>
      </c>
      <c r="BN899">
        <v>1.88187</v>
      </c>
      <c r="BO899">
        <v>1.88378</v>
      </c>
      <c r="BP899">
        <v>1.88309</v>
      </c>
      <c r="BQ899">
        <v>1.88477</v>
      </c>
      <c r="BR899">
        <v>1.88228</v>
      </c>
      <c r="BS899" t="s">
        <v>206</v>
      </c>
      <c r="BT899" t="s">
        <v>17</v>
      </c>
      <c r="BU899" t="s">
        <v>17</v>
      </c>
      <c r="BV899" t="s">
        <v>17</v>
      </c>
      <c r="BW899" t="s">
        <v>207</v>
      </c>
      <c r="BX899" t="s">
        <v>208</v>
      </c>
      <c r="BY899" t="s">
        <v>209</v>
      </c>
      <c r="BZ899" t="s">
        <v>209</v>
      </c>
      <c r="CA899" t="s">
        <v>209</v>
      </c>
      <c r="CB899" t="s">
        <v>209</v>
      </c>
      <c r="CC899">
        <v>5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1313.76</v>
      </c>
      <c r="CJ899">
        <v>-0.708323</v>
      </c>
      <c r="CK899">
        <v>5.22897</v>
      </c>
      <c r="CL899">
        <v>7.8621</v>
      </c>
      <c r="CM899">
        <v>29.9999</v>
      </c>
      <c r="CN899">
        <v>7.59297</v>
      </c>
      <c r="CO899">
        <v>7.90542</v>
      </c>
      <c r="CP899">
        <v>-1</v>
      </c>
      <c r="CQ899">
        <v>100</v>
      </c>
      <c r="CR899">
        <v>18.7146</v>
      </c>
      <c r="CS899">
        <v>-999.9</v>
      </c>
      <c r="CT899">
        <v>400</v>
      </c>
      <c r="CU899">
        <v>0</v>
      </c>
      <c r="CV899">
        <v>104.199</v>
      </c>
      <c r="CW899">
        <v>103.646</v>
      </c>
    </row>
    <row r="900" spans="1:101">
      <c r="A900">
        <v>886</v>
      </c>
      <c r="B900">
        <v>1550839146.6</v>
      </c>
      <c r="C900">
        <v>2645.89999985695</v>
      </c>
      <c r="D900" t="s">
        <v>1991</v>
      </c>
      <c r="E900" t="s">
        <v>1992</v>
      </c>
      <c r="F900">
        <f>J900+I900+M900*K900</f>
        <v>0</v>
      </c>
      <c r="G900">
        <f>(1000*AM900)/(L900*(AO900+273.15))</f>
        <v>0</v>
      </c>
      <c r="H900">
        <f>((G900*F900*(1-(AJ900/1000)))/(100*K900))*(BE900/60)</f>
        <v>0</v>
      </c>
      <c r="I900" t="s">
        <v>197</v>
      </c>
      <c r="J900" t="s">
        <v>198</v>
      </c>
      <c r="K900" t="s">
        <v>199</v>
      </c>
      <c r="L900" t="s">
        <v>200</v>
      </c>
      <c r="M900" t="s">
        <v>1885</v>
      </c>
      <c r="N900" t="s">
        <v>1886</v>
      </c>
      <c r="O900" t="s">
        <v>203</v>
      </c>
      <c r="Q900">
        <v>1550839146.6</v>
      </c>
      <c r="R900">
        <f>AL900*Y900*(AJ900-AK900)/(100*AF900*(1000-Y900*AJ900))</f>
        <v>0</v>
      </c>
      <c r="S900">
        <f>AL900*Y900*(AI900-AH900*(1000-Y900*AK900)/(1000-Y900*AJ900))/(100*AF900)</f>
        <v>0</v>
      </c>
      <c r="T900">
        <f>(U900/V900*100)</f>
        <v>0</v>
      </c>
      <c r="U900">
        <f>AJ900*(AM900+AN900)/1000</f>
        <v>0</v>
      </c>
      <c r="V900">
        <f>0.61365*exp(17.502*AO900/(240.97+AO900))</f>
        <v>0</v>
      </c>
      <c r="W900">
        <v>147</v>
      </c>
      <c r="X900">
        <v>10</v>
      </c>
      <c r="Y900">
        <f>IF(W900*$H$11&gt;=AA900,1.0,(AA900/(AA900-W900*$H$11)))</f>
        <v>0</v>
      </c>
      <c r="Z900">
        <f>(Y900-1)*100</f>
        <v>0</v>
      </c>
      <c r="AA900">
        <f>MAX(0,($B$11+$C$11*AR900)/(1+$D$11*AR900)*AM900/(AO900+273)*$E$11)</f>
        <v>0</v>
      </c>
      <c r="AB900">
        <f>$B$9*AS900+$C$9*AT900</f>
        <v>0</v>
      </c>
      <c r="AC900">
        <f>AB900*AD900</f>
        <v>0</v>
      </c>
      <c r="AD900">
        <f>($B$9*$D$7+$C$9*$D$7)/($B$9+$C$9)</f>
        <v>0</v>
      </c>
      <c r="AE900">
        <f>($B$9*$K$7+$C$9*$K$7)/($B$9+$C$9)</f>
        <v>0</v>
      </c>
      <c r="AF900">
        <v>10</v>
      </c>
      <c r="AG900">
        <v>1550839146.6</v>
      </c>
      <c r="AH900">
        <v>402.047</v>
      </c>
      <c r="AI900">
        <v>398.499</v>
      </c>
      <c r="AJ900">
        <v>7.5559</v>
      </c>
      <c r="AK900">
        <v>2.88176</v>
      </c>
      <c r="AL900">
        <v>1429.1</v>
      </c>
      <c r="AM900">
        <v>99.4523</v>
      </c>
      <c r="AN900">
        <v>0.0262365</v>
      </c>
      <c r="AO900">
        <v>4.59134</v>
      </c>
      <c r="AP900">
        <v>999.9</v>
      </c>
      <c r="AQ900">
        <v>999.9</v>
      </c>
      <c r="AR900">
        <v>10028.8</v>
      </c>
      <c r="AS900">
        <v>0</v>
      </c>
      <c r="AT900">
        <v>746.372</v>
      </c>
      <c r="AU900">
        <v>0</v>
      </c>
      <c r="AV900" t="s">
        <v>204</v>
      </c>
      <c r="AW900">
        <v>0</v>
      </c>
      <c r="AX900">
        <v>-1.442</v>
      </c>
      <c r="AY900">
        <v>-0.036</v>
      </c>
      <c r="AZ900">
        <v>0</v>
      </c>
      <c r="BA900">
        <v>0</v>
      </c>
      <c r="BB900">
        <v>0</v>
      </c>
      <c r="BC900">
        <v>0</v>
      </c>
      <c r="BD900">
        <v>404.465959016393</v>
      </c>
      <c r="BE900">
        <v>1.2376150342093</v>
      </c>
      <c r="BF900">
        <v>0.363830089995205</v>
      </c>
      <c r="BG900">
        <v>-1</v>
      </c>
      <c r="BH900">
        <v>0</v>
      </c>
      <c r="BI900">
        <v>0</v>
      </c>
      <c r="BJ900" t="s">
        <v>205</v>
      </c>
      <c r="BK900">
        <v>1.88462</v>
      </c>
      <c r="BL900">
        <v>1.88162</v>
      </c>
      <c r="BM900">
        <v>1.88309</v>
      </c>
      <c r="BN900">
        <v>1.88187</v>
      </c>
      <c r="BO900">
        <v>1.88377</v>
      </c>
      <c r="BP900">
        <v>1.88309</v>
      </c>
      <c r="BQ900">
        <v>1.88477</v>
      </c>
      <c r="BR900">
        <v>1.88229</v>
      </c>
      <c r="BS900" t="s">
        <v>206</v>
      </c>
      <c r="BT900" t="s">
        <v>17</v>
      </c>
      <c r="BU900" t="s">
        <v>17</v>
      </c>
      <c r="BV900" t="s">
        <v>17</v>
      </c>
      <c r="BW900" t="s">
        <v>207</v>
      </c>
      <c r="BX900" t="s">
        <v>208</v>
      </c>
      <c r="BY900" t="s">
        <v>209</v>
      </c>
      <c r="BZ900" t="s">
        <v>209</v>
      </c>
      <c r="CA900" t="s">
        <v>209</v>
      </c>
      <c r="CB900" t="s">
        <v>209</v>
      </c>
      <c r="CC900">
        <v>5</v>
      </c>
      <c r="CD900">
        <v>0</v>
      </c>
      <c r="CE900">
        <v>0</v>
      </c>
      <c r="CF900">
        <v>0</v>
      </c>
      <c r="CG900">
        <v>0</v>
      </c>
      <c r="CH900">
        <v>2</v>
      </c>
      <c r="CI900">
        <v>1314.88</v>
      </c>
      <c r="CJ900">
        <v>-0.708323</v>
      </c>
      <c r="CK900">
        <v>5.23266</v>
      </c>
      <c r="CL900">
        <v>7.86156</v>
      </c>
      <c r="CM900">
        <v>29.9999</v>
      </c>
      <c r="CN900">
        <v>7.59228</v>
      </c>
      <c r="CO900">
        <v>7.90479</v>
      </c>
      <c r="CP900">
        <v>-1</v>
      </c>
      <c r="CQ900">
        <v>100</v>
      </c>
      <c r="CR900">
        <v>18.344</v>
      </c>
      <c r="CS900">
        <v>-999.9</v>
      </c>
      <c r="CT900">
        <v>400</v>
      </c>
      <c r="CU900">
        <v>0</v>
      </c>
      <c r="CV900">
        <v>104.198</v>
      </c>
      <c r="CW900">
        <v>103.645</v>
      </c>
    </row>
    <row r="901" spans="1:101">
      <c r="A901">
        <v>887</v>
      </c>
      <c r="B901">
        <v>1550839148.6</v>
      </c>
      <c r="C901">
        <v>2647.89999985695</v>
      </c>
      <c r="D901" t="s">
        <v>1993</v>
      </c>
      <c r="E901" t="s">
        <v>1994</v>
      </c>
      <c r="F901">
        <f>J901+I901+M901*K901</f>
        <v>0</v>
      </c>
      <c r="G901">
        <f>(1000*AM901)/(L901*(AO901+273.15))</f>
        <v>0</v>
      </c>
      <c r="H901">
        <f>((G901*F901*(1-(AJ901/1000)))/(100*K901))*(BE901/60)</f>
        <v>0</v>
      </c>
      <c r="I901" t="s">
        <v>197</v>
      </c>
      <c r="J901" t="s">
        <v>198</v>
      </c>
      <c r="K901" t="s">
        <v>199</v>
      </c>
      <c r="L901" t="s">
        <v>200</v>
      </c>
      <c r="M901" t="s">
        <v>1885</v>
      </c>
      <c r="N901" t="s">
        <v>1886</v>
      </c>
      <c r="O901" t="s">
        <v>203</v>
      </c>
      <c r="Q901">
        <v>1550839148.6</v>
      </c>
      <c r="R901">
        <f>AL901*Y901*(AJ901-AK901)/(100*AF901*(1000-Y901*AJ901))</f>
        <v>0</v>
      </c>
      <c r="S901">
        <f>AL901*Y901*(AI901-AH901*(1000-Y901*AK901)/(1000-Y901*AJ901))/(100*AF901)</f>
        <v>0</v>
      </c>
      <c r="T901">
        <f>(U901/V901*100)</f>
        <v>0</v>
      </c>
      <c r="U901">
        <f>AJ901*(AM901+AN901)/1000</f>
        <v>0</v>
      </c>
      <c r="V901">
        <f>0.61365*exp(17.502*AO901/(240.97+AO901))</f>
        <v>0</v>
      </c>
      <c r="W901">
        <v>152</v>
      </c>
      <c r="X901">
        <v>11</v>
      </c>
      <c r="Y901">
        <f>IF(W901*$H$11&gt;=AA901,1.0,(AA901/(AA901-W901*$H$11)))</f>
        <v>0</v>
      </c>
      <c r="Z901">
        <f>(Y901-1)*100</f>
        <v>0</v>
      </c>
      <c r="AA901">
        <f>MAX(0,($B$11+$C$11*AR901)/(1+$D$11*AR901)*AM901/(AO901+273)*$E$11)</f>
        <v>0</v>
      </c>
      <c r="AB901">
        <f>$B$9*AS901+$C$9*AT901</f>
        <v>0</v>
      </c>
      <c r="AC901">
        <f>AB901*AD901</f>
        <v>0</v>
      </c>
      <c r="AD901">
        <f>($B$9*$D$7+$C$9*$D$7)/($B$9+$C$9)</f>
        <v>0</v>
      </c>
      <c r="AE901">
        <f>($B$9*$K$7+$C$9*$K$7)/($B$9+$C$9)</f>
        <v>0</v>
      </c>
      <c r="AF901">
        <v>10</v>
      </c>
      <c r="AG901">
        <v>1550839148.6</v>
      </c>
      <c r="AH901">
        <v>402.099</v>
      </c>
      <c r="AI901">
        <v>398.522</v>
      </c>
      <c r="AJ901">
        <v>7.55921</v>
      </c>
      <c r="AK901">
        <v>2.88161</v>
      </c>
      <c r="AL901">
        <v>1429.54</v>
      </c>
      <c r="AM901">
        <v>99.4516</v>
      </c>
      <c r="AN901">
        <v>0.026279</v>
      </c>
      <c r="AO901">
        <v>4.59594</v>
      </c>
      <c r="AP901">
        <v>999.9</v>
      </c>
      <c r="AQ901">
        <v>999.9</v>
      </c>
      <c r="AR901">
        <v>10035.6</v>
      </c>
      <c r="AS901">
        <v>0</v>
      </c>
      <c r="AT901">
        <v>747.643</v>
      </c>
      <c r="AU901">
        <v>0</v>
      </c>
      <c r="AV901" t="s">
        <v>204</v>
      </c>
      <c r="AW901">
        <v>0</v>
      </c>
      <c r="AX901">
        <v>-1.442</v>
      </c>
      <c r="AY901">
        <v>-0.036</v>
      </c>
      <c r="AZ901">
        <v>0</v>
      </c>
      <c r="BA901">
        <v>0</v>
      </c>
      <c r="BB901">
        <v>0</v>
      </c>
      <c r="BC901">
        <v>0</v>
      </c>
      <c r="BD901">
        <v>404.505172131148</v>
      </c>
      <c r="BE901">
        <v>1.24982578635488</v>
      </c>
      <c r="BF901">
        <v>0.36721099247411</v>
      </c>
      <c r="BG901">
        <v>-1</v>
      </c>
      <c r="BH901">
        <v>0</v>
      </c>
      <c r="BI901">
        <v>0</v>
      </c>
      <c r="BJ901" t="s">
        <v>205</v>
      </c>
      <c r="BK901">
        <v>1.88461</v>
      </c>
      <c r="BL901">
        <v>1.8816</v>
      </c>
      <c r="BM901">
        <v>1.88309</v>
      </c>
      <c r="BN901">
        <v>1.88187</v>
      </c>
      <c r="BO901">
        <v>1.88376</v>
      </c>
      <c r="BP901">
        <v>1.88309</v>
      </c>
      <c r="BQ901">
        <v>1.88477</v>
      </c>
      <c r="BR901">
        <v>1.88231</v>
      </c>
      <c r="BS901" t="s">
        <v>206</v>
      </c>
      <c r="BT901" t="s">
        <v>17</v>
      </c>
      <c r="BU901" t="s">
        <v>17</v>
      </c>
      <c r="BV901" t="s">
        <v>17</v>
      </c>
      <c r="BW901" t="s">
        <v>207</v>
      </c>
      <c r="BX901" t="s">
        <v>208</v>
      </c>
      <c r="BY901" t="s">
        <v>209</v>
      </c>
      <c r="BZ901" t="s">
        <v>209</v>
      </c>
      <c r="CA901" t="s">
        <v>209</v>
      </c>
      <c r="CB901" t="s">
        <v>209</v>
      </c>
      <c r="CC901">
        <v>5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1311.56</v>
      </c>
      <c r="CJ901">
        <v>-0.708323</v>
      </c>
      <c r="CK901">
        <v>5.23634</v>
      </c>
      <c r="CL901">
        <v>7.86103</v>
      </c>
      <c r="CM901">
        <v>29.9999</v>
      </c>
      <c r="CN901">
        <v>7.59139</v>
      </c>
      <c r="CO901">
        <v>7.9041</v>
      </c>
      <c r="CP901">
        <v>-1</v>
      </c>
      <c r="CQ901">
        <v>100</v>
      </c>
      <c r="CR901">
        <v>18.344</v>
      </c>
      <c r="CS901">
        <v>-999.9</v>
      </c>
      <c r="CT901">
        <v>400</v>
      </c>
      <c r="CU901">
        <v>0</v>
      </c>
      <c r="CV901">
        <v>104.199</v>
      </c>
      <c r="CW901">
        <v>103.646</v>
      </c>
    </row>
    <row r="902" spans="1:101">
      <c r="A902">
        <v>888</v>
      </c>
      <c r="B902">
        <v>1550839150.6</v>
      </c>
      <c r="C902">
        <v>2649.89999985695</v>
      </c>
      <c r="D902" t="s">
        <v>1995</v>
      </c>
      <c r="E902" t="s">
        <v>1996</v>
      </c>
      <c r="F902">
        <f>J902+I902+M902*K902</f>
        <v>0</v>
      </c>
      <c r="G902">
        <f>(1000*AM902)/(L902*(AO902+273.15))</f>
        <v>0</v>
      </c>
      <c r="H902">
        <f>((G902*F902*(1-(AJ902/1000)))/(100*K902))*(BE902/60)</f>
        <v>0</v>
      </c>
      <c r="I902" t="s">
        <v>197</v>
      </c>
      <c r="J902" t="s">
        <v>198</v>
      </c>
      <c r="K902" t="s">
        <v>199</v>
      </c>
      <c r="L902" t="s">
        <v>200</v>
      </c>
      <c r="M902" t="s">
        <v>1885</v>
      </c>
      <c r="N902" t="s">
        <v>1886</v>
      </c>
      <c r="O902" t="s">
        <v>203</v>
      </c>
      <c r="Q902">
        <v>1550839150.6</v>
      </c>
      <c r="R902">
        <f>AL902*Y902*(AJ902-AK902)/(100*AF902*(1000-Y902*AJ902))</f>
        <v>0</v>
      </c>
      <c r="S902">
        <f>AL902*Y902*(AI902-AH902*(1000-Y902*AK902)/(1000-Y902*AJ902))/(100*AF902)</f>
        <v>0</v>
      </c>
      <c r="T902">
        <f>(U902/V902*100)</f>
        <v>0</v>
      </c>
      <c r="U902">
        <f>AJ902*(AM902+AN902)/1000</f>
        <v>0</v>
      </c>
      <c r="V902">
        <f>0.61365*exp(17.502*AO902/(240.97+AO902))</f>
        <v>0</v>
      </c>
      <c r="W902">
        <v>151</v>
      </c>
      <c r="X902">
        <v>11</v>
      </c>
      <c r="Y902">
        <f>IF(W902*$H$11&gt;=AA902,1.0,(AA902/(AA902-W902*$H$11)))</f>
        <v>0</v>
      </c>
      <c r="Z902">
        <f>(Y902-1)*100</f>
        <v>0</v>
      </c>
      <c r="AA902">
        <f>MAX(0,($B$11+$C$11*AR902)/(1+$D$11*AR902)*AM902/(AO902+273)*$E$11)</f>
        <v>0</v>
      </c>
      <c r="AB902">
        <f>$B$9*AS902+$C$9*AT902</f>
        <v>0</v>
      </c>
      <c r="AC902">
        <f>AB902*AD902</f>
        <v>0</v>
      </c>
      <c r="AD902">
        <f>($B$9*$D$7+$C$9*$D$7)/($B$9+$C$9)</f>
        <v>0</v>
      </c>
      <c r="AE902">
        <f>($B$9*$K$7+$C$9*$K$7)/($B$9+$C$9)</f>
        <v>0</v>
      </c>
      <c r="AF902">
        <v>10</v>
      </c>
      <c r="AG902">
        <v>1550839150.6</v>
      </c>
      <c r="AH902">
        <v>402.086</v>
      </c>
      <c r="AI902">
        <v>398.538</v>
      </c>
      <c r="AJ902">
        <v>7.56308</v>
      </c>
      <c r="AK902">
        <v>2.88211</v>
      </c>
      <c r="AL902">
        <v>1429.7</v>
      </c>
      <c r="AM902">
        <v>99.4516</v>
      </c>
      <c r="AN902">
        <v>0.0259024</v>
      </c>
      <c r="AO902">
        <v>4.59767</v>
      </c>
      <c r="AP902">
        <v>999.9</v>
      </c>
      <c r="AQ902">
        <v>999.9</v>
      </c>
      <c r="AR902">
        <v>9998.75</v>
      </c>
      <c r="AS902">
        <v>0</v>
      </c>
      <c r="AT902">
        <v>749.218</v>
      </c>
      <c r="AU902">
        <v>0</v>
      </c>
      <c r="AV902" t="s">
        <v>204</v>
      </c>
      <c r="AW902">
        <v>0</v>
      </c>
      <c r="AX902">
        <v>-1.442</v>
      </c>
      <c r="AY902">
        <v>-0.036</v>
      </c>
      <c r="AZ902">
        <v>0</v>
      </c>
      <c r="BA902">
        <v>0</v>
      </c>
      <c r="BB902">
        <v>0</v>
      </c>
      <c r="BC902">
        <v>0</v>
      </c>
      <c r="BD902">
        <v>404.545778688525</v>
      </c>
      <c r="BE902">
        <v>1.25391157427196</v>
      </c>
      <c r="BF902">
        <v>0.368402255032507</v>
      </c>
      <c r="BG902">
        <v>-1</v>
      </c>
      <c r="BH902">
        <v>0</v>
      </c>
      <c r="BI902">
        <v>0</v>
      </c>
      <c r="BJ902" t="s">
        <v>205</v>
      </c>
      <c r="BK902">
        <v>1.88461</v>
      </c>
      <c r="BL902">
        <v>1.88158</v>
      </c>
      <c r="BM902">
        <v>1.8831</v>
      </c>
      <c r="BN902">
        <v>1.88187</v>
      </c>
      <c r="BO902">
        <v>1.88378</v>
      </c>
      <c r="BP902">
        <v>1.88309</v>
      </c>
      <c r="BQ902">
        <v>1.88477</v>
      </c>
      <c r="BR902">
        <v>1.8823</v>
      </c>
      <c r="BS902" t="s">
        <v>206</v>
      </c>
      <c r="BT902" t="s">
        <v>17</v>
      </c>
      <c r="BU902" t="s">
        <v>17</v>
      </c>
      <c r="BV902" t="s">
        <v>17</v>
      </c>
      <c r="BW902" t="s">
        <v>207</v>
      </c>
      <c r="BX902" t="s">
        <v>208</v>
      </c>
      <c r="BY902" t="s">
        <v>209</v>
      </c>
      <c r="BZ902" t="s">
        <v>209</v>
      </c>
      <c r="CA902" t="s">
        <v>209</v>
      </c>
      <c r="CB902" t="s">
        <v>209</v>
      </c>
      <c r="CC902">
        <v>5</v>
      </c>
      <c r="CD902">
        <v>0</v>
      </c>
      <c r="CE902">
        <v>0</v>
      </c>
      <c r="CF902">
        <v>0</v>
      </c>
      <c r="CG902">
        <v>0</v>
      </c>
      <c r="CH902">
        <v>2</v>
      </c>
      <c r="CI902">
        <v>1312.74</v>
      </c>
      <c r="CJ902">
        <v>-0.708323</v>
      </c>
      <c r="CK902">
        <v>5.23992</v>
      </c>
      <c r="CL902">
        <v>7.86024</v>
      </c>
      <c r="CM902">
        <v>29.9999</v>
      </c>
      <c r="CN902">
        <v>7.59087</v>
      </c>
      <c r="CO902">
        <v>7.9033</v>
      </c>
      <c r="CP902">
        <v>-1</v>
      </c>
      <c r="CQ902">
        <v>100</v>
      </c>
      <c r="CR902">
        <v>18.344</v>
      </c>
      <c r="CS902">
        <v>-999.9</v>
      </c>
      <c r="CT902">
        <v>400</v>
      </c>
      <c r="CU902">
        <v>0</v>
      </c>
      <c r="CV902">
        <v>104.199</v>
      </c>
      <c r="CW902">
        <v>103.647</v>
      </c>
    </row>
    <row r="903" spans="1:101">
      <c r="A903">
        <v>889</v>
      </c>
      <c r="B903">
        <v>1550839152.6</v>
      </c>
      <c r="C903">
        <v>2651.89999985695</v>
      </c>
      <c r="D903" t="s">
        <v>1997</v>
      </c>
      <c r="E903" t="s">
        <v>1998</v>
      </c>
      <c r="F903">
        <f>J903+I903+M903*K903</f>
        <v>0</v>
      </c>
      <c r="G903">
        <f>(1000*AM903)/(L903*(AO903+273.15))</f>
        <v>0</v>
      </c>
      <c r="H903">
        <f>((G903*F903*(1-(AJ903/1000)))/(100*K903))*(BE903/60)</f>
        <v>0</v>
      </c>
      <c r="I903" t="s">
        <v>197</v>
      </c>
      <c r="J903" t="s">
        <v>198</v>
      </c>
      <c r="K903" t="s">
        <v>199</v>
      </c>
      <c r="L903" t="s">
        <v>200</v>
      </c>
      <c r="M903" t="s">
        <v>1885</v>
      </c>
      <c r="N903" t="s">
        <v>1886</v>
      </c>
      <c r="O903" t="s">
        <v>203</v>
      </c>
      <c r="Q903">
        <v>1550839152.6</v>
      </c>
      <c r="R903">
        <f>AL903*Y903*(AJ903-AK903)/(100*AF903*(1000-Y903*AJ903))</f>
        <v>0</v>
      </c>
      <c r="S903">
        <f>AL903*Y903*(AI903-AH903*(1000-Y903*AK903)/(1000-Y903*AJ903))/(100*AF903)</f>
        <v>0</v>
      </c>
      <c r="T903">
        <f>(U903/V903*100)</f>
        <v>0</v>
      </c>
      <c r="U903">
        <f>AJ903*(AM903+AN903)/1000</f>
        <v>0</v>
      </c>
      <c r="V903">
        <f>0.61365*exp(17.502*AO903/(240.97+AO903))</f>
        <v>0</v>
      </c>
      <c r="W903">
        <v>132</v>
      </c>
      <c r="X903">
        <v>9</v>
      </c>
      <c r="Y903">
        <f>IF(W903*$H$11&gt;=AA903,1.0,(AA903/(AA903-W903*$H$11)))</f>
        <v>0</v>
      </c>
      <c r="Z903">
        <f>(Y903-1)*100</f>
        <v>0</v>
      </c>
      <c r="AA903">
        <f>MAX(0,($B$11+$C$11*AR903)/(1+$D$11*AR903)*AM903/(AO903+273)*$E$11)</f>
        <v>0</v>
      </c>
      <c r="AB903">
        <f>$B$9*AS903+$C$9*AT903</f>
        <v>0</v>
      </c>
      <c r="AC903">
        <f>AB903*AD903</f>
        <v>0</v>
      </c>
      <c r="AD903">
        <f>($B$9*$D$7+$C$9*$D$7)/($B$9+$C$9)</f>
        <v>0</v>
      </c>
      <c r="AE903">
        <f>($B$9*$K$7+$C$9*$K$7)/($B$9+$C$9)</f>
        <v>0</v>
      </c>
      <c r="AF903">
        <v>10</v>
      </c>
      <c r="AG903">
        <v>1550839152.6</v>
      </c>
      <c r="AH903">
        <v>402.126</v>
      </c>
      <c r="AI903">
        <v>398.52</v>
      </c>
      <c r="AJ903">
        <v>7.57042</v>
      </c>
      <c r="AK903">
        <v>2.88274</v>
      </c>
      <c r="AL903">
        <v>1429.46</v>
      </c>
      <c r="AM903">
        <v>99.452</v>
      </c>
      <c r="AN903">
        <v>0.0257306</v>
      </c>
      <c r="AO903">
        <v>4.60407</v>
      </c>
      <c r="AP903">
        <v>999.9</v>
      </c>
      <c r="AQ903">
        <v>999.9</v>
      </c>
      <c r="AR903">
        <v>9998.12</v>
      </c>
      <c r="AS903">
        <v>0</v>
      </c>
      <c r="AT903">
        <v>750.141</v>
      </c>
      <c r="AU903">
        <v>0</v>
      </c>
      <c r="AV903" t="s">
        <v>204</v>
      </c>
      <c r="AW903">
        <v>0</v>
      </c>
      <c r="AX903">
        <v>-1.442</v>
      </c>
      <c r="AY903">
        <v>-0.036</v>
      </c>
      <c r="AZ903">
        <v>0</v>
      </c>
      <c r="BA903">
        <v>0</v>
      </c>
      <c r="BB903">
        <v>0</v>
      </c>
      <c r="BC903">
        <v>0</v>
      </c>
      <c r="BD903">
        <v>404.586114754098</v>
      </c>
      <c r="BE903">
        <v>1.2459052627881</v>
      </c>
      <c r="BF903">
        <v>0.366119733096492</v>
      </c>
      <c r="BG903">
        <v>-1</v>
      </c>
      <c r="BH903">
        <v>0</v>
      </c>
      <c r="BI903">
        <v>0</v>
      </c>
      <c r="BJ903" t="s">
        <v>205</v>
      </c>
      <c r="BK903">
        <v>1.88461</v>
      </c>
      <c r="BL903">
        <v>1.88157</v>
      </c>
      <c r="BM903">
        <v>1.88311</v>
      </c>
      <c r="BN903">
        <v>1.88187</v>
      </c>
      <c r="BO903">
        <v>1.88379</v>
      </c>
      <c r="BP903">
        <v>1.88309</v>
      </c>
      <c r="BQ903">
        <v>1.88477</v>
      </c>
      <c r="BR903">
        <v>1.8823</v>
      </c>
      <c r="BS903" t="s">
        <v>206</v>
      </c>
      <c r="BT903" t="s">
        <v>17</v>
      </c>
      <c r="BU903" t="s">
        <v>17</v>
      </c>
      <c r="BV903" t="s">
        <v>17</v>
      </c>
      <c r="BW903" t="s">
        <v>207</v>
      </c>
      <c r="BX903" t="s">
        <v>208</v>
      </c>
      <c r="BY903" t="s">
        <v>209</v>
      </c>
      <c r="BZ903" t="s">
        <v>209</v>
      </c>
      <c r="CA903" t="s">
        <v>209</v>
      </c>
      <c r="CB903" t="s">
        <v>209</v>
      </c>
      <c r="CC903">
        <v>5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1326.61</v>
      </c>
      <c r="CJ903">
        <v>-0.708323</v>
      </c>
      <c r="CK903">
        <v>5.24341</v>
      </c>
      <c r="CL903">
        <v>7.85956</v>
      </c>
      <c r="CM903">
        <v>29.9998</v>
      </c>
      <c r="CN903">
        <v>7.59033</v>
      </c>
      <c r="CO903">
        <v>7.9024</v>
      </c>
      <c r="CP903">
        <v>-1</v>
      </c>
      <c r="CQ903">
        <v>100</v>
      </c>
      <c r="CR903">
        <v>18.344</v>
      </c>
      <c r="CS903">
        <v>-999.9</v>
      </c>
      <c r="CT903">
        <v>400</v>
      </c>
      <c r="CU903">
        <v>0</v>
      </c>
      <c r="CV903">
        <v>104.2</v>
      </c>
      <c r="CW903">
        <v>103.647</v>
      </c>
    </row>
    <row r="904" spans="1:101">
      <c r="A904">
        <v>890</v>
      </c>
      <c r="B904">
        <v>1550839154.6</v>
      </c>
      <c r="C904">
        <v>2653.89999985695</v>
      </c>
      <c r="D904" t="s">
        <v>1999</v>
      </c>
      <c r="E904" t="s">
        <v>2000</v>
      </c>
      <c r="F904">
        <f>J904+I904+M904*K904</f>
        <v>0</v>
      </c>
      <c r="G904">
        <f>(1000*AM904)/(L904*(AO904+273.15))</f>
        <v>0</v>
      </c>
      <c r="H904">
        <f>((G904*F904*(1-(AJ904/1000)))/(100*K904))*(BE904/60)</f>
        <v>0</v>
      </c>
      <c r="I904" t="s">
        <v>197</v>
      </c>
      <c r="J904" t="s">
        <v>198</v>
      </c>
      <c r="K904" t="s">
        <v>199</v>
      </c>
      <c r="L904" t="s">
        <v>200</v>
      </c>
      <c r="M904" t="s">
        <v>1885</v>
      </c>
      <c r="N904" t="s">
        <v>1886</v>
      </c>
      <c r="O904" t="s">
        <v>203</v>
      </c>
      <c r="Q904">
        <v>1550839154.6</v>
      </c>
      <c r="R904">
        <f>AL904*Y904*(AJ904-AK904)/(100*AF904*(1000-Y904*AJ904))</f>
        <v>0</v>
      </c>
      <c r="S904">
        <f>AL904*Y904*(AI904-AH904*(1000-Y904*AK904)/(1000-Y904*AJ904))/(100*AF904)</f>
        <v>0</v>
      </c>
      <c r="T904">
        <f>(U904/V904*100)</f>
        <v>0</v>
      </c>
      <c r="U904">
        <f>AJ904*(AM904+AN904)/1000</f>
        <v>0</v>
      </c>
      <c r="V904">
        <f>0.61365*exp(17.502*AO904/(240.97+AO904))</f>
        <v>0</v>
      </c>
      <c r="W904">
        <v>144</v>
      </c>
      <c r="X904">
        <v>10</v>
      </c>
      <c r="Y904">
        <f>IF(W904*$H$11&gt;=AA904,1.0,(AA904/(AA904-W904*$H$11)))</f>
        <v>0</v>
      </c>
      <c r="Z904">
        <f>(Y904-1)*100</f>
        <v>0</v>
      </c>
      <c r="AA904">
        <f>MAX(0,($B$11+$C$11*AR904)/(1+$D$11*AR904)*AM904/(AO904+273)*$E$11)</f>
        <v>0</v>
      </c>
      <c r="AB904">
        <f>$B$9*AS904+$C$9*AT904</f>
        <v>0</v>
      </c>
      <c r="AC904">
        <f>AB904*AD904</f>
        <v>0</v>
      </c>
      <c r="AD904">
        <f>($B$9*$D$7+$C$9*$D$7)/($B$9+$C$9)</f>
        <v>0</v>
      </c>
      <c r="AE904">
        <f>($B$9*$K$7+$C$9*$K$7)/($B$9+$C$9)</f>
        <v>0</v>
      </c>
      <c r="AF904">
        <v>10</v>
      </c>
      <c r="AG904">
        <v>1550839154.6</v>
      </c>
      <c r="AH904">
        <v>402.228</v>
      </c>
      <c r="AI904">
        <v>398.522</v>
      </c>
      <c r="AJ904">
        <v>7.57778</v>
      </c>
      <c r="AK904">
        <v>2.88298</v>
      </c>
      <c r="AL904">
        <v>1429.1</v>
      </c>
      <c r="AM904">
        <v>99.4513</v>
      </c>
      <c r="AN904">
        <v>0.0258561</v>
      </c>
      <c r="AO904">
        <v>4.61465</v>
      </c>
      <c r="AP904">
        <v>999.9</v>
      </c>
      <c r="AQ904">
        <v>999.9</v>
      </c>
      <c r="AR904">
        <v>10011.2</v>
      </c>
      <c r="AS904">
        <v>0</v>
      </c>
      <c r="AT904">
        <v>750.157</v>
      </c>
      <c r="AU904">
        <v>0</v>
      </c>
      <c r="AV904" t="s">
        <v>204</v>
      </c>
      <c r="AW904">
        <v>0</v>
      </c>
      <c r="AX904">
        <v>-1.442</v>
      </c>
      <c r="AY904">
        <v>-0.036</v>
      </c>
      <c r="AZ904">
        <v>0</v>
      </c>
      <c r="BA904">
        <v>0</v>
      </c>
      <c r="BB904">
        <v>0</v>
      </c>
      <c r="BC904">
        <v>0</v>
      </c>
      <c r="BD904">
        <v>404.625844262295</v>
      </c>
      <c r="BE904">
        <v>1.24414245558736</v>
      </c>
      <c r="BF904">
        <v>0.365655082940461</v>
      </c>
      <c r="BG904">
        <v>-1</v>
      </c>
      <c r="BH904">
        <v>0</v>
      </c>
      <c r="BI904">
        <v>0</v>
      </c>
      <c r="BJ904" t="s">
        <v>205</v>
      </c>
      <c r="BK904">
        <v>1.88461</v>
      </c>
      <c r="BL904">
        <v>1.88157</v>
      </c>
      <c r="BM904">
        <v>1.8831</v>
      </c>
      <c r="BN904">
        <v>1.88187</v>
      </c>
      <c r="BO904">
        <v>1.88378</v>
      </c>
      <c r="BP904">
        <v>1.88309</v>
      </c>
      <c r="BQ904">
        <v>1.88477</v>
      </c>
      <c r="BR904">
        <v>1.88232</v>
      </c>
      <c r="BS904" t="s">
        <v>206</v>
      </c>
      <c r="BT904" t="s">
        <v>17</v>
      </c>
      <c r="BU904" t="s">
        <v>17</v>
      </c>
      <c r="BV904" t="s">
        <v>17</v>
      </c>
      <c r="BW904" t="s">
        <v>207</v>
      </c>
      <c r="BX904" t="s">
        <v>208</v>
      </c>
      <c r="BY904" t="s">
        <v>209</v>
      </c>
      <c r="BZ904" t="s">
        <v>209</v>
      </c>
      <c r="CA904" t="s">
        <v>209</v>
      </c>
      <c r="CB904" t="s">
        <v>209</v>
      </c>
      <c r="CC904">
        <v>5</v>
      </c>
      <c r="CD904">
        <v>0</v>
      </c>
      <c r="CE904">
        <v>0</v>
      </c>
      <c r="CF904">
        <v>0</v>
      </c>
      <c r="CG904">
        <v>0</v>
      </c>
      <c r="CH904">
        <v>2</v>
      </c>
      <c r="CI904">
        <v>1317.5</v>
      </c>
      <c r="CJ904">
        <v>-0.708323</v>
      </c>
      <c r="CK904">
        <v>5.24694</v>
      </c>
      <c r="CL904">
        <v>7.85892</v>
      </c>
      <c r="CM904">
        <v>29.9998</v>
      </c>
      <c r="CN904">
        <v>7.58981</v>
      </c>
      <c r="CO904">
        <v>7.90159</v>
      </c>
      <c r="CP904">
        <v>-1</v>
      </c>
      <c r="CQ904">
        <v>100</v>
      </c>
      <c r="CR904">
        <v>18.344</v>
      </c>
      <c r="CS904">
        <v>-999.9</v>
      </c>
      <c r="CT904">
        <v>400</v>
      </c>
      <c r="CU904">
        <v>0</v>
      </c>
      <c r="CV904">
        <v>104.2</v>
      </c>
      <c r="CW904">
        <v>103.647</v>
      </c>
    </row>
    <row r="905" spans="1:101">
      <c r="A905">
        <v>891</v>
      </c>
      <c r="B905">
        <v>1550839156.6</v>
      </c>
      <c r="C905">
        <v>2655.89999985695</v>
      </c>
      <c r="D905" t="s">
        <v>2001</v>
      </c>
      <c r="E905" t="s">
        <v>2002</v>
      </c>
      <c r="F905">
        <f>J905+I905+M905*K905</f>
        <v>0</v>
      </c>
      <c r="G905">
        <f>(1000*AM905)/(L905*(AO905+273.15))</f>
        <v>0</v>
      </c>
      <c r="H905">
        <f>((G905*F905*(1-(AJ905/1000)))/(100*K905))*(BE905/60)</f>
        <v>0</v>
      </c>
      <c r="I905" t="s">
        <v>197</v>
      </c>
      <c r="J905" t="s">
        <v>198</v>
      </c>
      <c r="K905" t="s">
        <v>199</v>
      </c>
      <c r="L905" t="s">
        <v>200</v>
      </c>
      <c r="M905" t="s">
        <v>1885</v>
      </c>
      <c r="N905" t="s">
        <v>1886</v>
      </c>
      <c r="O905" t="s">
        <v>203</v>
      </c>
      <c r="Q905">
        <v>1550839156.6</v>
      </c>
      <c r="R905">
        <f>AL905*Y905*(AJ905-AK905)/(100*AF905*(1000-Y905*AJ905))</f>
        <v>0</v>
      </c>
      <c r="S905">
        <f>AL905*Y905*(AI905-AH905*(1000-Y905*AK905)/(1000-Y905*AJ905))/(100*AF905)</f>
        <v>0</v>
      </c>
      <c r="T905">
        <f>(U905/V905*100)</f>
        <v>0</v>
      </c>
      <c r="U905">
        <f>AJ905*(AM905+AN905)/1000</f>
        <v>0</v>
      </c>
      <c r="V905">
        <f>0.61365*exp(17.502*AO905/(240.97+AO905))</f>
        <v>0</v>
      </c>
      <c r="W905">
        <v>171</v>
      </c>
      <c r="X905">
        <v>12</v>
      </c>
      <c r="Y905">
        <f>IF(W905*$H$11&gt;=AA905,1.0,(AA905/(AA905-W905*$H$11)))</f>
        <v>0</v>
      </c>
      <c r="Z905">
        <f>(Y905-1)*100</f>
        <v>0</v>
      </c>
      <c r="AA905">
        <f>MAX(0,($B$11+$C$11*AR905)/(1+$D$11*AR905)*AM905/(AO905+273)*$E$11)</f>
        <v>0</v>
      </c>
      <c r="AB905">
        <f>$B$9*AS905+$C$9*AT905</f>
        <v>0</v>
      </c>
      <c r="AC905">
        <f>AB905*AD905</f>
        <v>0</v>
      </c>
      <c r="AD905">
        <f>($B$9*$D$7+$C$9*$D$7)/($B$9+$C$9)</f>
        <v>0</v>
      </c>
      <c r="AE905">
        <f>($B$9*$K$7+$C$9*$K$7)/($B$9+$C$9)</f>
        <v>0</v>
      </c>
      <c r="AF905">
        <v>10</v>
      </c>
      <c r="AG905">
        <v>1550839156.6</v>
      </c>
      <c r="AH905">
        <v>402.264</v>
      </c>
      <c r="AI905">
        <v>398.533</v>
      </c>
      <c r="AJ905">
        <v>7.58033</v>
      </c>
      <c r="AK905">
        <v>2.88348</v>
      </c>
      <c r="AL905">
        <v>1429.17</v>
      </c>
      <c r="AM905">
        <v>99.4516</v>
      </c>
      <c r="AN905">
        <v>0.0257774</v>
      </c>
      <c r="AO905">
        <v>4.61564</v>
      </c>
      <c r="AP905">
        <v>999.9</v>
      </c>
      <c r="AQ905">
        <v>999.9</v>
      </c>
      <c r="AR905">
        <v>10005</v>
      </c>
      <c r="AS905">
        <v>0</v>
      </c>
      <c r="AT905">
        <v>750.226</v>
      </c>
      <c r="AU905">
        <v>0</v>
      </c>
      <c r="AV905" t="s">
        <v>204</v>
      </c>
      <c r="AW905">
        <v>0</v>
      </c>
      <c r="AX905">
        <v>-1.442</v>
      </c>
      <c r="AY905">
        <v>-0.036</v>
      </c>
      <c r="AZ905">
        <v>0</v>
      </c>
      <c r="BA905">
        <v>0</v>
      </c>
      <c r="BB905">
        <v>0</v>
      </c>
      <c r="BC905">
        <v>0</v>
      </c>
      <c r="BD905">
        <v>404.668213114754</v>
      </c>
      <c r="BE905">
        <v>1.24690803445384</v>
      </c>
      <c r="BF905">
        <v>0.366466137578822</v>
      </c>
      <c r="BG905">
        <v>-1</v>
      </c>
      <c r="BH905">
        <v>0</v>
      </c>
      <c r="BI905">
        <v>0</v>
      </c>
      <c r="BJ905" t="s">
        <v>205</v>
      </c>
      <c r="BK905">
        <v>1.88461</v>
      </c>
      <c r="BL905">
        <v>1.88157</v>
      </c>
      <c r="BM905">
        <v>1.88309</v>
      </c>
      <c r="BN905">
        <v>1.88187</v>
      </c>
      <c r="BO905">
        <v>1.88376</v>
      </c>
      <c r="BP905">
        <v>1.88309</v>
      </c>
      <c r="BQ905">
        <v>1.88477</v>
      </c>
      <c r="BR905">
        <v>1.88231</v>
      </c>
      <c r="BS905" t="s">
        <v>206</v>
      </c>
      <c r="BT905" t="s">
        <v>17</v>
      </c>
      <c r="BU905" t="s">
        <v>17</v>
      </c>
      <c r="BV905" t="s">
        <v>17</v>
      </c>
      <c r="BW905" t="s">
        <v>207</v>
      </c>
      <c r="BX905" t="s">
        <v>208</v>
      </c>
      <c r="BY905" t="s">
        <v>209</v>
      </c>
      <c r="BZ905" t="s">
        <v>209</v>
      </c>
      <c r="CA905" t="s">
        <v>209</v>
      </c>
      <c r="CB905" t="s">
        <v>209</v>
      </c>
      <c r="CC905">
        <v>5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1296.98</v>
      </c>
      <c r="CJ905">
        <v>-0.708323</v>
      </c>
      <c r="CK905">
        <v>5.25037</v>
      </c>
      <c r="CL905">
        <v>7.85812</v>
      </c>
      <c r="CM905">
        <v>29.9999</v>
      </c>
      <c r="CN905">
        <v>7.58914</v>
      </c>
      <c r="CO905">
        <v>7.90079</v>
      </c>
      <c r="CP905">
        <v>-1</v>
      </c>
      <c r="CQ905">
        <v>100</v>
      </c>
      <c r="CR905">
        <v>18.344</v>
      </c>
      <c r="CS905">
        <v>-999.9</v>
      </c>
      <c r="CT905">
        <v>400</v>
      </c>
      <c r="CU905">
        <v>0</v>
      </c>
      <c r="CV905">
        <v>104.201</v>
      </c>
      <c r="CW905">
        <v>103.648</v>
      </c>
    </row>
    <row r="906" spans="1:101">
      <c r="A906">
        <v>892</v>
      </c>
      <c r="B906">
        <v>1550839158.6</v>
      </c>
      <c r="C906">
        <v>2657.89999985695</v>
      </c>
      <c r="D906" t="s">
        <v>2003</v>
      </c>
      <c r="E906" t="s">
        <v>2004</v>
      </c>
      <c r="F906">
        <f>J906+I906+M906*K906</f>
        <v>0</v>
      </c>
      <c r="G906">
        <f>(1000*AM906)/(L906*(AO906+273.15))</f>
        <v>0</v>
      </c>
      <c r="H906">
        <f>((G906*F906*(1-(AJ906/1000)))/(100*K906))*(BE906/60)</f>
        <v>0</v>
      </c>
      <c r="I906" t="s">
        <v>197</v>
      </c>
      <c r="J906" t="s">
        <v>198</v>
      </c>
      <c r="K906" t="s">
        <v>199</v>
      </c>
      <c r="L906" t="s">
        <v>200</v>
      </c>
      <c r="M906" t="s">
        <v>1885</v>
      </c>
      <c r="N906" t="s">
        <v>1886</v>
      </c>
      <c r="O906" t="s">
        <v>203</v>
      </c>
      <c r="Q906">
        <v>1550839158.6</v>
      </c>
      <c r="R906">
        <f>AL906*Y906*(AJ906-AK906)/(100*AF906*(1000-Y906*AJ906))</f>
        <v>0</v>
      </c>
      <c r="S906">
        <f>AL906*Y906*(AI906-AH906*(1000-Y906*AK906)/(1000-Y906*AJ906))/(100*AF906)</f>
        <v>0</v>
      </c>
      <c r="T906">
        <f>(U906/V906*100)</f>
        <v>0</v>
      </c>
      <c r="U906">
        <f>AJ906*(AM906+AN906)/1000</f>
        <v>0</v>
      </c>
      <c r="V906">
        <f>0.61365*exp(17.502*AO906/(240.97+AO906))</f>
        <v>0</v>
      </c>
      <c r="W906">
        <v>168</v>
      </c>
      <c r="X906">
        <v>12</v>
      </c>
      <c r="Y906">
        <f>IF(W906*$H$11&gt;=AA906,1.0,(AA906/(AA906-W906*$H$11)))</f>
        <v>0</v>
      </c>
      <c r="Z906">
        <f>(Y906-1)*100</f>
        <v>0</v>
      </c>
      <c r="AA906">
        <f>MAX(0,($B$11+$C$11*AR906)/(1+$D$11*AR906)*AM906/(AO906+273)*$E$11)</f>
        <v>0</v>
      </c>
      <c r="AB906">
        <f>$B$9*AS906+$C$9*AT906</f>
        <v>0</v>
      </c>
      <c r="AC906">
        <f>AB906*AD906</f>
        <v>0</v>
      </c>
      <c r="AD906">
        <f>($B$9*$D$7+$C$9*$D$7)/($B$9+$C$9)</f>
        <v>0</v>
      </c>
      <c r="AE906">
        <f>($B$9*$K$7+$C$9*$K$7)/($B$9+$C$9)</f>
        <v>0</v>
      </c>
      <c r="AF906">
        <v>10</v>
      </c>
      <c r="AG906">
        <v>1550839158.6</v>
      </c>
      <c r="AH906">
        <v>402.267</v>
      </c>
      <c r="AI906">
        <v>398.524</v>
      </c>
      <c r="AJ906">
        <v>7.58522</v>
      </c>
      <c r="AK906">
        <v>2.8829</v>
      </c>
      <c r="AL906">
        <v>1429.48</v>
      </c>
      <c r="AM906">
        <v>99.4517</v>
      </c>
      <c r="AN906">
        <v>0.0258816</v>
      </c>
      <c r="AO906">
        <v>4.61541</v>
      </c>
      <c r="AP906">
        <v>999.9</v>
      </c>
      <c r="AQ906">
        <v>999.9</v>
      </c>
      <c r="AR906">
        <v>9990</v>
      </c>
      <c r="AS906">
        <v>0</v>
      </c>
      <c r="AT906">
        <v>750.083</v>
      </c>
      <c r="AU906">
        <v>0</v>
      </c>
      <c r="AV906" t="s">
        <v>204</v>
      </c>
      <c r="AW906">
        <v>0</v>
      </c>
      <c r="AX906">
        <v>-1.442</v>
      </c>
      <c r="AY906">
        <v>-0.036</v>
      </c>
      <c r="AZ906">
        <v>0</v>
      </c>
      <c r="BA906">
        <v>0</v>
      </c>
      <c r="BB906">
        <v>0</v>
      </c>
      <c r="BC906">
        <v>0</v>
      </c>
      <c r="BD906">
        <v>404.711147540984</v>
      </c>
      <c r="BE906">
        <v>1.2437234581425</v>
      </c>
      <c r="BF906">
        <v>0.365500054318832</v>
      </c>
      <c r="BG906">
        <v>-1</v>
      </c>
      <c r="BH906">
        <v>0</v>
      </c>
      <c r="BI906">
        <v>0</v>
      </c>
      <c r="BJ906" t="s">
        <v>205</v>
      </c>
      <c r="BK906">
        <v>1.88461</v>
      </c>
      <c r="BL906">
        <v>1.88158</v>
      </c>
      <c r="BM906">
        <v>1.88309</v>
      </c>
      <c r="BN906">
        <v>1.88187</v>
      </c>
      <c r="BO906">
        <v>1.88376</v>
      </c>
      <c r="BP906">
        <v>1.88309</v>
      </c>
      <c r="BQ906">
        <v>1.88477</v>
      </c>
      <c r="BR906">
        <v>1.8823</v>
      </c>
      <c r="BS906" t="s">
        <v>206</v>
      </c>
      <c r="BT906" t="s">
        <v>17</v>
      </c>
      <c r="BU906" t="s">
        <v>17</v>
      </c>
      <c r="BV906" t="s">
        <v>17</v>
      </c>
      <c r="BW906" t="s">
        <v>207</v>
      </c>
      <c r="BX906" t="s">
        <v>208</v>
      </c>
      <c r="BY906" t="s">
        <v>209</v>
      </c>
      <c r="BZ906" t="s">
        <v>209</v>
      </c>
      <c r="CA906" t="s">
        <v>209</v>
      </c>
      <c r="CB906" t="s">
        <v>209</v>
      </c>
      <c r="CC906">
        <v>5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1299.55</v>
      </c>
      <c r="CJ906">
        <v>-0.708323</v>
      </c>
      <c r="CK906">
        <v>5.25381</v>
      </c>
      <c r="CL906">
        <v>7.85743</v>
      </c>
      <c r="CM906">
        <v>29.9999</v>
      </c>
      <c r="CN906">
        <v>7.58826</v>
      </c>
      <c r="CO906">
        <v>7.89972</v>
      </c>
      <c r="CP906">
        <v>-1</v>
      </c>
      <c r="CQ906">
        <v>100</v>
      </c>
      <c r="CR906">
        <v>17.9738</v>
      </c>
      <c r="CS906">
        <v>-999.9</v>
      </c>
      <c r="CT906">
        <v>400</v>
      </c>
      <c r="CU906">
        <v>0</v>
      </c>
      <c r="CV906">
        <v>104.201</v>
      </c>
      <c r="CW906">
        <v>103.648</v>
      </c>
    </row>
    <row r="907" spans="1:101">
      <c r="A907">
        <v>893</v>
      </c>
      <c r="B907">
        <v>1550839235.1</v>
      </c>
      <c r="C907">
        <v>2734.39999985695</v>
      </c>
      <c r="D907" t="s">
        <v>2005</v>
      </c>
      <c r="E907" t="s">
        <v>2006</v>
      </c>
      <c r="F907">
        <f>J907+I907+M907*K907</f>
        <v>0</v>
      </c>
      <c r="G907">
        <f>(1000*AM907)/(L907*(AO907+273.15))</f>
        <v>0</v>
      </c>
      <c r="H907">
        <f>((G907*F907*(1-(AJ907/1000)))/(100*K907))*(BE907/60)</f>
        <v>0</v>
      </c>
      <c r="I907" t="s">
        <v>197</v>
      </c>
      <c r="J907" t="s">
        <v>198</v>
      </c>
      <c r="K907" t="s">
        <v>199</v>
      </c>
      <c r="L907" t="s">
        <v>200</v>
      </c>
      <c r="M907" t="s">
        <v>1885</v>
      </c>
      <c r="N907" t="s">
        <v>1886</v>
      </c>
      <c r="O907" t="s">
        <v>203</v>
      </c>
      <c r="Q907">
        <v>1550839235.1</v>
      </c>
      <c r="R907">
        <f>AL907*Y907*(AJ907-AK907)/(100*AF907*(1000-Y907*AJ907))</f>
        <v>0</v>
      </c>
      <c r="S907">
        <f>AL907*Y907*(AI907-AH907*(1000-Y907*AK907)/(1000-Y907*AJ907))/(100*AF907)</f>
        <v>0</v>
      </c>
      <c r="T907">
        <f>(U907/V907*100)</f>
        <v>0</v>
      </c>
      <c r="U907">
        <f>AJ907*(AM907+AN907)/1000</f>
        <v>0</v>
      </c>
      <c r="V907">
        <f>0.61365*exp(17.502*AO907/(240.97+AO907))</f>
        <v>0</v>
      </c>
      <c r="W907">
        <v>158</v>
      </c>
      <c r="X907">
        <v>11</v>
      </c>
      <c r="Y907">
        <f>IF(W907*$H$11&gt;=AA907,1.0,(AA907/(AA907-W907*$H$11)))</f>
        <v>0</v>
      </c>
      <c r="Z907">
        <f>(Y907-1)*100</f>
        <v>0</v>
      </c>
      <c r="AA907">
        <f>MAX(0,($B$11+$C$11*AR907)/(1+$D$11*AR907)*AM907/(AO907+273)*$E$11)</f>
        <v>0</v>
      </c>
      <c r="AB907">
        <f>$B$9*AS907+$C$9*AT907</f>
        <v>0</v>
      </c>
      <c r="AC907">
        <f>AB907*AD907</f>
        <v>0</v>
      </c>
      <c r="AD907">
        <f>($B$9*$D$7+$C$9*$D$7)/($B$9+$C$9)</f>
        <v>0</v>
      </c>
      <c r="AE907">
        <f>($B$9*$K$7+$C$9*$K$7)/($B$9+$C$9)</f>
        <v>0</v>
      </c>
      <c r="AF907">
        <v>10</v>
      </c>
      <c r="AG907">
        <v>1550839235.1</v>
      </c>
      <c r="AH907">
        <v>400.358</v>
      </c>
      <c r="AI907">
        <v>398.578</v>
      </c>
      <c r="AJ907">
        <v>6.59392</v>
      </c>
      <c r="AK907">
        <v>2.88602</v>
      </c>
      <c r="AL907">
        <v>1430.97</v>
      </c>
      <c r="AM907">
        <v>99.4503</v>
      </c>
      <c r="AN907">
        <v>0.02456</v>
      </c>
      <c r="AO907">
        <v>4.16479</v>
      </c>
      <c r="AP907">
        <v>999.9</v>
      </c>
      <c r="AQ907">
        <v>999.9</v>
      </c>
      <c r="AR907">
        <v>9993.75</v>
      </c>
      <c r="AS907">
        <v>0</v>
      </c>
      <c r="AT907">
        <v>0.219127</v>
      </c>
      <c r="AU907">
        <v>0</v>
      </c>
      <c r="AV907" t="s">
        <v>204</v>
      </c>
      <c r="AW907">
        <v>0</v>
      </c>
      <c r="AX907">
        <v>-1.442</v>
      </c>
      <c r="AY907">
        <v>-0.036</v>
      </c>
      <c r="AZ907">
        <v>0</v>
      </c>
      <c r="BA907">
        <v>0</v>
      </c>
      <c r="BB907">
        <v>0</v>
      </c>
      <c r="BC907">
        <v>0</v>
      </c>
      <c r="BD907">
        <v>402.590262295082</v>
      </c>
      <c r="BE907">
        <v>0.351498673258046</v>
      </c>
      <c r="BF907">
        <v>0.148600399536049</v>
      </c>
      <c r="BG907">
        <v>-1</v>
      </c>
      <c r="BH907">
        <v>0</v>
      </c>
      <c r="BI907">
        <v>0</v>
      </c>
      <c r="BJ907" t="s">
        <v>205</v>
      </c>
      <c r="BK907">
        <v>1.88461</v>
      </c>
      <c r="BL907">
        <v>1.88161</v>
      </c>
      <c r="BM907">
        <v>1.8831</v>
      </c>
      <c r="BN907">
        <v>1.88187</v>
      </c>
      <c r="BO907">
        <v>1.88382</v>
      </c>
      <c r="BP907">
        <v>1.88309</v>
      </c>
      <c r="BQ907">
        <v>1.88477</v>
      </c>
      <c r="BR907">
        <v>1.88227</v>
      </c>
      <c r="BS907" t="s">
        <v>206</v>
      </c>
      <c r="BT907" t="s">
        <v>17</v>
      </c>
      <c r="BU907" t="s">
        <v>17</v>
      </c>
      <c r="BV907" t="s">
        <v>17</v>
      </c>
      <c r="BW907" t="s">
        <v>207</v>
      </c>
      <c r="BX907" t="s">
        <v>208</v>
      </c>
      <c r="BY907" t="s">
        <v>209</v>
      </c>
      <c r="BZ907" t="s">
        <v>209</v>
      </c>
      <c r="CA907" t="s">
        <v>209</v>
      </c>
      <c r="CB907" t="s">
        <v>209</v>
      </c>
      <c r="CC907">
        <v>5</v>
      </c>
      <c r="CD907">
        <v>0</v>
      </c>
      <c r="CE907">
        <v>0</v>
      </c>
      <c r="CF907">
        <v>0</v>
      </c>
      <c r="CG907">
        <v>0</v>
      </c>
      <c r="CH907">
        <v>2</v>
      </c>
      <c r="CI907">
        <v>1308.09</v>
      </c>
      <c r="CJ907">
        <v>-0.452816</v>
      </c>
      <c r="CK907">
        <v>5.04361</v>
      </c>
      <c r="CL907">
        <v>7.8072</v>
      </c>
      <c r="CM907">
        <v>29.9994</v>
      </c>
      <c r="CN907">
        <v>7.57054</v>
      </c>
      <c r="CO907">
        <v>7.86032</v>
      </c>
      <c r="CP907">
        <v>-1</v>
      </c>
      <c r="CQ907">
        <v>32.5476</v>
      </c>
      <c r="CR907">
        <v>18.3677</v>
      </c>
      <c r="CS907">
        <v>-999.9</v>
      </c>
      <c r="CT907">
        <v>400</v>
      </c>
      <c r="CU907">
        <v>3.66183</v>
      </c>
      <c r="CV907">
        <v>104.215</v>
      </c>
      <c r="CW907">
        <v>103.665</v>
      </c>
    </row>
    <row r="908" spans="1:101">
      <c r="A908">
        <v>894</v>
      </c>
      <c r="B908">
        <v>1550839237.1</v>
      </c>
      <c r="C908">
        <v>2736.39999985695</v>
      </c>
      <c r="D908" t="s">
        <v>2007</v>
      </c>
      <c r="E908" t="s">
        <v>2008</v>
      </c>
      <c r="F908">
        <f>J908+I908+M908*K908</f>
        <v>0</v>
      </c>
      <c r="G908">
        <f>(1000*AM908)/(L908*(AO908+273.15))</f>
        <v>0</v>
      </c>
      <c r="H908">
        <f>((G908*F908*(1-(AJ908/1000)))/(100*K908))*(BE908/60)</f>
        <v>0</v>
      </c>
      <c r="I908" t="s">
        <v>197</v>
      </c>
      <c r="J908" t="s">
        <v>198</v>
      </c>
      <c r="K908" t="s">
        <v>199</v>
      </c>
      <c r="L908" t="s">
        <v>200</v>
      </c>
      <c r="M908" t="s">
        <v>1885</v>
      </c>
      <c r="N908" t="s">
        <v>1886</v>
      </c>
      <c r="O908" t="s">
        <v>203</v>
      </c>
      <c r="Q908">
        <v>1550839237.1</v>
      </c>
      <c r="R908">
        <f>AL908*Y908*(AJ908-AK908)/(100*AF908*(1000-Y908*AJ908))</f>
        <v>0</v>
      </c>
      <c r="S908">
        <f>AL908*Y908*(AI908-AH908*(1000-Y908*AK908)/(1000-Y908*AJ908))/(100*AF908)</f>
        <v>0</v>
      </c>
      <c r="T908">
        <f>(U908/V908*100)</f>
        <v>0</v>
      </c>
      <c r="U908">
        <f>AJ908*(AM908+AN908)/1000</f>
        <v>0</v>
      </c>
      <c r="V908">
        <f>0.61365*exp(17.502*AO908/(240.97+AO908))</f>
        <v>0</v>
      </c>
      <c r="W908">
        <v>142</v>
      </c>
      <c r="X908">
        <v>10</v>
      </c>
      <c r="Y908">
        <f>IF(W908*$H$11&gt;=AA908,1.0,(AA908/(AA908-W908*$H$11)))</f>
        <v>0</v>
      </c>
      <c r="Z908">
        <f>(Y908-1)*100</f>
        <v>0</v>
      </c>
      <c r="AA908">
        <f>MAX(0,($B$11+$C$11*AR908)/(1+$D$11*AR908)*AM908/(AO908+273)*$E$11)</f>
        <v>0</v>
      </c>
      <c r="AB908">
        <f>$B$9*AS908+$C$9*AT908</f>
        <v>0</v>
      </c>
      <c r="AC908">
        <f>AB908*AD908</f>
        <v>0</v>
      </c>
      <c r="AD908">
        <f>($B$9*$D$7+$C$9*$D$7)/($B$9+$C$9)</f>
        <v>0</v>
      </c>
      <c r="AE908">
        <f>($B$9*$K$7+$C$9*$K$7)/($B$9+$C$9)</f>
        <v>0</v>
      </c>
      <c r="AF908">
        <v>10</v>
      </c>
      <c r="AG908">
        <v>1550839237.1</v>
      </c>
      <c r="AH908">
        <v>400.353</v>
      </c>
      <c r="AI908">
        <v>398.601</v>
      </c>
      <c r="AJ908">
        <v>6.64581</v>
      </c>
      <c r="AK908">
        <v>2.88564</v>
      </c>
      <c r="AL908">
        <v>1431.3</v>
      </c>
      <c r="AM908">
        <v>99.4508</v>
      </c>
      <c r="AN908">
        <v>0.0246134</v>
      </c>
      <c r="AO908">
        <v>4.15816</v>
      </c>
      <c r="AP908">
        <v>999.9</v>
      </c>
      <c r="AQ908">
        <v>999.9</v>
      </c>
      <c r="AR908">
        <v>10027.5</v>
      </c>
      <c r="AS908">
        <v>0</v>
      </c>
      <c r="AT908">
        <v>0.219127</v>
      </c>
      <c r="AU908">
        <v>0</v>
      </c>
      <c r="AV908" t="s">
        <v>204</v>
      </c>
      <c r="AW908">
        <v>0</v>
      </c>
      <c r="AX908">
        <v>-1.442</v>
      </c>
      <c r="AY908">
        <v>-0.036</v>
      </c>
      <c r="AZ908">
        <v>0</v>
      </c>
      <c r="BA908">
        <v>0</v>
      </c>
      <c r="BB908">
        <v>0</v>
      </c>
      <c r="BC908">
        <v>0</v>
      </c>
      <c r="BD908">
        <v>402.606516393443</v>
      </c>
      <c r="BE908">
        <v>0.417423906470529</v>
      </c>
      <c r="BF908">
        <v>0.166169389854743</v>
      </c>
      <c r="BG908">
        <v>-1</v>
      </c>
      <c r="BH908">
        <v>0</v>
      </c>
      <c r="BI908">
        <v>0</v>
      </c>
      <c r="BJ908" t="s">
        <v>205</v>
      </c>
      <c r="BK908">
        <v>1.88461</v>
      </c>
      <c r="BL908">
        <v>1.88161</v>
      </c>
      <c r="BM908">
        <v>1.88311</v>
      </c>
      <c r="BN908">
        <v>1.88187</v>
      </c>
      <c r="BO908">
        <v>1.8838</v>
      </c>
      <c r="BP908">
        <v>1.88309</v>
      </c>
      <c r="BQ908">
        <v>1.88477</v>
      </c>
      <c r="BR908">
        <v>1.88227</v>
      </c>
      <c r="BS908" t="s">
        <v>206</v>
      </c>
      <c r="BT908" t="s">
        <v>17</v>
      </c>
      <c r="BU908" t="s">
        <v>17</v>
      </c>
      <c r="BV908" t="s">
        <v>17</v>
      </c>
      <c r="BW908" t="s">
        <v>207</v>
      </c>
      <c r="BX908" t="s">
        <v>208</v>
      </c>
      <c r="BY908" t="s">
        <v>209</v>
      </c>
      <c r="BZ908" t="s">
        <v>209</v>
      </c>
      <c r="CA908" t="s">
        <v>209</v>
      </c>
      <c r="CB908" t="s">
        <v>209</v>
      </c>
      <c r="CC908">
        <v>5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1320.29</v>
      </c>
      <c r="CJ908">
        <v>-0.452816</v>
      </c>
      <c r="CK908">
        <v>5.04605</v>
      </c>
      <c r="CL908">
        <v>7.80589</v>
      </c>
      <c r="CM908">
        <v>29.9995</v>
      </c>
      <c r="CN908">
        <v>7.56921</v>
      </c>
      <c r="CO908">
        <v>7.85928</v>
      </c>
      <c r="CP908">
        <v>-1</v>
      </c>
      <c r="CQ908">
        <v>29.672</v>
      </c>
      <c r="CR908">
        <v>18.3677</v>
      </c>
      <c r="CS908">
        <v>-999.9</v>
      </c>
      <c r="CT908">
        <v>400</v>
      </c>
      <c r="CU908">
        <v>3.65462</v>
      </c>
      <c r="CV908">
        <v>104.215</v>
      </c>
      <c r="CW908">
        <v>103.666</v>
      </c>
    </row>
    <row r="909" spans="1:101">
      <c r="A909">
        <v>895</v>
      </c>
      <c r="B909">
        <v>1550839239.1</v>
      </c>
      <c r="C909">
        <v>2738.39999985695</v>
      </c>
      <c r="D909" t="s">
        <v>2009</v>
      </c>
      <c r="E909" t="s">
        <v>2010</v>
      </c>
      <c r="F909">
        <f>J909+I909+M909*K909</f>
        <v>0</v>
      </c>
      <c r="G909">
        <f>(1000*AM909)/(L909*(AO909+273.15))</f>
        <v>0</v>
      </c>
      <c r="H909">
        <f>((G909*F909*(1-(AJ909/1000)))/(100*K909))*(BE909/60)</f>
        <v>0</v>
      </c>
      <c r="I909" t="s">
        <v>197</v>
      </c>
      <c r="J909" t="s">
        <v>198</v>
      </c>
      <c r="K909" t="s">
        <v>199</v>
      </c>
      <c r="L909" t="s">
        <v>200</v>
      </c>
      <c r="M909" t="s">
        <v>1885</v>
      </c>
      <c r="N909" t="s">
        <v>1886</v>
      </c>
      <c r="O909" t="s">
        <v>203</v>
      </c>
      <c r="Q909">
        <v>1550839239.1</v>
      </c>
      <c r="R909">
        <f>AL909*Y909*(AJ909-AK909)/(100*AF909*(1000-Y909*AJ909))</f>
        <v>0</v>
      </c>
      <c r="S909">
        <f>AL909*Y909*(AI909-AH909*(1000-Y909*AK909)/(1000-Y909*AJ909))/(100*AF909)</f>
        <v>0</v>
      </c>
      <c r="T909">
        <f>(U909/V909*100)</f>
        <v>0</v>
      </c>
      <c r="U909">
        <f>AJ909*(AM909+AN909)/1000</f>
        <v>0</v>
      </c>
      <c r="V909">
        <f>0.61365*exp(17.502*AO909/(240.97+AO909))</f>
        <v>0</v>
      </c>
      <c r="W909">
        <v>136</v>
      </c>
      <c r="X909">
        <v>9</v>
      </c>
      <c r="Y909">
        <f>IF(W909*$H$11&gt;=AA909,1.0,(AA909/(AA909-W909*$H$11)))</f>
        <v>0</v>
      </c>
      <c r="Z909">
        <f>(Y909-1)*100</f>
        <v>0</v>
      </c>
      <c r="AA909">
        <f>MAX(0,($B$11+$C$11*AR909)/(1+$D$11*AR909)*AM909/(AO909+273)*$E$11)</f>
        <v>0</v>
      </c>
      <c r="AB909">
        <f>$B$9*AS909+$C$9*AT909</f>
        <v>0</v>
      </c>
      <c r="AC909">
        <f>AB909*AD909</f>
        <v>0</v>
      </c>
      <c r="AD909">
        <f>($B$9*$D$7+$C$9*$D$7)/($B$9+$C$9)</f>
        <v>0</v>
      </c>
      <c r="AE909">
        <f>($B$9*$K$7+$C$9*$K$7)/($B$9+$C$9)</f>
        <v>0</v>
      </c>
      <c r="AF909">
        <v>10</v>
      </c>
      <c r="AG909">
        <v>1550839239.1</v>
      </c>
      <c r="AH909">
        <v>400.389</v>
      </c>
      <c r="AI909">
        <v>398.581</v>
      </c>
      <c r="AJ909">
        <v>6.68612</v>
      </c>
      <c r="AK909">
        <v>2.88617</v>
      </c>
      <c r="AL909">
        <v>1431.73</v>
      </c>
      <c r="AM909">
        <v>99.4518</v>
      </c>
      <c r="AN909">
        <v>0.0249113</v>
      </c>
      <c r="AO909">
        <v>4.14061</v>
      </c>
      <c r="AP909">
        <v>999.9</v>
      </c>
      <c r="AQ909">
        <v>999.9</v>
      </c>
      <c r="AR909">
        <v>10027.5</v>
      </c>
      <c r="AS909">
        <v>0</v>
      </c>
      <c r="AT909">
        <v>0.219127</v>
      </c>
      <c r="AU909">
        <v>0</v>
      </c>
      <c r="AV909" t="s">
        <v>204</v>
      </c>
      <c r="AW909">
        <v>0</v>
      </c>
      <c r="AX909">
        <v>-1.442</v>
      </c>
      <c r="AY909">
        <v>-0.036</v>
      </c>
      <c r="AZ909">
        <v>0</v>
      </c>
      <c r="BA909">
        <v>0</v>
      </c>
      <c r="BB909">
        <v>0</v>
      </c>
      <c r="BC909">
        <v>0</v>
      </c>
      <c r="BD909">
        <v>402.623614754098</v>
      </c>
      <c r="BE909">
        <v>0.487862111353736</v>
      </c>
      <c r="BF909">
        <v>0.183921020412375</v>
      </c>
      <c r="BG909">
        <v>-1</v>
      </c>
      <c r="BH909">
        <v>0</v>
      </c>
      <c r="BI909">
        <v>0</v>
      </c>
      <c r="BJ909" t="s">
        <v>205</v>
      </c>
      <c r="BK909">
        <v>1.88461</v>
      </c>
      <c r="BL909">
        <v>1.88162</v>
      </c>
      <c r="BM909">
        <v>1.88311</v>
      </c>
      <c r="BN909">
        <v>1.88187</v>
      </c>
      <c r="BO909">
        <v>1.88379</v>
      </c>
      <c r="BP909">
        <v>1.88309</v>
      </c>
      <c r="BQ909">
        <v>1.88477</v>
      </c>
      <c r="BR909">
        <v>1.8823</v>
      </c>
      <c r="BS909" t="s">
        <v>206</v>
      </c>
      <c r="BT909" t="s">
        <v>17</v>
      </c>
      <c r="BU909" t="s">
        <v>17</v>
      </c>
      <c r="BV909" t="s">
        <v>17</v>
      </c>
      <c r="BW909" t="s">
        <v>207</v>
      </c>
      <c r="BX909" t="s">
        <v>208</v>
      </c>
      <c r="BY909" t="s">
        <v>209</v>
      </c>
      <c r="BZ909" t="s">
        <v>209</v>
      </c>
      <c r="CA909" t="s">
        <v>209</v>
      </c>
      <c r="CB909" t="s">
        <v>209</v>
      </c>
      <c r="CC909">
        <v>5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1325.45</v>
      </c>
      <c r="CJ909">
        <v>-0.452816</v>
      </c>
      <c r="CK909">
        <v>5.04847</v>
      </c>
      <c r="CL909">
        <v>7.80455</v>
      </c>
      <c r="CM909">
        <v>29.9995</v>
      </c>
      <c r="CN909">
        <v>7.56819</v>
      </c>
      <c r="CO909">
        <v>7.85823</v>
      </c>
      <c r="CP909">
        <v>-1</v>
      </c>
      <c r="CQ909">
        <v>26.9906</v>
      </c>
      <c r="CR909">
        <v>18.3677</v>
      </c>
      <c r="CS909">
        <v>-999.9</v>
      </c>
      <c r="CT909">
        <v>400</v>
      </c>
      <c r="CU909">
        <v>3.63086</v>
      </c>
      <c r="CV909">
        <v>104.216</v>
      </c>
      <c r="CW909">
        <v>103.665</v>
      </c>
    </row>
    <row r="910" spans="1:101">
      <c r="A910">
        <v>896</v>
      </c>
      <c r="B910">
        <v>1550839241.1</v>
      </c>
      <c r="C910">
        <v>2740.39999985695</v>
      </c>
      <c r="D910" t="s">
        <v>2011</v>
      </c>
      <c r="E910" t="s">
        <v>2012</v>
      </c>
      <c r="F910">
        <f>J910+I910+M910*K910</f>
        <v>0</v>
      </c>
      <c r="G910">
        <f>(1000*AM910)/(L910*(AO910+273.15))</f>
        <v>0</v>
      </c>
      <c r="H910">
        <f>((G910*F910*(1-(AJ910/1000)))/(100*K910))*(BE910/60)</f>
        <v>0</v>
      </c>
      <c r="I910" t="s">
        <v>197</v>
      </c>
      <c r="J910" t="s">
        <v>198</v>
      </c>
      <c r="K910" t="s">
        <v>199</v>
      </c>
      <c r="L910" t="s">
        <v>200</v>
      </c>
      <c r="M910" t="s">
        <v>1885</v>
      </c>
      <c r="N910" t="s">
        <v>1886</v>
      </c>
      <c r="O910" t="s">
        <v>203</v>
      </c>
      <c r="Q910">
        <v>1550839241.1</v>
      </c>
      <c r="R910">
        <f>AL910*Y910*(AJ910-AK910)/(100*AF910*(1000-Y910*AJ910))</f>
        <v>0</v>
      </c>
      <c r="S910">
        <f>AL910*Y910*(AI910-AH910*(1000-Y910*AK910)/(1000-Y910*AJ910))/(100*AF910)</f>
        <v>0</v>
      </c>
      <c r="T910">
        <f>(U910/V910*100)</f>
        <v>0</v>
      </c>
      <c r="U910">
        <f>AJ910*(AM910+AN910)/1000</f>
        <v>0</v>
      </c>
      <c r="V910">
        <f>0.61365*exp(17.502*AO910/(240.97+AO910))</f>
        <v>0</v>
      </c>
      <c r="W910">
        <v>152</v>
      </c>
      <c r="X910">
        <v>11</v>
      </c>
      <c r="Y910">
        <f>IF(W910*$H$11&gt;=AA910,1.0,(AA910/(AA910-W910*$H$11)))</f>
        <v>0</v>
      </c>
      <c r="Z910">
        <f>(Y910-1)*100</f>
        <v>0</v>
      </c>
      <c r="AA910">
        <f>MAX(0,($B$11+$C$11*AR910)/(1+$D$11*AR910)*AM910/(AO910+273)*$E$11)</f>
        <v>0</v>
      </c>
      <c r="AB910">
        <f>$B$9*AS910+$C$9*AT910</f>
        <v>0</v>
      </c>
      <c r="AC910">
        <f>AB910*AD910</f>
        <v>0</v>
      </c>
      <c r="AD910">
        <f>($B$9*$D$7+$C$9*$D$7)/($B$9+$C$9)</f>
        <v>0</v>
      </c>
      <c r="AE910">
        <f>($B$9*$K$7+$C$9*$K$7)/($B$9+$C$9)</f>
        <v>0</v>
      </c>
      <c r="AF910">
        <v>10</v>
      </c>
      <c r="AG910">
        <v>1550839241.1</v>
      </c>
      <c r="AH910">
        <v>400.422</v>
      </c>
      <c r="AI910">
        <v>398.584</v>
      </c>
      <c r="AJ910">
        <v>6.72333</v>
      </c>
      <c r="AK910">
        <v>2.88668</v>
      </c>
      <c r="AL910">
        <v>1431.87</v>
      </c>
      <c r="AM910">
        <v>99.451</v>
      </c>
      <c r="AN910">
        <v>0.0247889</v>
      </c>
      <c r="AO910">
        <v>4.12127</v>
      </c>
      <c r="AP910">
        <v>999.9</v>
      </c>
      <c r="AQ910">
        <v>999.9</v>
      </c>
      <c r="AR910">
        <v>10021.9</v>
      </c>
      <c r="AS910">
        <v>0</v>
      </c>
      <c r="AT910">
        <v>0.219127</v>
      </c>
      <c r="AU910">
        <v>0</v>
      </c>
      <c r="AV910" t="s">
        <v>204</v>
      </c>
      <c r="AW910">
        <v>0</v>
      </c>
      <c r="AX910">
        <v>-1.442</v>
      </c>
      <c r="AY910">
        <v>-0.036</v>
      </c>
      <c r="AZ910">
        <v>0</v>
      </c>
      <c r="BA910">
        <v>0</v>
      </c>
      <c r="BB910">
        <v>0</v>
      </c>
      <c r="BC910">
        <v>0</v>
      </c>
      <c r="BD910">
        <v>402.643852459016</v>
      </c>
      <c r="BE910">
        <v>0.55206875927313</v>
      </c>
      <c r="BF910">
        <v>0.201335690325562</v>
      </c>
      <c r="BG910">
        <v>-1</v>
      </c>
      <c r="BH910">
        <v>0</v>
      </c>
      <c r="BI910">
        <v>0</v>
      </c>
      <c r="BJ910" t="s">
        <v>205</v>
      </c>
      <c r="BK910">
        <v>1.88461</v>
      </c>
      <c r="BL910">
        <v>1.88162</v>
      </c>
      <c r="BM910">
        <v>1.88311</v>
      </c>
      <c r="BN910">
        <v>1.88187</v>
      </c>
      <c r="BO910">
        <v>1.88382</v>
      </c>
      <c r="BP910">
        <v>1.88308</v>
      </c>
      <c r="BQ910">
        <v>1.88477</v>
      </c>
      <c r="BR910">
        <v>1.88229</v>
      </c>
      <c r="BS910" t="s">
        <v>206</v>
      </c>
      <c r="BT910" t="s">
        <v>17</v>
      </c>
      <c r="BU910" t="s">
        <v>17</v>
      </c>
      <c r="BV910" t="s">
        <v>17</v>
      </c>
      <c r="BW910" t="s">
        <v>207</v>
      </c>
      <c r="BX910" t="s">
        <v>208</v>
      </c>
      <c r="BY910" t="s">
        <v>209</v>
      </c>
      <c r="BZ910" t="s">
        <v>209</v>
      </c>
      <c r="CA910" t="s">
        <v>209</v>
      </c>
      <c r="CB910" t="s">
        <v>209</v>
      </c>
      <c r="CC910">
        <v>5</v>
      </c>
      <c r="CD910">
        <v>0</v>
      </c>
      <c r="CE910">
        <v>0</v>
      </c>
      <c r="CF910">
        <v>0</v>
      </c>
      <c r="CG910">
        <v>0</v>
      </c>
      <c r="CH910">
        <v>2</v>
      </c>
      <c r="CI910">
        <v>1313.52</v>
      </c>
      <c r="CJ910">
        <v>-0.452816</v>
      </c>
      <c r="CK910">
        <v>5.0509</v>
      </c>
      <c r="CL910">
        <v>7.80323</v>
      </c>
      <c r="CM910">
        <v>29.9996</v>
      </c>
      <c r="CN910">
        <v>7.56768</v>
      </c>
      <c r="CO910">
        <v>7.85717</v>
      </c>
      <c r="CP910">
        <v>-1</v>
      </c>
      <c r="CQ910">
        <v>24.4977</v>
      </c>
      <c r="CR910">
        <v>18.3677</v>
      </c>
      <c r="CS910">
        <v>-999.9</v>
      </c>
      <c r="CT910">
        <v>400</v>
      </c>
      <c r="CU910">
        <v>3.5943</v>
      </c>
      <c r="CV910">
        <v>104.216</v>
      </c>
      <c r="CW910">
        <v>103.665</v>
      </c>
    </row>
    <row r="911" spans="1:101">
      <c r="A911">
        <v>897</v>
      </c>
      <c r="B911">
        <v>1550839243.1</v>
      </c>
      <c r="C911">
        <v>2742.39999985695</v>
      </c>
      <c r="D911" t="s">
        <v>2013</v>
      </c>
      <c r="E911" t="s">
        <v>2014</v>
      </c>
      <c r="F911">
        <f>J911+I911+M911*K911</f>
        <v>0</v>
      </c>
      <c r="G911">
        <f>(1000*AM911)/(L911*(AO911+273.15))</f>
        <v>0</v>
      </c>
      <c r="H911">
        <f>((G911*F911*(1-(AJ911/1000)))/(100*K911))*(BE911/60)</f>
        <v>0</v>
      </c>
      <c r="I911" t="s">
        <v>197</v>
      </c>
      <c r="J911" t="s">
        <v>198</v>
      </c>
      <c r="K911" t="s">
        <v>199</v>
      </c>
      <c r="L911" t="s">
        <v>200</v>
      </c>
      <c r="M911" t="s">
        <v>1885</v>
      </c>
      <c r="N911" t="s">
        <v>1886</v>
      </c>
      <c r="O911" t="s">
        <v>203</v>
      </c>
      <c r="Q911">
        <v>1550839243.1</v>
      </c>
      <c r="R911">
        <f>AL911*Y911*(AJ911-AK911)/(100*AF911*(1000-Y911*AJ911))</f>
        <v>0</v>
      </c>
      <c r="S911">
        <f>AL911*Y911*(AI911-AH911*(1000-Y911*AK911)/(1000-Y911*AJ911))/(100*AF911)</f>
        <v>0</v>
      </c>
      <c r="T911">
        <f>(U911/V911*100)</f>
        <v>0</v>
      </c>
      <c r="U911">
        <f>AJ911*(AM911+AN911)/1000</f>
        <v>0</v>
      </c>
      <c r="V911">
        <f>0.61365*exp(17.502*AO911/(240.97+AO911))</f>
        <v>0</v>
      </c>
      <c r="W911">
        <v>160</v>
      </c>
      <c r="X911">
        <v>11</v>
      </c>
      <c r="Y911">
        <f>IF(W911*$H$11&gt;=AA911,1.0,(AA911/(AA911-W911*$H$11)))</f>
        <v>0</v>
      </c>
      <c r="Z911">
        <f>(Y911-1)*100</f>
        <v>0</v>
      </c>
      <c r="AA911">
        <f>MAX(0,($B$11+$C$11*AR911)/(1+$D$11*AR911)*AM911/(AO911+273)*$E$11)</f>
        <v>0</v>
      </c>
      <c r="AB911">
        <f>$B$9*AS911+$C$9*AT911</f>
        <v>0</v>
      </c>
      <c r="AC911">
        <f>AB911*AD911</f>
        <v>0</v>
      </c>
      <c r="AD911">
        <f>($B$9*$D$7+$C$9*$D$7)/($B$9+$C$9)</f>
        <v>0</v>
      </c>
      <c r="AE911">
        <f>($B$9*$K$7+$C$9*$K$7)/($B$9+$C$9)</f>
        <v>0</v>
      </c>
      <c r="AF911">
        <v>10</v>
      </c>
      <c r="AG911">
        <v>1550839243.1</v>
      </c>
      <c r="AH911">
        <v>400.416</v>
      </c>
      <c r="AI911">
        <v>398.576</v>
      </c>
      <c r="AJ911">
        <v>6.7581</v>
      </c>
      <c r="AK911">
        <v>2.88625</v>
      </c>
      <c r="AL911">
        <v>1432.15</v>
      </c>
      <c r="AM911">
        <v>99.4517</v>
      </c>
      <c r="AN911">
        <v>0.0246821</v>
      </c>
      <c r="AO911">
        <v>4.11281</v>
      </c>
      <c r="AP911">
        <v>999.9</v>
      </c>
      <c r="AQ911">
        <v>999.9</v>
      </c>
      <c r="AR911">
        <v>9999.38</v>
      </c>
      <c r="AS911">
        <v>0</v>
      </c>
      <c r="AT911">
        <v>0.219127</v>
      </c>
      <c r="AU911">
        <v>0</v>
      </c>
      <c r="AV911" t="s">
        <v>204</v>
      </c>
      <c r="AW911">
        <v>0</v>
      </c>
      <c r="AX911">
        <v>-1.442</v>
      </c>
      <c r="AY911">
        <v>-0.036</v>
      </c>
      <c r="AZ911">
        <v>0</v>
      </c>
      <c r="BA911">
        <v>0</v>
      </c>
      <c r="BB911">
        <v>0</v>
      </c>
      <c r="BC911">
        <v>0</v>
      </c>
      <c r="BD911">
        <v>402.665180327869</v>
      </c>
      <c r="BE911">
        <v>0.611900429910709</v>
      </c>
      <c r="BF911">
        <v>0.217093128629747</v>
      </c>
      <c r="BG911">
        <v>-1</v>
      </c>
      <c r="BH911">
        <v>0</v>
      </c>
      <c r="BI911">
        <v>0</v>
      </c>
      <c r="BJ911" t="s">
        <v>205</v>
      </c>
      <c r="BK911">
        <v>1.88461</v>
      </c>
      <c r="BL911">
        <v>1.88164</v>
      </c>
      <c r="BM911">
        <v>1.88312</v>
      </c>
      <c r="BN911">
        <v>1.88187</v>
      </c>
      <c r="BO911">
        <v>1.88383</v>
      </c>
      <c r="BP911">
        <v>1.88308</v>
      </c>
      <c r="BQ911">
        <v>1.88477</v>
      </c>
      <c r="BR911">
        <v>1.88229</v>
      </c>
      <c r="BS911" t="s">
        <v>206</v>
      </c>
      <c r="BT911" t="s">
        <v>17</v>
      </c>
      <c r="BU911" t="s">
        <v>17</v>
      </c>
      <c r="BV911" t="s">
        <v>17</v>
      </c>
      <c r="BW911" t="s">
        <v>207</v>
      </c>
      <c r="BX911" t="s">
        <v>208</v>
      </c>
      <c r="BY911" t="s">
        <v>209</v>
      </c>
      <c r="BZ911" t="s">
        <v>209</v>
      </c>
      <c r="CA911" t="s">
        <v>209</v>
      </c>
      <c r="CB911" t="s">
        <v>209</v>
      </c>
      <c r="CC911">
        <v>5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1307.55</v>
      </c>
      <c r="CJ911">
        <v>-0.452816</v>
      </c>
      <c r="CK911">
        <v>5.05321</v>
      </c>
      <c r="CL911">
        <v>7.80167</v>
      </c>
      <c r="CM911">
        <v>29.9996</v>
      </c>
      <c r="CN911">
        <v>7.56717</v>
      </c>
      <c r="CO911">
        <v>7.85611</v>
      </c>
      <c r="CP911">
        <v>-1</v>
      </c>
      <c r="CQ911">
        <v>22.1261</v>
      </c>
      <c r="CR911">
        <v>18.3677</v>
      </c>
      <c r="CS911">
        <v>-999.9</v>
      </c>
      <c r="CT911">
        <v>400</v>
      </c>
      <c r="CU911">
        <v>3.55907</v>
      </c>
      <c r="CV911">
        <v>104.216</v>
      </c>
      <c r="CW911">
        <v>103.665</v>
      </c>
    </row>
    <row r="912" spans="1:101">
      <c r="A912">
        <v>898</v>
      </c>
      <c r="B912">
        <v>1550839245.1</v>
      </c>
      <c r="C912">
        <v>2744.39999985695</v>
      </c>
      <c r="D912" t="s">
        <v>2015</v>
      </c>
      <c r="E912" t="s">
        <v>2016</v>
      </c>
      <c r="F912">
        <f>J912+I912+M912*K912</f>
        <v>0</v>
      </c>
      <c r="G912">
        <f>(1000*AM912)/(L912*(AO912+273.15))</f>
        <v>0</v>
      </c>
      <c r="H912">
        <f>((G912*F912*(1-(AJ912/1000)))/(100*K912))*(BE912/60)</f>
        <v>0</v>
      </c>
      <c r="I912" t="s">
        <v>197</v>
      </c>
      <c r="J912" t="s">
        <v>198</v>
      </c>
      <c r="K912" t="s">
        <v>199</v>
      </c>
      <c r="L912" t="s">
        <v>200</v>
      </c>
      <c r="M912" t="s">
        <v>1885</v>
      </c>
      <c r="N912" t="s">
        <v>1886</v>
      </c>
      <c r="O912" t="s">
        <v>203</v>
      </c>
      <c r="Q912">
        <v>1550839245.1</v>
      </c>
      <c r="R912">
        <f>AL912*Y912*(AJ912-AK912)/(100*AF912*(1000-Y912*AJ912))</f>
        <v>0</v>
      </c>
      <c r="S912">
        <f>AL912*Y912*(AI912-AH912*(1000-Y912*AK912)/(1000-Y912*AJ912))/(100*AF912)</f>
        <v>0</v>
      </c>
      <c r="T912">
        <f>(U912/V912*100)</f>
        <v>0</v>
      </c>
      <c r="U912">
        <f>AJ912*(AM912+AN912)/1000</f>
        <v>0</v>
      </c>
      <c r="V912">
        <f>0.61365*exp(17.502*AO912/(240.97+AO912))</f>
        <v>0</v>
      </c>
      <c r="W912">
        <v>143</v>
      </c>
      <c r="X912">
        <v>10</v>
      </c>
      <c r="Y912">
        <f>IF(W912*$H$11&gt;=AA912,1.0,(AA912/(AA912-W912*$H$11)))</f>
        <v>0</v>
      </c>
      <c r="Z912">
        <f>(Y912-1)*100</f>
        <v>0</v>
      </c>
      <c r="AA912">
        <f>MAX(0,($B$11+$C$11*AR912)/(1+$D$11*AR912)*AM912/(AO912+273)*$E$11)</f>
        <v>0</v>
      </c>
      <c r="AB912">
        <f>$B$9*AS912+$C$9*AT912</f>
        <v>0</v>
      </c>
      <c r="AC912">
        <f>AB912*AD912</f>
        <v>0</v>
      </c>
      <c r="AD912">
        <f>($B$9*$D$7+$C$9*$D$7)/($B$9+$C$9)</f>
        <v>0</v>
      </c>
      <c r="AE912">
        <f>($B$9*$K$7+$C$9*$K$7)/($B$9+$C$9)</f>
        <v>0</v>
      </c>
      <c r="AF912">
        <v>10</v>
      </c>
      <c r="AG912">
        <v>1550839245.1</v>
      </c>
      <c r="AH912">
        <v>400.432</v>
      </c>
      <c r="AI912">
        <v>398.55</v>
      </c>
      <c r="AJ912">
        <v>6.78833</v>
      </c>
      <c r="AK912">
        <v>2.88608</v>
      </c>
      <c r="AL912">
        <v>1432.17</v>
      </c>
      <c r="AM912">
        <v>99.4524</v>
      </c>
      <c r="AN912">
        <v>0.0248613</v>
      </c>
      <c r="AO912">
        <v>4.1019</v>
      </c>
      <c r="AP912">
        <v>999.9</v>
      </c>
      <c r="AQ912">
        <v>999.9</v>
      </c>
      <c r="AR912">
        <v>9990</v>
      </c>
      <c r="AS912">
        <v>0</v>
      </c>
      <c r="AT912">
        <v>0.219127</v>
      </c>
      <c r="AU912">
        <v>0</v>
      </c>
      <c r="AV912" t="s">
        <v>204</v>
      </c>
      <c r="AW912">
        <v>0</v>
      </c>
      <c r="AX912">
        <v>-1.442</v>
      </c>
      <c r="AY912">
        <v>-0.036</v>
      </c>
      <c r="AZ912">
        <v>0</v>
      </c>
      <c r="BA912">
        <v>0</v>
      </c>
      <c r="BB912">
        <v>0</v>
      </c>
      <c r="BC912">
        <v>0</v>
      </c>
      <c r="BD912">
        <v>402.685803278689</v>
      </c>
      <c r="BE912">
        <v>0.673552992026377</v>
      </c>
      <c r="BF912">
        <v>0.231734855530923</v>
      </c>
      <c r="BG912">
        <v>-1</v>
      </c>
      <c r="BH912">
        <v>0</v>
      </c>
      <c r="BI912">
        <v>0</v>
      </c>
      <c r="BJ912" t="s">
        <v>205</v>
      </c>
      <c r="BK912">
        <v>1.88462</v>
      </c>
      <c r="BL912">
        <v>1.88163</v>
      </c>
      <c r="BM912">
        <v>1.88311</v>
      </c>
      <c r="BN912">
        <v>1.88187</v>
      </c>
      <c r="BO912">
        <v>1.88381</v>
      </c>
      <c r="BP912">
        <v>1.88309</v>
      </c>
      <c r="BQ912">
        <v>1.88477</v>
      </c>
      <c r="BR912">
        <v>1.88229</v>
      </c>
      <c r="BS912" t="s">
        <v>206</v>
      </c>
      <c r="BT912" t="s">
        <v>17</v>
      </c>
      <c r="BU912" t="s">
        <v>17</v>
      </c>
      <c r="BV912" t="s">
        <v>17</v>
      </c>
      <c r="BW912" t="s">
        <v>207</v>
      </c>
      <c r="BX912" t="s">
        <v>208</v>
      </c>
      <c r="BY912" t="s">
        <v>209</v>
      </c>
      <c r="BZ912" t="s">
        <v>209</v>
      </c>
      <c r="CA912" t="s">
        <v>209</v>
      </c>
      <c r="CB912" t="s">
        <v>209</v>
      </c>
      <c r="CC912">
        <v>5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1320.45</v>
      </c>
      <c r="CJ912">
        <v>-0.452816</v>
      </c>
      <c r="CK912">
        <v>5.05547</v>
      </c>
      <c r="CL912">
        <v>7.80033</v>
      </c>
      <c r="CM912">
        <v>29.9997</v>
      </c>
      <c r="CN912">
        <v>7.56695</v>
      </c>
      <c r="CO912">
        <v>7.8553</v>
      </c>
      <c r="CP912">
        <v>-1</v>
      </c>
      <c r="CQ912">
        <v>19.7992</v>
      </c>
      <c r="CR912">
        <v>18.3677</v>
      </c>
      <c r="CS912">
        <v>-999.9</v>
      </c>
      <c r="CT912">
        <v>400</v>
      </c>
      <c r="CU912">
        <v>3.537</v>
      </c>
      <c r="CV912">
        <v>104.216</v>
      </c>
      <c r="CW912">
        <v>103.666</v>
      </c>
    </row>
    <row r="913" spans="1:101">
      <c r="A913">
        <v>899</v>
      </c>
      <c r="B913">
        <v>1550839247.1</v>
      </c>
      <c r="C913">
        <v>2746.39999985695</v>
      </c>
      <c r="D913" t="s">
        <v>2017</v>
      </c>
      <c r="E913" t="s">
        <v>2018</v>
      </c>
      <c r="F913">
        <f>J913+I913+M913*K913</f>
        <v>0</v>
      </c>
      <c r="G913">
        <f>(1000*AM913)/(L913*(AO913+273.15))</f>
        <v>0</v>
      </c>
      <c r="H913">
        <f>((G913*F913*(1-(AJ913/1000)))/(100*K913))*(BE913/60)</f>
        <v>0</v>
      </c>
      <c r="I913" t="s">
        <v>197</v>
      </c>
      <c r="J913" t="s">
        <v>198</v>
      </c>
      <c r="K913" t="s">
        <v>199</v>
      </c>
      <c r="L913" t="s">
        <v>200</v>
      </c>
      <c r="M913" t="s">
        <v>1885</v>
      </c>
      <c r="N913" t="s">
        <v>1886</v>
      </c>
      <c r="O913" t="s">
        <v>203</v>
      </c>
      <c r="Q913">
        <v>1550839247.1</v>
      </c>
      <c r="R913">
        <f>AL913*Y913*(AJ913-AK913)/(100*AF913*(1000-Y913*AJ913))</f>
        <v>0</v>
      </c>
      <c r="S913">
        <f>AL913*Y913*(AI913-AH913*(1000-Y913*AK913)/(1000-Y913*AJ913))/(100*AF913)</f>
        <v>0</v>
      </c>
      <c r="T913">
        <f>(U913/V913*100)</f>
        <v>0</v>
      </c>
      <c r="U913">
        <f>AJ913*(AM913+AN913)/1000</f>
        <v>0</v>
      </c>
      <c r="V913">
        <f>0.61365*exp(17.502*AO913/(240.97+AO913))</f>
        <v>0</v>
      </c>
      <c r="W913">
        <v>161</v>
      </c>
      <c r="X913">
        <v>11</v>
      </c>
      <c r="Y913">
        <f>IF(W913*$H$11&gt;=AA913,1.0,(AA913/(AA913-W913*$H$11)))</f>
        <v>0</v>
      </c>
      <c r="Z913">
        <f>(Y913-1)*100</f>
        <v>0</v>
      </c>
      <c r="AA913">
        <f>MAX(0,($B$11+$C$11*AR913)/(1+$D$11*AR913)*AM913/(AO913+273)*$E$11)</f>
        <v>0</v>
      </c>
      <c r="AB913">
        <f>$B$9*AS913+$C$9*AT913</f>
        <v>0</v>
      </c>
      <c r="AC913">
        <f>AB913*AD913</f>
        <v>0</v>
      </c>
      <c r="AD913">
        <f>($B$9*$D$7+$C$9*$D$7)/($B$9+$C$9)</f>
        <v>0</v>
      </c>
      <c r="AE913">
        <f>($B$9*$K$7+$C$9*$K$7)/($B$9+$C$9)</f>
        <v>0</v>
      </c>
      <c r="AF913">
        <v>10</v>
      </c>
      <c r="AG913">
        <v>1550839247.1</v>
      </c>
      <c r="AH913">
        <v>400.465</v>
      </c>
      <c r="AI913">
        <v>398.563</v>
      </c>
      <c r="AJ913">
        <v>6.81444</v>
      </c>
      <c r="AK913">
        <v>2.88613</v>
      </c>
      <c r="AL913">
        <v>1431.81</v>
      </c>
      <c r="AM913">
        <v>99.4518</v>
      </c>
      <c r="AN913">
        <v>0.0248477</v>
      </c>
      <c r="AO913">
        <v>4.09354</v>
      </c>
      <c r="AP913">
        <v>999.9</v>
      </c>
      <c r="AQ913">
        <v>999.9</v>
      </c>
      <c r="AR913">
        <v>10012.5</v>
      </c>
      <c r="AS913">
        <v>0</v>
      </c>
      <c r="AT913">
        <v>0.219127</v>
      </c>
      <c r="AU913">
        <v>0</v>
      </c>
      <c r="AV913" t="s">
        <v>204</v>
      </c>
      <c r="AW913">
        <v>0</v>
      </c>
      <c r="AX913">
        <v>-1.442</v>
      </c>
      <c r="AY913">
        <v>-0.036</v>
      </c>
      <c r="AZ913">
        <v>0</v>
      </c>
      <c r="BA913">
        <v>0</v>
      </c>
      <c r="BB913">
        <v>0</v>
      </c>
      <c r="BC913">
        <v>0</v>
      </c>
      <c r="BD913">
        <v>402.707106557377</v>
      </c>
      <c r="BE913">
        <v>0.734015550804441</v>
      </c>
      <c r="BF913">
        <v>0.245675175636882</v>
      </c>
      <c r="BG913">
        <v>-1</v>
      </c>
      <c r="BH913">
        <v>0</v>
      </c>
      <c r="BI913">
        <v>0</v>
      </c>
      <c r="BJ913" t="s">
        <v>205</v>
      </c>
      <c r="BK913">
        <v>1.88461</v>
      </c>
      <c r="BL913">
        <v>1.8816</v>
      </c>
      <c r="BM913">
        <v>1.88312</v>
      </c>
      <c r="BN913">
        <v>1.88187</v>
      </c>
      <c r="BO913">
        <v>1.88378</v>
      </c>
      <c r="BP913">
        <v>1.88309</v>
      </c>
      <c r="BQ913">
        <v>1.88477</v>
      </c>
      <c r="BR913">
        <v>1.88229</v>
      </c>
      <c r="BS913" t="s">
        <v>206</v>
      </c>
      <c r="BT913" t="s">
        <v>17</v>
      </c>
      <c r="BU913" t="s">
        <v>17</v>
      </c>
      <c r="BV913" t="s">
        <v>17</v>
      </c>
      <c r="BW913" t="s">
        <v>207</v>
      </c>
      <c r="BX913" t="s">
        <v>208</v>
      </c>
      <c r="BY913" t="s">
        <v>209</v>
      </c>
      <c r="BZ913" t="s">
        <v>209</v>
      </c>
      <c r="CA913" t="s">
        <v>209</v>
      </c>
      <c r="CB913" t="s">
        <v>209</v>
      </c>
      <c r="CC913">
        <v>5</v>
      </c>
      <c r="CD913">
        <v>0</v>
      </c>
      <c r="CE913">
        <v>0</v>
      </c>
      <c r="CF913">
        <v>0</v>
      </c>
      <c r="CG913">
        <v>0</v>
      </c>
      <c r="CH913">
        <v>2</v>
      </c>
      <c r="CI913">
        <v>1306.47</v>
      </c>
      <c r="CJ913">
        <v>-0.452816</v>
      </c>
      <c r="CK913">
        <v>5.05766</v>
      </c>
      <c r="CL913">
        <v>7.79925</v>
      </c>
      <c r="CM913">
        <v>29.9998</v>
      </c>
      <c r="CN913">
        <v>7.56665</v>
      </c>
      <c r="CO913">
        <v>7.85449</v>
      </c>
      <c r="CP913">
        <v>-1</v>
      </c>
      <c r="CQ913">
        <v>17.7479</v>
      </c>
      <c r="CR913">
        <v>18.3677</v>
      </c>
      <c r="CS913">
        <v>-999.9</v>
      </c>
      <c r="CT913">
        <v>400</v>
      </c>
      <c r="CU913">
        <v>3.49273</v>
      </c>
      <c r="CV913">
        <v>104.216</v>
      </c>
      <c r="CW913">
        <v>103.667</v>
      </c>
    </row>
    <row r="914" spans="1:101">
      <c r="A914">
        <v>900</v>
      </c>
      <c r="B914">
        <v>1550839249.1</v>
      </c>
      <c r="C914">
        <v>2748.39999985695</v>
      </c>
      <c r="D914" t="s">
        <v>2019</v>
      </c>
      <c r="E914" t="s">
        <v>2020</v>
      </c>
      <c r="F914">
        <f>J914+I914+M914*K914</f>
        <v>0</v>
      </c>
      <c r="G914">
        <f>(1000*AM914)/(L914*(AO914+273.15))</f>
        <v>0</v>
      </c>
      <c r="H914">
        <f>((G914*F914*(1-(AJ914/1000)))/(100*K914))*(BE914/60)</f>
        <v>0</v>
      </c>
      <c r="I914" t="s">
        <v>197</v>
      </c>
      <c r="J914" t="s">
        <v>198</v>
      </c>
      <c r="K914" t="s">
        <v>199</v>
      </c>
      <c r="L914" t="s">
        <v>200</v>
      </c>
      <c r="M914" t="s">
        <v>1885</v>
      </c>
      <c r="N914" t="s">
        <v>1886</v>
      </c>
      <c r="O914" t="s">
        <v>203</v>
      </c>
      <c r="Q914">
        <v>1550839249.1</v>
      </c>
      <c r="R914">
        <f>AL914*Y914*(AJ914-AK914)/(100*AF914*(1000-Y914*AJ914))</f>
        <v>0</v>
      </c>
      <c r="S914">
        <f>AL914*Y914*(AI914-AH914*(1000-Y914*AK914)/(1000-Y914*AJ914))/(100*AF914)</f>
        <v>0</v>
      </c>
      <c r="T914">
        <f>(U914/V914*100)</f>
        <v>0</v>
      </c>
      <c r="U914">
        <f>AJ914*(AM914+AN914)/1000</f>
        <v>0</v>
      </c>
      <c r="V914">
        <f>0.61365*exp(17.502*AO914/(240.97+AO914))</f>
        <v>0</v>
      </c>
      <c r="W914">
        <v>169</v>
      </c>
      <c r="X914">
        <v>12</v>
      </c>
      <c r="Y914">
        <f>IF(W914*$H$11&gt;=AA914,1.0,(AA914/(AA914-W914*$H$11)))</f>
        <v>0</v>
      </c>
      <c r="Z914">
        <f>(Y914-1)*100</f>
        <v>0</v>
      </c>
      <c r="AA914">
        <f>MAX(0,($B$11+$C$11*AR914)/(1+$D$11*AR914)*AM914/(AO914+273)*$E$11)</f>
        <v>0</v>
      </c>
      <c r="AB914">
        <f>$B$9*AS914+$C$9*AT914</f>
        <v>0</v>
      </c>
      <c r="AC914">
        <f>AB914*AD914</f>
        <v>0</v>
      </c>
      <c r="AD914">
        <f>($B$9*$D$7+$C$9*$D$7)/($B$9+$C$9)</f>
        <v>0</v>
      </c>
      <c r="AE914">
        <f>($B$9*$K$7+$C$9*$K$7)/($B$9+$C$9)</f>
        <v>0</v>
      </c>
      <c r="AF914">
        <v>10</v>
      </c>
      <c r="AG914">
        <v>1550839249.1</v>
      </c>
      <c r="AH914">
        <v>400.483</v>
      </c>
      <c r="AI914">
        <v>398.582</v>
      </c>
      <c r="AJ914">
        <v>6.83555</v>
      </c>
      <c r="AK914">
        <v>2.88642</v>
      </c>
      <c r="AL914">
        <v>1432.06</v>
      </c>
      <c r="AM914">
        <v>99.4516</v>
      </c>
      <c r="AN914">
        <v>0.0248181</v>
      </c>
      <c r="AO914">
        <v>4.08693</v>
      </c>
      <c r="AP914">
        <v>999.9</v>
      </c>
      <c r="AQ914">
        <v>999.9</v>
      </c>
      <c r="AR914">
        <v>10005</v>
      </c>
      <c r="AS914">
        <v>0</v>
      </c>
      <c r="AT914">
        <v>0.219127</v>
      </c>
      <c r="AU914">
        <v>0</v>
      </c>
      <c r="AV914" t="s">
        <v>204</v>
      </c>
      <c r="AW914">
        <v>0</v>
      </c>
      <c r="AX914">
        <v>-1.442</v>
      </c>
      <c r="AY914">
        <v>-0.036</v>
      </c>
      <c r="AZ914">
        <v>0</v>
      </c>
      <c r="BA914">
        <v>0</v>
      </c>
      <c r="BB914">
        <v>0</v>
      </c>
      <c r="BC914">
        <v>0</v>
      </c>
      <c r="BD914">
        <v>402.73031147541</v>
      </c>
      <c r="BE914">
        <v>0.791693636594945</v>
      </c>
      <c r="BF914">
        <v>0.259359048613736</v>
      </c>
      <c r="BG914">
        <v>-1</v>
      </c>
      <c r="BH914">
        <v>0</v>
      </c>
      <c r="BI914">
        <v>0</v>
      </c>
      <c r="BJ914" t="s">
        <v>205</v>
      </c>
      <c r="BK914">
        <v>1.88461</v>
      </c>
      <c r="BL914">
        <v>1.88159</v>
      </c>
      <c r="BM914">
        <v>1.88312</v>
      </c>
      <c r="BN914">
        <v>1.88187</v>
      </c>
      <c r="BO914">
        <v>1.88377</v>
      </c>
      <c r="BP914">
        <v>1.88308</v>
      </c>
      <c r="BQ914">
        <v>1.88477</v>
      </c>
      <c r="BR914">
        <v>1.88227</v>
      </c>
      <c r="BS914" t="s">
        <v>206</v>
      </c>
      <c r="BT914" t="s">
        <v>17</v>
      </c>
      <c r="BU914" t="s">
        <v>17</v>
      </c>
      <c r="BV914" t="s">
        <v>17</v>
      </c>
      <c r="BW914" t="s">
        <v>207</v>
      </c>
      <c r="BX914" t="s">
        <v>208</v>
      </c>
      <c r="BY914" t="s">
        <v>209</v>
      </c>
      <c r="BZ914" t="s">
        <v>209</v>
      </c>
      <c r="CA914" t="s">
        <v>209</v>
      </c>
      <c r="CB914" t="s">
        <v>209</v>
      </c>
      <c r="CC914">
        <v>5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1300.77</v>
      </c>
      <c r="CJ914">
        <v>-0.452816</v>
      </c>
      <c r="CK914">
        <v>5.0596</v>
      </c>
      <c r="CL914">
        <v>7.79795</v>
      </c>
      <c r="CM914">
        <v>29.9998</v>
      </c>
      <c r="CN914">
        <v>7.56612</v>
      </c>
      <c r="CO914">
        <v>7.85372</v>
      </c>
      <c r="CP914">
        <v>-1</v>
      </c>
      <c r="CQ914">
        <v>15.6143</v>
      </c>
      <c r="CR914">
        <v>18.3677</v>
      </c>
      <c r="CS914">
        <v>-999.9</v>
      </c>
      <c r="CT914">
        <v>400</v>
      </c>
      <c r="CU914">
        <v>3.48022</v>
      </c>
      <c r="CV914">
        <v>104.216</v>
      </c>
      <c r="CW914">
        <v>103.667</v>
      </c>
    </row>
    <row r="915" spans="1:101">
      <c r="A915">
        <v>901</v>
      </c>
      <c r="B915">
        <v>1550839251.1</v>
      </c>
      <c r="C915">
        <v>2750.39999985695</v>
      </c>
      <c r="D915" t="s">
        <v>2021</v>
      </c>
      <c r="E915" t="s">
        <v>2022</v>
      </c>
      <c r="F915">
        <f>J915+I915+M915*K915</f>
        <v>0</v>
      </c>
      <c r="G915">
        <f>(1000*AM915)/(L915*(AO915+273.15))</f>
        <v>0</v>
      </c>
      <c r="H915">
        <f>((G915*F915*(1-(AJ915/1000)))/(100*K915))*(BE915/60)</f>
        <v>0</v>
      </c>
      <c r="I915" t="s">
        <v>197</v>
      </c>
      <c r="J915" t="s">
        <v>198</v>
      </c>
      <c r="K915" t="s">
        <v>199</v>
      </c>
      <c r="L915" t="s">
        <v>200</v>
      </c>
      <c r="M915" t="s">
        <v>1885</v>
      </c>
      <c r="N915" t="s">
        <v>1886</v>
      </c>
      <c r="O915" t="s">
        <v>203</v>
      </c>
      <c r="Q915">
        <v>1550839251.1</v>
      </c>
      <c r="R915">
        <f>AL915*Y915*(AJ915-AK915)/(100*AF915*(1000-Y915*AJ915))</f>
        <v>0</v>
      </c>
      <c r="S915">
        <f>AL915*Y915*(AI915-AH915*(1000-Y915*AK915)/(1000-Y915*AJ915))/(100*AF915)</f>
        <v>0</v>
      </c>
      <c r="T915">
        <f>(U915/V915*100)</f>
        <v>0</v>
      </c>
      <c r="U915">
        <f>AJ915*(AM915+AN915)/1000</f>
        <v>0</v>
      </c>
      <c r="V915">
        <f>0.61365*exp(17.502*AO915/(240.97+AO915))</f>
        <v>0</v>
      </c>
      <c r="W915">
        <v>160</v>
      </c>
      <c r="X915">
        <v>11</v>
      </c>
      <c r="Y915">
        <f>IF(W915*$H$11&gt;=AA915,1.0,(AA915/(AA915-W915*$H$11)))</f>
        <v>0</v>
      </c>
      <c r="Z915">
        <f>(Y915-1)*100</f>
        <v>0</v>
      </c>
      <c r="AA915">
        <f>MAX(0,($B$11+$C$11*AR915)/(1+$D$11*AR915)*AM915/(AO915+273)*$E$11)</f>
        <v>0</v>
      </c>
      <c r="AB915">
        <f>$B$9*AS915+$C$9*AT915</f>
        <v>0</v>
      </c>
      <c r="AC915">
        <f>AB915*AD915</f>
        <v>0</v>
      </c>
      <c r="AD915">
        <f>($B$9*$D$7+$C$9*$D$7)/($B$9+$C$9)</f>
        <v>0</v>
      </c>
      <c r="AE915">
        <f>($B$9*$K$7+$C$9*$K$7)/($B$9+$C$9)</f>
        <v>0</v>
      </c>
      <c r="AF915">
        <v>10</v>
      </c>
      <c r="AG915">
        <v>1550839251.1</v>
      </c>
      <c r="AH915">
        <v>400.513</v>
      </c>
      <c r="AI915">
        <v>398.602</v>
      </c>
      <c r="AJ915">
        <v>6.84414</v>
      </c>
      <c r="AK915">
        <v>2.88668</v>
      </c>
      <c r="AL915">
        <v>1432.22</v>
      </c>
      <c r="AM915">
        <v>99.4518</v>
      </c>
      <c r="AN915">
        <v>0.0249131</v>
      </c>
      <c r="AO915">
        <v>4.07229</v>
      </c>
      <c r="AP915">
        <v>999.9</v>
      </c>
      <c r="AQ915">
        <v>999.9</v>
      </c>
      <c r="AR915">
        <v>9982.5</v>
      </c>
      <c r="AS915">
        <v>0</v>
      </c>
      <c r="AT915">
        <v>0.219127</v>
      </c>
      <c r="AU915">
        <v>0</v>
      </c>
      <c r="AV915" t="s">
        <v>204</v>
      </c>
      <c r="AW915">
        <v>0</v>
      </c>
      <c r="AX915">
        <v>-1.442</v>
      </c>
      <c r="AY915">
        <v>-0.036</v>
      </c>
      <c r="AZ915">
        <v>0</v>
      </c>
      <c r="BA915">
        <v>0</v>
      </c>
      <c r="BB915">
        <v>0</v>
      </c>
      <c r="BC915">
        <v>0</v>
      </c>
      <c r="BD915">
        <v>402.755008196721</v>
      </c>
      <c r="BE915">
        <v>0.847358114605334</v>
      </c>
      <c r="BF915">
        <v>0.272712377636988</v>
      </c>
      <c r="BG915">
        <v>-1</v>
      </c>
      <c r="BH915">
        <v>0</v>
      </c>
      <c r="BI915">
        <v>0</v>
      </c>
      <c r="BJ915" t="s">
        <v>205</v>
      </c>
      <c r="BK915">
        <v>1.88461</v>
      </c>
      <c r="BL915">
        <v>1.88159</v>
      </c>
      <c r="BM915">
        <v>1.8831</v>
      </c>
      <c r="BN915">
        <v>1.88187</v>
      </c>
      <c r="BO915">
        <v>1.88376</v>
      </c>
      <c r="BP915">
        <v>1.88308</v>
      </c>
      <c r="BQ915">
        <v>1.88477</v>
      </c>
      <c r="BR915">
        <v>1.88224</v>
      </c>
      <c r="BS915" t="s">
        <v>206</v>
      </c>
      <c r="BT915" t="s">
        <v>17</v>
      </c>
      <c r="BU915" t="s">
        <v>17</v>
      </c>
      <c r="BV915" t="s">
        <v>17</v>
      </c>
      <c r="BW915" t="s">
        <v>207</v>
      </c>
      <c r="BX915" t="s">
        <v>208</v>
      </c>
      <c r="BY915" t="s">
        <v>209</v>
      </c>
      <c r="BZ915" t="s">
        <v>209</v>
      </c>
      <c r="CA915" t="s">
        <v>209</v>
      </c>
      <c r="CB915" t="s">
        <v>209</v>
      </c>
      <c r="CC915">
        <v>5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1307.3</v>
      </c>
      <c r="CJ915">
        <v>-0.452817</v>
      </c>
      <c r="CK915">
        <v>5.06088</v>
      </c>
      <c r="CL915">
        <v>7.79665</v>
      </c>
      <c r="CM915">
        <v>29.9998</v>
      </c>
      <c r="CN915">
        <v>7.56588</v>
      </c>
      <c r="CO915">
        <v>7.85316</v>
      </c>
      <c r="CP915">
        <v>-1</v>
      </c>
      <c r="CQ915">
        <v>13.5749</v>
      </c>
      <c r="CR915">
        <v>18.3677</v>
      </c>
      <c r="CS915">
        <v>-999.9</v>
      </c>
      <c r="CT915">
        <v>400</v>
      </c>
      <c r="CU915">
        <v>3.46103</v>
      </c>
      <c r="CV915">
        <v>104.216</v>
      </c>
      <c r="CW915">
        <v>103.666</v>
      </c>
    </row>
    <row r="916" spans="1:101">
      <c r="A916">
        <v>902</v>
      </c>
      <c r="B916">
        <v>1550839253.1</v>
      </c>
      <c r="C916">
        <v>2752.39999985695</v>
      </c>
      <c r="D916" t="s">
        <v>2023</v>
      </c>
      <c r="E916" t="s">
        <v>2024</v>
      </c>
      <c r="F916">
        <f>J916+I916+M916*K916</f>
        <v>0</v>
      </c>
      <c r="G916">
        <f>(1000*AM916)/(L916*(AO916+273.15))</f>
        <v>0</v>
      </c>
      <c r="H916">
        <f>((G916*F916*(1-(AJ916/1000)))/(100*K916))*(BE916/60)</f>
        <v>0</v>
      </c>
      <c r="I916" t="s">
        <v>197</v>
      </c>
      <c r="J916" t="s">
        <v>198</v>
      </c>
      <c r="K916" t="s">
        <v>199</v>
      </c>
      <c r="L916" t="s">
        <v>200</v>
      </c>
      <c r="M916" t="s">
        <v>1885</v>
      </c>
      <c r="N916" t="s">
        <v>1886</v>
      </c>
      <c r="O916" t="s">
        <v>203</v>
      </c>
      <c r="Q916">
        <v>1550839253.1</v>
      </c>
      <c r="R916">
        <f>AL916*Y916*(AJ916-AK916)/(100*AF916*(1000-Y916*AJ916))</f>
        <v>0</v>
      </c>
      <c r="S916">
        <f>AL916*Y916*(AI916-AH916*(1000-Y916*AK916)/(1000-Y916*AJ916))/(100*AF916)</f>
        <v>0</v>
      </c>
      <c r="T916">
        <f>(U916/V916*100)</f>
        <v>0</v>
      </c>
      <c r="U916">
        <f>AJ916*(AM916+AN916)/1000</f>
        <v>0</v>
      </c>
      <c r="V916">
        <f>0.61365*exp(17.502*AO916/(240.97+AO916))</f>
        <v>0</v>
      </c>
      <c r="W916">
        <v>164</v>
      </c>
      <c r="X916">
        <v>11</v>
      </c>
      <c r="Y916">
        <f>IF(W916*$H$11&gt;=AA916,1.0,(AA916/(AA916-W916*$H$11)))</f>
        <v>0</v>
      </c>
      <c r="Z916">
        <f>(Y916-1)*100</f>
        <v>0</v>
      </c>
      <c r="AA916">
        <f>MAX(0,($B$11+$C$11*AR916)/(1+$D$11*AR916)*AM916/(AO916+273)*$E$11)</f>
        <v>0</v>
      </c>
      <c r="AB916">
        <f>$B$9*AS916+$C$9*AT916</f>
        <v>0</v>
      </c>
      <c r="AC916">
        <f>AB916*AD916</f>
        <v>0</v>
      </c>
      <c r="AD916">
        <f>($B$9*$D$7+$C$9*$D$7)/($B$9+$C$9)</f>
        <v>0</v>
      </c>
      <c r="AE916">
        <f>($B$9*$K$7+$C$9*$K$7)/($B$9+$C$9)</f>
        <v>0</v>
      </c>
      <c r="AF916">
        <v>10</v>
      </c>
      <c r="AG916">
        <v>1550839253.1</v>
      </c>
      <c r="AH916">
        <v>400.555</v>
      </c>
      <c r="AI916">
        <v>398.584</v>
      </c>
      <c r="AJ916">
        <v>6.85103</v>
      </c>
      <c r="AK916">
        <v>2.88647</v>
      </c>
      <c r="AL916">
        <v>1432.14</v>
      </c>
      <c r="AM916">
        <v>99.4511</v>
      </c>
      <c r="AN916">
        <v>0.0247519</v>
      </c>
      <c r="AO916">
        <v>4.06078</v>
      </c>
      <c r="AP916">
        <v>999.9</v>
      </c>
      <c r="AQ916">
        <v>999.9</v>
      </c>
      <c r="AR916">
        <v>9986.25</v>
      </c>
      <c r="AS916">
        <v>0</v>
      </c>
      <c r="AT916">
        <v>0.219127</v>
      </c>
      <c r="AU916">
        <v>0</v>
      </c>
      <c r="AV916" t="s">
        <v>204</v>
      </c>
      <c r="AW916">
        <v>0</v>
      </c>
      <c r="AX916">
        <v>-1.442</v>
      </c>
      <c r="AY916">
        <v>-0.036</v>
      </c>
      <c r="AZ916">
        <v>0</v>
      </c>
      <c r="BA916">
        <v>0</v>
      </c>
      <c r="BB916">
        <v>0</v>
      </c>
      <c r="BC916">
        <v>0</v>
      </c>
      <c r="BD916">
        <v>402.780098360656</v>
      </c>
      <c r="BE916">
        <v>0.899560043751028</v>
      </c>
      <c r="BF916">
        <v>0.284850965054348</v>
      </c>
      <c r="BG916">
        <v>-1</v>
      </c>
      <c r="BH916">
        <v>0</v>
      </c>
      <c r="BI916">
        <v>0</v>
      </c>
      <c r="BJ916" t="s">
        <v>205</v>
      </c>
      <c r="BK916">
        <v>1.88461</v>
      </c>
      <c r="BL916">
        <v>1.8816</v>
      </c>
      <c r="BM916">
        <v>1.8831</v>
      </c>
      <c r="BN916">
        <v>1.88187</v>
      </c>
      <c r="BO916">
        <v>1.88376</v>
      </c>
      <c r="BP916">
        <v>1.88307</v>
      </c>
      <c r="BQ916">
        <v>1.88477</v>
      </c>
      <c r="BR916">
        <v>1.88225</v>
      </c>
      <c r="BS916" t="s">
        <v>206</v>
      </c>
      <c r="BT916" t="s">
        <v>17</v>
      </c>
      <c r="BU916" t="s">
        <v>17</v>
      </c>
      <c r="BV916" t="s">
        <v>17</v>
      </c>
      <c r="BW916" t="s">
        <v>207</v>
      </c>
      <c r="BX916" t="s">
        <v>208</v>
      </c>
      <c r="BY916" t="s">
        <v>209</v>
      </c>
      <c r="BZ916" t="s">
        <v>209</v>
      </c>
      <c r="CA916" t="s">
        <v>209</v>
      </c>
      <c r="CB916" t="s">
        <v>209</v>
      </c>
      <c r="CC916">
        <v>5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1304.26</v>
      </c>
      <c r="CJ916">
        <v>-0.452817</v>
      </c>
      <c r="CK916">
        <v>5.06227</v>
      </c>
      <c r="CL916">
        <v>7.7956</v>
      </c>
      <c r="CM916">
        <v>29.9999</v>
      </c>
      <c r="CN916">
        <v>7.56588</v>
      </c>
      <c r="CO916">
        <v>7.85237</v>
      </c>
      <c r="CP916">
        <v>-1</v>
      </c>
      <c r="CQ916">
        <v>11.953</v>
      </c>
      <c r="CR916">
        <v>18.3677</v>
      </c>
      <c r="CS916">
        <v>-999.9</v>
      </c>
      <c r="CT916">
        <v>400</v>
      </c>
      <c r="CU916">
        <v>3.40115</v>
      </c>
      <c r="CV916">
        <v>104.217</v>
      </c>
      <c r="CW916">
        <v>103.665</v>
      </c>
    </row>
    <row r="917" spans="1:101">
      <c r="A917">
        <v>903</v>
      </c>
      <c r="B917">
        <v>1550839255.1</v>
      </c>
      <c r="C917">
        <v>2754.39999985695</v>
      </c>
      <c r="D917" t="s">
        <v>2025</v>
      </c>
      <c r="E917" t="s">
        <v>2026</v>
      </c>
      <c r="F917">
        <f>J917+I917+M917*K917</f>
        <v>0</v>
      </c>
      <c r="G917">
        <f>(1000*AM917)/(L917*(AO917+273.15))</f>
        <v>0</v>
      </c>
      <c r="H917">
        <f>((G917*F917*(1-(AJ917/1000)))/(100*K917))*(BE917/60)</f>
        <v>0</v>
      </c>
      <c r="I917" t="s">
        <v>197</v>
      </c>
      <c r="J917" t="s">
        <v>198</v>
      </c>
      <c r="K917" t="s">
        <v>199</v>
      </c>
      <c r="L917" t="s">
        <v>200</v>
      </c>
      <c r="M917" t="s">
        <v>1885</v>
      </c>
      <c r="N917" t="s">
        <v>1886</v>
      </c>
      <c r="O917" t="s">
        <v>203</v>
      </c>
      <c r="Q917">
        <v>1550839255.1</v>
      </c>
      <c r="R917">
        <f>AL917*Y917*(AJ917-AK917)/(100*AF917*(1000-Y917*AJ917))</f>
        <v>0</v>
      </c>
      <c r="S917">
        <f>AL917*Y917*(AI917-AH917*(1000-Y917*AK917)/(1000-Y917*AJ917))/(100*AF917)</f>
        <v>0</v>
      </c>
      <c r="T917">
        <f>(U917/V917*100)</f>
        <v>0</v>
      </c>
      <c r="U917">
        <f>AJ917*(AM917+AN917)/1000</f>
        <v>0</v>
      </c>
      <c r="V917">
        <f>0.61365*exp(17.502*AO917/(240.97+AO917))</f>
        <v>0</v>
      </c>
      <c r="W917">
        <v>170</v>
      </c>
      <c r="X917">
        <v>12</v>
      </c>
      <c r="Y917">
        <f>IF(W917*$H$11&gt;=AA917,1.0,(AA917/(AA917-W917*$H$11)))</f>
        <v>0</v>
      </c>
      <c r="Z917">
        <f>(Y917-1)*100</f>
        <v>0</v>
      </c>
      <c r="AA917">
        <f>MAX(0,($B$11+$C$11*AR917)/(1+$D$11*AR917)*AM917/(AO917+273)*$E$11)</f>
        <v>0</v>
      </c>
      <c r="AB917">
        <f>$B$9*AS917+$C$9*AT917</f>
        <v>0</v>
      </c>
      <c r="AC917">
        <f>AB917*AD917</f>
        <v>0</v>
      </c>
      <c r="AD917">
        <f>($B$9*$D$7+$C$9*$D$7)/($B$9+$C$9)</f>
        <v>0</v>
      </c>
      <c r="AE917">
        <f>($B$9*$K$7+$C$9*$K$7)/($B$9+$C$9)</f>
        <v>0</v>
      </c>
      <c r="AF917">
        <v>10</v>
      </c>
      <c r="AG917">
        <v>1550839255.1</v>
      </c>
      <c r="AH917">
        <v>400.566</v>
      </c>
      <c r="AI917">
        <v>398.553</v>
      </c>
      <c r="AJ917">
        <v>6.85844</v>
      </c>
      <c r="AK917">
        <v>2.88628</v>
      </c>
      <c r="AL917">
        <v>1432.17</v>
      </c>
      <c r="AM917">
        <v>99.4501</v>
      </c>
      <c r="AN917">
        <v>0.0247076</v>
      </c>
      <c r="AO917">
        <v>4.05077</v>
      </c>
      <c r="AP917">
        <v>999.9</v>
      </c>
      <c r="AQ917">
        <v>999.9</v>
      </c>
      <c r="AR917">
        <v>9991.88</v>
      </c>
      <c r="AS917">
        <v>0</v>
      </c>
      <c r="AT917">
        <v>0.219127</v>
      </c>
      <c r="AU917">
        <v>0</v>
      </c>
      <c r="AV917" t="s">
        <v>204</v>
      </c>
      <c r="AW917">
        <v>0</v>
      </c>
      <c r="AX917">
        <v>-1.442</v>
      </c>
      <c r="AY917">
        <v>-0.036</v>
      </c>
      <c r="AZ917">
        <v>0</v>
      </c>
      <c r="BA917">
        <v>0</v>
      </c>
      <c r="BB917">
        <v>0</v>
      </c>
      <c r="BC917">
        <v>0</v>
      </c>
      <c r="BD917">
        <v>402.806131147541</v>
      </c>
      <c r="BE917">
        <v>0.948681287815432</v>
      </c>
      <c r="BF917">
        <v>0.29622039731242</v>
      </c>
      <c r="BG917">
        <v>-1</v>
      </c>
      <c r="BH917">
        <v>0</v>
      </c>
      <c r="BI917">
        <v>0</v>
      </c>
      <c r="BJ917" t="s">
        <v>205</v>
      </c>
      <c r="BK917">
        <v>1.88461</v>
      </c>
      <c r="BL917">
        <v>1.88162</v>
      </c>
      <c r="BM917">
        <v>1.8831</v>
      </c>
      <c r="BN917">
        <v>1.88187</v>
      </c>
      <c r="BO917">
        <v>1.88376</v>
      </c>
      <c r="BP917">
        <v>1.88307</v>
      </c>
      <c r="BQ917">
        <v>1.88477</v>
      </c>
      <c r="BR917">
        <v>1.88225</v>
      </c>
      <c r="BS917" t="s">
        <v>206</v>
      </c>
      <c r="BT917" t="s">
        <v>17</v>
      </c>
      <c r="BU917" t="s">
        <v>17</v>
      </c>
      <c r="BV917" t="s">
        <v>17</v>
      </c>
      <c r="BW917" t="s">
        <v>207</v>
      </c>
      <c r="BX917" t="s">
        <v>208</v>
      </c>
      <c r="BY917" t="s">
        <v>209</v>
      </c>
      <c r="BZ917" t="s">
        <v>209</v>
      </c>
      <c r="CA917" t="s">
        <v>209</v>
      </c>
      <c r="CB917" t="s">
        <v>209</v>
      </c>
      <c r="CC917">
        <v>5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1300.14</v>
      </c>
      <c r="CJ917">
        <v>-0.452817</v>
      </c>
      <c r="CK917">
        <v>5.06412</v>
      </c>
      <c r="CL917">
        <v>7.79455</v>
      </c>
      <c r="CM917">
        <v>29.9999</v>
      </c>
      <c r="CN917">
        <v>7.56588</v>
      </c>
      <c r="CO917">
        <v>7.85185</v>
      </c>
      <c r="CP917">
        <v>-1</v>
      </c>
      <c r="CQ917">
        <v>10.3259</v>
      </c>
      <c r="CR917">
        <v>18.3677</v>
      </c>
      <c r="CS917">
        <v>-999.9</v>
      </c>
      <c r="CT917">
        <v>400</v>
      </c>
      <c r="CU917">
        <v>3.36996</v>
      </c>
      <c r="CV917">
        <v>104.217</v>
      </c>
      <c r="CW917">
        <v>103.665</v>
      </c>
    </row>
    <row r="918" spans="1:101">
      <c r="A918">
        <v>904</v>
      </c>
      <c r="B918">
        <v>1550839257.1</v>
      </c>
      <c r="C918">
        <v>2756.39999985695</v>
      </c>
      <c r="D918" t="s">
        <v>2027</v>
      </c>
      <c r="E918" t="s">
        <v>2028</v>
      </c>
      <c r="F918">
        <f>J918+I918+M918*K918</f>
        <v>0</v>
      </c>
      <c r="G918">
        <f>(1000*AM918)/(L918*(AO918+273.15))</f>
        <v>0</v>
      </c>
      <c r="H918">
        <f>((G918*F918*(1-(AJ918/1000)))/(100*K918))*(BE918/60)</f>
        <v>0</v>
      </c>
      <c r="I918" t="s">
        <v>197</v>
      </c>
      <c r="J918" t="s">
        <v>198</v>
      </c>
      <c r="K918" t="s">
        <v>199</v>
      </c>
      <c r="L918" t="s">
        <v>200</v>
      </c>
      <c r="M918" t="s">
        <v>1885</v>
      </c>
      <c r="N918" t="s">
        <v>1886</v>
      </c>
      <c r="O918" t="s">
        <v>203</v>
      </c>
      <c r="Q918">
        <v>1550839257.1</v>
      </c>
      <c r="R918">
        <f>AL918*Y918*(AJ918-AK918)/(100*AF918*(1000-Y918*AJ918))</f>
        <v>0</v>
      </c>
      <c r="S918">
        <f>AL918*Y918*(AI918-AH918*(1000-Y918*AK918)/(1000-Y918*AJ918))/(100*AF918)</f>
        <v>0</v>
      </c>
      <c r="T918">
        <f>(U918/V918*100)</f>
        <v>0</v>
      </c>
      <c r="U918">
        <f>AJ918*(AM918+AN918)/1000</f>
        <v>0</v>
      </c>
      <c r="V918">
        <f>0.61365*exp(17.502*AO918/(240.97+AO918))</f>
        <v>0</v>
      </c>
      <c r="W918">
        <v>159</v>
      </c>
      <c r="X918">
        <v>11</v>
      </c>
      <c r="Y918">
        <f>IF(W918*$H$11&gt;=AA918,1.0,(AA918/(AA918-W918*$H$11)))</f>
        <v>0</v>
      </c>
      <c r="Z918">
        <f>(Y918-1)*100</f>
        <v>0</v>
      </c>
      <c r="AA918">
        <f>MAX(0,($B$11+$C$11*AR918)/(1+$D$11*AR918)*AM918/(AO918+273)*$E$11)</f>
        <v>0</v>
      </c>
      <c r="AB918">
        <f>$B$9*AS918+$C$9*AT918</f>
        <v>0</v>
      </c>
      <c r="AC918">
        <f>AB918*AD918</f>
        <v>0</v>
      </c>
      <c r="AD918">
        <f>($B$9*$D$7+$C$9*$D$7)/($B$9+$C$9)</f>
        <v>0</v>
      </c>
      <c r="AE918">
        <f>($B$9*$K$7+$C$9*$K$7)/($B$9+$C$9)</f>
        <v>0</v>
      </c>
      <c r="AF918">
        <v>10</v>
      </c>
      <c r="AG918">
        <v>1550839257.1</v>
      </c>
      <c r="AH918">
        <v>400.541</v>
      </c>
      <c r="AI918">
        <v>398.551</v>
      </c>
      <c r="AJ918">
        <v>6.87014</v>
      </c>
      <c r="AK918">
        <v>2.88655</v>
      </c>
      <c r="AL918">
        <v>1432.18</v>
      </c>
      <c r="AM918">
        <v>99.4507</v>
      </c>
      <c r="AN918">
        <v>0.0247941</v>
      </c>
      <c r="AO918">
        <v>4.03731</v>
      </c>
      <c r="AP918">
        <v>999.9</v>
      </c>
      <c r="AQ918">
        <v>999.9</v>
      </c>
      <c r="AR918">
        <v>9980.62</v>
      </c>
      <c r="AS918">
        <v>0</v>
      </c>
      <c r="AT918">
        <v>0.219127</v>
      </c>
      <c r="AU918">
        <v>0</v>
      </c>
      <c r="AV918" t="s">
        <v>204</v>
      </c>
      <c r="AW918">
        <v>0</v>
      </c>
      <c r="AX918">
        <v>-1.442</v>
      </c>
      <c r="AY918">
        <v>-0.036</v>
      </c>
      <c r="AZ918">
        <v>0</v>
      </c>
      <c r="BA918">
        <v>0</v>
      </c>
      <c r="BB918">
        <v>0</v>
      </c>
      <c r="BC918">
        <v>0</v>
      </c>
      <c r="BD918">
        <v>402.832450819672</v>
      </c>
      <c r="BE918">
        <v>0.989797667709805</v>
      </c>
      <c r="BF918">
        <v>0.30552427668987</v>
      </c>
      <c r="BG918">
        <v>-1</v>
      </c>
      <c r="BH918">
        <v>0</v>
      </c>
      <c r="BI918">
        <v>0</v>
      </c>
      <c r="BJ918" t="s">
        <v>205</v>
      </c>
      <c r="BK918">
        <v>1.88461</v>
      </c>
      <c r="BL918">
        <v>1.88162</v>
      </c>
      <c r="BM918">
        <v>1.88311</v>
      </c>
      <c r="BN918">
        <v>1.88187</v>
      </c>
      <c r="BO918">
        <v>1.88376</v>
      </c>
      <c r="BP918">
        <v>1.88307</v>
      </c>
      <c r="BQ918">
        <v>1.88477</v>
      </c>
      <c r="BR918">
        <v>1.88225</v>
      </c>
      <c r="BS918" t="s">
        <v>206</v>
      </c>
      <c r="BT918" t="s">
        <v>17</v>
      </c>
      <c r="BU918" t="s">
        <v>17</v>
      </c>
      <c r="BV918" t="s">
        <v>17</v>
      </c>
      <c r="BW918" t="s">
        <v>207</v>
      </c>
      <c r="BX918" t="s">
        <v>208</v>
      </c>
      <c r="BY918" t="s">
        <v>209</v>
      </c>
      <c r="BZ918" t="s">
        <v>209</v>
      </c>
      <c r="CA918" t="s">
        <v>209</v>
      </c>
      <c r="CB918" t="s">
        <v>209</v>
      </c>
      <c r="CC918">
        <v>5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1307.98</v>
      </c>
      <c r="CJ918">
        <v>-0.452817</v>
      </c>
      <c r="CK918">
        <v>5.06588</v>
      </c>
      <c r="CL918">
        <v>7.79348</v>
      </c>
      <c r="CM918">
        <v>29.9999</v>
      </c>
      <c r="CN918">
        <v>7.56588</v>
      </c>
      <c r="CO918">
        <v>7.85132</v>
      </c>
      <c r="CP918">
        <v>-1</v>
      </c>
      <c r="CQ918">
        <v>8.87376</v>
      </c>
      <c r="CR918">
        <v>18.3677</v>
      </c>
      <c r="CS918">
        <v>-999.9</v>
      </c>
      <c r="CT918">
        <v>400</v>
      </c>
      <c r="CU918">
        <v>3.33718</v>
      </c>
      <c r="CV918">
        <v>104.216</v>
      </c>
      <c r="CW918">
        <v>103.665</v>
      </c>
    </row>
    <row r="919" spans="1:101">
      <c r="A919">
        <v>905</v>
      </c>
      <c r="B919">
        <v>1550839259.1</v>
      </c>
      <c r="C919">
        <v>2758.39999985695</v>
      </c>
      <c r="D919" t="s">
        <v>2029</v>
      </c>
      <c r="E919" t="s">
        <v>2030</v>
      </c>
      <c r="F919">
        <f>J919+I919+M919*K919</f>
        <v>0</v>
      </c>
      <c r="G919">
        <f>(1000*AM919)/(L919*(AO919+273.15))</f>
        <v>0</v>
      </c>
      <c r="H919">
        <f>((G919*F919*(1-(AJ919/1000)))/(100*K919))*(BE919/60)</f>
        <v>0</v>
      </c>
      <c r="I919" t="s">
        <v>197</v>
      </c>
      <c r="J919" t="s">
        <v>198</v>
      </c>
      <c r="K919" t="s">
        <v>199</v>
      </c>
      <c r="L919" t="s">
        <v>200</v>
      </c>
      <c r="M919" t="s">
        <v>1885</v>
      </c>
      <c r="N919" t="s">
        <v>1886</v>
      </c>
      <c r="O919" t="s">
        <v>203</v>
      </c>
      <c r="Q919">
        <v>1550839259.1</v>
      </c>
      <c r="R919">
        <f>AL919*Y919*(AJ919-AK919)/(100*AF919*(1000-Y919*AJ919))</f>
        <v>0</v>
      </c>
      <c r="S919">
        <f>AL919*Y919*(AI919-AH919*(1000-Y919*AK919)/(1000-Y919*AJ919))/(100*AF919)</f>
        <v>0</v>
      </c>
      <c r="T919">
        <f>(U919/V919*100)</f>
        <v>0</v>
      </c>
      <c r="U919">
        <f>AJ919*(AM919+AN919)/1000</f>
        <v>0</v>
      </c>
      <c r="V919">
        <f>0.61365*exp(17.502*AO919/(240.97+AO919))</f>
        <v>0</v>
      </c>
      <c r="W919">
        <v>147</v>
      </c>
      <c r="X919">
        <v>10</v>
      </c>
      <c r="Y919">
        <f>IF(W919*$H$11&gt;=AA919,1.0,(AA919/(AA919-W919*$H$11)))</f>
        <v>0</v>
      </c>
      <c r="Z919">
        <f>(Y919-1)*100</f>
        <v>0</v>
      </c>
      <c r="AA919">
        <f>MAX(0,($B$11+$C$11*AR919)/(1+$D$11*AR919)*AM919/(AO919+273)*$E$11)</f>
        <v>0</v>
      </c>
      <c r="AB919">
        <f>$B$9*AS919+$C$9*AT919</f>
        <v>0</v>
      </c>
      <c r="AC919">
        <f>AB919*AD919</f>
        <v>0</v>
      </c>
      <c r="AD919">
        <f>($B$9*$D$7+$C$9*$D$7)/($B$9+$C$9)</f>
        <v>0</v>
      </c>
      <c r="AE919">
        <f>($B$9*$K$7+$C$9*$K$7)/($B$9+$C$9)</f>
        <v>0</v>
      </c>
      <c r="AF919">
        <v>10</v>
      </c>
      <c r="AG919">
        <v>1550839259.1</v>
      </c>
      <c r="AH919">
        <v>400.58</v>
      </c>
      <c r="AI919">
        <v>398.555</v>
      </c>
      <c r="AJ919">
        <v>6.88016</v>
      </c>
      <c r="AK919">
        <v>2.88663</v>
      </c>
      <c r="AL919">
        <v>1432.34</v>
      </c>
      <c r="AM919">
        <v>99.4506</v>
      </c>
      <c r="AN919">
        <v>0.024603</v>
      </c>
      <c r="AO919">
        <v>4.01962</v>
      </c>
      <c r="AP919">
        <v>999.9</v>
      </c>
      <c r="AQ919">
        <v>999.9</v>
      </c>
      <c r="AR919">
        <v>9995.62</v>
      </c>
      <c r="AS919">
        <v>0</v>
      </c>
      <c r="AT919">
        <v>0.219127</v>
      </c>
      <c r="AU919">
        <v>0</v>
      </c>
      <c r="AV919" t="s">
        <v>204</v>
      </c>
      <c r="AW919">
        <v>0</v>
      </c>
      <c r="AX919">
        <v>-1.442</v>
      </c>
      <c r="AY919">
        <v>-0.036</v>
      </c>
      <c r="AZ919">
        <v>0</v>
      </c>
      <c r="BA919">
        <v>0</v>
      </c>
      <c r="BB919">
        <v>0</v>
      </c>
      <c r="BC919">
        <v>0</v>
      </c>
      <c r="BD919">
        <v>402.858540983607</v>
      </c>
      <c r="BE919">
        <v>1.02520631416856</v>
      </c>
      <c r="BF919">
        <v>0.313245050136626</v>
      </c>
      <c r="BG919">
        <v>-1</v>
      </c>
      <c r="BH919">
        <v>0</v>
      </c>
      <c r="BI919">
        <v>0</v>
      </c>
      <c r="BJ919" t="s">
        <v>205</v>
      </c>
      <c r="BK919">
        <v>1.88461</v>
      </c>
      <c r="BL919">
        <v>1.88162</v>
      </c>
      <c r="BM919">
        <v>1.88311</v>
      </c>
      <c r="BN919">
        <v>1.88187</v>
      </c>
      <c r="BO919">
        <v>1.88375</v>
      </c>
      <c r="BP919">
        <v>1.88306</v>
      </c>
      <c r="BQ919">
        <v>1.88477</v>
      </c>
      <c r="BR919">
        <v>1.88227</v>
      </c>
      <c r="BS919" t="s">
        <v>206</v>
      </c>
      <c r="BT919" t="s">
        <v>17</v>
      </c>
      <c r="BU919" t="s">
        <v>17</v>
      </c>
      <c r="BV919" t="s">
        <v>17</v>
      </c>
      <c r="BW919" t="s">
        <v>207</v>
      </c>
      <c r="BX919" t="s">
        <v>208</v>
      </c>
      <c r="BY919" t="s">
        <v>209</v>
      </c>
      <c r="BZ919" t="s">
        <v>209</v>
      </c>
      <c r="CA919" t="s">
        <v>209</v>
      </c>
      <c r="CB919" t="s">
        <v>209</v>
      </c>
      <c r="CC919">
        <v>5</v>
      </c>
      <c r="CD919">
        <v>0</v>
      </c>
      <c r="CE919">
        <v>0</v>
      </c>
      <c r="CF919">
        <v>0</v>
      </c>
      <c r="CG919">
        <v>0</v>
      </c>
      <c r="CH919">
        <v>2</v>
      </c>
      <c r="CI919">
        <v>1317.1</v>
      </c>
      <c r="CJ919">
        <v>-0.452817</v>
      </c>
      <c r="CK919">
        <v>5.06766</v>
      </c>
      <c r="CL919">
        <v>7.79247</v>
      </c>
      <c r="CM919">
        <v>29.9999</v>
      </c>
      <c r="CN919">
        <v>7.56588</v>
      </c>
      <c r="CO919">
        <v>7.85079</v>
      </c>
      <c r="CP919">
        <v>-1</v>
      </c>
      <c r="CQ919">
        <v>7.45117</v>
      </c>
      <c r="CR919">
        <v>17.9951</v>
      </c>
      <c r="CS919">
        <v>-999.9</v>
      </c>
      <c r="CT919">
        <v>400</v>
      </c>
      <c r="CU919">
        <v>3.31323</v>
      </c>
      <c r="CV919">
        <v>104.216</v>
      </c>
      <c r="CW919">
        <v>103.665</v>
      </c>
    </row>
    <row r="920" spans="1:101">
      <c r="A920">
        <v>906</v>
      </c>
      <c r="B920">
        <v>1550839261.1</v>
      </c>
      <c r="C920">
        <v>2760.39999985695</v>
      </c>
      <c r="D920" t="s">
        <v>2031</v>
      </c>
      <c r="E920" t="s">
        <v>2032</v>
      </c>
      <c r="F920">
        <f>J920+I920+M920*K920</f>
        <v>0</v>
      </c>
      <c r="G920">
        <f>(1000*AM920)/(L920*(AO920+273.15))</f>
        <v>0</v>
      </c>
      <c r="H920">
        <f>((G920*F920*(1-(AJ920/1000)))/(100*K920))*(BE920/60)</f>
        <v>0</v>
      </c>
      <c r="I920" t="s">
        <v>197</v>
      </c>
      <c r="J920" t="s">
        <v>198</v>
      </c>
      <c r="K920" t="s">
        <v>199</v>
      </c>
      <c r="L920" t="s">
        <v>200</v>
      </c>
      <c r="M920" t="s">
        <v>1885</v>
      </c>
      <c r="N920" t="s">
        <v>1886</v>
      </c>
      <c r="O920" t="s">
        <v>203</v>
      </c>
      <c r="Q920">
        <v>1550839261.1</v>
      </c>
      <c r="R920">
        <f>AL920*Y920*(AJ920-AK920)/(100*AF920*(1000-Y920*AJ920))</f>
        <v>0</v>
      </c>
      <c r="S920">
        <f>AL920*Y920*(AI920-AH920*(1000-Y920*AK920)/(1000-Y920*AJ920))/(100*AF920)</f>
        <v>0</v>
      </c>
      <c r="T920">
        <f>(U920/V920*100)</f>
        <v>0</v>
      </c>
      <c r="U920">
        <f>AJ920*(AM920+AN920)/1000</f>
        <v>0</v>
      </c>
      <c r="V920">
        <f>0.61365*exp(17.502*AO920/(240.97+AO920))</f>
        <v>0</v>
      </c>
      <c r="W920">
        <v>141</v>
      </c>
      <c r="X920">
        <v>10</v>
      </c>
      <c r="Y920">
        <f>IF(W920*$H$11&gt;=AA920,1.0,(AA920/(AA920-W920*$H$11)))</f>
        <v>0</v>
      </c>
      <c r="Z920">
        <f>(Y920-1)*100</f>
        <v>0</v>
      </c>
      <c r="AA920">
        <f>MAX(0,($B$11+$C$11*AR920)/(1+$D$11*AR920)*AM920/(AO920+273)*$E$11)</f>
        <v>0</v>
      </c>
      <c r="AB920">
        <f>$B$9*AS920+$C$9*AT920</f>
        <v>0</v>
      </c>
      <c r="AC920">
        <f>AB920*AD920</f>
        <v>0</v>
      </c>
      <c r="AD920">
        <f>($B$9*$D$7+$C$9*$D$7)/($B$9+$C$9)</f>
        <v>0</v>
      </c>
      <c r="AE920">
        <f>($B$9*$K$7+$C$9*$K$7)/($B$9+$C$9)</f>
        <v>0</v>
      </c>
      <c r="AF920">
        <v>10</v>
      </c>
      <c r="AG920">
        <v>1550839261.1</v>
      </c>
      <c r="AH920">
        <v>400.632</v>
      </c>
      <c r="AI920">
        <v>398.593</v>
      </c>
      <c r="AJ920">
        <v>6.88332</v>
      </c>
      <c r="AK920">
        <v>2.88629</v>
      </c>
      <c r="AL920">
        <v>1432.58</v>
      </c>
      <c r="AM920">
        <v>99.4505</v>
      </c>
      <c r="AN920">
        <v>0.0244569</v>
      </c>
      <c r="AO920">
        <v>4.0026</v>
      </c>
      <c r="AP920">
        <v>999.9</v>
      </c>
      <c r="AQ920">
        <v>999.9</v>
      </c>
      <c r="AR920">
        <v>10003.1</v>
      </c>
      <c r="AS920">
        <v>0</v>
      </c>
      <c r="AT920">
        <v>0.219127</v>
      </c>
      <c r="AU920">
        <v>0</v>
      </c>
      <c r="AV920" t="s">
        <v>204</v>
      </c>
      <c r="AW920">
        <v>0</v>
      </c>
      <c r="AX920">
        <v>-1.442</v>
      </c>
      <c r="AY920">
        <v>-0.036</v>
      </c>
      <c r="AZ920">
        <v>0</v>
      </c>
      <c r="BA920">
        <v>0</v>
      </c>
      <c r="BB920">
        <v>0</v>
      </c>
      <c r="BC920">
        <v>0</v>
      </c>
      <c r="BD920">
        <v>402.885663934426</v>
      </c>
      <c r="BE920">
        <v>1.05845146239022</v>
      </c>
      <c r="BF920">
        <v>0.320592781144904</v>
      </c>
      <c r="BG920">
        <v>-1</v>
      </c>
      <c r="BH920">
        <v>0</v>
      </c>
      <c r="BI920">
        <v>0</v>
      </c>
      <c r="BJ920" t="s">
        <v>205</v>
      </c>
      <c r="BK920">
        <v>1.88461</v>
      </c>
      <c r="BL920">
        <v>1.88162</v>
      </c>
      <c r="BM920">
        <v>1.88309</v>
      </c>
      <c r="BN920">
        <v>1.88187</v>
      </c>
      <c r="BO920">
        <v>1.88374</v>
      </c>
      <c r="BP920">
        <v>1.88308</v>
      </c>
      <c r="BQ920">
        <v>1.88477</v>
      </c>
      <c r="BR920">
        <v>1.88226</v>
      </c>
      <c r="BS920" t="s">
        <v>206</v>
      </c>
      <c r="BT920" t="s">
        <v>17</v>
      </c>
      <c r="BU920" t="s">
        <v>17</v>
      </c>
      <c r="BV920" t="s">
        <v>17</v>
      </c>
      <c r="BW920" t="s">
        <v>207</v>
      </c>
      <c r="BX920" t="s">
        <v>208</v>
      </c>
      <c r="BY920" t="s">
        <v>209</v>
      </c>
      <c r="BZ920" t="s">
        <v>209</v>
      </c>
      <c r="CA920" t="s">
        <v>209</v>
      </c>
      <c r="CB920" t="s">
        <v>209</v>
      </c>
      <c r="CC920">
        <v>5</v>
      </c>
      <c r="CD920">
        <v>0</v>
      </c>
      <c r="CE920">
        <v>0</v>
      </c>
      <c r="CF920">
        <v>0</v>
      </c>
      <c r="CG920">
        <v>0</v>
      </c>
      <c r="CH920">
        <v>2</v>
      </c>
      <c r="CI920">
        <v>1321.98</v>
      </c>
      <c r="CJ920">
        <v>-0.452817</v>
      </c>
      <c r="CK920">
        <v>5.06938</v>
      </c>
      <c r="CL920">
        <v>7.7917</v>
      </c>
      <c r="CM920">
        <v>29.9999</v>
      </c>
      <c r="CN920">
        <v>7.56588</v>
      </c>
      <c r="CO920">
        <v>7.85076</v>
      </c>
      <c r="CP920">
        <v>-1</v>
      </c>
      <c r="CQ920">
        <v>6.19675</v>
      </c>
      <c r="CR920">
        <v>17.9951</v>
      </c>
      <c r="CS920">
        <v>-999.9</v>
      </c>
      <c r="CT920">
        <v>400</v>
      </c>
      <c r="CU920">
        <v>3.2822</v>
      </c>
      <c r="CV920">
        <v>104.217</v>
      </c>
      <c r="CW920">
        <v>103.665</v>
      </c>
    </row>
    <row r="921" spans="1:101">
      <c r="A921">
        <v>907</v>
      </c>
      <c r="B921">
        <v>1550839263.1</v>
      </c>
      <c r="C921">
        <v>2762.39999985695</v>
      </c>
      <c r="D921" t="s">
        <v>2033</v>
      </c>
      <c r="E921" t="s">
        <v>2034</v>
      </c>
      <c r="F921">
        <f>J921+I921+M921*K921</f>
        <v>0</v>
      </c>
      <c r="G921">
        <f>(1000*AM921)/(L921*(AO921+273.15))</f>
        <v>0</v>
      </c>
      <c r="H921">
        <f>((G921*F921*(1-(AJ921/1000)))/(100*K921))*(BE921/60)</f>
        <v>0</v>
      </c>
      <c r="I921" t="s">
        <v>197</v>
      </c>
      <c r="J921" t="s">
        <v>198</v>
      </c>
      <c r="K921" t="s">
        <v>199</v>
      </c>
      <c r="L921" t="s">
        <v>200</v>
      </c>
      <c r="M921" t="s">
        <v>1885</v>
      </c>
      <c r="N921" t="s">
        <v>1886</v>
      </c>
      <c r="O921" t="s">
        <v>203</v>
      </c>
      <c r="Q921">
        <v>1550839263.1</v>
      </c>
      <c r="R921">
        <f>AL921*Y921*(AJ921-AK921)/(100*AF921*(1000-Y921*AJ921))</f>
        <v>0</v>
      </c>
      <c r="S921">
        <f>AL921*Y921*(AI921-AH921*(1000-Y921*AK921)/(1000-Y921*AJ921))/(100*AF921)</f>
        <v>0</v>
      </c>
      <c r="T921">
        <f>(U921/V921*100)</f>
        <v>0</v>
      </c>
      <c r="U921">
        <f>AJ921*(AM921+AN921)/1000</f>
        <v>0</v>
      </c>
      <c r="V921">
        <f>0.61365*exp(17.502*AO921/(240.97+AO921))</f>
        <v>0</v>
      </c>
      <c r="W921">
        <v>123</v>
      </c>
      <c r="X921">
        <v>9</v>
      </c>
      <c r="Y921">
        <f>IF(W921*$H$11&gt;=AA921,1.0,(AA921/(AA921-W921*$H$11)))</f>
        <v>0</v>
      </c>
      <c r="Z921">
        <f>(Y921-1)*100</f>
        <v>0</v>
      </c>
      <c r="AA921">
        <f>MAX(0,($B$11+$C$11*AR921)/(1+$D$11*AR921)*AM921/(AO921+273)*$E$11)</f>
        <v>0</v>
      </c>
      <c r="AB921">
        <f>$B$9*AS921+$C$9*AT921</f>
        <v>0</v>
      </c>
      <c r="AC921">
        <f>AB921*AD921</f>
        <v>0</v>
      </c>
      <c r="AD921">
        <f>($B$9*$D$7+$C$9*$D$7)/($B$9+$C$9)</f>
        <v>0</v>
      </c>
      <c r="AE921">
        <f>($B$9*$K$7+$C$9*$K$7)/($B$9+$C$9)</f>
        <v>0</v>
      </c>
      <c r="AF921">
        <v>10</v>
      </c>
      <c r="AG921">
        <v>1550839263.1</v>
      </c>
      <c r="AH921">
        <v>400.674</v>
      </c>
      <c r="AI921">
        <v>398.626</v>
      </c>
      <c r="AJ921">
        <v>6.88891</v>
      </c>
      <c r="AK921">
        <v>2.88614</v>
      </c>
      <c r="AL921">
        <v>1432.61</v>
      </c>
      <c r="AM921">
        <v>99.4499</v>
      </c>
      <c r="AN921">
        <v>0.0246006</v>
      </c>
      <c r="AO921">
        <v>3.99125</v>
      </c>
      <c r="AP921">
        <v>999.9</v>
      </c>
      <c r="AQ921">
        <v>999.9</v>
      </c>
      <c r="AR921">
        <v>10008.8</v>
      </c>
      <c r="AS921">
        <v>0</v>
      </c>
      <c r="AT921">
        <v>0.219127</v>
      </c>
      <c r="AU921">
        <v>0</v>
      </c>
      <c r="AV921" t="s">
        <v>204</v>
      </c>
      <c r="AW921">
        <v>0</v>
      </c>
      <c r="AX921">
        <v>-1.442</v>
      </c>
      <c r="AY921">
        <v>-0.036</v>
      </c>
      <c r="AZ921">
        <v>0</v>
      </c>
      <c r="BA921">
        <v>0</v>
      </c>
      <c r="BB921">
        <v>0</v>
      </c>
      <c r="BC921">
        <v>0</v>
      </c>
      <c r="BD921">
        <v>402.914483606557</v>
      </c>
      <c r="BE921">
        <v>1.09164942287547</v>
      </c>
      <c r="BF921">
        <v>0.328216048238685</v>
      </c>
      <c r="BG921">
        <v>-1</v>
      </c>
      <c r="BH921">
        <v>0</v>
      </c>
      <c r="BI921">
        <v>0</v>
      </c>
      <c r="BJ921" t="s">
        <v>205</v>
      </c>
      <c r="BK921">
        <v>1.88461</v>
      </c>
      <c r="BL921">
        <v>1.88162</v>
      </c>
      <c r="BM921">
        <v>1.88309</v>
      </c>
      <c r="BN921">
        <v>1.88187</v>
      </c>
      <c r="BO921">
        <v>1.88374</v>
      </c>
      <c r="BP921">
        <v>1.88308</v>
      </c>
      <c r="BQ921">
        <v>1.88477</v>
      </c>
      <c r="BR921">
        <v>1.88227</v>
      </c>
      <c r="BS921" t="s">
        <v>206</v>
      </c>
      <c r="BT921" t="s">
        <v>17</v>
      </c>
      <c r="BU921" t="s">
        <v>17</v>
      </c>
      <c r="BV921" t="s">
        <v>17</v>
      </c>
      <c r="BW921" t="s">
        <v>207</v>
      </c>
      <c r="BX921" t="s">
        <v>208</v>
      </c>
      <c r="BY921" t="s">
        <v>209</v>
      </c>
      <c r="BZ921" t="s">
        <v>209</v>
      </c>
      <c r="CA921" t="s">
        <v>209</v>
      </c>
      <c r="CB921" t="s">
        <v>209</v>
      </c>
      <c r="CC921">
        <v>5</v>
      </c>
      <c r="CD921">
        <v>0</v>
      </c>
      <c r="CE921">
        <v>0</v>
      </c>
      <c r="CF921">
        <v>0</v>
      </c>
      <c r="CG921">
        <v>0</v>
      </c>
      <c r="CH921">
        <v>2</v>
      </c>
      <c r="CI921">
        <v>1335.66</v>
      </c>
      <c r="CJ921">
        <v>-0.452817</v>
      </c>
      <c r="CK921">
        <v>5.0709</v>
      </c>
      <c r="CL921">
        <v>7.79114</v>
      </c>
      <c r="CM921">
        <v>30</v>
      </c>
      <c r="CN921">
        <v>7.56588</v>
      </c>
      <c r="CO921">
        <v>7.85025</v>
      </c>
      <c r="CP921">
        <v>-1</v>
      </c>
      <c r="CQ921">
        <v>5.03848</v>
      </c>
      <c r="CR921">
        <v>17.9951</v>
      </c>
      <c r="CS921">
        <v>-999.9</v>
      </c>
      <c r="CT921">
        <v>400</v>
      </c>
      <c r="CU921">
        <v>3.25256</v>
      </c>
      <c r="CV921">
        <v>104.216</v>
      </c>
      <c r="CW921">
        <v>103.664</v>
      </c>
    </row>
    <row r="922" spans="1:101">
      <c r="A922">
        <v>908</v>
      </c>
      <c r="B922">
        <v>1550839265.1</v>
      </c>
      <c r="C922">
        <v>2764.39999985695</v>
      </c>
      <c r="D922" t="s">
        <v>2035</v>
      </c>
      <c r="E922" t="s">
        <v>2036</v>
      </c>
      <c r="F922">
        <f>J922+I922+M922*K922</f>
        <v>0</v>
      </c>
      <c r="G922">
        <f>(1000*AM922)/(L922*(AO922+273.15))</f>
        <v>0</v>
      </c>
      <c r="H922">
        <f>((G922*F922*(1-(AJ922/1000)))/(100*K922))*(BE922/60)</f>
        <v>0</v>
      </c>
      <c r="I922" t="s">
        <v>197</v>
      </c>
      <c r="J922" t="s">
        <v>198</v>
      </c>
      <c r="K922" t="s">
        <v>199</v>
      </c>
      <c r="L922" t="s">
        <v>200</v>
      </c>
      <c r="M922" t="s">
        <v>1885</v>
      </c>
      <c r="N922" t="s">
        <v>1886</v>
      </c>
      <c r="O922" t="s">
        <v>203</v>
      </c>
      <c r="Q922">
        <v>1550839265.1</v>
      </c>
      <c r="R922">
        <f>AL922*Y922*(AJ922-AK922)/(100*AF922*(1000-Y922*AJ922))</f>
        <v>0</v>
      </c>
      <c r="S922">
        <f>AL922*Y922*(AI922-AH922*(1000-Y922*AK922)/(1000-Y922*AJ922))/(100*AF922)</f>
        <v>0</v>
      </c>
      <c r="T922">
        <f>(U922/V922*100)</f>
        <v>0</v>
      </c>
      <c r="U922">
        <f>AJ922*(AM922+AN922)/1000</f>
        <v>0</v>
      </c>
      <c r="V922">
        <f>0.61365*exp(17.502*AO922/(240.97+AO922))</f>
        <v>0</v>
      </c>
      <c r="W922">
        <v>132</v>
      </c>
      <c r="X922">
        <v>9</v>
      </c>
      <c r="Y922">
        <f>IF(W922*$H$11&gt;=AA922,1.0,(AA922/(AA922-W922*$H$11)))</f>
        <v>0</v>
      </c>
      <c r="Z922">
        <f>(Y922-1)*100</f>
        <v>0</v>
      </c>
      <c r="AA922">
        <f>MAX(0,($B$11+$C$11*AR922)/(1+$D$11*AR922)*AM922/(AO922+273)*$E$11)</f>
        <v>0</v>
      </c>
      <c r="AB922">
        <f>$B$9*AS922+$C$9*AT922</f>
        <v>0</v>
      </c>
      <c r="AC922">
        <f>AB922*AD922</f>
        <v>0</v>
      </c>
      <c r="AD922">
        <f>($B$9*$D$7+$C$9*$D$7)/($B$9+$C$9)</f>
        <v>0</v>
      </c>
      <c r="AE922">
        <f>($B$9*$K$7+$C$9*$K$7)/($B$9+$C$9)</f>
        <v>0</v>
      </c>
      <c r="AF922">
        <v>10</v>
      </c>
      <c r="AG922">
        <v>1550839265.1</v>
      </c>
      <c r="AH922">
        <v>400.711</v>
      </c>
      <c r="AI922">
        <v>398.591</v>
      </c>
      <c r="AJ922">
        <v>6.8934</v>
      </c>
      <c r="AK922">
        <v>2.88625</v>
      </c>
      <c r="AL922">
        <v>1432.45</v>
      </c>
      <c r="AM922">
        <v>99.4504</v>
      </c>
      <c r="AN922">
        <v>0.0246274</v>
      </c>
      <c r="AO922">
        <v>3.98193</v>
      </c>
      <c r="AP922">
        <v>999.9</v>
      </c>
      <c r="AQ922">
        <v>999.9</v>
      </c>
      <c r="AR922">
        <v>9999.38</v>
      </c>
      <c r="AS922">
        <v>0</v>
      </c>
      <c r="AT922">
        <v>0.219127</v>
      </c>
      <c r="AU922">
        <v>0</v>
      </c>
      <c r="AV922" t="s">
        <v>204</v>
      </c>
      <c r="AW922">
        <v>0</v>
      </c>
      <c r="AX922">
        <v>-1.442</v>
      </c>
      <c r="AY922">
        <v>-0.036</v>
      </c>
      <c r="AZ922">
        <v>0</v>
      </c>
      <c r="BA922">
        <v>0</v>
      </c>
      <c r="BB922">
        <v>0</v>
      </c>
      <c r="BC922">
        <v>0</v>
      </c>
      <c r="BD922">
        <v>402.945114754098</v>
      </c>
      <c r="BE922">
        <v>1.12176749135055</v>
      </c>
      <c r="BF922">
        <v>0.335391676991888</v>
      </c>
      <c r="BG922">
        <v>-1</v>
      </c>
      <c r="BH922">
        <v>0</v>
      </c>
      <c r="BI922">
        <v>0</v>
      </c>
      <c r="BJ922" t="s">
        <v>205</v>
      </c>
      <c r="BK922">
        <v>1.88461</v>
      </c>
      <c r="BL922">
        <v>1.88162</v>
      </c>
      <c r="BM922">
        <v>1.88309</v>
      </c>
      <c r="BN922">
        <v>1.88187</v>
      </c>
      <c r="BO922">
        <v>1.88374</v>
      </c>
      <c r="BP922">
        <v>1.88307</v>
      </c>
      <c r="BQ922">
        <v>1.88477</v>
      </c>
      <c r="BR922">
        <v>1.88228</v>
      </c>
      <c r="BS922" t="s">
        <v>206</v>
      </c>
      <c r="BT922" t="s">
        <v>17</v>
      </c>
      <c r="BU922" t="s">
        <v>17</v>
      </c>
      <c r="BV922" t="s">
        <v>17</v>
      </c>
      <c r="BW922" t="s">
        <v>207</v>
      </c>
      <c r="BX922" t="s">
        <v>208</v>
      </c>
      <c r="BY922" t="s">
        <v>209</v>
      </c>
      <c r="BZ922" t="s">
        <v>209</v>
      </c>
      <c r="CA922" t="s">
        <v>209</v>
      </c>
      <c r="CB922" t="s">
        <v>209</v>
      </c>
      <c r="CC922">
        <v>5</v>
      </c>
      <c r="CD922">
        <v>0</v>
      </c>
      <c r="CE922">
        <v>0</v>
      </c>
      <c r="CF922">
        <v>0</v>
      </c>
      <c r="CG922">
        <v>0</v>
      </c>
      <c r="CH922">
        <v>2</v>
      </c>
      <c r="CI922">
        <v>1328.52</v>
      </c>
      <c r="CJ922">
        <v>-0.452817</v>
      </c>
      <c r="CK922">
        <v>5.0724</v>
      </c>
      <c r="CL922">
        <v>7.79036</v>
      </c>
      <c r="CM922">
        <v>30.0003</v>
      </c>
      <c r="CN922">
        <v>7.56588</v>
      </c>
      <c r="CO922">
        <v>7.84972</v>
      </c>
      <c r="CP922">
        <v>-1</v>
      </c>
      <c r="CQ922">
        <v>3.98627</v>
      </c>
      <c r="CR922">
        <v>17.9951</v>
      </c>
      <c r="CS922">
        <v>-999.9</v>
      </c>
      <c r="CT922">
        <v>400</v>
      </c>
      <c r="CU922">
        <v>3.22579</v>
      </c>
      <c r="CV922">
        <v>104.215</v>
      </c>
      <c r="CW922">
        <v>103.664</v>
      </c>
    </row>
    <row r="923" spans="1:101">
      <c r="A923">
        <v>909</v>
      </c>
      <c r="B923">
        <v>1550839267.1</v>
      </c>
      <c r="C923">
        <v>2766.39999985695</v>
      </c>
      <c r="D923" t="s">
        <v>2037</v>
      </c>
      <c r="E923" t="s">
        <v>2038</v>
      </c>
      <c r="F923">
        <f>J923+I923+M923*K923</f>
        <v>0</v>
      </c>
      <c r="G923">
        <f>(1000*AM923)/(L923*(AO923+273.15))</f>
        <v>0</v>
      </c>
      <c r="H923">
        <f>((G923*F923*(1-(AJ923/1000)))/(100*K923))*(BE923/60)</f>
        <v>0</v>
      </c>
      <c r="I923" t="s">
        <v>197</v>
      </c>
      <c r="J923" t="s">
        <v>198</v>
      </c>
      <c r="K923" t="s">
        <v>199</v>
      </c>
      <c r="L923" t="s">
        <v>200</v>
      </c>
      <c r="M923" t="s">
        <v>1885</v>
      </c>
      <c r="N923" t="s">
        <v>1886</v>
      </c>
      <c r="O923" t="s">
        <v>203</v>
      </c>
      <c r="Q923">
        <v>1550839267.1</v>
      </c>
      <c r="R923">
        <f>AL923*Y923*(AJ923-AK923)/(100*AF923*(1000-Y923*AJ923))</f>
        <v>0</v>
      </c>
      <c r="S923">
        <f>AL923*Y923*(AI923-AH923*(1000-Y923*AK923)/(1000-Y923*AJ923))/(100*AF923)</f>
        <v>0</v>
      </c>
      <c r="T923">
        <f>(U923/V923*100)</f>
        <v>0</v>
      </c>
      <c r="U923">
        <f>AJ923*(AM923+AN923)/1000</f>
        <v>0</v>
      </c>
      <c r="V923">
        <f>0.61365*exp(17.502*AO923/(240.97+AO923))</f>
        <v>0</v>
      </c>
      <c r="W923">
        <v>159</v>
      </c>
      <c r="X923">
        <v>11</v>
      </c>
      <c r="Y923">
        <f>IF(W923*$H$11&gt;=AA923,1.0,(AA923/(AA923-W923*$H$11)))</f>
        <v>0</v>
      </c>
      <c r="Z923">
        <f>(Y923-1)*100</f>
        <v>0</v>
      </c>
      <c r="AA923">
        <f>MAX(0,($B$11+$C$11*AR923)/(1+$D$11*AR923)*AM923/(AO923+273)*$E$11)</f>
        <v>0</v>
      </c>
      <c r="AB923">
        <f>$B$9*AS923+$C$9*AT923</f>
        <v>0</v>
      </c>
      <c r="AC923">
        <f>AB923*AD923</f>
        <v>0</v>
      </c>
      <c r="AD923">
        <f>($B$9*$D$7+$C$9*$D$7)/($B$9+$C$9)</f>
        <v>0</v>
      </c>
      <c r="AE923">
        <f>($B$9*$K$7+$C$9*$K$7)/($B$9+$C$9)</f>
        <v>0</v>
      </c>
      <c r="AF923">
        <v>10</v>
      </c>
      <c r="AG923">
        <v>1550839267.1</v>
      </c>
      <c r="AH923">
        <v>400.674</v>
      </c>
      <c r="AI923">
        <v>398.556</v>
      </c>
      <c r="AJ923">
        <v>6.89627</v>
      </c>
      <c r="AK923">
        <v>2.88659</v>
      </c>
      <c r="AL923">
        <v>1432.29</v>
      </c>
      <c r="AM923">
        <v>99.452</v>
      </c>
      <c r="AN923">
        <v>0.0243816</v>
      </c>
      <c r="AO923">
        <v>3.97106</v>
      </c>
      <c r="AP923">
        <v>999.9</v>
      </c>
      <c r="AQ923">
        <v>999.9</v>
      </c>
      <c r="AR923">
        <v>10001.2</v>
      </c>
      <c r="AS923">
        <v>0</v>
      </c>
      <c r="AT923">
        <v>0.219127</v>
      </c>
      <c r="AU923">
        <v>0</v>
      </c>
      <c r="AV923" t="s">
        <v>204</v>
      </c>
      <c r="AW923">
        <v>0</v>
      </c>
      <c r="AX923">
        <v>-1.442</v>
      </c>
      <c r="AY923">
        <v>-0.036</v>
      </c>
      <c r="AZ923">
        <v>0</v>
      </c>
      <c r="BA923">
        <v>0</v>
      </c>
      <c r="BB923">
        <v>0</v>
      </c>
      <c r="BC923">
        <v>0</v>
      </c>
      <c r="BD923">
        <v>402.976442622951</v>
      </c>
      <c r="BE923">
        <v>1.13548762313257</v>
      </c>
      <c r="BF923">
        <v>0.338690609074251</v>
      </c>
      <c r="BG923">
        <v>-1</v>
      </c>
      <c r="BH923">
        <v>0</v>
      </c>
      <c r="BI923">
        <v>0</v>
      </c>
      <c r="BJ923" t="s">
        <v>205</v>
      </c>
      <c r="BK923">
        <v>1.88461</v>
      </c>
      <c r="BL923">
        <v>1.88163</v>
      </c>
      <c r="BM923">
        <v>1.88309</v>
      </c>
      <c r="BN923">
        <v>1.88187</v>
      </c>
      <c r="BO923">
        <v>1.88376</v>
      </c>
      <c r="BP923">
        <v>1.88307</v>
      </c>
      <c r="BQ923">
        <v>1.88477</v>
      </c>
      <c r="BR923">
        <v>1.88229</v>
      </c>
      <c r="BS923" t="s">
        <v>206</v>
      </c>
      <c r="BT923" t="s">
        <v>17</v>
      </c>
      <c r="BU923" t="s">
        <v>17</v>
      </c>
      <c r="BV923" t="s">
        <v>17</v>
      </c>
      <c r="BW923" t="s">
        <v>207</v>
      </c>
      <c r="BX923" t="s">
        <v>208</v>
      </c>
      <c r="BY923" t="s">
        <v>209</v>
      </c>
      <c r="BZ923" t="s">
        <v>209</v>
      </c>
      <c r="CA923" t="s">
        <v>209</v>
      </c>
      <c r="CB923" t="s">
        <v>209</v>
      </c>
      <c r="CC923">
        <v>5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1308.76</v>
      </c>
      <c r="CJ923">
        <v>-0.452817</v>
      </c>
      <c r="CK923">
        <v>5.07392</v>
      </c>
      <c r="CL923">
        <v>7.78956</v>
      </c>
      <c r="CM923">
        <v>30.0002</v>
      </c>
      <c r="CN923">
        <v>7.56617</v>
      </c>
      <c r="CO923">
        <v>7.84969</v>
      </c>
      <c r="CP923">
        <v>-1</v>
      </c>
      <c r="CQ923">
        <v>3.51819</v>
      </c>
      <c r="CR923">
        <v>17.9951</v>
      </c>
      <c r="CS923">
        <v>-999.9</v>
      </c>
      <c r="CT923">
        <v>400</v>
      </c>
      <c r="CU923">
        <v>3.16613</v>
      </c>
      <c r="CV923">
        <v>104.215</v>
      </c>
      <c r="CW923">
        <v>103.664</v>
      </c>
    </row>
    <row r="924" spans="1:101">
      <c r="A924">
        <v>910</v>
      </c>
      <c r="B924">
        <v>1550839269.1</v>
      </c>
      <c r="C924">
        <v>2768.39999985695</v>
      </c>
      <c r="D924" t="s">
        <v>2039</v>
      </c>
      <c r="E924" t="s">
        <v>2040</v>
      </c>
      <c r="F924">
        <f>J924+I924+M924*K924</f>
        <v>0</v>
      </c>
      <c r="G924">
        <f>(1000*AM924)/(L924*(AO924+273.15))</f>
        <v>0</v>
      </c>
      <c r="H924">
        <f>((G924*F924*(1-(AJ924/1000)))/(100*K924))*(BE924/60)</f>
        <v>0</v>
      </c>
      <c r="I924" t="s">
        <v>197</v>
      </c>
      <c r="J924" t="s">
        <v>198</v>
      </c>
      <c r="K924" t="s">
        <v>199</v>
      </c>
      <c r="L924" t="s">
        <v>200</v>
      </c>
      <c r="M924" t="s">
        <v>1885</v>
      </c>
      <c r="N924" t="s">
        <v>1886</v>
      </c>
      <c r="O924" t="s">
        <v>203</v>
      </c>
      <c r="Q924">
        <v>1550839269.1</v>
      </c>
      <c r="R924">
        <f>AL924*Y924*(AJ924-AK924)/(100*AF924*(1000-Y924*AJ924))</f>
        <v>0</v>
      </c>
      <c r="S924">
        <f>AL924*Y924*(AI924-AH924*(1000-Y924*AK924)/(1000-Y924*AJ924))/(100*AF924)</f>
        <v>0</v>
      </c>
      <c r="T924">
        <f>(U924/V924*100)</f>
        <v>0</v>
      </c>
      <c r="U924">
        <f>AJ924*(AM924+AN924)/1000</f>
        <v>0</v>
      </c>
      <c r="V924">
        <f>0.61365*exp(17.502*AO924/(240.97+AO924))</f>
        <v>0</v>
      </c>
      <c r="W924">
        <v>165</v>
      </c>
      <c r="X924">
        <v>12</v>
      </c>
      <c r="Y924">
        <f>IF(W924*$H$11&gt;=AA924,1.0,(AA924/(AA924-W924*$H$11)))</f>
        <v>0</v>
      </c>
      <c r="Z924">
        <f>(Y924-1)*100</f>
        <v>0</v>
      </c>
      <c r="AA924">
        <f>MAX(0,($B$11+$C$11*AR924)/(1+$D$11*AR924)*AM924/(AO924+273)*$E$11)</f>
        <v>0</v>
      </c>
      <c r="AB924">
        <f>$B$9*AS924+$C$9*AT924</f>
        <v>0</v>
      </c>
      <c r="AC924">
        <f>AB924*AD924</f>
        <v>0</v>
      </c>
      <c r="AD924">
        <f>($B$9*$D$7+$C$9*$D$7)/($B$9+$C$9)</f>
        <v>0</v>
      </c>
      <c r="AE924">
        <f>($B$9*$K$7+$C$9*$K$7)/($B$9+$C$9)</f>
        <v>0</v>
      </c>
      <c r="AF924">
        <v>10</v>
      </c>
      <c r="AG924">
        <v>1550839269.1</v>
      </c>
      <c r="AH924">
        <v>400.682</v>
      </c>
      <c r="AI924">
        <v>398.573</v>
      </c>
      <c r="AJ924">
        <v>6.89802</v>
      </c>
      <c r="AK924">
        <v>2.88642</v>
      </c>
      <c r="AL924">
        <v>1433.03</v>
      </c>
      <c r="AM924">
        <v>99.4517</v>
      </c>
      <c r="AN924">
        <v>0.0244149</v>
      </c>
      <c r="AO924">
        <v>3.96053</v>
      </c>
      <c r="AP924">
        <v>999.9</v>
      </c>
      <c r="AQ924">
        <v>999.9</v>
      </c>
      <c r="AR924">
        <v>10016.2</v>
      </c>
      <c r="AS924">
        <v>0</v>
      </c>
      <c r="AT924">
        <v>0.219127</v>
      </c>
      <c r="AU924">
        <v>0</v>
      </c>
      <c r="AV924" t="s">
        <v>204</v>
      </c>
      <c r="AW924">
        <v>0</v>
      </c>
      <c r="AX924">
        <v>-1.442</v>
      </c>
      <c r="AY924">
        <v>-0.036</v>
      </c>
      <c r="AZ924">
        <v>0</v>
      </c>
      <c r="BA924">
        <v>0</v>
      </c>
      <c r="BB924">
        <v>0</v>
      </c>
      <c r="BC924">
        <v>0</v>
      </c>
      <c r="BD924">
        <v>403.007598360656</v>
      </c>
      <c r="BE924">
        <v>1.13288991841279</v>
      </c>
      <c r="BF924">
        <v>0.338081512623273</v>
      </c>
      <c r="BG924">
        <v>-1</v>
      </c>
      <c r="BH924">
        <v>0</v>
      </c>
      <c r="BI924">
        <v>0</v>
      </c>
      <c r="BJ924" t="s">
        <v>205</v>
      </c>
      <c r="BK924">
        <v>1.88461</v>
      </c>
      <c r="BL924">
        <v>1.88162</v>
      </c>
      <c r="BM924">
        <v>1.8831</v>
      </c>
      <c r="BN924">
        <v>1.88187</v>
      </c>
      <c r="BO924">
        <v>1.88377</v>
      </c>
      <c r="BP924">
        <v>1.88308</v>
      </c>
      <c r="BQ924">
        <v>1.88477</v>
      </c>
      <c r="BR924">
        <v>1.8823</v>
      </c>
      <c r="BS924" t="s">
        <v>206</v>
      </c>
      <c r="BT924" t="s">
        <v>17</v>
      </c>
      <c r="BU924" t="s">
        <v>17</v>
      </c>
      <c r="BV924" t="s">
        <v>17</v>
      </c>
      <c r="BW924" t="s">
        <v>207</v>
      </c>
      <c r="BX924" t="s">
        <v>208</v>
      </c>
      <c r="BY924" t="s">
        <v>209</v>
      </c>
      <c r="BZ924" t="s">
        <v>209</v>
      </c>
      <c r="CA924" t="s">
        <v>209</v>
      </c>
      <c r="CB924" t="s">
        <v>209</v>
      </c>
      <c r="CC924">
        <v>5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1304.21</v>
      </c>
      <c r="CJ924">
        <v>-0.452817</v>
      </c>
      <c r="CK924">
        <v>5.07536</v>
      </c>
      <c r="CL924">
        <v>7.78903</v>
      </c>
      <c r="CM924">
        <v>30</v>
      </c>
      <c r="CN924">
        <v>7.56671</v>
      </c>
      <c r="CO924">
        <v>7.84969</v>
      </c>
      <c r="CP924">
        <v>-1</v>
      </c>
      <c r="CQ924">
        <v>2.7896</v>
      </c>
      <c r="CR924">
        <v>17.9951</v>
      </c>
      <c r="CS924">
        <v>-999.9</v>
      </c>
      <c r="CT924">
        <v>400</v>
      </c>
      <c r="CU924">
        <v>3.13653</v>
      </c>
      <c r="CV924">
        <v>104.214</v>
      </c>
      <c r="CW924">
        <v>103.663</v>
      </c>
    </row>
    <row r="925" spans="1:101">
      <c r="A925">
        <v>911</v>
      </c>
      <c r="B925">
        <v>1550839271.1</v>
      </c>
      <c r="C925">
        <v>2770.39999985695</v>
      </c>
      <c r="D925" t="s">
        <v>2041</v>
      </c>
      <c r="E925" t="s">
        <v>2042</v>
      </c>
      <c r="F925">
        <f>J925+I925+M925*K925</f>
        <v>0</v>
      </c>
      <c r="G925">
        <f>(1000*AM925)/(L925*(AO925+273.15))</f>
        <v>0</v>
      </c>
      <c r="H925">
        <f>((G925*F925*(1-(AJ925/1000)))/(100*K925))*(BE925/60)</f>
        <v>0</v>
      </c>
      <c r="I925" t="s">
        <v>197</v>
      </c>
      <c r="J925" t="s">
        <v>198</v>
      </c>
      <c r="K925" t="s">
        <v>199</v>
      </c>
      <c r="L925" t="s">
        <v>200</v>
      </c>
      <c r="M925" t="s">
        <v>1885</v>
      </c>
      <c r="N925" t="s">
        <v>1886</v>
      </c>
      <c r="O925" t="s">
        <v>203</v>
      </c>
      <c r="Q925">
        <v>1550839271.1</v>
      </c>
      <c r="R925">
        <f>AL925*Y925*(AJ925-AK925)/(100*AF925*(1000-Y925*AJ925))</f>
        <v>0</v>
      </c>
      <c r="S925">
        <f>AL925*Y925*(AI925-AH925*(1000-Y925*AK925)/(1000-Y925*AJ925))/(100*AF925)</f>
        <v>0</v>
      </c>
      <c r="T925">
        <f>(U925/V925*100)</f>
        <v>0</v>
      </c>
      <c r="U925">
        <f>AJ925*(AM925+AN925)/1000</f>
        <v>0</v>
      </c>
      <c r="V925">
        <f>0.61365*exp(17.502*AO925/(240.97+AO925))</f>
        <v>0</v>
      </c>
      <c r="W925">
        <v>170</v>
      </c>
      <c r="X925">
        <v>12</v>
      </c>
      <c r="Y925">
        <f>IF(W925*$H$11&gt;=AA925,1.0,(AA925/(AA925-W925*$H$11)))</f>
        <v>0</v>
      </c>
      <c r="Z925">
        <f>(Y925-1)*100</f>
        <v>0</v>
      </c>
      <c r="AA925">
        <f>MAX(0,($B$11+$C$11*AR925)/(1+$D$11*AR925)*AM925/(AO925+273)*$E$11)</f>
        <v>0</v>
      </c>
      <c r="AB925">
        <f>$B$9*AS925+$C$9*AT925</f>
        <v>0</v>
      </c>
      <c r="AC925">
        <f>AB925*AD925</f>
        <v>0</v>
      </c>
      <c r="AD925">
        <f>($B$9*$D$7+$C$9*$D$7)/($B$9+$C$9)</f>
        <v>0</v>
      </c>
      <c r="AE925">
        <f>($B$9*$K$7+$C$9*$K$7)/($B$9+$C$9)</f>
        <v>0</v>
      </c>
      <c r="AF925">
        <v>10</v>
      </c>
      <c r="AG925">
        <v>1550839271.1</v>
      </c>
      <c r="AH925">
        <v>400.719</v>
      </c>
      <c r="AI925">
        <v>398.594</v>
      </c>
      <c r="AJ925">
        <v>6.89996</v>
      </c>
      <c r="AK925">
        <v>2.88647</v>
      </c>
      <c r="AL925">
        <v>1433.62</v>
      </c>
      <c r="AM925">
        <v>99.4519</v>
      </c>
      <c r="AN925">
        <v>0.0247451</v>
      </c>
      <c r="AO925">
        <v>3.95218</v>
      </c>
      <c r="AP925">
        <v>999.9</v>
      </c>
      <c r="AQ925">
        <v>999.9</v>
      </c>
      <c r="AR925">
        <v>9993.75</v>
      </c>
      <c r="AS925">
        <v>0</v>
      </c>
      <c r="AT925">
        <v>0.219127</v>
      </c>
      <c r="AU925">
        <v>0</v>
      </c>
      <c r="AV925" t="s">
        <v>204</v>
      </c>
      <c r="AW925">
        <v>0</v>
      </c>
      <c r="AX925">
        <v>-1.442</v>
      </c>
      <c r="AY925">
        <v>-0.036</v>
      </c>
      <c r="AZ925">
        <v>0</v>
      </c>
      <c r="BA925">
        <v>0</v>
      </c>
      <c r="BB925">
        <v>0</v>
      </c>
      <c r="BC925">
        <v>0</v>
      </c>
      <c r="BD925">
        <v>403.039450819672</v>
      </c>
      <c r="BE925">
        <v>1.12277270909818</v>
      </c>
      <c r="BF925">
        <v>0.335603618223794</v>
      </c>
      <c r="BG925">
        <v>-1</v>
      </c>
      <c r="BH925">
        <v>0</v>
      </c>
      <c r="BI925">
        <v>0</v>
      </c>
      <c r="BJ925" t="s">
        <v>205</v>
      </c>
      <c r="BK925">
        <v>1.88461</v>
      </c>
      <c r="BL925">
        <v>1.88161</v>
      </c>
      <c r="BM925">
        <v>1.8831</v>
      </c>
      <c r="BN925">
        <v>1.88187</v>
      </c>
      <c r="BO925">
        <v>1.88376</v>
      </c>
      <c r="BP925">
        <v>1.88308</v>
      </c>
      <c r="BQ925">
        <v>1.88477</v>
      </c>
      <c r="BR925">
        <v>1.8823</v>
      </c>
      <c r="BS925" t="s">
        <v>206</v>
      </c>
      <c r="BT925" t="s">
        <v>17</v>
      </c>
      <c r="BU925" t="s">
        <v>17</v>
      </c>
      <c r="BV925" t="s">
        <v>17</v>
      </c>
      <c r="BW925" t="s">
        <v>207</v>
      </c>
      <c r="BX925" t="s">
        <v>208</v>
      </c>
      <c r="BY925" t="s">
        <v>209</v>
      </c>
      <c r="BZ925" t="s">
        <v>209</v>
      </c>
      <c r="CA925" t="s">
        <v>209</v>
      </c>
      <c r="CB925" t="s">
        <v>209</v>
      </c>
      <c r="CC925">
        <v>5</v>
      </c>
      <c r="CD925">
        <v>0</v>
      </c>
      <c r="CE925">
        <v>0</v>
      </c>
      <c r="CF925">
        <v>0</v>
      </c>
      <c r="CG925">
        <v>0</v>
      </c>
      <c r="CH925">
        <v>2</v>
      </c>
      <c r="CI925">
        <v>1301.32</v>
      </c>
      <c r="CJ925">
        <v>-0.452817</v>
      </c>
      <c r="CK925">
        <v>5.07663</v>
      </c>
      <c r="CL925">
        <v>7.78876</v>
      </c>
      <c r="CM925">
        <v>30.0001</v>
      </c>
      <c r="CN925">
        <v>7.56697</v>
      </c>
      <c r="CO925">
        <v>7.84969</v>
      </c>
      <c r="CP925">
        <v>-1</v>
      </c>
      <c r="CQ925">
        <v>2.38069</v>
      </c>
      <c r="CR925">
        <v>17.9951</v>
      </c>
      <c r="CS925">
        <v>-999.9</v>
      </c>
      <c r="CT925">
        <v>400</v>
      </c>
      <c r="CU925">
        <v>3.10503</v>
      </c>
      <c r="CV925">
        <v>104.214</v>
      </c>
      <c r="CW925">
        <v>103.662</v>
      </c>
    </row>
    <row r="926" spans="1:101">
      <c r="A926">
        <v>912</v>
      </c>
      <c r="B926">
        <v>1550839273.1</v>
      </c>
      <c r="C926">
        <v>2772.39999985695</v>
      </c>
      <c r="D926" t="s">
        <v>2043</v>
      </c>
      <c r="E926" t="s">
        <v>2044</v>
      </c>
      <c r="F926">
        <f>J926+I926+M926*K926</f>
        <v>0</v>
      </c>
      <c r="G926">
        <f>(1000*AM926)/(L926*(AO926+273.15))</f>
        <v>0</v>
      </c>
      <c r="H926">
        <f>((G926*F926*(1-(AJ926/1000)))/(100*K926))*(BE926/60)</f>
        <v>0</v>
      </c>
      <c r="I926" t="s">
        <v>197</v>
      </c>
      <c r="J926" t="s">
        <v>198</v>
      </c>
      <c r="K926" t="s">
        <v>199</v>
      </c>
      <c r="L926" t="s">
        <v>200</v>
      </c>
      <c r="M926" t="s">
        <v>1885</v>
      </c>
      <c r="N926" t="s">
        <v>1886</v>
      </c>
      <c r="O926" t="s">
        <v>203</v>
      </c>
      <c r="Q926">
        <v>1550839273.1</v>
      </c>
      <c r="R926">
        <f>AL926*Y926*(AJ926-AK926)/(100*AF926*(1000-Y926*AJ926))</f>
        <v>0</v>
      </c>
      <c r="S926">
        <f>AL926*Y926*(AI926-AH926*(1000-Y926*AK926)/(1000-Y926*AJ926))/(100*AF926)</f>
        <v>0</v>
      </c>
      <c r="T926">
        <f>(U926/V926*100)</f>
        <v>0</v>
      </c>
      <c r="U926">
        <f>AJ926*(AM926+AN926)/1000</f>
        <v>0</v>
      </c>
      <c r="V926">
        <f>0.61365*exp(17.502*AO926/(240.97+AO926))</f>
        <v>0</v>
      </c>
      <c r="W926">
        <v>169</v>
      </c>
      <c r="X926">
        <v>12</v>
      </c>
      <c r="Y926">
        <f>IF(W926*$H$11&gt;=AA926,1.0,(AA926/(AA926-W926*$H$11)))</f>
        <v>0</v>
      </c>
      <c r="Z926">
        <f>(Y926-1)*100</f>
        <v>0</v>
      </c>
      <c r="AA926">
        <f>MAX(0,($B$11+$C$11*AR926)/(1+$D$11*AR926)*AM926/(AO926+273)*$E$11)</f>
        <v>0</v>
      </c>
      <c r="AB926">
        <f>$B$9*AS926+$C$9*AT926</f>
        <v>0</v>
      </c>
      <c r="AC926">
        <f>AB926*AD926</f>
        <v>0</v>
      </c>
      <c r="AD926">
        <f>($B$9*$D$7+$C$9*$D$7)/($B$9+$C$9)</f>
        <v>0</v>
      </c>
      <c r="AE926">
        <f>($B$9*$K$7+$C$9*$K$7)/($B$9+$C$9)</f>
        <v>0</v>
      </c>
      <c r="AF926">
        <v>10</v>
      </c>
      <c r="AG926">
        <v>1550839273.1</v>
      </c>
      <c r="AH926">
        <v>400.754</v>
      </c>
      <c r="AI926">
        <v>398.602</v>
      </c>
      <c r="AJ926">
        <v>6.90342</v>
      </c>
      <c r="AK926">
        <v>2.88678</v>
      </c>
      <c r="AL926">
        <v>1433.53</v>
      </c>
      <c r="AM926">
        <v>99.4519</v>
      </c>
      <c r="AN926">
        <v>0.0247444</v>
      </c>
      <c r="AO926">
        <v>3.94544</v>
      </c>
      <c r="AP926">
        <v>999.9</v>
      </c>
      <c r="AQ926">
        <v>999.9</v>
      </c>
      <c r="AR926">
        <v>10001.2</v>
      </c>
      <c r="AS926">
        <v>0</v>
      </c>
      <c r="AT926">
        <v>0.219127</v>
      </c>
      <c r="AU926">
        <v>0</v>
      </c>
      <c r="AV926" t="s">
        <v>204</v>
      </c>
      <c r="AW926">
        <v>0</v>
      </c>
      <c r="AX926">
        <v>-1.442</v>
      </c>
      <c r="AY926">
        <v>-0.036</v>
      </c>
      <c r="AZ926">
        <v>0</v>
      </c>
      <c r="BA926">
        <v>0</v>
      </c>
      <c r="BB926">
        <v>0</v>
      </c>
      <c r="BC926">
        <v>0</v>
      </c>
      <c r="BD926">
        <v>403.07231147541</v>
      </c>
      <c r="BE926">
        <v>1.10568876581598</v>
      </c>
      <c r="BF926">
        <v>0.331246208316491</v>
      </c>
      <c r="BG926">
        <v>-1</v>
      </c>
      <c r="BH926">
        <v>0</v>
      </c>
      <c r="BI926">
        <v>0</v>
      </c>
      <c r="BJ926" t="s">
        <v>205</v>
      </c>
      <c r="BK926">
        <v>1.88461</v>
      </c>
      <c r="BL926">
        <v>1.88159</v>
      </c>
      <c r="BM926">
        <v>1.88309</v>
      </c>
      <c r="BN926">
        <v>1.88187</v>
      </c>
      <c r="BO926">
        <v>1.88376</v>
      </c>
      <c r="BP926">
        <v>1.88307</v>
      </c>
      <c r="BQ926">
        <v>1.88477</v>
      </c>
      <c r="BR926">
        <v>1.8823</v>
      </c>
      <c r="BS926" t="s">
        <v>206</v>
      </c>
      <c r="BT926" t="s">
        <v>17</v>
      </c>
      <c r="BU926" t="s">
        <v>17</v>
      </c>
      <c r="BV926" t="s">
        <v>17</v>
      </c>
      <c r="BW926" t="s">
        <v>207</v>
      </c>
      <c r="BX926" t="s">
        <v>208</v>
      </c>
      <c r="BY926" t="s">
        <v>209</v>
      </c>
      <c r="BZ926" t="s">
        <v>209</v>
      </c>
      <c r="CA926" t="s">
        <v>209</v>
      </c>
      <c r="CB926" t="s">
        <v>209</v>
      </c>
      <c r="CC926">
        <v>5</v>
      </c>
      <c r="CD926">
        <v>0</v>
      </c>
      <c r="CE926">
        <v>0</v>
      </c>
      <c r="CF926">
        <v>0</v>
      </c>
      <c r="CG926">
        <v>0</v>
      </c>
      <c r="CH926">
        <v>2</v>
      </c>
      <c r="CI926">
        <v>1301.67</v>
      </c>
      <c r="CJ926">
        <v>-0.452817</v>
      </c>
      <c r="CK926">
        <v>5.07781</v>
      </c>
      <c r="CL926">
        <v>7.78824</v>
      </c>
      <c r="CM926">
        <v>30.0002</v>
      </c>
      <c r="CN926">
        <v>7.56748</v>
      </c>
      <c r="CO926">
        <v>7.84969</v>
      </c>
      <c r="CP926">
        <v>-1</v>
      </c>
      <c r="CQ926">
        <v>1.99554</v>
      </c>
      <c r="CR926">
        <v>17.9951</v>
      </c>
      <c r="CS926">
        <v>-999.9</v>
      </c>
      <c r="CT926">
        <v>400</v>
      </c>
      <c r="CU926">
        <v>3.06831</v>
      </c>
      <c r="CV926">
        <v>104.214</v>
      </c>
      <c r="CW926">
        <v>103.662</v>
      </c>
    </row>
    <row r="927" spans="1:101">
      <c r="A927">
        <v>913</v>
      </c>
      <c r="B927">
        <v>1550839275.1</v>
      </c>
      <c r="C927">
        <v>2774.39999985695</v>
      </c>
      <c r="D927" t="s">
        <v>2045</v>
      </c>
      <c r="E927" t="s">
        <v>2046</v>
      </c>
      <c r="F927">
        <f>J927+I927+M927*K927</f>
        <v>0</v>
      </c>
      <c r="G927">
        <f>(1000*AM927)/(L927*(AO927+273.15))</f>
        <v>0</v>
      </c>
      <c r="H927">
        <f>((G927*F927*(1-(AJ927/1000)))/(100*K927))*(BE927/60)</f>
        <v>0</v>
      </c>
      <c r="I927" t="s">
        <v>197</v>
      </c>
      <c r="J927" t="s">
        <v>198</v>
      </c>
      <c r="K927" t="s">
        <v>199</v>
      </c>
      <c r="L927" t="s">
        <v>200</v>
      </c>
      <c r="M927" t="s">
        <v>1885</v>
      </c>
      <c r="N927" t="s">
        <v>1886</v>
      </c>
      <c r="O927" t="s">
        <v>203</v>
      </c>
      <c r="Q927">
        <v>1550839275.1</v>
      </c>
      <c r="R927">
        <f>AL927*Y927*(AJ927-AK927)/(100*AF927*(1000-Y927*AJ927))</f>
        <v>0</v>
      </c>
      <c r="S927">
        <f>AL927*Y927*(AI927-AH927*(1000-Y927*AK927)/(1000-Y927*AJ927))/(100*AF927)</f>
        <v>0</v>
      </c>
      <c r="T927">
        <f>(U927/V927*100)</f>
        <v>0</v>
      </c>
      <c r="U927">
        <f>AJ927*(AM927+AN927)/1000</f>
        <v>0</v>
      </c>
      <c r="V927">
        <f>0.61365*exp(17.502*AO927/(240.97+AO927))</f>
        <v>0</v>
      </c>
      <c r="W927">
        <v>172</v>
      </c>
      <c r="X927">
        <v>12</v>
      </c>
      <c r="Y927">
        <f>IF(W927*$H$11&gt;=AA927,1.0,(AA927/(AA927-W927*$H$11)))</f>
        <v>0</v>
      </c>
      <c r="Z927">
        <f>(Y927-1)*100</f>
        <v>0</v>
      </c>
      <c r="AA927">
        <f>MAX(0,($B$11+$C$11*AR927)/(1+$D$11*AR927)*AM927/(AO927+273)*$E$11)</f>
        <v>0</v>
      </c>
      <c r="AB927">
        <f>$B$9*AS927+$C$9*AT927</f>
        <v>0</v>
      </c>
      <c r="AC927">
        <f>AB927*AD927</f>
        <v>0</v>
      </c>
      <c r="AD927">
        <f>($B$9*$D$7+$C$9*$D$7)/($B$9+$C$9)</f>
        <v>0</v>
      </c>
      <c r="AE927">
        <f>($B$9*$K$7+$C$9*$K$7)/($B$9+$C$9)</f>
        <v>0</v>
      </c>
      <c r="AF927">
        <v>10</v>
      </c>
      <c r="AG927">
        <v>1550839275.1</v>
      </c>
      <c r="AH927">
        <v>400.81</v>
      </c>
      <c r="AI927">
        <v>398.601</v>
      </c>
      <c r="AJ927">
        <v>6.90623</v>
      </c>
      <c r="AK927">
        <v>2.88663</v>
      </c>
      <c r="AL927">
        <v>1433.46</v>
      </c>
      <c r="AM927">
        <v>99.4508</v>
      </c>
      <c r="AN927">
        <v>0.0247222</v>
      </c>
      <c r="AO927">
        <v>3.93449</v>
      </c>
      <c r="AP927">
        <v>999.9</v>
      </c>
      <c r="AQ927">
        <v>999.9</v>
      </c>
      <c r="AR927">
        <v>10005</v>
      </c>
      <c r="AS927">
        <v>0</v>
      </c>
      <c r="AT927">
        <v>0.219127</v>
      </c>
      <c r="AU927">
        <v>0</v>
      </c>
      <c r="AV927" t="s">
        <v>204</v>
      </c>
      <c r="AW927">
        <v>0</v>
      </c>
      <c r="AX927">
        <v>-1.442</v>
      </c>
      <c r="AY927">
        <v>-0.036</v>
      </c>
      <c r="AZ927">
        <v>0</v>
      </c>
      <c r="BA927">
        <v>0</v>
      </c>
      <c r="BB927">
        <v>0</v>
      </c>
      <c r="BC927">
        <v>0</v>
      </c>
      <c r="BD927">
        <v>403.107237704918</v>
      </c>
      <c r="BE927">
        <v>1.08039494945825</v>
      </c>
      <c r="BF927">
        <v>0.324280440594418</v>
      </c>
      <c r="BG927">
        <v>-1</v>
      </c>
      <c r="BH927">
        <v>0</v>
      </c>
      <c r="BI927">
        <v>0</v>
      </c>
      <c r="BJ927" t="s">
        <v>205</v>
      </c>
      <c r="BK927">
        <v>1.88461</v>
      </c>
      <c r="BL927">
        <v>1.8816</v>
      </c>
      <c r="BM927">
        <v>1.88309</v>
      </c>
      <c r="BN927">
        <v>1.88187</v>
      </c>
      <c r="BO927">
        <v>1.88377</v>
      </c>
      <c r="BP927">
        <v>1.88308</v>
      </c>
      <c r="BQ927">
        <v>1.88477</v>
      </c>
      <c r="BR927">
        <v>1.8823</v>
      </c>
      <c r="BS927" t="s">
        <v>206</v>
      </c>
      <c r="BT927" t="s">
        <v>17</v>
      </c>
      <c r="BU927" t="s">
        <v>17</v>
      </c>
      <c r="BV927" t="s">
        <v>17</v>
      </c>
      <c r="BW927" t="s">
        <v>207</v>
      </c>
      <c r="BX927" t="s">
        <v>208</v>
      </c>
      <c r="BY927" t="s">
        <v>209</v>
      </c>
      <c r="BZ927" t="s">
        <v>209</v>
      </c>
      <c r="CA927" t="s">
        <v>209</v>
      </c>
      <c r="CB927" t="s">
        <v>209</v>
      </c>
      <c r="CC927">
        <v>5</v>
      </c>
      <c r="CD927">
        <v>0</v>
      </c>
      <c r="CE927">
        <v>0</v>
      </c>
      <c r="CF927">
        <v>0</v>
      </c>
      <c r="CG927">
        <v>0</v>
      </c>
      <c r="CH927">
        <v>2</v>
      </c>
      <c r="CI927">
        <v>1299.56</v>
      </c>
      <c r="CJ927">
        <v>-0.452817</v>
      </c>
      <c r="CK927">
        <v>5.07896</v>
      </c>
      <c r="CL927">
        <v>7.78775</v>
      </c>
      <c r="CM927">
        <v>30.0002</v>
      </c>
      <c r="CN927">
        <v>7.56796</v>
      </c>
      <c r="CO927">
        <v>7.84969</v>
      </c>
      <c r="CP927">
        <v>-1</v>
      </c>
      <c r="CQ927">
        <v>1.66655</v>
      </c>
      <c r="CR927">
        <v>17.9951</v>
      </c>
      <c r="CS927">
        <v>-999.9</v>
      </c>
      <c r="CT927">
        <v>400</v>
      </c>
      <c r="CU927">
        <v>3.03729</v>
      </c>
      <c r="CV927">
        <v>104.213</v>
      </c>
      <c r="CW927">
        <v>103.661</v>
      </c>
    </row>
    <row r="928" spans="1:101">
      <c r="A928">
        <v>914</v>
      </c>
      <c r="B928">
        <v>1550839277.1</v>
      </c>
      <c r="C928">
        <v>2776.39999985695</v>
      </c>
      <c r="D928" t="s">
        <v>2047</v>
      </c>
      <c r="E928" t="s">
        <v>2048</v>
      </c>
      <c r="F928">
        <f>J928+I928+M928*K928</f>
        <v>0</v>
      </c>
      <c r="G928">
        <f>(1000*AM928)/(L928*(AO928+273.15))</f>
        <v>0</v>
      </c>
      <c r="H928">
        <f>((G928*F928*(1-(AJ928/1000)))/(100*K928))*(BE928/60)</f>
        <v>0</v>
      </c>
      <c r="I928" t="s">
        <v>197</v>
      </c>
      <c r="J928" t="s">
        <v>198</v>
      </c>
      <c r="K928" t="s">
        <v>199</v>
      </c>
      <c r="L928" t="s">
        <v>200</v>
      </c>
      <c r="M928" t="s">
        <v>1885</v>
      </c>
      <c r="N928" t="s">
        <v>1886</v>
      </c>
      <c r="O928" t="s">
        <v>203</v>
      </c>
      <c r="Q928">
        <v>1550839277.1</v>
      </c>
      <c r="R928">
        <f>AL928*Y928*(AJ928-AK928)/(100*AF928*(1000-Y928*AJ928))</f>
        <v>0</v>
      </c>
      <c r="S928">
        <f>AL928*Y928*(AI928-AH928*(1000-Y928*AK928)/(1000-Y928*AJ928))/(100*AF928)</f>
        <v>0</v>
      </c>
      <c r="T928">
        <f>(U928/V928*100)</f>
        <v>0</v>
      </c>
      <c r="U928">
        <f>AJ928*(AM928+AN928)/1000</f>
        <v>0</v>
      </c>
      <c r="V928">
        <f>0.61365*exp(17.502*AO928/(240.97+AO928))</f>
        <v>0</v>
      </c>
      <c r="W928">
        <v>173</v>
      </c>
      <c r="X928">
        <v>12</v>
      </c>
      <c r="Y928">
        <f>IF(W928*$H$11&gt;=AA928,1.0,(AA928/(AA928-W928*$H$11)))</f>
        <v>0</v>
      </c>
      <c r="Z928">
        <f>(Y928-1)*100</f>
        <v>0</v>
      </c>
      <c r="AA928">
        <f>MAX(0,($B$11+$C$11*AR928)/(1+$D$11*AR928)*AM928/(AO928+273)*$E$11)</f>
        <v>0</v>
      </c>
      <c r="AB928">
        <f>$B$9*AS928+$C$9*AT928</f>
        <v>0</v>
      </c>
      <c r="AC928">
        <f>AB928*AD928</f>
        <v>0</v>
      </c>
      <c r="AD928">
        <f>($B$9*$D$7+$C$9*$D$7)/($B$9+$C$9)</f>
        <v>0</v>
      </c>
      <c r="AE928">
        <f>($B$9*$K$7+$C$9*$K$7)/($B$9+$C$9)</f>
        <v>0</v>
      </c>
      <c r="AF928">
        <v>10</v>
      </c>
      <c r="AG928">
        <v>1550839277.1</v>
      </c>
      <c r="AH928">
        <v>400.822</v>
      </c>
      <c r="AI928">
        <v>398.607</v>
      </c>
      <c r="AJ928">
        <v>6.91116</v>
      </c>
      <c r="AK928">
        <v>2.88636</v>
      </c>
      <c r="AL928">
        <v>1433.43</v>
      </c>
      <c r="AM928">
        <v>99.4497</v>
      </c>
      <c r="AN928">
        <v>0.02488</v>
      </c>
      <c r="AO928">
        <v>3.92613</v>
      </c>
      <c r="AP928">
        <v>999.9</v>
      </c>
      <c r="AQ928">
        <v>999.9</v>
      </c>
      <c r="AR928">
        <v>10003.1</v>
      </c>
      <c r="AS928">
        <v>0</v>
      </c>
      <c r="AT928">
        <v>0.219127</v>
      </c>
      <c r="AU928">
        <v>0</v>
      </c>
      <c r="AV928" t="s">
        <v>204</v>
      </c>
      <c r="AW928">
        <v>0</v>
      </c>
      <c r="AX928">
        <v>-1.442</v>
      </c>
      <c r="AY928">
        <v>-0.036</v>
      </c>
      <c r="AZ928">
        <v>0</v>
      </c>
      <c r="BA928">
        <v>0</v>
      </c>
      <c r="BB928">
        <v>0</v>
      </c>
      <c r="BC928">
        <v>0</v>
      </c>
      <c r="BD928">
        <v>403.144016393443</v>
      </c>
      <c r="BE928">
        <v>1.04693884429699</v>
      </c>
      <c r="BF928">
        <v>0.314316327653554</v>
      </c>
      <c r="BG928">
        <v>-1</v>
      </c>
      <c r="BH928">
        <v>0</v>
      </c>
      <c r="BI928">
        <v>0</v>
      </c>
      <c r="BJ928" t="s">
        <v>205</v>
      </c>
      <c r="BK928">
        <v>1.88461</v>
      </c>
      <c r="BL928">
        <v>1.88161</v>
      </c>
      <c r="BM928">
        <v>1.8831</v>
      </c>
      <c r="BN928">
        <v>1.88187</v>
      </c>
      <c r="BO928">
        <v>1.88374</v>
      </c>
      <c r="BP928">
        <v>1.88308</v>
      </c>
      <c r="BQ928">
        <v>1.88477</v>
      </c>
      <c r="BR928">
        <v>1.8823</v>
      </c>
      <c r="BS928" t="s">
        <v>206</v>
      </c>
      <c r="BT928" t="s">
        <v>17</v>
      </c>
      <c r="BU928" t="s">
        <v>17</v>
      </c>
      <c r="BV928" t="s">
        <v>17</v>
      </c>
      <c r="BW928" t="s">
        <v>207</v>
      </c>
      <c r="BX928" t="s">
        <v>208</v>
      </c>
      <c r="BY928" t="s">
        <v>209</v>
      </c>
      <c r="BZ928" t="s">
        <v>209</v>
      </c>
      <c r="CA928" t="s">
        <v>209</v>
      </c>
      <c r="CB928" t="s">
        <v>209</v>
      </c>
      <c r="CC928">
        <v>5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1298.54</v>
      </c>
      <c r="CJ928">
        <v>-0.452817</v>
      </c>
      <c r="CK928">
        <v>5.08017</v>
      </c>
      <c r="CL928">
        <v>7.78775</v>
      </c>
      <c r="CM928">
        <v>30.0002</v>
      </c>
      <c r="CN928">
        <v>7.56824</v>
      </c>
      <c r="CO928">
        <v>7.84969</v>
      </c>
      <c r="CP928">
        <v>-1</v>
      </c>
      <c r="CQ928">
        <v>1.38683</v>
      </c>
      <c r="CR928">
        <v>17.9951</v>
      </c>
      <c r="CS928">
        <v>-999.9</v>
      </c>
      <c r="CT928">
        <v>400</v>
      </c>
      <c r="CU928">
        <v>3.00249</v>
      </c>
      <c r="CV928">
        <v>104.213</v>
      </c>
      <c r="CW928">
        <v>103.66</v>
      </c>
    </row>
    <row r="929" spans="1:101">
      <c r="A929">
        <v>915</v>
      </c>
      <c r="B929">
        <v>1550839279.1</v>
      </c>
      <c r="C929">
        <v>2778.39999985695</v>
      </c>
      <c r="D929" t="s">
        <v>2049</v>
      </c>
      <c r="E929" t="s">
        <v>2050</v>
      </c>
      <c r="F929">
        <f>J929+I929+M929*K929</f>
        <v>0</v>
      </c>
      <c r="G929">
        <f>(1000*AM929)/(L929*(AO929+273.15))</f>
        <v>0</v>
      </c>
      <c r="H929">
        <f>((G929*F929*(1-(AJ929/1000)))/(100*K929))*(BE929/60)</f>
        <v>0</v>
      </c>
      <c r="I929" t="s">
        <v>197</v>
      </c>
      <c r="J929" t="s">
        <v>198</v>
      </c>
      <c r="K929" t="s">
        <v>199</v>
      </c>
      <c r="L929" t="s">
        <v>200</v>
      </c>
      <c r="M929" t="s">
        <v>1885</v>
      </c>
      <c r="N929" t="s">
        <v>1886</v>
      </c>
      <c r="O929" t="s">
        <v>203</v>
      </c>
      <c r="Q929">
        <v>1550839279.1</v>
      </c>
      <c r="R929">
        <f>AL929*Y929*(AJ929-AK929)/(100*AF929*(1000-Y929*AJ929))</f>
        <v>0</v>
      </c>
      <c r="S929">
        <f>AL929*Y929*(AI929-AH929*(1000-Y929*AK929)/(1000-Y929*AJ929))/(100*AF929)</f>
        <v>0</v>
      </c>
      <c r="T929">
        <f>(U929/V929*100)</f>
        <v>0</v>
      </c>
      <c r="U929">
        <f>AJ929*(AM929+AN929)/1000</f>
        <v>0</v>
      </c>
      <c r="V929">
        <f>0.61365*exp(17.502*AO929/(240.97+AO929))</f>
        <v>0</v>
      </c>
      <c r="W929">
        <v>151</v>
      </c>
      <c r="X929">
        <v>11</v>
      </c>
      <c r="Y929">
        <f>IF(W929*$H$11&gt;=AA929,1.0,(AA929/(AA929-W929*$H$11)))</f>
        <v>0</v>
      </c>
      <c r="Z929">
        <f>(Y929-1)*100</f>
        <v>0</v>
      </c>
      <c r="AA929">
        <f>MAX(0,($B$11+$C$11*AR929)/(1+$D$11*AR929)*AM929/(AO929+273)*$E$11)</f>
        <v>0</v>
      </c>
      <c r="AB929">
        <f>$B$9*AS929+$C$9*AT929</f>
        <v>0</v>
      </c>
      <c r="AC929">
        <f>AB929*AD929</f>
        <v>0</v>
      </c>
      <c r="AD929">
        <f>($B$9*$D$7+$C$9*$D$7)/($B$9+$C$9)</f>
        <v>0</v>
      </c>
      <c r="AE929">
        <f>($B$9*$K$7+$C$9*$K$7)/($B$9+$C$9)</f>
        <v>0</v>
      </c>
      <c r="AF929">
        <v>10</v>
      </c>
      <c r="AG929">
        <v>1550839279.1</v>
      </c>
      <c r="AH929">
        <v>400.788</v>
      </c>
      <c r="AI929">
        <v>398.621</v>
      </c>
      <c r="AJ929">
        <v>6.91369</v>
      </c>
      <c r="AK929">
        <v>2.88611</v>
      </c>
      <c r="AL929">
        <v>1433.25</v>
      </c>
      <c r="AM929">
        <v>99.45</v>
      </c>
      <c r="AN929">
        <v>0.0249058</v>
      </c>
      <c r="AO929">
        <v>3.92316</v>
      </c>
      <c r="AP929">
        <v>999.9</v>
      </c>
      <c r="AQ929">
        <v>999.9</v>
      </c>
      <c r="AR929">
        <v>10016.2</v>
      </c>
      <c r="AS929">
        <v>0</v>
      </c>
      <c r="AT929">
        <v>0.219127</v>
      </c>
      <c r="AU929">
        <v>0</v>
      </c>
      <c r="AV929" t="s">
        <v>204</v>
      </c>
      <c r="AW929">
        <v>0</v>
      </c>
      <c r="AX929">
        <v>-1.442</v>
      </c>
      <c r="AY929">
        <v>-0.036</v>
      </c>
      <c r="AZ929">
        <v>0</v>
      </c>
      <c r="BA929">
        <v>0</v>
      </c>
      <c r="BB929">
        <v>0</v>
      </c>
      <c r="BC929">
        <v>0</v>
      </c>
      <c r="BD929">
        <v>403.180073770492</v>
      </c>
      <c r="BE929">
        <v>1.00624199906814</v>
      </c>
      <c r="BF929">
        <v>0.302009612484976</v>
      </c>
      <c r="BG929">
        <v>-1</v>
      </c>
      <c r="BH929">
        <v>0</v>
      </c>
      <c r="BI929">
        <v>0</v>
      </c>
      <c r="BJ929" t="s">
        <v>205</v>
      </c>
      <c r="BK929">
        <v>1.88461</v>
      </c>
      <c r="BL929">
        <v>1.88163</v>
      </c>
      <c r="BM929">
        <v>1.8831</v>
      </c>
      <c r="BN929">
        <v>1.88187</v>
      </c>
      <c r="BO929">
        <v>1.88374</v>
      </c>
      <c r="BP929">
        <v>1.88309</v>
      </c>
      <c r="BQ929">
        <v>1.88477</v>
      </c>
      <c r="BR929">
        <v>1.88231</v>
      </c>
      <c r="BS929" t="s">
        <v>206</v>
      </c>
      <c r="BT929" t="s">
        <v>17</v>
      </c>
      <c r="BU929" t="s">
        <v>17</v>
      </c>
      <c r="BV929" t="s">
        <v>17</v>
      </c>
      <c r="BW929" t="s">
        <v>207</v>
      </c>
      <c r="BX929" t="s">
        <v>208</v>
      </c>
      <c r="BY929" t="s">
        <v>209</v>
      </c>
      <c r="BZ929" t="s">
        <v>209</v>
      </c>
      <c r="CA929" t="s">
        <v>209</v>
      </c>
      <c r="CB929" t="s">
        <v>209</v>
      </c>
      <c r="CC929">
        <v>5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1315.42</v>
      </c>
      <c r="CJ929">
        <v>-0.452817</v>
      </c>
      <c r="CK929">
        <v>5.08114</v>
      </c>
      <c r="CL929">
        <v>7.78775</v>
      </c>
      <c r="CM929">
        <v>30.0004</v>
      </c>
      <c r="CN929">
        <v>7.56876</v>
      </c>
      <c r="CO929">
        <v>7.84993</v>
      </c>
      <c r="CP929">
        <v>-1</v>
      </c>
      <c r="CQ929">
        <v>1.38683</v>
      </c>
      <c r="CR929">
        <v>17.9951</v>
      </c>
      <c r="CS929">
        <v>-999.9</v>
      </c>
      <c r="CT929">
        <v>400</v>
      </c>
      <c r="CU929">
        <v>2.97137</v>
      </c>
      <c r="CV929">
        <v>104.213</v>
      </c>
      <c r="CW929">
        <v>103.66</v>
      </c>
    </row>
    <row r="930" spans="1:101">
      <c r="A930">
        <v>916</v>
      </c>
      <c r="B930">
        <v>1550839281.1</v>
      </c>
      <c r="C930">
        <v>2780.39999985695</v>
      </c>
      <c r="D930" t="s">
        <v>2051</v>
      </c>
      <c r="E930" t="s">
        <v>2052</v>
      </c>
      <c r="F930">
        <f>J930+I930+M930*K930</f>
        <v>0</v>
      </c>
      <c r="G930">
        <f>(1000*AM930)/(L930*(AO930+273.15))</f>
        <v>0</v>
      </c>
      <c r="H930">
        <f>((G930*F930*(1-(AJ930/1000)))/(100*K930))*(BE930/60)</f>
        <v>0</v>
      </c>
      <c r="I930" t="s">
        <v>197</v>
      </c>
      <c r="J930" t="s">
        <v>198</v>
      </c>
      <c r="K930" t="s">
        <v>199</v>
      </c>
      <c r="L930" t="s">
        <v>200</v>
      </c>
      <c r="M930" t="s">
        <v>1885</v>
      </c>
      <c r="N930" t="s">
        <v>1886</v>
      </c>
      <c r="O930" t="s">
        <v>203</v>
      </c>
      <c r="Q930">
        <v>1550839281.1</v>
      </c>
      <c r="R930">
        <f>AL930*Y930*(AJ930-AK930)/(100*AF930*(1000-Y930*AJ930))</f>
        <v>0</v>
      </c>
      <c r="S930">
        <f>AL930*Y930*(AI930-AH930*(1000-Y930*AK930)/(1000-Y930*AJ930))/(100*AF930)</f>
        <v>0</v>
      </c>
      <c r="T930">
        <f>(U930/V930*100)</f>
        <v>0</v>
      </c>
      <c r="U930">
        <f>AJ930*(AM930+AN930)/1000</f>
        <v>0</v>
      </c>
      <c r="V930">
        <f>0.61365*exp(17.502*AO930/(240.97+AO930))</f>
        <v>0</v>
      </c>
      <c r="W930">
        <v>145</v>
      </c>
      <c r="X930">
        <v>10</v>
      </c>
      <c r="Y930">
        <f>IF(W930*$H$11&gt;=AA930,1.0,(AA930/(AA930-W930*$H$11)))</f>
        <v>0</v>
      </c>
      <c r="Z930">
        <f>(Y930-1)*100</f>
        <v>0</v>
      </c>
      <c r="AA930">
        <f>MAX(0,($B$11+$C$11*AR930)/(1+$D$11*AR930)*AM930/(AO930+273)*$E$11)</f>
        <v>0</v>
      </c>
      <c r="AB930">
        <f>$B$9*AS930+$C$9*AT930</f>
        <v>0</v>
      </c>
      <c r="AC930">
        <f>AB930*AD930</f>
        <v>0</v>
      </c>
      <c r="AD930">
        <f>($B$9*$D$7+$C$9*$D$7)/($B$9+$C$9)</f>
        <v>0</v>
      </c>
      <c r="AE930">
        <f>($B$9*$K$7+$C$9*$K$7)/($B$9+$C$9)</f>
        <v>0</v>
      </c>
      <c r="AF930">
        <v>10</v>
      </c>
      <c r="AG930">
        <v>1550839281.1</v>
      </c>
      <c r="AH930">
        <v>400.81</v>
      </c>
      <c r="AI930">
        <v>398.572</v>
      </c>
      <c r="AJ930">
        <v>6.91404</v>
      </c>
      <c r="AK930">
        <v>2.88616</v>
      </c>
      <c r="AL930">
        <v>1433.17</v>
      </c>
      <c r="AM930">
        <v>99.4499</v>
      </c>
      <c r="AN930">
        <v>0.0249795</v>
      </c>
      <c r="AO930">
        <v>3.91556</v>
      </c>
      <c r="AP930">
        <v>999.9</v>
      </c>
      <c r="AQ930">
        <v>999.9</v>
      </c>
      <c r="AR930">
        <v>10003.1</v>
      </c>
      <c r="AS930">
        <v>0</v>
      </c>
      <c r="AT930">
        <v>0.219127</v>
      </c>
      <c r="AU930">
        <v>0</v>
      </c>
      <c r="AV930" t="s">
        <v>204</v>
      </c>
      <c r="AW930">
        <v>0</v>
      </c>
      <c r="AX930">
        <v>-1.442</v>
      </c>
      <c r="AY930">
        <v>-0.036</v>
      </c>
      <c r="AZ930">
        <v>0</v>
      </c>
      <c r="BA930">
        <v>0</v>
      </c>
      <c r="BB930">
        <v>0</v>
      </c>
      <c r="BC930">
        <v>0</v>
      </c>
      <c r="BD930">
        <v>403.215057377049</v>
      </c>
      <c r="BE930">
        <v>0.951133860505376</v>
      </c>
      <c r="BF930">
        <v>0.285038084863458</v>
      </c>
      <c r="BG930">
        <v>-1</v>
      </c>
      <c r="BH930">
        <v>0</v>
      </c>
      <c r="BI930">
        <v>0</v>
      </c>
      <c r="BJ930" t="s">
        <v>205</v>
      </c>
      <c r="BK930">
        <v>1.88461</v>
      </c>
      <c r="BL930">
        <v>1.88162</v>
      </c>
      <c r="BM930">
        <v>1.88309</v>
      </c>
      <c r="BN930">
        <v>1.88187</v>
      </c>
      <c r="BO930">
        <v>1.88375</v>
      </c>
      <c r="BP930">
        <v>1.88309</v>
      </c>
      <c r="BQ930">
        <v>1.88477</v>
      </c>
      <c r="BR930">
        <v>1.8823</v>
      </c>
      <c r="BS930" t="s">
        <v>206</v>
      </c>
      <c r="BT930" t="s">
        <v>17</v>
      </c>
      <c r="BU930" t="s">
        <v>17</v>
      </c>
      <c r="BV930" t="s">
        <v>17</v>
      </c>
      <c r="BW930" t="s">
        <v>207</v>
      </c>
      <c r="BX930" t="s">
        <v>208</v>
      </c>
      <c r="BY930" t="s">
        <v>209</v>
      </c>
      <c r="BZ930" t="s">
        <v>209</v>
      </c>
      <c r="CA930" t="s">
        <v>209</v>
      </c>
      <c r="CB930" t="s">
        <v>209</v>
      </c>
      <c r="CC930">
        <v>5</v>
      </c>
      <c r="CD930">
        <v>0</v>
      </c>
      <c r="CE930">
        <v>0</v>
      </c>
      <c r="CF930">
        <v>0</v>
      </c>
      <c r="CG930">
        <v>0</v>
      </c>
      <c r="CH930">
        <v>2</v>
      </c>
      <c r="CI930">
        <v>1319.36</v>
      </c>
      <c r="CJ930">
        <v>-0.452817</v>
      </c>
      <c r="CK930">
        <v>5.08194</v>
      </c>
      <c r="CL930">
        <v>7.78746</v>
      </c>
      <c r="CM930">
        <v>30.0004</v>
      </c>
      <c r="CN930">
        <v>7.56929</v>
      </c>
      <c r="CO930">
        <v>7.85047</v>
      </c>
      <c r="CP930">
        <v>-1</v>
      </c>
      <c r="CQ930">
        <v>1.38683</v>
      </c>
      <c r="CR930">
        <v>17.9951</v>
      </c>
      <c r="CS930">
        <v>-999.9</v>
      </c>
      <c r="CT930">
        <v>400</v>
      </c>
      <c r="CU930">
        <v>2.93903</v>
      </c>
      <c r="CV930">
        <v>104.213</v>
      </c>
      <c r="CW930">
        <v>103.659</v>
      </c>
    </row>
    <row r="931" spans="1:101">
      <c r="A931">
        <v>917</v>
      </c>
      <c r="B931">
        <v>1550839283.1</v>
      </c>
      <c r="C931">
        <v>2782.39999985695</v>
      </c>
      <c r="D931" t="s">
        <v>2053</v>
      </c>
      <c r="E931" t="s">
        <v>2054</v>
      </c>
      <c r="F931">
        <f>J931+I931+M931*K931</f>
        <v>0</v>
      </c>
      <c r="G931">
        <f>(1000*AM931)/(L931*(AO931+273.15))</f>
        <v>0</v>
      </c>
      <c r="H931">
        <f>((G931*F931*(1-(AJ931/1000)))/(100*K931))*(BE931/60)</f>
        <v>0</v>
      </c>
      <c r="I931" t="s">
        <v>197</v>
      </c>
      <c r="J931" t="s">
        <v>198</v>
      </c>
      <c r="K931" t="s">
        <v>199</v>
      </c>
      <c r="L931" t="s">
        <v>200</v>
      </c>
      <c r="M931" t="s">
        <v>1885</v>
      </c>
      <c r="N931" t="s">
        <v>1886</v>
      </c>
      <c r="O931" t="s">
        <v>203</v>
      </c>
      <c r="Q931">
        <v>1550839283.1</v>
      </c>
      <c r="R931">
        <f>AL931*Y931*(AJ931-AK931)/(100*AF931*(1000-Y931*AJ931))</f>
        <v>0</v>
      </c>
      <c r="S931">
        <f>AL931*Y931*(AI931-AH931*(1000-Y931*AK931)/(1000-Y931*AJ931))/(100*AF931)</f>
        <v>0</v>
      </c>
      <c r="T931">
        <f>(U931/V931*100)</f>
        <v>0</v>
      </c>
      <c r="U931">
        <f>AJ931*(AM931+AN931)/1000</f>
        <v>0</v>
      </c>
      <c r="V931">
        <f>0.61365*exp(17.502*AO931/(240.97+AO931))</f>
        <v>0</v>
      </c>
      <c r="W931">
        <v>159</v>
      </c>
      <c r="X931">
        <v>11</v>
      </c>
      <c r="Y931">
        <f>IF(W931*$H$11&gt;=AA931,1.0,(AA931/(AA931-W931*$H$11)))</f>
        <v>0</v>
      </c>
      <c r="Z931">
        <f>(Y931-1)*100</f>
        <v>0</v>
      </c>
      <c r="AA931">
        <f>MAX(0,($B$11+$C$11*AR931)/(1+$D$11*AR931)*AM931/(AO931+273)*$E$11)</f>
        <v>0</v>
      </c>
      <c r="AB931">
        <f>$B$9*AS931+$C$9*AT931</f>
        <v>0</v>
      </c>
      <c r="AC931">
        <f>AB931*AD931</f>
        <v>0</v>
      </c>
      <c r="AD931">
        <f>($B$9*$D$7+$C$9*$D$7)/($B$9+$C$9)</f>
        <v>0</v>
      </c>
      <c r="AE931">
        <f>($B$9*$K$7+$C$9*$K$7)/($B$9+$C$9)</f>
        <v>0</v>
      </c>
      <c r="AF931">
        <v>10</v>
      </c>
      <c r="AG931">
        <v>1550839283.1</v>
      </c>
      <c r="AH931">
        <v>400.89</v>
      </c>
      <c r="AI931">
        <v>398.554</v>
      </c>
      <c r="AJ931">
        <v>6.91385</v>
      </c>
      <c r="AK931">
        <v>2.8863</v>
      </c>
      <c r="AL931">
        <v>1433.4</v>
      </c>
      <c r="AM931">
        <v>99.4501</v>
      </c>
      <c r="AN931">
        <v>0.0249332</v>
      </c>
      <c r="AO931">
        <v>3.90992</v>
      </c>
      <c r="AP931">
        <v>999.9</v>
      </c>
      <c r="AQ931">
        <v>999.9</v>
      </c>
      <c r="AR931">
        <v>9982.5</v>
      </c>
      <c r="AS931">
        <v>0</v>
      </c>
      <c r="AT931">
        <v>0.219127</v>
      </c>
      <c r="AU931">
        <v>0</v>
      </c>
      <c r="AV931" t="s">
        <v>204</v>
      </c>
      <c r="AW931">
        <v>0</v>
      </c>
      <c r="AX931">
        <v>-1.442</v>
      </c>
      <c r="AY931">
        <v>-0.036</v>
      </c>
      <c r="AZ931">
        <v>0</v>
      </c>
      <c r="BA931">
        <v>0</v>
      </c>
      <c r="BB931">
        <v>0</v>
      </c>
      <c r="BC931">
        <v>0</v>
      </c>
      <c r="BD931">
        <v>403.25031147541</v>
      </c>
      <c r="BE931">
        <v>0.895541551974223</v>
      </c>
      <c r="BF931">
        <v>0.266659483297049</v>
      </c>
      <c r="BG931">
        <v>-1</v>
      </c>
      <c r="BH931">
        <v>0</v>
      </c>
      <c r="BI931">
        <v>0</v>
      </c>
      <c r="BJ931" t="s">
        <v>205</v>
      </c>
      <c r="BK931">
        <v>1.88461</v>
      </c>
      <c r="BL931">
        <v>1.88159</v>
      </c>
      <c r="BM931">
        <v>1.88309</v>
      </c>
      <c r="BN931">
        <v>1.88187</v>
      </c>
      <c r="BO931">
        <v>1.88375</v>
      </c>
      <c r="BP931">
        <v>1.88308</v>
      </c>
      <c r="BQ931">
        <v>1.88477</v>
      </c>
      <c r="BR931">
        <v>1.88228</v>
      </c>
      <c r="BS931" t="s">
        <v>206</v>
      </c>
      <c r="BT931" t="s">
        <v>17</v>
      </c>
      <c r="BU931" t="s">
        <v>17</v>
      </c>
      <c r="BV931" t="s">
        <v>17</v>
      </c>
      <c r="BW931" t="s">
        <v>207</v>
      </c>
      <c r="BX931" t="s">
        <v>208</v>
      </c>
      <c r="BY931" t="s">
        <v>209</v>
      </c>
      <c r="BZ931" t="s">
        <v>209</v>
      </c>
      <c r="CA931" t="s">
        <v>209</v>
      </c>
      <c r="CB931" t="s">
        <v>209</v>
      </c>
      <c r="CC931">
        <v>5</v>
      </c>
      <c r="CD931">
        <v>0</v>
      </c>
      <c r="CE931">
        <v>0</v>
      </c>
      <c r="CF931">
        <v>0</v>
      </c>
      <c r="CG931">
        <v>0</v>
      </c>
      <c r="CH931">
        <v>2</v>
      </c>
      <c r="CI931">
        <v>1309.04</v>
      </c>
      <c r="CJ931">
        <v>-0.452817</v>
      </c>
      <c r="CK931">
        <v>5.08296</v>
      </c>
      <c r="CL931">
        <v>7.78722</v>
      </c>
      <c r="CM931">
        <v>30.0004</v>
      </c>
      <c r="CN931">
        <v>7.56985</v>
      </c>
      <c r="CO931">
        <v>7.85076</v>
      </c>
      <c r="CP931">
        <v>-1</v>
      </c>
      <c r="CQ931">
        <v>1.38683</v>
      </c>
      <c r="CR931">
        <v>17.9951</v>
      </c>
      <c r="CS931">
        <v>-999.9</v>
      </c>
      <c r="CT931">
        <v>400</v>
      </c>
      <c r="CU931">
        <v>2.9056</v>
      </c>
      <c r="CV931">
        <v>104.213</v>
      </c>
      <c r="CW931">
        <v>103.658</v>
      </c>
    </row>
    <row r="932" spans="1:101">
      <c r="A932">
        <v>918</v>
      </c>
      <c r="B932">
        <v>1550839285.1</v>
      </c>
      <c r="C932">
        <v>2784.39999985695</v>
      </c>
      <c r="D932" t="s">
        <v>2055</v>
      </c>
      <c r="E932" t="s">
        <v>2056</v>
      </c>
      <c r="F932">
        <f>J932+I932+M932*K932</f>
        <v>0</v>
      </c>
      <c r="G932">
        <f>(1000*AM932)/(L932*(AO932+273.15))</f>
        <v>0</v>
      </c>
      <c r="H932">
        <f>((G932*F932*(1-(AJ932/1000)))/(100*K932))*(BE932/60)</f>
        <v>0</v>
      </c>
      <c r="I932" t="s">
        <v>197</v>
      </c>
      <c r="J932" t="s">
        <v>198</v>
      </c>
      <c r="K932" t="s">
        <v>199</v>
      </c>
      <c r="L932" t="s">
        <v>200</v>
      </c>
      <c r="M932" t="s">
        <v>1885</v>
      </c>
      <c r="N932" t="s">
        <v>1886</v>
      </c>
      <c r="O932" t="s">
        <v>203</v>
      </c>
      <c r="Q932">
        <v>1550839285.1</v>
      </c>
      <c r="R932">
        <f>AL932*Y932*(AJ932-AK932)/(100*AF932*(1000-Y932*AJ932))</f>
        <v>0</v>
      </c>
      <c r="S932">
        <f>AL932*Y932*(AI932-AH932*(1000-Y932*AK932)/(1000-Y932*AJ932))/(100*AF932)</f>
        <v>0</v>
      </c>
      <c r="T932">
        <f>(U932/V932*100)</f>
        <v>0</v>
      </c>
      <c r="U932">
        <f>AJ932*(AM932+AN932)/1000</f>
        <v>0</v>
      </c>
      <c r="V932">
        <f>0.61365*exp(17.502*AO932/(240.97+AO932))</f>
        <v>0</v>
      </c>
      <c r="W932">
        <v>162</v>
      </c>
      <c r="X932">
        <v>11</v>
      </c>
      <c r="Y932">
        <f>IF(W932*$H$11&gt;=AA932,1.0,(AA932/(AA932-W932*$H$11)))</f>
        <v>0</v>
      </c>
      <c r="Z932">
        <f>(Y932-1)*100</f>
        <v>0</v>
      </c>
      <c r="AA932">
        <f>MAX(0,($B$11+$C$11*AR932)/(1+$D$11*AR932)*AM932/(AO932+273)*$E$11)</f>
        <v>0</v>
      </c>
      <c r="AB932">
        <f>$B$9*AS932+$C$9*AT932</f>
        <v>0</v>
      </c>
      <c r="AC932">
        <f>AB932*AD932</f>
        <v>0</v>
      </c>
      <c r="AD932">
        <f>($B$9*$D$7+$C$9*$D$7)/($B$9+$C$9)</f>
        <v>0</v>
      </c>
      <c r="AE932">
        <f>($B$9*$K$7+$C$9*$K$7)/($B$9+$C$9)</f>
        <v>0</v>
      </c>
      <c r="AF932">
        <v>10</v>
      </c>
      <c r="AG932">
        <v>1550839285.1</v>
      </c>
      <c r="AH932">
        <v>400.913</v>
      </c>
      <c r="AI932">
        <v>398.602</v>
      </c>
      <c r="AJ932">
        <v>6.91354</v>
      </c>
      <c r="AK932">
        <v>2.88629</v>
      </c>
      <c r="AL932">
        <v>1433.22</v>
      </c>
      <c r="AM932">
        <v>99.4507</v>
      </c>
      <c r="AN932">
        <v>0.0248402</v>
      </c>
      <c r="AO932">
        <v>3.90791</v>
      </c>
      <c r="AP932">
        <v>999.9</v>
      </c>
      <c r="AQ932">
        <v>999.9</v>
      </c>
      <c r="AR932">
        <v>10005</v>
      </c>
      <c r="AS932">
        <v>0</v>
      </c>
      <c r="AT932">
        <v>0.219127</v>
      </c>
      <c r="AU932">
        <v>0</v>
      </c>
      <c r="AV932" t="s">
        <v>204</v>
      </c>
      <c r="AW932">
        <v>0</v>
      </c>
      <c r="AX932">
        <v>-1.442</v>
      </c>
      <c r="AY932">
        <v>-0.036</v>
      </c>
      <c r="AZ932">
        <v>0</v>
      </c>
      <c r="BA932">
        <v>0</v>
      </c>
      <c r="BB932">
        <v>0</v>
      </c>
      <c r="BC932">
        <v>0</v>
      </c>
      <c r="BD932">
        <v>403.283598360656</v>
      </c>
      <c r="BE932">
        <v>0.860606369022612</v>
      </c>
      <c r="BF932">
        <v>0.255127954391647</v>
      </c>
      <c r="BG932">
        <v>-1</v>
      </c>
      <c r="BH932">
        <v>0</v>
      </c>
      <c r="BI932">
        <v>0</v>
      </c>
      <c r="BJ932" t="s">
        <v>205</v>
      </c>
      <c r="BK932">
        <v>1.88461</v>
      </c>
      <c r="BL932">
        <v>1.8816</v>
      </c>
      <c r="BM932">
        <v>1.88309</v>
      </c>
      <c r="BN932">
        <v>1.88187</v>
      </c>
      <c r="BO932">
        <v>1.88375</v>
      </c>
      <c r="BP932">
        <v>1.88307</v>
      </c>
      <c r="BQ932">
        <v>1.88477</v>
      </c>
      <c r="BR932">
        <v>1.88229</v>
      </c>
      <c r="BS932" t="s">
        <v>206</v>
      </c>
      <c r="BT932" t="s">
        <v>17</v>
      </c>
      <c r="BU932" t="s">
        <v>17</v>
      </c>
      <c r="BV932" t="s">
        <v>17</v>
      </c>
      <c r="BW932" t="s">
        <v>207</v>
      </c>
      <c r="BX932" t="s">
        <v>208</v>
      </c>
      <c r="BY932" t="s">
        <v>209</v>
      </c>
      <c r="BZ932" t="s">
        <v>209</v>
      </c>
      <c r="CA932" t="s">
        <v>209</v>
      </c>
      <c r="CB932" t="s">
        <v>209</v>
      </c>
      <c r="CC932">
        <v>5</v>
      </c>
      <c r="CD932">
        <v>0</v>
      </c>
      <c r="CE932">
        <v>0</v>
      </c>
      <c r="CF932">
        <v>0</v>
      </c>
      <c r="CG932">
        <v>0</v>
      </c>
      <c r="CH932">
        <v>2</v>
      </c>
      <c r="CI932">
        <v>1306.92</v>
      </c>
      <c r="CJ932">
        <v>-0.452817</v>
      </c>
      <c r="CK932">
        <v>5.08384</v>
      </c>
      <c r="CL932">
        <v>7.78751</v>
      </c>
      <c r="CM932">
        <v>30.0004</v>
      </c>
      <c r="CN932">
        <v>7.57062</v>
      </c>
      <c r="CO932">
        <v>7.851</v>
      </c>
      <c r="CP932">
        <v>-1</v>
      </c>
      <c r="CQ932">
        <v>1.38683</v>
      </c>
      <c r="CR932">
        <v>17.9951</v>
      </c>
      <c r="CS932">
        <v>-999.9</v>
      </c>
      <c r="CT932">
        <v>400</v>
      </c>
      <c r="CU932">
        <v>2.87495</v>
      </c>
      <c r="CV932">
        <v>104.212</v>
      </c>
      <c r="CW932">
        <v>103.658</v>
      </c>
    </row>
    <row r="933" spans="1:101">
      <c r="A933">
        <v>919</v>
      </c>
      <c r="B933">
        <v>1550839287.1</v>
      </c>
      <c r="C933">
        <v>2786.39999985695</v>
      </c>
      <c r="D933" t="s">
        <v>2057</v>
      </c>
      <c r="E933" t="s">
        <v>2058</v>
      </c>
      <c r="F933">
        <f>J933+I933+M933*K933</f>
        <v>0</v>
      </c>
      <c r="G933">
        <f>(1000*AM933)/(L933*(AO933+273.15))</f>
        <v>0</v>
      </c>
      <c r="H933">
        <f>((G933*F933*(1-(AJ933/1000)))/(100*K933))*(BE933/60)</f>
        <v>0</v>
      </c>
      <c r="I933" t="s">
        <v>197</v>
      </c>
      <c r="J933" t="s">
        <v>198</v>
      </c>
      <c r="K933" t="s">
        <v>199</v>
      </c>
      <c r="L933" t="s">
        <v>200</v>
      </c>
      <c r="M933" t="s">
        <v>1885</v>
      </c>
      <c r="N933" t="s">
        <v>1886</v>
      </c>
      <c r="O933" t="s">
        <v>203</v>
      </c>
      <c r="Q933">
        <v>1550839287.1</v>
      </c>
      <c r="R933">
        <f>AL933*Y933*(AJ933-AK933)/(100*AF933*(1000-Y933*AJ933))</f>
        <v>0</v>
      </c>
      <c r="S933">
        <f>AL933*Y933*(AI933-AH933*(1000-Y933*AK933)/(1000-Y933*AJ933))/(100*AF933)</f>
        <v>0</v>
      </c>
      <c r="T933">
        <f>(U933/V933*100)</f>
        <v>0</v>
      </c>
      <c r="U933">
        <f>AJ933*(AM933+AN933)/1000</f>
        <v>0</v>
      </c>
      <c r="V933">
        <f>0.61365*exp(17.502*AO933/(240.97+AO933))</f>
        <v>0</v>
      </c>
      <c r="W933">
        <v>164</v>
      </c>
      <c r="X933">
        <v>11</v>
      </c>
      <c r="Y933">
        <f>IF(W933*$H$11&gt;=AA933,1.0,(AA933/(AA933-W933*$H$11)))</f>
        <v>0</v>
      </c>
      <c r="Z933">
        <f>(Y933-1)*100</f>
        <v>0</v>
      </c>
      <c r="AA933">
        <f>MAX(0,($B$11+$C$11*AR933)/(1+$D$11*AR933)*AM933/(AO933+273)*$E$11)</f>
        <v>0</v>
      </c>
      <c r="AB933">
        <f>$B$9*AS933+$C$9*AT933</f>
        <v>0</v>
      </c>
      <c r="AC933">
        <f>AB933*AD933</f>
        <v>0</v>
      </c>
      <c r="AD933">
        <f>($B$9*$D$7+$C$9*$D$7)/($B$9+$C$9)</f>
        <v>0</v>
      </c>
      <c r="AE933">
        <f>($B$9*$K$7+$C$9*$K$7)/($B$9+$C$9)</f>
        <v>0</v>
      </c>
      <c r="AF933">
        <v>10</v>
      </c>
      <c r="AG933">
        <v>1550839287.1</v>
      </c>
      <c r="AH933">
        <v>400.934</v>
      </c>
      <c r="AI933">
        <v>398.622</v>
      </c>
      <c r="AJ933">
        <v>6.91366</v>
      </c>
      <c r="AK933">
        <v>2.88611</v>
      </c>
      <c r="AL933">
        <v>1432.91</v>
      </c>
      <c r="AM933">
        <v>99.4502</v>
      </c>
      <c r="AN933">
        <v>0.0247569</v>
      </c>
      <c r="AO933">
        <v>3.89646</v>
      </c>
      <c r="AP933">
        <v>999.9</v>
      </c>
      <c r="AQ933">
        <v>999.9</v>
      </c>
      <c r="AR933">
        <v>10003.1</v>
      </c>
      <c r="AS933">
        <v>0</v>
      </c>
      <c r="AT933">
        <v>0.219127</v>
      </c>
      <c r="AU933">
        <v>0</v>
      </c>
      <c r="AV933" t="s">
        <v>204</v>
      </c>
      <c r="AW933">
        <v>0</v>
      </c>
      <c r="AX933">
        <v>-1.442</v>
      </c>
      <c r="AY933">
        <v>-0.036</v>
      </c>
      <c r="AZ933">
        <v>0</v>
      </c>
      <c r="BA933">
        <v>0</v>
      </c>
      <c r="BB933">
        <v>0</v>
      </c>
      <c r="BC933">
        <v>0</v>
      </c>
      <c r="BD933">
        <v>403.314295081967</v>
      </c>
      <c r="BE933">
        <v>0.837601356151687</v>
      </c>
      <c r="BF933">
        <v>0.24786950190738</v>
      </c>
      <c r="BG933">
        <v>-1</v>
      </c>
      <c r="BH933">
        <v>0</v>
      </c>
      <c r="BI933">
        <v>0</v>
      </c>
      <c r="BJ933" t="s">
        <v>205</v>
      </c>
      <c r="BK933">
        <v>1.88461</v>
      </c>
      <c r="BL933">
        <v>1.88159</v>
      </c>
      <c r="BM933">
        <v>1.88309</v>
      </c>
      <c r="BN933">
        <v>1.88187</v>
      </c>
      <c r="BO933">
        <v>1.88374</v>
      </c>
      <c r="BP933">
        <v>1.88308</v>
      </c>
      <c r="BQ933">
        <v>1.88477</v>
      </c>
      <c r="BR933">
        <v>1.8823</v>
      </c>
      <c r="BS933" t="s">
        <v>206</v>
      </c>
      <c r="BT933" t="s">
        <v>17</v>
      </c>
      <c r="BU933" t="s">
        <v>17</v>
      </c>
      <c r="BV933" t="s">
        <v>17</v>
      </c>
      <c r="BW933" t="s">
        <v>207</v>
      </c>
      <c r="BX933" t="s">
        <v>208</v>
      </c>
      <c r="BY933" t="s">
        <v>209</v>
      </c>
      <c r="BZ933" t="s">
        <v>209</v>
      </c>
      <c r="CA933" t="s">
        <v>209</v>
      </c>
      <c r="CB933" t="s">
        <v>209</v>
      </c>
      <c r="CC933">
        <v>5</v>
      </c>
      <c r="CD933">
        <v>0</v>
      </c>
      <c r="CE933">
        <v>0</v>
      </c>
      <c r="CF933">
        <v>0</v>
      </c>
      <c r="CG933">
        <v>0</v>
      </c>
      <c r="CH933">
        <v>2</v>
      </c>
      <c r="CI933">
        <v>1305.47</v>
      </c>
      <c r="CJ933">
        <v>-0.452817</v>
      </c>
      <c r="CK933">
        <v>5.08469</v>
      </c>
      <c r="CL933">
        <v>7.78775</v>
      </c>
      <c r="CM933">
        <v>30.0003</v>
      </c>
      <c r="CN933">
        <v>7.57115</v>
      </c>
      <c r="CO933">
        <v>7.85153</v>
      </c>
      <c r="CP933">
        <v>-1</v>
      </c>
      <c r="CQ933">
        <v>1.38683</v>
      </c>
      <c r="CR933">
        <v>17.9951</v>
      </c>
      <c r="CS933">
        <v>-999.9</v>
      </c>
      <c r="CT933">
        <v>400</v>
      </c>
      <c r="CU933">
        <v>2.84461</v>
      </c>
      <c r="CV933">
        <v>104.212</v>
      </c>
      <c r="CW933">
        <v>103.658</v>
      </c>
    </row>
    <row r="934" spans="1:101">
      <c r="A934">
        <v>920</v>
      </c>
      <c r="B934">
        <v>1550839289.1</v>
      </c>
      <c r="C934">
        <v>2788.39999985695</v>
      </c>
      <c r="D934" t="s">
        <v>2059</v>
      </c>
      <c r="E934" t="s">
        <v>2060</v>
      </c>
      <c r="F934">
        <f>J934+I934+M934*K934</f>
        <v>0</v>
      </c>
      <c r="G934">
        <f>(1000*AM934)/(L934*(AO934+273.15))</f>
        <v>0</v>
      </c>
      <c r="H934">
        <f>((G934*F934*(1-(AJ934/1000)))/(100*K934))*(BE934/60)</f>
        <v>0</v>
      </c>
      <c r="I934" t="s">
        <v>197</v>
      </c>
      <c r="J934" t="s">
        <v>198</v>
      </c>
      <c r="K934" t="s">
        <v>199</v>
      </c>
      <c r="L934" t="s">
        <v>200</v>
      </c>
      <c r="M934" t="s">
        <v>1885</v>
      </c>
      <c r="N934" t="s">
        <v>1886</v>
      </c>
      <c r="O934" t="s">
        <v>203</v>
      </c>
      <c r="Q934">
        <v>1550839289.1</v>
      </c>
      <c r="R934">
        <f>AL934*Y934*(AJ934-AK934)/(100*AF934*(1000-Y934*AJ934))</f>
        <v>0</v>
      </c>
      <c r="S934">
        <f>AL934*Y934*(AI934-AH934*(1000-Y934*AK934)/(1000-Y934*AJ934))/(100*AF934)</f>
        <v>0</v>
      </c>
      <c r="T934">
        <f>(U934/V934*100)</f>
        <v>0</v>
      </c>
      <c r="U934">
        <f>AJ934*(AM934+AN934)/1000</f>
        <v>0</v>
      </c>
      <c r="V934">
        <f>0.61365*exp(17.502*AO934/(240.97+AO934))</f>
        <v>0</v>
      </c>
      <c r="W934">
        <v>156</v>
      </c>
      <c r="X934">
        <v>11</v>
      </c>
      <c r="Y934">
        <f>IF(W934*$H$11&gt;=AA934,1.0,(AA934/(AA934-W934*$H$11)))</f>
        <v>0</v>
      </c>
      <c r="Z934">
        <f>(Y934-1)*100</f>
        <v>0</v>
      </c>
      <c r="AA934">
        <f>MAX(0,($B$11+$C$11*AR934)/(1+$D$11*AR934)*AM934/(AO934+273)*$E$11)</f>
        <v>0</v>
      </c>
      <c r="AB934">
        <f>$B$9*AS934+$C$9*AT934</f>
        <v>0</v>
      </c>
      <c r="AC934">
        <f>AB934*AD934</f>
        <v>0</v>
      </c>
      <c r="AD934">
        <f>($B$9*$D$7+$C$9*$D$7)/($B$9+$C$9)</f>
        <v>0</v>
      </c>
      <c r="AE934">
        <f>($B$9*$K$7+$C$9*$K$7)/($B$9+$C$9)</f>
        <v>0</v>
      </c>
      <c r="AF934">
        <v>10</v>
      </c>
      <c r="AG934">
        <v>1550839289.1</v>
      </c>
      <c r="AH934">
        <v>400.919</v>
      </c>
      <c r="AI934">
        <v>398.639</v>
      </c>
      <c r="AJ934">
        <v>6.91134</v>
      </c>
      <c r="AK934">
        <v>2.88602</v>
      </c>
      <c r="AL934">
        <v>1433</v>
      </c>
      <c r="AM934">
        <v>99.4505</v>
      </c>
      <c r="AN934">
        <v>0.0244475</v>
      </c>
      <c r="AO934">
        <v>3.88341</v>
      </c>
      <c r="AP934">
        <v>999.9</v>
      </c>
      <c r="AQ934">
        <v>999.9</v>
      </c>
      <c r="AR934">
        <v>9981.88</v>
      </c>
      <c r="AS934">
        <v>0</v>
      </c>
      <c r="AT934">
        <v>0.219127</v>
      </c>
      <c r="AU934">
        <v>0</v>
      </c>
      <c r="AV934" t="s">
        <v>204</v>
      </c>
      <c r="AW934">
        <v>0</v>
      </c>
      <c r="AX934">
        <v>-1.442</v>
      </c>
      <c r="AY934">
        <v>-0.036</v>
      </c>
      <c r="AZ934">
        <v>0</v>
      </c>
      <c r="BA934">
        <v>0</v>
      </c>
      <c r="BB934">
        <v>0</v>
      </c>
      <c r="BC934">
        <v>0</v>
      </c>
      <c r="BD934">
        <v>403.343893442623</v>
      </c>
      <c r="BE934">
        <v>0.814337802069226</v>
      </c>
      <c r="BF934">
        <v>0.240595565940945</v>
      </c>
      <c r="BG934">
        <v>-1</v>
      </c>
      <c r="BH934">
        <v>0</v>
      </c>
      <c r="BI934">
        <v>0</v>
      </c>
      <c r="BJ934" t="s">
        <v>205</v>
      </c>
      <c r="BK934">
        <v>1.88461</v>
      </c>
      <c r="BL934">
        <v>1.88159</v>
      </c>
      <c r="BM934">
        <v>1.88309</v>
      </c>
      <c r="BN934">
        <v>1.88187</v>
      </c>
      <c r="BO934">
        <v>1.88374</v>
      </c>
      <c r="BP934">
        <v>1.88309</v>
      </c>
      <c r="BQ934">
        <v>1.88477</v>
      </c>
      <c r="BR934">
        <v>1.88232</v>
      </c>
      <c r="BS934" t="s">
        <v>206</v>
      </c>
      <c r="BT934" t="s">
        <v>17</v>
      </c>
      <c r="BU934" t="s">
        <v>17</v>
      </c>
      <c r="BV934" t="s">
        <v>17</v>
      </c>
      <c r="BW934" t="s">
        <v>207</v>
      </c>
      <c r="BX934" t="s">
        <v>208</v>
      </c>
      <c r="BY934" t="s">
        <v>209</v>
      </c>
      <c r="BZ934" t="s">
        <v>209</v>
      </c>
      <c r="CA934" t="s">
        <v>209</v>
      </c>
      <c r="CB934" t="s">
        <v>209</v>
      </c>
      <c r="CC934">
        <v>5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1311.08</v>
      </c>
      <c r="CJ934">
        <v>-0.452817</v>
      </c>
      <c r="CK934">
        <v>5.08544</v>
      </c>
      <c r="CL934">
        <v>7.78775</v>
      </c>
      <c r="CM934">
        <v>30.0003</v>
      </c>
      <c r="CN934">
        <v>7.57166</v>
      </c>
      <c r="CO934">
        <v>7.85206</v>
      </c>
      <c r="CP934">
        <v>-1</v>
      </c>
      <c r="CQ934">
        <v>1.76981</v>
      </c>
      <c r="CR934">
        <v>17.9951</v>
      </c>
      <c r="CS934">
        <v>-999.9</v>
      </c>
      <c r="CT934">
        <v>400</v>
      </c>
      <c r="CU934">
        <v>2.78697</v>
      </c>
      <c r="CV934">
        <v>104.212</v>
      </c>
      <c r="CW934">
        <v>103.658</v>
      </c>
    </row>
    <row r="935" spans="1:101">
      <c r="A935">
        <v>921</v>
      </c>
      <c r="B935">
        <v>1550839291.1</v>
      </c>
      <c r="C935">
        <v>2790.39999985695</v>
      </c>
      <c r="D935" t="s">
        <v>2061</v>
      </c>
      <c r="E935" t="s">
        <v>2062</v>
      </c>
      <c r="F935">
        <f>J935+I935+M935*K935</f>
        <v>0</v>
      </c>
      <c r="G935">
        <f>(1000*AM935)/(L935*(AO935+273.15))</f>
        <v>0</v>
      </c>
      <c r="H935">
        <f>((G935*F935*(1-(AJ935/1000)))/(100*K935))*(BE935/60)</f>
        <v>0</v>
      </c>
      <c r="I935" t="s">
        <v>197</v>
      </c>
      <c r="J935" t="s">
        <v>198</v>
      </c>
      <c r="K935" t="s">
        <v>199</v>
      </c>
      <c r="L935" t="s">
        <v>200</v>
      </c>
      <c r="M935" t="s">
        <v>1885</v>
      </c>
      <c r="N935" t="s">
        <v>1886</v>
      </c>
      <c r="O935" t="s">
        <v>203</v>
      </c>
      <c r="Q935">
        <v>1550839291.1</v>
      </c>
      <c r="R935">
        <f>AL935*Y935*(AJ935-AK935)/(100*AF935*(1000-Y935*AJ935))</f>
        <v>0</v>
      </c>
      <c r="S935">
        <f>AL935*Y935*(AI935-AH935*(1000-Y935*AK935)/(1000-Y935*AJ935))/(100*AF935)</f>
        <v>0</v>
      </c>
      <c r="T935">
        <f>(U935/V935*100)</f>
        <v>0</v>
      </c>
      <c r="U935">
        <f>AJ935*(AM935+AN935)/1000</f>
        <v>0</v>
      </c>
      <c r="V935">
        <f>0.61365*exp(17.502*AO935/(240.97+AO935))</f>
        <v>0</v>
      </c>
      <c r="W935">
        <v>152</v>
      </c>
      <c r="X935">
        <v>11</v>
      </c>
      <c r="Y935">
        <f>IF(W935*$H$11&gt;=AA935,1.0,(AA935/(AA935-W935*$H$11)))</f>
        <v>0</v>
      </c>
      <c r="Z935">
        <f>(Y935-1)*100</f>
        <v>0</v>
      </c>
      <c r="AA935">
        <f>MAX(0,($B$11+$C$11*AR935)/(1+$D$11*AR935)*AM935/(AO935+273)*$E$11)</f>
        <v>0</v>
      </c>
      <c r="AB935">
        <f>$B$9*AS935+$C$9*AT935</f>
        <v>0</v>
      </c>
      <c r="AC935">
        <f>AB935*AD935</f>
        <v>0</v>
      </c>
      <c r="AD935">
        <f>($B$9*$D$7+$C$9*$D$7)/($B$9+$C$9)</f>
        <v>0</v>
      </c>
      <c r="AE935">
        <f>($B$9*$K$7+$C$9*$K$7)/($B$9+$C$9)</f>
        <v>0</v>
      </c>
      <c r="AF935">
        <v>10</v>
      </c>
      <c r="AG935">
        <v>1550839291.1</v>
      </c>
      <c r="AH935">
        <v>400.901</v>
      </c>
      <c r="AI935">
        <v>398.648</v>
      </c>
      <c r="AJ935">
        <v>6.90994</v>
      </c>
      <c r="AK935">
        <v>2.88615</v>
      </c>
      <c r="AL935">
        <v>1433.06</v>
      </c>
      <c r="AM935">
        <v>99.4511</v>
      </c>
      <c r="AN935">
        <v>0.0244261</v>
      </c>
      <c r="AO935">
        <v>3.88191</v>
      </c>
      <c r="AP935">
        <v>999.9</v>
      </c>
      <c r="AQ935">
        <v>999.9</v>
      </c>
      <c r="AR935">
        <v>9987.5</v>
      </c>
      <c r="AS935">
        <v>0</v>
      </c>
      <c r="AT935">
        <v>0.219127</v>
      </c>
      <c r="AU935">
        <v>0</v>
      </c>
      <c r="AV935" t="s">
        <v>204</v>
      </c>
      <c r="AW935">
        <v>0</v>
      </c>
      <c r="AX935">
        <v>-1.442</v>
      </c>
      <c r="AY935">
        <v>-0.036</v>
      </c>
      <c r="AZ935">
        <v>0</v>
      </c>
      <c r="BA935">
        <v>0</v>
      </c>
      <c r="BB935">
        <v>0</v>
      </c>
      <c r="BC935">
        <v>0</v>
      </c>
      <c r="BD935">
        <v>403.370680327869</v>
      </c>
      <c r="BE935">
        <v>0.787439999206925</v>
      </c>
      <c r="BF935">
        <v>0.232734925077249</v>
      </c>
      <c r="BG935">
        <v>-1</v>
      </c>
      <c r="BH935">
        <v>0</v>
      </c>
      <c r="BI935">
        <v>0</v>
      </c>
      <c r="BJ935" t="s">
        <v>205</v>
      </c>
      <c r="BK935">
        <v>1.88461</v>
      </c>
      <c r="BL935">
        <v>1.88158</v>
      </c>
      <c r="BM935">
        <v>1.88309</v>
      </c>
      <c r="BN935">
        <v>1.88187</v>
      </c>
      <c r="BO935">
        <v>1.88374</v>
      </c>
      <c r="BP935">
        <v>1.88309</v>
      </c>
      <c r="BQ935">
        <v>1.88477</v>
      </c>
      <c r="BR935">
        <v>1.88231</v>
      </c>
      <c r="BS935" t="s">
        <v>206</v>
      </c>
      <c r="BT935" t="s">
        <v>17</v>
      </c>
      <c r="BU935" t="s">
        <v>17</v>
      </c>
      <c r="BV935" t="s">
        <v>17</v>
      </c>
      <c r="BW935" t="s">
        <v>207</v>
      </c>
      <c r="BX935" t="s">
        <v>208</v>
      </c>
      <c r="BY935" t="s">
        <v>209</v>
      </c>
      <c r="BZ935" t="s">
        <v>209</v>
      </c>
      <c r="CA935" t="s">
        <v>209</v>
      </c>
      <c r="CB935" t="s">
        <v>209</v>
      </c>
      <c r="CC935">
        <v>5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1314</v>
      </c>
      <c r="CJ935">
        <v>-0.452817</v>
      </c>
      <c r="CK935">
        <v>5.08619</v>
      </c>
      <c r="CL935">
        <v>7.78775</v>
      </c>
      <c r="CM935">
        <v>30.0003</v>
      </c>
      <c r="CN935">
        <v>7.57243</v>
      </c>
      <c r="CO935">
        <v>7.85258</v>
      </c>
      <c r="CP935">
        <v>-1</v>
      </c>
      <c r="CQ935">
        <v>2.1361</v>
      </c>
      <c r="CR935">
        <v>17.9951</v>
      </c>
      <c r="CS935">
        <v>-999.9</v>
      </c>
      <c r="CT935">
        <v>400</v>
      </c>
      <c r="CU935">
        <v>2.75228</v>
      </c>
      <c r="CV935">
        <v>104.212</v>
      </c>
      <c r="CW935">
        <v>103.658</v>
      </c>
    </row>
    <row r="936" spans="1:101">
      <c r="A936">
        <v>922</v>
      </c>
      <c r="B936">
        <v>1550839293.1</v>
      </c>
      <c r="C936">
        <v>2792.39999985695</v>
      </c>
      <c r="D936" t="s">
        <v>2063</v>
      </c>
      <c r="E936" t="s">
        <v>2064</v>
      </c>
      <c r="F936">
        <f>J936+I936+M936*K936</f>
        <v>0</v>
      </c>
      <c r="G936">
        <f>(1000*AM936)/(L936*(AO936+273.15))</f>
        <v>0</v>
      </c>
      <c r="H936">
        <f>((G936*F936*(1-(AJ936/1000)))/(100*K936))*(BE936/60)</f>
        <v>0</v>
      </c>
      <c r="I936" t="s">
        <v>197</v>
      </c>
      <c r="J936" t="s">
        <v>198</v>
      </c>
      <c r="K936" t="s">
        <v>199</v>
      </c>
      <c r="L936" t="s">
        <v>200</v>
      </c>
      <c r="M936" t="s">
        <v>1885</v>
      </c>
      <c r="N936" t="s">
        <v>1886</v>
      </c>
      <c r="O936" t="s">
        <v>203</v>
      </c>
      <c r="Q936">
        <v>1550839293.1</v>
      </c>
      <c r="R936">
        <f>AL936*Y936*(AJ936-AK936)/(100*AF936*(1000-Y936*AJ936))</f>
        <v>0</v>
      </c>
      <c r="S936">
        <f>AL936*Y936*(AI936-AH936*(1000-Y936*AK936)/(1000-Y936*AJ936))/(100*AF936)</f>
        <v>0</v>
      </c>
      <c r="T936">
        <f>(U936/V936*100)</f>
        <v>0</v>
      </c>
      <c r="U936">
        <f>AJ936*(AM936+AN936)/1000</f>
        <v>0</v>
      </c>
      <c r="V936">
        <f>0.61365*exp(17.502*AO936/(240.97+AO936))</f>
        <v>0</v>
      </c>
      <c r="W936">
        <v>150</v>
      </c>
      <c r="X936">
        <v>10</v>
      </c>
      <c r="Y936">
        <f>IF(W936*$H$11&gt;=AA936,1.0,(AA936/(AA936-W936*$H$11)))</f>
        <v>0</v>
      </c>
      <c r="Z936">
        <f>(Y936-1)*100</f>
        <v>0</v>
      </c>
      <c r="AA936">
        <f>MAX(0,($B$11+$C$11*AR936)/(1+$D$11*AR936)*AM936/(AO936+273)*$E$11)</f>
        <v>0</v>
      </c>
      <c r="AB936">
        <f>$B$9*AS936+$C$9*AT936</f>
        <v>0</v>
      </c>
      <c r="AC936">
        <f>AB936*AD936</f>
        <v>0</v>
      </c>
      <c r="AD936">
        <f>($B$9*$D$7+$C$9*$D$7)/($B$9+$C$9)</f>
        <v>0</v>
      </c>
      <c r="AE936">
        <f>($B$9*$K$7+$C$9*$K$7)/($B$9+$C$9)</f>
        <v>0</v>
      </c>
      <c r="AF936">
        <v>10</v>
      </c>
      <c r="AG936">
        <v>1550839293.1</v>
      </c>
      <c r="AH936">
        <v>400.944</v>
      </c>
      <c r="AI936">
        <v>398.636</v>
      </c>
      <c r="AJ936">
        <v>6.90937</v>
      </c>
      <c r="AK936">
        <v>2.88613</v>
      </c>
      <c r="AL936">
        <v>1433.17</v>
      </c>
      <c r="AM936">
        <v>99.4512</v>
      </c>
      <c r="AN936">
        <v>0.0246053</v>
      </c>
      <c r="AO936">
        <v>3.87872</v>
      </c>
      <c r="AP936">
        <v>999.9</v>
      </c>
      <c r="AQ936">
        <v>999.9</v>
      </c>
      <c r="AR936">
        <v>10001.2</v>
      </c>
      <c r="AS936">
        <v>0</v>
      </c>
      <c r="AT936">
        <v>0.219127</v>
      </c>
      <c r="AU936">
        <v>0</v>
      </c>
      <c r="AV936" t="s">
        <v>204</v>
      </c>
      <c r="AW936">
        <v>0</v>
      </c>
      <c r="AX936">
        <v>-1.442</v>
      </c>
      <c r="AY936">
        <v>-0.036</v>
      </c>
      <c r="AZ936">
        <v>0</v>
      </c>
      <c r="BA936">
        <v>0</v>
      </c>
      <c r="BB936">
        <v>0</v>
      </c>
      <c r="BC936">
        <v>0</v>
      </c>
      <c r="BD936">
        <v>403.395737704918</v>
      </c>
      <c r="BE936">
        <v>0.764446882404039</v>
      </c>
      <c r="BF936">
        <v>0.22623713814646</v>
      </c>
      <c r="BG936">
        <v>-1</v>
      </c>
      <c r="BH936">
        <v>0</v>
      </c>
      <c r="BI936">
        <v>0</v>
      </c>
      <c r="BJ936" t="s">
        <v>205</v>
      </c>
      <c r="BK936">
        <v>1.88461</v>
      </c>
      <c r="BL936">
        <v>1.88157</v>
      </c>
      <c r="BM936">
        <v>1.8831</v>
      </c>
      <c r="BN936">
        <v>1.88187</v>
      </c>
      <c r="BO936">
        <v>1.88373</v>
      </c>
      <c r="BP936">
        <v>1.88308</v>
      </c>
      <c r="BQ936">
        <v>1.88477</v>
      </c>
      <c r="BR936">
        <v>1.8823</v>
      </c>
      <c r="BS936" t="s">
        <v>206</v>
      </c>
      <c r="BT936" t="s">
        <v>17</v>
      </c>
      <c r="BU936" t="s">
        <v>17</v>
      </c>
      <c r="BV936" t="s">
        <v>17</v>
      </c>
      <c r="BW936" t="s">
        <v>207</v>
      </c>
      <c r="BX936" t="s">
        <v>208</v>
      </c>
      <c r="BY936" t="s">
        <v>209</v>
      </c>
      <c r="BZ936" t="s">
        <v>209</v>
      </c>
      <c r="CA936" t="s">
        <v>209</v>
      </c>
      <c r="CB936" t="s">
        <v>209</v>
      </c>
      <c r="CC936">
        <v>5</v>
      </c>
      <c r="CD936">
        <v>0</v>
      </c>
      <c r="CE936">
        <v>0</v>
      </c>
      <c r="CF936">
        <v>0</v>
      </c>
      <c r="CG936">
        <v>0</v>
      </c>
      <c r="CH936">
        <v>2</v>
      </c>
      <c r="CI936">
        <v>1316.14</v>
      </c>
      <c r="CJ936">
        <v>-0.452817</v>
      </c>
      <c r="CK936">
        <v>5.08686</v>
      </c>
      <c r="CL936">
        <v>7.78775</v>
      </c>
      <c r="CM936">
        <v>30.0003</v>
      </c>
      <c r="CN936">
        <v>7.57299</v>
      </c>
      <c r="CO936">
        <v>7.85311</v>
      </c>
      <c r="CP936">
        <v>-1</v>
      </c>
      <c r="CQ936">
        <v>2.85296</v>
      </c>
      <c r="CR936">
        <v>17.9951</v>
      </c>
      <c r="CS936">
        <v>-999.9</v>
      </c>
      <c r="CT936">
        <v>400</v>
      </c>
      <c r="CU936">
        <v>2.71599</v>
      </c>
      <c r="CV936">
        <v>104.211</v>
      </c>
      <c r="CW936">
        <v>103.658</v>
      </c>
    </row>
    <row r="937" spans="1:101">
      <c r="A937">
        <v>923</v>
      </c>
      <c r="B937">
        <v>1550839295.1</v>
      </c>
      <c r="C937">
        <v>2794.39999985695</v>
      </c>
      <c r="D937" t="s">
        <v>2065</v>
      </c>
      <c r="E937" t="s">
        <v>2066</v>
      </c>
      <c r="F937">
        <f>J937+I937+M937*K937</f>
        <v>0</v>
      </c>
      <c r="G937">
        <f>(1000*AM937)/(L937*(AO937+273.15))</f>
        <v>0</v>
      </c>
      <c r="H937">
        <f>((G937*F937*(1-(AJ937/1000)))/(100*K937))*(BE937/60)</f>
        <v>0</v>
      </c>
      <c r="I937" t="s">
        <v>197</v>
      </c>
      <c r="J937" t="s">
        <v>198</v>
      </c>
      <c r="K937" t="s">
        <v>199</v>
      </c>
      <c r="L937" t="s">
        <v>200</v>
      </c>
      <c r="M937" t="s">
        <v>1885</v>
      </c>
      <c r="N937" t="s">
        <v>1886</v>
      </c>
      <c r="O937" t="s">
        <v>203</v>
      </c>
      <c r="Q937">
        <v>1550839295.1</v>
      </c>
      <c r="R937">
        <f>AL937*Y937*(AJ937-AK937)/(100*AF937*(1000-Y937*AJ937))</f>
        <v>0</v>
      </c>
      <c r="S937">
        <f>AL937*Y937*(AI937-AH937*(1000-Y937*AK937)/(1000-Y937*AJ937))/(100*AF937)</f>
        <v>0</v>
      </c>
      <c r="T937">
        <f>(U937/V937*100)</f>
        <v>0</v>
      </c>
      <c r="U937">
        <f>AJ937*(AM937+AN937)/1000</f>
        <v>0</v>
      </c>
      <c r="V937">
        <f>0.61365*exp(17.502*AO937/(240.97+AO937))</f>
        <v>0</v>
      </c>
      <c r="W937">
        <v>144</v>
      </c>
      <c r="X937">
        <v>10</v>
      </c>
      <c r="Y937">
        <f>IF(W937*$H$11&gt;=AA937,1.0,(AA937/(AA937-W937*$H$11)))</f>
        <v>0</v>
      </c>
      <c r="Z937">
        <f>(Y937-1)*100</f>
        <v>0</v>
      </c>
      <c r="AA937">
        <f>MAX(0,($B$11+$C$11*AR937)/(1+$D$11*AR937)*AM937/(AO937+273)*$E$11)</f>
        <v>0</v>
      </c>
      <c r="AB937">
        <f>$B$9*AS937+$C$9*AT937</f>
        <v>0</v>
      </c>
      <c r="AC937">
        <f>AB937*AD937</f>
        <v>0</v>
      </c>
      <c r="AD937">
        <f>($B$9*$D$7+$C$9*$D$7)/($B$9+$C$9)</f>
        <v>0</v>
      </c>
      <c r="AE937">
        <f>($B$9*$K$7+$C$9*$K$7)/($B$9+$C$9)</f>
        <v>0</v>
      </c>
      <c r="AF937">
        <v>10</v>
      </c>
      <c r="AG937">
        <v>1550839295.1</v>
      </c>
      <c r="AH937">
        <v>400.98</v>
      </c>
      <c r="AI937">
        <v>398.634</v>
      </c>
      <c r="AJ937">
        <v>6.90873</v>
      </c>
      <c r="AK937">
        <v>2.88635</v>
      </c>
      <c r="AL937">
        <v>1433.05</v>
      </c>
      <c r="AM937">
        <v>99.4507</v>
      </c>
      <c r="AN937">
        <v>0.0243561</v>
      </c>
      <c r="AO937">
        <v>3.86883</v>
      </c>
      <c r="AP937">
        <v>999.9</v>
      </c>
      <c r="AQ937">
        <v>999.9</v>
      </c>
      <c r="AR937">
        <v>10006.9</v>
      </c>
      <c r="AS937">
        <v>0</v>
      </c>
      <c r="AT937">
        <v>0.219127</v>
      </c>
      <c r="AU937">
        <v>0</v>
      </c>
      <c r="AV937" t="s">
        <v>204</v>
      </c>
      <c r="AW937">
        <v>0</v>
      </c>
      <c r="AX937">
        <v>-1.442</v>
      </c>
      <c r="AY937">
        <v>-0.036</v>
      </c>
      <c r="AZ937">
        <v>0</v>
      </c>
      <c r="BA937">
        <v>0</v>
      </c>
      <c r="BB937">
        <v>0</v>
      </c>
      <c r="BC937">
        <v>0</v>
      </c>
      <c r="BD937">
        <v>403.421040983607</v>
      </c>
      <c r="BE937">
        <v>0.748108426051088</v>
      </c>
      <c r="BF937">
        <v>0.221465735703825</v>
      </c>
      <c r="BG937">
        <v>-1</v>
      </c>
      <c r="BH937">
        <v>0</v>
      </c>
      <c r="BI937">
        <v>0</v>
      </c>
      <c r="BJ937" t="s">
        <v>205</v>
      </c>
      <c r="BK937">
        <v>1.88461</v>
      </c>
      <c r="BL937">
        <v>1.88158</v>
      </c>
      <c r="BM937">
        <v>1.8831</v>
      </c>
      <c r="BN937">
        <v>1.88187</v>
      </c>
      <c r="BO937">
        <v>1.88373</v>
      </c>
      <c r="BP937">
        <v>1.88309</v>
      </c>
      <c r="BQ937">
        <v>1.88477</v>
      </c>
      <c r="BR937">
        <v>1.88231</v>
      </c>
      <c r="BS937" t="s">
        <v>206</v>
      </c>
      <c r="BT937" t="s">
        <v>17</v>
      </c>
      <c r="BU937" t="s">
        <v>17</v>
      </c>
      <c r="BV937" t="s">
        <v>17</v>
      </c>
      <c r="BW937" t="s">
        <v>207</v>
      </c>
      <c r="BX937" t="s">
        <v>208</v>
      </c>
      <c r="BY937" t="s">
        <v>209</v>
      </c>
      <c r="BZ937" t="s">
        <v>209</v>
      </c>
      <c r="CA937" t="s">
        <v>209</v>
      </c>
      <c r="CB937" t="s">
        <v>209</v>
      </c>
      <c r="CC937">
        <v>5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1319.91</v>
      </c>
      <c r="CJ937">
        <v>-0.452817</v>
      </c>
      <c r="CK937">
        <v>5.08725</v>
      </c>
      <c r="CL937">
        <v>7.78804</v>
      </c>
      <c r="CM937">
        <v>30.0005</v>
      </c>
      <c r="CN937">
        <v>7.57378</v>
      </c>
      <c r="CO937">
        <v>7.85364</v>
      </c>
      <c r="CP937">
        <v>-1</v>
      </c>
      <c r="CQ937">
        <v>3.59504</v>
      </c>
      <c r="CR937">
        <v>17.9951</v>
      </c>
      <c r="CS937">
        <v>-999.9</v>
      </c>
      <c r="CT937">
        <v>400</v>
      </c>
      <c r="CU937">
        <v>2.67843</v>
      </c>
      <c r="CV937">
        <v>104.211</v>
      </c>
      <c r="CW937">
        <v>103.657</v>
      </c>
    </row>
    <row r="938" spans="1:101">
      <c r="A938">
        <v>924</v>
      </c>
      <c r="B938">
        <v>1550839297.1</v>
      </c>
      <c r="C938">
        <v>2796.39999985695</v>
      </c>
      <c r="D938" t="s">
        <v>2067</v>
      </c>
      <c r="E938" t="s">
        <v>2068</v>
      </c>
      <c r="F938">
        <f>J938+I938+M938*K938</f>
        <v>0</v>
      </c>
      <c r="G938">
        <f>(1000*AM938)/(L938*(AO938+273.15))</f>
        <v>0</v>
      </c>
      <c r="H938">
        <f>((G938*F938*(1-(AJ938/1000)))/(100*K938))*(BE938/60)</f>
        <v>0</v>
      </c>
      <c r="I938" t="s">
        <v>197</v>
      </c>
      <c r="J938" t="s">
        <v>198</v>
      </c>
      <c r="K938" t="s">
        <v>199</v>
      </c>
      <c r="L938" t="s">
        <v>200</v>
      </c>
      <c r="M938" t="s">
        <v>1885</v>
      </c>
      <c r="N938" t="s">
        <v>1886</v>
      </c>
      <c r="O938" t="s">
        <v>203</v>
      </c>
      <c r="Q938">
        <v>1550839297.1</v>
      </c>
      <c r="R938">
        <f>AL938*Y938*(AJ938-AK938)/(100*AF938*(1000-Y938*AJ938))</f>
        <v>0</v>
      </c>
      <c r="S938">
        <f>AL938*Y938*(AI938-AH938*(1000-Y938*AK938)/(1000-Y938*AJ938))/(100*AF938)</f>
        <v>0</v>
      </c>
      <c r="T938">
        <f>(U938/V938*100)</f>
        <v>0</v>
      </c>
      <c r="U938">
        <f>AJ938*(AM938+AN938)/1000</f>
        <v>0</v>
      </c>
      <c r="V938">
        <f>0.61365*exp(17.502*AO938/(240.97+AO938))</f>
        <v>0</v>
      </c>
      <c r="W938">
        <v>138</v>
      </c>
      <c r="X938">
        <v>10</v>
      </c>
      <c r="Y938">
        <f>IF(W938*$H$11&gt;=AA938,1.0,(AA938/(AA938-W938*$H$11)))</f>
        <v>0</v>
      </c>
      <c r="Z938">
        <f>(Y938-1)*100</f>
        <v>0</v>
      </c>
      <c r="AA938">
        <f>MAX(0,($B$11+$C$11*AR938)/(1+$D$11*AR938)*AM938/(AO938+273)*$E$11)</f>
        <v>0</v>
      </c>
      <c r="AB938">
        <f>$B$9*AS938+$C$9*AT938</f>
        <v>0</v>
      </c>
      <c r="AC938">
        <f>AB938*AD938</f>
        <v>0</v>
      </c>
      <c r="AD938">
        <f>($B$9*$D$7+$C$9*$D$7)/($B$9+$C$9)</f>
        <v>0</v>
      </c>
      <c r="AE938">
        <f>($B$9*$K$7+$C$9*$K$7)/($B$9+$C$9)</f>
        <v>0</v>
      </c>
      <c r="AF938">
        <v>10</v>
      </c>
      <c r="AG938">
        <v>1550839297.1</v>
      </c>
      <c r="AH938">
        <v>401.006</v>
      </c>
      <c r="AI938">
        <v>398.667</v>
      </c>
      <c r="AJ938">
        <v>6.90872</v>
      </c>
      <c r="AK938">
        <v>2.88632</v>
      </c>
      <c r="AL938">
        <v>1432.83</v>
      </c>
      <c r="AM938">
        <v>99.4506</v>
      </c>
      <c r="AN938">
        <v>0.0243873</v>
      </c>
      <c r="AO938">
        <v>3.85522</v>
      </c>
      <c r="AP938">
        <v>999.9</v>
      </c>
      <c r="AQ938">
        <v>999.9</v>
      </c>
      <c r="AR938">
        <v>10014.4</v>
      </c>
      <c r="AS938">
        <v>0</v>
      </c>
      <c r="AT938">
        <v>0.219127</v>
      </c>
      <c r="AU938">
        <v>0</v>
      </c>
      <c r="AV938" t="s">
        <v>204</v>
      </c>
      <c r="AW938">
        <v>0</v>
      </c>
      <c r="AX938">
        <v>-1.442</v>
      </c>
      <c r="AY938">
        <v>-0.036</v>
      </c>
      <c r="AZ938">
        <v>0</v>
      </c>
      <c r="BA938">
        <v>0</v>
      </c>
      <c r="BB938">
        <v>0</v>
      </c>
      <c r="BC938">
        <v>0</v>
      </c>
      <c r="BD938">
        <v>403.446778688524</v>
      </c>
      <c r="BE938">
        <v>0.735399460050719</v>
      </c>
      <c r="BF938">
        <v>0.217617408005732</v>
      </c>
      <c r="BG938">
        <v>-1</v>
      </c>
      <c r="BH938">
        <v>0</v>
      </c>
      <c r="BI938">
        <v>0</v>
      </c>
      <c r="BJ938" t="s">
        <v>205</v>
      </c>
      <c r="BK938">
        <v>1.88461</v>
      </c>
      <c r="BL938">
        <v>1.88159</v>
      </c>
      <c r="BM938">
        <v>1.88309</v>
      </c>
      <c r="BN938">
        <v>1.88187</v>
      </c>
      <c r="BO938">
        <v>1.88373</v>
      </c>
      <c r="BP938">
        <v>1.88308</v>
      </c>
      <c r="BQ938">
        <v>1.88477</v>
      </c>
      <c r="BR938">
        <v>1.88232</v>
      </c>
      <c r="BS938" t="s">
        <v>206</v>
      </c>
      <c r="BT938" t="s">
        <v>17</v>
      </c>
      <c r="BU938" t="s">
        <v>17</v>
      </c>
      <c r="BV938" t="s">
        <v>17</v>
      </c>
      <c r="BW938" t="s">
        <v>207</v>
      </c>
      <c r="BX938" t="s">
        <v>208</v>
      </c>
      <c r="BY938" t="s">
        <v>209</v>
      </c>
      <c r="BZ938" t="s">
        <v>209</v>
      </c>
      <c r="CA938" t="s">
        <v>209</v>
      </c>
      <c r="CB938" t="s">
        <v>209</v>
      </c>
      <c r="CC938">
        <v>5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1324.55</v>
      </c>
      <c r="CJ938">
        <v>-0.452816</v>
      </c>
      <c r="CK938">
        <v>5.08792</v>
      </c>
      <c r="CL938">
        <v>7.78855</v>
      </c>
      <c r="CM938">
        <v>30.0004</v>
      </c>
      <c r="CN938">
        <v>7.5748</v>
      </c>
      <c r="CO938">
        <v>7.85417</v>
      </c>
      <c r="CP938">
        <v>-1</v>
      </c>
      <c r="CQ938">
        <v>4.47112</v>
      </c>
      <c r="CR938">
        <v>17.9951</v>
      </c>
      <c r="CS938">
        <v>-999.9</v>
      </c>
      <c r="CT938">
        <v>400</v>
      </c>
      <c r="CU938">
        <v>2.64643</v>
      </c>
      <c r="CV938">
        <v>104.21</v>
      </c>
      <c r="CW938">
        <v>103.656</v>
      </c>
    </row>
    <row r="939" spans="1:101">
      <c r="A939">
        <v>925</v>
      </c>
      <c r="B939">
        <v>1550839299.1</v>
      </c>
      <c r="C939">
        <v>2798.39999985695</v>
      </c>
      <c r="D939" t="s">
        <v>2069</v>
      </c>
      <c r="E939" t="s">
        <v>2070</v>
      </c>
      <c r="F939">
        <f>J939+I939+M939*K939</f>
        <v>0</v>
      </c>
      <c r="G939">
        <f>(1000*AM939)/(L939*(AO939+273.15))</f>
        <v>0</v>
      </c>
      <c r="H939">
        <f>((G939*F939*(1-(AJ939/1000)))/(100*K939))*(BE939/60)</f>
        <v>0</v>
      </c>
      <c r="I939" t="s">
        <v>197</v>
      </c>
      <c r="J939" t="s">
        <v>198</v>
      </c>
      <c r="K939" t="s">
        <v>199</v>
      </c>
      <c r="L939" t="s">
        <v>200</v>
      </c>
      <c r="M939" t="s">
        <v>1885</v>
      </c>
      <c r="N939" t="s">
        <v>1886</v>
      </c>
      <c r="O939" t="s">
        <v>203</v>
      </c>
      <c r="Q939">
        <v>1550839299.1</v>
      </c>
      <c r="R939">
        <f>AL939*Y939*(AJ939-AK939)/(100*AF939*(1000-Y939*AJ939))</f>
        <v>0</v>
      </c>
      <c r="S939">
        <f>AL939*Y939*(AI939-AH939*(1000-Y939*AK939)/(1000-Y939*AJ939))/(100*AF939)</f>
        <v>0</v>
      </c>
      <c r="T939">
        <f>(U939/V939*100)</f>
        <v>0</v>
      </c>
      <c r="U939">
        <f>AJ939*(AM939+AN939)/1000</f>
        <v>0</v>
      </c>
      <c r="V939">
        <f>0.61365*exp(17.502*AO939/(240.97+AO939))</f>
        <v>0</v>
      </c>
      <c r="W939">
        <v>148</v>
      </c>
      <c r="X939">
        <v>10</v>
      </c>
      <c r="Y939">
        <f>IF(W939*$H$11&gt;=AA939,1.0,(AA939/(AA939-W939*$H$11)))</f>
        <v>0</v>
      </c>
      <c r="Z939">
        <f>(Y939-1)*100</f>
        <v>0</v>
      </c>
      <c r="AA939">
        <f>MAX(0,($B$11+$C$11*AR939)/(1+$D$11*AR939)*AM939/(AO939+273)*$E$11)</f>
        <v>0</v>
      </c>
      <c r="AB939">
        <f>$B$9*AS939+$C$9*AT939</f>
        <v>0</v>
      </c>
      <c r="AC939">
        <f>AB939*AD939</f>
        <v>0</v>
      </c>
      <c r="AD939">
        <f>($B$9*$D$7+$C$9*$D$7)/($B$9+$C$9)</f>
        <v>0</v>
      </c>
      <c r="AE939">
        <f>($B$9*$K$7+$C$9*$K$7)/($B$9+$C$9)</f>
        <v>0</v>
      </c>
      <c r="AF939">
        <v>10</v>
      </c>
      <c r="AG939">
        <v>1550839299.1</v>
      </c>
      <c r="AH939">
        <v>401.058</v>
      </c>
      <c r="AI939">
        <v>398.681</v>
      </c>
      <c r="AJ939">
        <v>6.90903</v>
      </c>
      <c r="AK939">
        <v>2.88636</v>
      </c>
      <c r="AL939">
        <v>1433.1</v>
      </c>
      <c r="AM939">
        <v>99.45</v>
      </c>
      <c r="AN939">
        <v>0.0246798</v>
      </c>
      <c r="AO939">
        <v>3.84588</v>
      </c>
      <c r="AP939">
        <v>999.9</v>
      </c>
      <c r="AQ939">
        <v>999.9</v>
      </c>
      <c r="AR939">
        <v>10025.6</v>
      </c>
      <c r="AS939">
        <v>0</v>
      </c>
      <c r="AT939">
        <v>0.219127</v>
      </c>
      <c r="AU939">
        <v>0</v>
      </c>
      <c r="AV939" t="s">
        <v>204</v>
      </c>
      <c r="AW939">
        <v>0</v>
      </c>
      <c r="AX939">
        <v>-1.442</v>
      </c>
      <c r="AY939">
        <v>-0.036</v>
      </c>
      <c r="AZ939">
        <v>0</v>
      </c>
      <c r="BA939">
        <v>0</v>
      </c>
      <c r="BB939">
        <v>0</v>
      </c>
      <c r="BC939">
        <v>0</v>
      </c>
      <c r="BD939">
        <v>403.472467213115</v>
      </c>
      <c r="BE939">
        <v>0.721136074495801</v>
      </c>
      <c r="BF939">
        <v>0.213223856215591</v>
      </c>
      <c r="BG939">
        <v>-1</v>
      </c>
      <c r="BH939">
        <v>0</v>
      </c>
      <c r="BI939">
        <v>0</v>
      </c>
      <c r="BJ939" t="s">
        <v>205</v>
      </c>
      <c r="BK939">
        <v>1.88461</v>
      </c>
      <c r="BL939">
        <v>1.88159</v>
      </c>
      <c r="BM939">
        <v>1.88311</v>
      </c>
      <c r="BN939">
        <v>1.88187</v>
      </c>
      <c r="BO939">
        <v>1.88374</v>
      </c>
      <c r="BP939">
        <v>1.88308</v>
      </c>
      <c r="BQ939">
        <v>1.88477</v>
      </c>
      <c r="BR939">
        <v>1.88232</v>
      </c>
      <c r="BS939" t="s">
        <v>206</v>
      </c>
      <c r="BT939" t="s">
        <v>17</v>
      </c>
      <c r="BU939" t="s">
        <v>17</v>
      </c>
      <c r="BV939" t="s">
        <v>17</v>
      </c>
      <c r="BW939" t="s">
        <v>207</v>
      </c>
      <c r="BX939" t="s">
        <v>208</v>
      </c>
      <c r="BY939" t="s">
        <v>209</v>
      </c>
      <c r="BZ939" t="s">
        <v>209</v>
      </c>
      <c r="CA939" t="s">
        <v>209</v>
      </c>
      <c r="CB939" t="s">
        <v>209</v>
      </c>
      <c r="CC939">
        <v>5</v>
      </c>
      <c r="CD939">
        <v>0</v>
      </c>
      <c r="CE939">
        <v>0</v>
      </c>
      <c r="CF939">
        <v>0</v>
      </c>
      <c r="CG939">
        <v>0</v>
      </c>
      <c r="CH939">
        <v>2</v>
      </c>
      <c r="CI939">
        <v>1316.91</v>
      </c>
      <c r="CJ939">
        <v>-0.452816</v>
      </c>
      <c r="CK939">
        <v>5.08846</v>
      </c>
      <c r="CL939">
        <v>7.78881</v>
      </c>
      <c r="CM939">
        <v>30.0003</v>
      </c>
      <c r="CN939">
        <v>7.57559</v>
      </c>
      <c r="CO939">
        <v>7.85471</v>
      </c>
      <c r="CP939">
        <v>-1</v>
      </c>
      <c r="CQ939">
        <v>5.79406</v>
      </c>
      <c r="CR939">
        <v>17.9951</v>
      </c>
      <c r="CS939">
        <v>-999.9</v>
      </c>
      <c r="CT939">
        <v>400</v>
      </c>
      <c r="CU939">
        <v>2.61004</v>
      </c>
      <c r="CV939">
        <v>104.21</v>
      </c>
      <c r="CW939">
        <v>103.656</v>
      </c>
    </row>
    <row r="940" spans="1:101">
      <c r="A940">
        <v>926</v>
      </c>
      <c r="B940">
        <v>1550839301.1</v>
      </c>
      <c r="C940">
        <v>2800.39999985695</v>
      </c>
      <c r="D940" t="s">
        <v>2071</v>
      </c>
      <c r="E940" t="s">
        <v>2072</v>
      </c>
      <c r="F940">
        <f>J940+I940+M940*K940</f>
        <v>0</v>
      </c>
      <c r="G940">
        <f>(1000*AM940)/(L940*(AO940+273.15))</f>
        <v>0</v>
      </c>
      <c r="H940">
        <f>((G940*F940*(1-(AJ940/1000)))/(100*K940))*(BE940/60)</f>
        <v>0</v>
      </c>
      <c r="I940" t="s">
        <v>197</v>
      </c>
      <c r="J940" t="s">
        <v>198</v>
      </c>
      <c r="K940" t="s">
        <v>199</v>
      </c>
      <c r="L940" t="s">
        <v>200</v>
      </c>
      <c r="M940" t="s">
        <v>1885</v>
      </c>
      <c r="N940" t="s">
        <v>1886</v>
      </c>
      <c r="O940" t="s">
        <v>203</v>
      </c>
      <c r="Q940">
        <v>1550839301.1</v>
      </c>
      <c r="R940">
        <f>AL940*Y940*(AJ940-AK940)/(100*AF940*(1000-Y940*AJ940))</f>
        <v>0</v>
      </c>
      <c r="S940">
        <f>AL940*Y940*(AI940-AH940*(1000-Y940*AK940)/(1000-Y940*AJ940))/(100*AF940)</f>
        <v>0</v>
      </c>
      <c r="T940">
        <f>(U940/V940*100)</f>
        <v>0</v>
      </c>
      <c r="U940">
        <f>AJ940*(AM940+AN940)/1000</f>
        <v>0</v>
      </c>
      <c r="V940">
        <f>0.61365*exp(17.502*AO940/(240.97+AO940))</f>
        <v>0</v>
      </c>
      <c r="W940">
        <v>150</v>
      </c>
      <c r="X940">
        <v>10</v>
      </c>
      <c r="Y940">
        <f>IF(W940*$H$11&gt;=AA940,1.0,(AA940/(AA940-W940*$H$11)))</f>
        <v>0</v>
      </c>
      <c r="Z940">
        <f>(Y940-1)*100</f>
        <v>0</v>
      </c>
      <c r="AA940">
        <f>MAX(0,($B$11+$C$11*AR940)/(1+$D$11*AR940)*AM940/(AO940+273)*$E$11)</f>
        <v>0</v>
      </c>
      <c r="AB940">
        <f>$B$9*AS940+$C$9*AT940</f>
        <v>0</v>
      </c>
      <c r="AC940">
        <f>AB940*AD940</f>
        <v>0</v>
      </c>
      <c r="AD940">
        <f>($B$9*$D$7+$C$9*$D$7)/($B$9+$C$9)</f>
        <v>0</v>
      </c>
      <c r="AE940">
        <f>($B$9*$K$7+$C$9*$K$7)/($B$9+$C$9)</f>
        <v>0</v>
      </c>
      <c r="AF940">
        <v>10</v>
      </c>
      <c r="AG940">
        <v>1550839301.1</v>
      </c>
      <c r="AH940">
        <v>401.069</v>
      </c>
      <c r="AI940">
        <v>398.678</v>
      </c>
      <c r="AJ940">
        <v>6.90756</v>
      </c>
      <c r="AK940">
        <v>2.88587</v>
      </c>
      <c r="AL940">
        <v>1433</v>
      </c>
      <c r="AM940">
        <v>99.4507</v>
      </c>
      <c r="AN940">
        <v>0.0245582</v>
      </c>
      <c r="AO940">
        <v>3.8419</v>
      </c>
      <c r="AP940">
        <v>999.9</v>
      </c>
      <c r="AQ940">
        <v>999.9</v>
      </c>
      <c r="AR940">
        <v>10005</v>
      </c>
      <c r="AS940">
        <v>0</v>
      </c>
      <c r="AT940">
        <v>0.219127</v>
      </c>
      <c r="AU940">
        <v>0</v>
      </c>
      <c r="AV940" t="s">
        <v>204</v>
      </c>
      <c r="AW940">
        <v>0</v>
      </c>
      <c r="AX940">
        <v>-1.442</v>
      </c>
      <c r="AY940">
        <v>-0.036</v>
      </c>
      <c r="AZ940">
        <v>0</v>
      </c>
      <c r="BA940">
        <v>0</v>
      </c>
      <c r="BB940">
        <v>0</v>
      </c>
      <c r="BC940">
        <v>0</v>
      </c>
      <c r="BD940">
        <v>403.49718852459</v>
      </c>
      <c r="BE940">
        <v>0.711558946669238</v>
      </c>
      <c r="BF940">
        <v>0.210352098734683</v>
      </c>
      <c r="BG940">
        <v>-1</v>
      </c>
      <c r="BH940">
        <v>0</v>
      </c>
      <c r="BI940">
        <v>0</v>
      </c>
      <c r="BJ940" t="s">
        <v>205</v>
      </c>
      <c r="BK940">
        <v>1.88462</v>
      </c>
      <c r="BL940">
        <v>1.88159</v>
      </c>
      <c r="BM940">
        <v>1.8831</v>
      </c>
      <c r="BN940">
        <v>1.88186</v>
      </c>
      <c r="BO940">
        <v>1.88376</v>
      </c>
      <c r="BP940">
        <v>1.88308</v>
      </c>
      <c r="BQ940">
        <v>1.88477</v>
      </c>
      <c r="BR940">
        <v>1.88231</v>
      </c>
      <c r="BS940" t="s">
        <v>206</v>
      </c>
      <c r="BT940" t="s">
        <v>17</v>
      </c>
      <c r="BU940" t="s">
        <v>17</v>
      </c>
      <c r="BV940" t="s">
        <v>17</v>
      </c>
      <c r="BW940" t="s">
        <v>207</v>
      </c>
      <c r="BX940" t="s">
        <v>208</v>
      </c>
      <c r="BY940" t="s">
        <v>209</v>
      </c>
      <c r="BZ940" t="s">
        <v>209</v>
      </c>
      <c r="CA940" t="s">
        <v>209</v>
      </c>
      <c r="CB940" t="s">
        <v>209</v>
      </c>
      <c r="CC940">
        <v>5</v>
      </c>
      <c r="CD940">
        <v>0</v>
      </c>
      <c r="CE940">
        <v>0</v>
      </c>
      <c r="CF940">
        <v>0</v>
      </c>
      <c r="CG940">
        <v>0</v>
      </c>
      <c r="CH940">
        <v>2</v>
      </c>
      <c r="CI940">
        <v>1315.49</v>
      </c>
      <c r="CJ940">
        <v>-0.452816</v>
      </c>
      <c r="CK940">
        <v>5.08882</v>
      </c>
      <c r="CL940">
        <v>7.78935</v>
      </c>
      <c r="CM940">
        <v>30.0005</v>
      </c>
      <c r="CN940">
        <v>7.57614</v>
      </c>
      <c r="CO940">
        <v>7.85551</v>
      </c>
      <c r="CP940">
        <v>-1</v>
      </c>
      <c r="CQ940">
        <v>6.96141</v>
      </c>
      <c r="CR940">
        <v>17.6247</v>
      </c>
      <c r="CS940">
        <v>-999.9</v>
      </c>
      <c r="CT940">
        <v>400</v>
      </c>
      <c r="CU940">
        <v>2.5786</v>
      </c>
      <c r="CV940">
        <v>104.21</v>
      </c>
      <c r="CW940">
        <v>103.655</v>
      </c>
    </row>
    <row r="941" spans="1:101">
      <c r="A941">
        <v>927</v>
      </c>
      <c r="B941">
        <v>1550839303.1</v>
      </c>
      <c r="C941">
        <v>2802.39999985695</v>
      </c>
      <c r="D941" t="s">
        <v>2073</v>
      </c>
      <c r="E941" t="s">
        <v>2074</v>
      </c>
      <c r="F941">
        <f>J941+I941+M941*K941</f>
        <v>0</v>
      </c>
      <c r="G941">
        <f>(1000*AM941)/(L941*(AO941+273.15))</f>
        <v>0</v>
      </c>
      <c r="H941">
        <f>((G941*F941*(1-(AJ941/1000)))/(100*K941))*(BE941/60)</f>
        <v>0</v>
      </c>
      <c r="I941" t="s">
        <v>197</v>
      </c>
      <c r="J941" t="s">
        <v>198</v>
      </c>
      <c r="K941" t="s">
        <v>199</v>
      </c>
      <c r="L941" t="s">
        <v>200</v>
      </c>
      <c r="M941" t="s">
        <v>1885</v>
      </c>
      <c r="N941" t="s">
        <v>1886</v>
      </c>
      <c r="O941" t="s">
        <v>203</v>
      </c>
      <c r="Q941">
        <v>1550839303.1</v>
      </c>
      <c r="R941">
        <f>AL941*Y941*(AJ941-AK941)/(100*AF941*(1000-Y941*AJ941))</f>
        <v>0</v>
      </c>
      <c r="S941">
        <f>AL941*Y941*(AI941-AH941*(1000-Y941*AK941)/(1000-Y941*AJ941))/(100*AF941)</f>
        <v>0</v>
      </c>
      <c r="T941">
        <f>(U941/V941*100)</f>
        <v>0</v>
      </c>
      <c r="U941">
        <f>AJ941*(AM941+AN941)/1000</f>
        <v>0</v>
      </c>
      <c r="V941">
        <f>0.61365*exp(17.502*AO941/(240.97+AO941))</f>
        <v>0</v>
      </c>
      <c r="W941">
        <v>142</v>
      </c>
      <c r="X941">
        <v>10</v>
      </c>
      <c r="Y941">
        <f>IF(W941*$H$11&gt;=AA941,1.0,(AA941/(AA941-W941*$H$11)))</f>
        <v>0</v>
      </c>
      <c r="Z941">
        <f>(Y941-1)*100</f>
        <v>0</v>
      </c>
      <c r="AA941">
        <f>MAX(0,($B$11+$C$11*AR941)/(1+$D$11*AR941)*AM941/(AO941+273)*$E$11)</f>
        <v>0</v>
      </c>
      <c r="AB941">
        <f>$B$9*AS941+$C$9*AT941</f>
        <v>0</v>
      </c>
      <c r="AC941">
        <f>AB941*AD941</f>
        <v>0</v>
      </c>
      <c r="AD941">
        <f>($B$9*$D$7+$C$9*$D$7)/($B$9+$C$9)</f>
        <v>0</v>
      </c>
      <c r="AE941">
        <f>($B$9*$K$7+$C$9*$K$7)/($B$9+$C$9)</f>
        <v>0</v>
      </c>
      <c r="AF941">
        <v>10</v>
      </c>
      <c r="AG941">
        <v>1550839303.1</v>
      </c>
      <c r="AH941">
        <v>401.058</v>
      </c>
      <c r="AI941">
        <v>398.677</v>
      </c>
      <c r="AJ941">
        <v>6.90531</v>
      </c>
      <c r="AK941">
        <v>2.88531</v>
      </c>
      <c r="AL941">
        <v>1432.52</v>
      </c>
      <c r="AM941">
        <v>99.4514</v>
      </c>
      <c r="AN941">
        <v>0.024491</v>
      </c>
      <c r="AO941">
        <v>3.8375</v>
      </c>
      <c r="AP941">
        <v>999.9</v>
      </c>
      <c r="AQ941">
        <v>999.9</v>
      </c>
      <c r="AR941">
        <v>9995.62</v>
      </c>
      <c r="AS941">
        <v>0</v>
      </c>
      <c r="AT941">
        <v>0.219127</v>
      </c>
      <c r="AU941">
        <v>0</v>
      </c>
      <c r="AV941" t="s">
        <v>204</v>
      </c>
      <c r="AW941">
        <v>0</v>
      </c>
      <c r="AX941">
        <v>-1.442</v>
      </c>
      <c r="AY941">
        <v>-0.036</v>
      </c>
      <c r="AZ941">
        <v>0</v>
      </c>
      <c r="BA941">
        <v>0</v>
      </c>
      <c r="BB941">
        <v>0</v>
      </c>
      <c r="BC941">
        <v>0</v>
      </c>
      <c r="BD941">
        <v>403.521114754098</v>
      </c>
      <c r="BE941">
        <v>0.705125949620051</v>
      </c>
      <c r="BF941">
        <v>0.208462254189244</v>
      </c>
      <c r="BG941">
        <v>-1</v>
      </c>
      <c r="BH941">
        <v>0</v>
      </c>
      <c r="BI941">
        <v>0</v>
      </c>
      <c r="BJ941" t="s">
        <v>205</v>
      </c>
      <c r="BK941">
        <v>1.88461</v>
      </c>
      <c r="BL941">
        <v>1.88161</v>
      </c>
      <c r="BM941">
        <v>1.88309</v>
      </c>
      <c r="BN941">
        <v>1.88187</v>
      </c>
      <c r="BO941">
        <v>1.88376</v>
      </c>
      <c r="BP941">
        <v>1.88308</v>
      </c>
      <c r="BQ941">
        <v>1.88477</v>
      </c>
      <c r="BR941">
        <v>1.88231</v>
      </c>
      <c r="BS941" t="s">
        <v>206</v>
      </c>
      <c r="BT941" t="s">
        <v>17</v>
      </c>
      <c r="BU941" t="s">
        <v>17</v>
      </c>
      <c r="BV941" t="s">
        <v>17</v>
      </c>
      <c r="BW941" t="s">
        <v>207</v>
      </c>
      <c r="BX941" t="s">
        <v>208</v>
      </c>
      <c r="BY941" t="s">
        <v>209</v>
      </c>
      <c r="BZ941" t="s">
        <v>209</v>
      </c>
      <c r="CA941" t="s">
        <v>209</v>
      </c>
      <c r="CB941" t="s">
        <v>209</v>
      </c>
      <c r="CC941">
        <v>5</v>
      </c>
      <c r="CD941">
        <v>0</v>
      </c>
      <c r="CE941">
        <v>0</v>
      </c>
      <c r="CF941">
        <v>0</v>
      </c>
      <c r="CG941">
        <v>0</v>
      </c>
      <c r="CH941">
        <v>2</v>
      </c>
      <c r="CI941">
        <v>1321.59</v>
      </c>
      <c r="CJ941">
        <v>-0.452816</v>
      </c>
      <c r="CK941">
        <v>5.08942</v>
      </c>
      <c r="CL941">
        <v>7.78988</v>
      </c>
      <c r="CM941">
        <v>30.0005</v>
      </c>
      <c r="CN941">
        <v>7.57689</v>
      </c>
      <c r="CO941">
        <v>7.85628</v>
      </c>
      <c r="CP941">
        <v>-1</v>
      </c>
      <c r="CQ941">
        <v>8.30159</v>
      </c>
      <c r="CR941">
        <v>17.6247</v>
      </c>
      <c r="CS941">
        <v>-999.9</v>
      </c>
      <c r="CT941">
        <v>400</v>
      </c>
      <c r="CU941">
        <v>2.54309</v>
      </c>
      <c r="CV941">
        <v>104.209</v>
      </c>
      <c r="CW941">
        <v>103.654</v>
      </c>
    </row>
    <row r="942" spans="1:101">
      <c r="A942">
        <v>928</v>
      </c>
      <c r="B942">
        <v>1550839305.1</v>
      </c>
      <c r="C942">
        <v>2804.39999985695</v>
      </c>
      <c r="D942" t="s">
        <v>2075</v>
      </c>
      <c r="E942" t="s">
        <v>2076</v>
      </c>
      <c r="F942">
        <f>J942+I942+M942*K942</f>
        <v>0</v>
      </c>
      <c r="G942">
        <f>(1000*AM942)/(L942*(AO942+273.15))</f>
        <v>0</v>
      </c>
      <c r="H942">
        <f>((G942*F942*(1-(AJ942/1000)))/(100*K942))*(BE942/60)</f>
        <v>0</v>
      </c>
      <c r="I942" t="s">
        <v>197</v>
      </c>
      <c r="J942" t="s">
        <v>198</v>
      </c>
      <c r="K942" t="s">
        <v>199</v>
      </c>
      <c r="L942" t="s">
        <v>200</v>
      </c>
      <c r="M942" t="s">
        <v>1885</v>
      </c>
      <c r="N942" t="s">
        <v>1886</v>
      </c>
      <c r="O942" t="s">
        <v>203</v>
      </c>
      <c r="Q942">
        <v>1550839305.1</v>
      </c>
      <c r="R942">
        <f>AL942*Y942*(AJ942-AK942)/(100*AF942*(1000-Y942*AJ942))</f>
        <v>0</v>
      </c>
      <c r="S942">
        <f>AL942*Y942*(AI942-AH942*(1000-Y942*AK942)/(1000-Y942*AJ942))/(100*AF942)</f>
        <v>0</v>
      </c>
      <c r="T942">
        <f>(U942/V942*100)</f>
        <v>0</v>
      </c>
      <c r="U942">
        <f>AJ942*(AM942+AN942)/1000</f>
        <v>0</v>
      </c>
      <c r="V942">
        <f>0.61365*exp(17.502*AO942/(240.97+AO942))</f>
        <v>0</v>
      </c>
      <c r="W942">
        <v>154</v>
      </c>
      <c r="X942">
        <v>11</v>
      </c>
      <c r="Y942">
        <f>IF(W942*$H$11&gt;=AA942,1.0,(AA942/(AA942-W942*$H$11)))</f>
        <v>0</v>
      </c>
      <c r="Z942">
        <f>(Y942-1)*100</f>
        <v>0</v>
      </c>
      <c r="AA942">
        <f>MAX(0,($B$11+$C$11*AR942)/(1+$D$11*AR942)*AM942/(AO942+273)*$E$11)</f>
        <v>0</v>
      </c>
      <c r="AB942">
        <f>$B$9*AS942+$C$9*AT942</f>
        <v>0</v>
      </c>
      <c r="AC942">
        <f>AB942*AD942</f>
        <v>0</v>
      </c>
      <c r="AD942">
        <f>($B$9*$D$7+$C$9*$D$7)/($B$9+$C$9)</f>
        <v>0</v>
      </c>
      <c r="AE942">
        <f>($B$9*$K$7+$C$9*$K$7)/($B$9+$C$9)</f>
        <v>0</v>
      </c>
      <c r="AF942">
        <v>10</v>
      </c>
      <c r="AG942">
        <v>1550839305.1</v>
      </c>
      <c r="AH942">
        <v>401.095</v>
      </c>
      <c r="AI942">
        <v>398.643</v>
      </c>
      <c r="AJ942">
        <v>6.90461</v>
      </c>
      <c r="AK942">
        <v>2.88579</v>
      </c>
      <c r="AL942">
        <v>1432.26</v>
      </c>
      <c r="AM942">
        <v>99.4515</v>
      </c>
      <c r="AN942">
        <v>0.0244347</v>
      </c>
      <c r="AO942">
        <v>3.83481</v>
      </c>
      <c r="AP942">
        <v>999.9</v>
      </c>
      <c r="AQ942">
        <v>999.9</v>
      </c>
      <c r="AR942">
        <v>9999.38</v>
      </c>
      <c r="AS942">
        <v>0</v>
      </c>
      <c r="AT942">
        <v>0.219127</v>
      </c>
      <c r="AU942">
        <v>0</v>
      </c>
      <c r="AV942" t="s">
        <v>204</v>
      </c>
      <c r="AW942">
        <v>0</v>
      </c>
      <c r="AX942">
        <v>-1.442</v>
      </c>
      <c r="AY942">
        <v>-0.036</v>
      </c>
      <c r="AZ942">
        <v>0</v>
      </c>
      <c r="BA942">
        <v>0</v>
      </c>
      <c r="BB942">
        <v>0</v>
      </c>
      <c r="BC942">
        <v>0</v>
      </c>
      <c r="BD942">
        <v>403.544803278688</v>
      </c>
      <c r="BE942">
        <v>0.692029964873567</v>
      </c>
      <c r="BF942">
        <v>0.204579642567838</v>
      </c>
      <c r="BG942">
        <v>-1</v>
      </c>
      <c r="BH942">
        <v>0</v>
      </c>
      <c r="BI942">
        <v>0</v>
      </c>
      <c r="BJ942" t="s">
        <v>205</v>
      </c>
      <c r="BK942">
        <v>1.88461</v>
      </c>
      <c r="BL942">
        <v>1.8816</v>
      </c>
      <c r="BM942">
        <v>1.8831</v>
      </c>
      <c r="BN942">
        <v>1.88187</v>
      </c>
      <c r="BO942">
        <v>1.88374</v>
      </c>
      <c r="BP942">
        <v>1.88309</v>
      </c>
      <c r="BQ942">
        <v>1.88477</v>
      </c>
      <c r="BR942">
        <v>1.88231</v>
      </c>
      <c r="BS942" t="s">
        <v>206</v>
      </c>
      <c r="BT942" t="s">
        <v>17</v>
      </c>
      <c r="BU942" t="s">
        <v>17</v>
      </c>
      <c r="BV942" t="s">
        <v>17</v>
      </c>
      <c r="BW942" t="s">
        <v>207</v>
      </c>
      <c r="BX942" t="s">
        <v>208</v>
      </c>
      <c r="BY942" t="s">
        <v>209</v>
      </c>
      <c r="BZ942" t="s">
        <v>209</v>
      </c>
      <c r="CA942" t="s">
        <v>209</v>
      </c>
      <c r="CB942" t="s">
        <v>209</v>
      </c>
      <c r="CC942">
        <v>5</v>
      </c>
      <c r="CD942">
        <v>0</v>
      </c>
      <c r="CE942">
        <v>0</v>
      </c>
      <c r="CF942">
        <v>0</v>
      </c>
      <c r="CG942">
        <v>0</v>
      </c>
      <c r="CH942">
        <v>2</v>
      </c>
      <c r="CI942">
        <v>1311.85</v>
      </c>
      <c r="CJ942">
        <v>-0.452816</v>
      </c>
      <c r="CK942">
        <v>5.08988</v>
      </c>
      <c r="CL942">
        <v>7.79042</v>
      </c>
      <c r="CM942">
        <v>30.0004</v>
      </c>
      <c r="CN942">
        <v>7.57767</v>
      </c>
      <c r="CO942">
        <v>7.85706</v>
      </c>
      <c r="CP942">
        <v>-1</v>
      </c>
      <c r="CQ942">
        <v>9.76346</v>
      </c>
      <c r="CR942">
        <v>17.6247</v>
      </c>
      <c r="CS942">
        <v>-999.9</v>
      </c>
      <c r="CT942">
        <v>400</v>
      </c>
      <c r="CU942">
        <v>2.51013</v>
      </c>
      <c r="CV942">
        <v>104.209</v>
      </c>
      <c r="CW942">
        <v>103.654</v>
      </c>
    </row>
    <row r="943" spans="1:101">
      <c r="A943">
        <v>929</v>
      </c>
      <c r="B943">
        <v>1550839307.1</v>
      </c>
      <c r="C943">
        <v>2806.39999985695</v>
      </c>
      <c r="D943" t="s">
        <v>2077</v>
      </c>
      <c r="E943" t="s">
        <v>2078</v>
      </c>
      <c r="F943">
        <f>J943+I943+M943*K943</f>
        <v>0</v>
      </c>
      <c r="G943">
        <f>(1000*AM943)/(L943*(AO943+273.15))</f>
        <v>0</v>
      </c>
      <c r="H943">
        <f>((G943*F943*(1-(AJ943/1000)))/(100*K943))*(BE943/60)</f>
        <v>0</v>
      </c>
      <c r="I943" t="s">
        <v>197</v>
      </c>
      <c r="J943" t="s">
        <v>198</v>
      </c>
      <c r="K943" t="s">
        <v>199</v>
      </c>
      <c r="L943" t="s">
        <v>200</v>
      </c>
      <c r="M943" t="s">
        <v>1885</v>
      </c>
      <c r="N943" t="s">
        <v>1886</v>
      </c>
      <c r="O943" t="s">
        <v>203</v>
      </c>
      <c r="Q943">
        <v>1550839307.1</v>
      </c>
      <c r="R943">
        <f>AL943*Y943*(AJ943-AK943)/(100*AF943*(1000-Y943*AJ943))</f>
        <v>0</v>
      </c>
      <c r="S943">
        <f>AL943*Y943*(AI943-AH943*(1000-Y943*AK943)/(1000-Y943*AJ943))/(100*AF943)</f>
        <v>0</v>
      </c>
      <c r="T943">
        <f>(U943/V943*100)</f>
        <v>0</v>
      </c>
      <c r="U943">
        <f>AJ943*(AM943+AN943)/1000</f>
        <v>0</v>
      </c>
      <c r="V943">
        <f>0.61365*exp(17.502*AO943/(240.97+AO943))</f>
        <v>0</v>
      </c>
      <c r="W943">
        <v>153</v>
      </c>
      <c r="X943">
        <v>11</v>
      </c>
      <c r="Y943">
        <f>IF(W943*$H$11&gt;=AA943,1.0,(AA943/(AA943-W943*$H$11)))</f>
        <v>0</v>
      </c>
      <c r="Z943">
        <f>(Y943-1)*100</f>
        <v>0</v>
      </c>
      <c r="AA943">
        <f>MAX(0,($B$11+$C$11*AR943)/(1+$D$11*AR943)*AM943/(AO943+273)*$E$11)</f>
        <v>0</v>
      </c>
      <c r="AB943">
        <f>$B$9*AS943+$C$9*AT943</f>
        <v>0</v>
      </c>
      <c r="AC943">
        <f>AB943*AD943</f>
        <v>0</v>
      </c>
      <c r="AD943">
        <f>($B$9*$D$7+$C$9*$D$7)/($B$9+$C$9)</f>
        <v>0</v>
      </c>
      <c r="AE943">
        <f>($B$9*$K$7+$C$9*$K$7)/($B$9+$C$9)</f>
        <v>0</v>
      </c>
      <c r="AF943">
        <v>10</v>
      </c>
      <c r="AG943">
        <v>1550839307.1</v>
      </c>
      <c r="AH943">
        <v>401.087</v>
      </c>
      <c r="AI943">
        <v>398.618</v>
      </c>
      <c r="AJ943">
        <v>6.90523</v>
      </c>
      <c r="AK943">
        <v>2.88545</v>
      </c>
      <c r="AL943">
        <v>1432.09</v>
      </c>
      <c r="AM943">
        <v>99.4524</v>
      </c>
      <c r="AN943">
        <v>0.0244321</v>
      </c>
      <c r="AO943">
        <v>3.83517</v>
      </c>
      <c r="AP943">
        <v>999.9</v>
      </c>
      <c r="AQ943">
        <v>999.9</v>
      </c>
      <c r="AR943">
        <v>9988.12</v>
      </c>
      <c r="AS943">
        <v>0</v>
      </c>
      <c r="AT943">
        <v>0.219127</v>
      </c>
      <c r="AU943">
        <v>0</v>
      </c>
      <c r="AV943" t="s">
        <v>204</v>
      </c>
      <c r="AW943">
        <v>0</v>
      </c>
      <c r="AX943">
        <v>-1.442</v>
      </c>
      <c r="AY943">
        <v>-0.036</v>
      </c>
      <c r="AZ943">
        <v>0</v>
      </c>
      <c r="BA943">
        <v>0</v>
      </c>
      <c r="BB943">
        <v>0</v>
      </c>
      <c r="BC943">
        <v>0</v>
      </c>
      <c r="BD943">
        <v>403.568057377049</v>
      </c>
      <c r="BE943">
        <v>0.678520393495459</v>
      </c>
      <c r="BF943">
        <v>0.200579786634235</v>
      </c>
      <c r="BG943">
        <v>-1</v>
      </c>
      <c r="BH943">
        <v>0</v>
      </c>
      <c r="BI943">
        <v>0</v>
      </c>
      <c r="BJ943" t="s">
        <v>205</v>
      </c>
      <c r="BK943">
        <v>1.88461</v>
      </c>
      <c r="BL943">
        <v>1.88159</v>
      </c>
      <c r="BM943">
        <v>1.88311</v>
      </c>
      <c r="BN943">
        <v>1.88187</v>
      </c>
      <c r="BO943">
        <v>1.88374</v>
      </c>
      <c r="BP943">
        <v>1.88308</v>
      </c>
      <c r="BQ943">
        <v>1.88477</v>
      </c>
      <c r="BR943">
        <v>1.88231</v>
      </c>
      <c r="BS943" t="s">
        <v>206</v>
      </c>
      <c r="BT943" t="s">
        <v>17</v>
      </c>
      <c r="BU943" t="s">
        <v>17</v>
      </c>
      <c r="BV943" t="s">
        <v>17</v>
      </c>
      <c r="BW943" t="s">
        <v>207</v>
      </c>
      <c r="BX943" t="s">
        <v>208</v>
      </c>
      <c r="BY943" t="s">
        <v>209</v>
      </c>
      <c r="BZ943" t="s">
        <v>209</v>
      </c>
      <c r="CA943" t="s">
        <v>209</v>
      </c>
      <c r="CB943" t="s">
        <v>209</v>
      </c>
      <c r="CC943">
        <v>5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1312.41</v>
      </c>
      <c r="CJ943">
        <v>-0.452816</v>
      </c>
      <c r="CK943">
        <v>5.09002</v>
      </c>
      <c r="CL943">
        <v>7.79122</v>
      </c>
      <c r="CM943">
        <v>30.0004</v>
      </c>
      <c r="CN943">
        <v>7.57848</v>
      </c>
      <c r="CO943">
        <v>7.85788</v>
      </c>
      <c r="CP943">
        <v>-1</v>
      </c>
      <c r="CQ943">
        <v>11.397</v>
      </c>
      <c r="CR943">
        <v>17.6247</v>
      </c>
      <c r="CS943">
        <v>-999.9</v>
      </c>
      <c r="CT943">
        <v>400</v>
      </c>
      <c r="CU943">
        <v>2.47259</v>
      </c>
      <c r="CV943">
        <v>104.209</v>
      </c>
      <c r="CW943">
        <v>103.653</v>
      </c>
    </row>
    <row r="944" spans="1:101">
      <c r="A944">
        <v>930</v>
      </c>
      <c r="B944">
        <v>1550839309.1</v>
      </c>
      <c r="C944">
        <v>2808.39999985695</v>
      </c>
      <c r="D944" t="s">
        <v>2079</v>
      </c>
      <c r="E944" t="s">
        <v>2080</v>
      </c>
      <c r="F944">
        <f>J944+I944+M944*K944</f>
        <v>0</v>
      </c>
      <c r="G944">
        <f>(1000*AM944)/(L944*(AO944+273.15))</f>
        <v>0</v>
      </c>
      <c r="H944">
        <f>((G944*F944*(1-(AJ944/1000)))/(100*K944))*(BE944/60)</f>
        <v>0</v>
      </c>
      <c r="I944" t="s">
        <v>197</v>
      </c>
      <c r="J944" t="s">
        <v>198</v>
      </c>
      <c r="K944" t="s">
        <v>199</v>
      </c>
      <c r="L944" t="s">
        <v>200</v>
      </c>
      <c r="M944" t="s">
        <v>1885</v>
      </c>
      <c r="N944" t="s">
        <v>1886</v>
      </c>
      <c r="O944" t="s">
        <v>203</v>
      </c>
      <c r="Q944">
        <v>1550839309.1</v>
      </c>
      <c r="R944">
        <f>AL944*Y944*(AJ944-AK944)/(100*AF944*(1000-Y944*AJ944))</f>
        <v>0</v>
      </c>
      <c r="S944">
        <f>AL944*Y944*(AI944-AH944*(1000-Y944*AK944)/(1000-Y944*AJ944))/(100*AF944)</f>
        <v>0</v>
      </c>
      <c r="T944">
        <f>(U944/V944*100)</f>
        <v>0</v>
      </c>
      <c r="U944">
        <f>AJ944*(AM944+AN944)/1000</f>
        <v>0</v>
      </c>
      <c r="V944">
        <f>0.61365*exp(17.502*AO944/(240.97+AO944))</f>
        <v>0</v>
      </c>
      <c r="W944">
        <v>143</v>
      </c>
      <c r="X944">
        <v>10</v>
      </c>
      <c r="Y944">
        <f>IF(W944*$H$11&gt;=AA944,1.0,(AA944/(AA944-W944*$H$11)))</f>
        <v>0</v>
      </c>
      <c r="Z944">
        <f>(Y944-1)*100</f>
        <v>0</v>
      </c>
      <c r="AA944">
        <f>MAX(0,($B$11+$C$11*AR944)/(1+$D$11*AR944)*AM944/(AO944+273)*$E$11)</f>
        <v>0</v>
      </c>
      <c r="AB944">
        <f>$B$9*AS944+$C$9*AT944</f>
        <v>0</v>
      </c>
      <c r="AC944">
        <f>AB944*AD944</f>
        <v>0</v>
      </c>
      <c r="AD944">
        <f>($B$9*$D$7+$C$9*$D$7)/($B$9+$C$9)</f>
        <v>0</v>
      </c>
      <c r="AE944">
        <f>($B$9*$K$7+$C$9*$K$7)/($B$9+$C$9)</f>
        <v>0</v>
      </c>
      <c r="AF944">
        <v>10</v>
      </c>
      <c r="AG944">
        <v>1550839309.1</v>
      </c>
      <c r="AH944">
        <v>401.093</v>
      </c>
      <c r="AI944">
        <v>398.631</v>
      </c>
      <c r="AJ944">
        <v>6.9036</v>
      </c>
      <c r="AK944">
        <v>2.88537</v>
      </c>
      <c r="AL944">
        <v>1432.2</v>
      </c>
      <c r="AM944">
        <v>99.4522</v>
      </c>
      <c r="AN944">
        <v>0.024598</v>
      </c>
      <c r="AO944">
        <v>3.84054</v>
      </c>
      <c r="AP944">
        <v>999.9</v>
      </c>
      <c r="AQ944">
        <v>999.9</v>
      </c>
      <c r="AR944">
        <v>9984.38</v>
      </c>
      <c r="AS944">
        <v>0</v>
      </c>
      <c r="AT944">
        <v>0.219127</v>
      </c>
      <c r="AU944">
        <v>0</v>
      </c>
      <c r="AV944" t="s">
        <v>204</v>
      </c>
      <c r="AW944">
        <v>0</v>
      </c>
      <c r="AX944">
        <v>-1.442</v>
      </c>
      <c r="AY944">
        <v>-0.036</v>
      </c>
      <c r="AZ944">
        <v>0</v>
      </c>
      <c r="BA944">
        <v>0</v>
      </c>
      <c r="BB944">
        <v>0</v>
      </c>
      <c r="BC944">
        <v>0</v>
      </c>
      <c r="BD944">
        <v>403.590713114754</v>
      </c>
      <c r="BE944">
        <v>0.664671784178836</v>
      </c>
      <c r="BF944">
        <v>0.196492792989606</v>
      </c>
      <c r="BG944">
        <v>-1</v>
      </c>
      <c r="BH944">
        <v>0</v>
      </c>
      <c r="BI944">
        <v>0</v>
      </c>
      <c r="BJ944" t="s">
        <v>205</v>
      </c>
      <c r="BK944">
        <v>1.88462</v>
      </c>
      <c r="BL944">
        <v>1.8816</v>
      </c>
      <c r="BM944">
        <v>1.8831</v>
      </c>
      <c r="BN944">
        <v>1.88187</v>
      </c>
      <c r="BO944">
        <v>1.88376</v>
      </c>
      <c r="BP944">
        <v>1.88308</v>
      </c>
      <c r="BQ944">
        <v>1.88477</v>
      </c>
      <c r="BR944">
        <v>1.88232</v>
      </c>
      <c r="BS944" t="s">
        <v>206</v>
      </c>
      <c r="BT944" t="s">
        <v>17</v>
      </c>
      <c r="BU944" t="s">
        <v>17</v>
      </c>
      <c r="BV944" t="s">
        <v>17</v>
      </c>
      <c r="BW944" t="s">
        <v>207</v>
      </c>
      <c r="BX944" t="s">
        <v>208</v>
      </c>
      <c r="BY944" t="s">
        <v>209</v>
      </c>
      <c r="BZ944" t="s">
        <v>209</v>
      </c>
      <c r="CA944" t="s">
        <v>209</v>
      </c>
      <c r="CB944" t="s">
        <v>209</v>
      </c>
      <c r="CC944">
        <v>5</v>
      </c>
      <c r="CD944">
        <v>0</v>
      </c>
      <c r="CE944">
        <v>0</v>
      </c>
      <c r="CF944">
        <v>0</v>
      </c>
      <c r="CG944">
        <v>0</v>
      </c>
      <c r="CH944">
        <v>2</v>
      </c>
      <c r="CI944">
        <v>1320.31</v>
      </c>
      <c r="CJ944">
        <v>-0.452816</v>
      </c>
      <c r="CK944">
        <v>5.09019</v>
      </c>
      <c r="CL944">
        <v>7.79175</v>
      </c>
      <c r="CM944">
        <v>30.0003</v>
      </c>
      <c r="CN944">
        <v>7.57928</v>
      </c>
      <c r="CO944">
        <v>7.85868</v>
      </c>
      <c r="CP944">
        <v>-1</v>
      </c>
      <c r="CQ944">
        <v>13.1118</v>
      </c>
      <c r="CR944">
        <v>17.6247</v>
      </c>
      <c r="CS944">
        <v>-999.9</v>
      </c>
      <c r="CT944">
        <v>400</v>
      </c>
      <c r="CU944">
        <v>2.4441</v>
      </c>
      <c r="CV944">
        <v>104.207</v>
      </c>
      <c r="CW944">
        <v>103.653</v>
      </c>
    </row>
    <row r="945" spans="1:101">
      <c r="A945">
        <v>931</v>
      </c>
      <c r="B945">
        <v>1550839311.1</v>
      </c>
      <c r="C945">
        <v>2810.39999985695</v>
      </c>
      <c r="D945" t="s">
        <v>2081</v>
      </c>
      <c r="E945" t="s">
        <v>2082</v>
      </c>
      <c r="F945">
        <f>J945+I945+M945*K945</f>
        <v>0</v>
      </c>
      <c r="G945">
        <f>(1000*AM945)/(L945*(AO945+273.15))</f>
        <v>0</v>
      </c>
      <c r="H945">
        <f>((G945*F945*(1-(AJ945/1000)))/(100*K945))*(BE945/60)</f>
        <v>0</v>
      </c>
      <c r="I945" t="s">
        <v>197</v>
      </c>
      <c r="J945" t="s">
        <v>198</v>
      </c>
      <c r="K945" t="s">
        <v>199</v>
      </c>
      <c r="L945" t="s">
        <v>200</v>
      </c>
      <c r="M945" t="s">
        <v>1885</v>
      </c>
      <c r="N945" t="s">
        <v>1886</v>
      </c>
      <c r="O945" t="s">
        <v>203</v>
      </c>
      <c r="Q945">
        <v>1550839311.1</v>
      </c>
      <c r="R945">
        <f>AL945*Y945*(AJ945-AK945)/(100*AF945*(1000-Y945*AJ945))</f>
        <v>0</v>
      </c>
      <c r="S945">
        <f>AL945*Y945*(AI945-AH945*(1000-Y945*AK945)/(1000-Y945*AJ945))/(100*AF945)</f>
        <v>0</v>
      </c>
      <c r="T945">
        <f>(U945/V945*100)</f>
        <v>0</v>
      </c>
      <c r="U945">
        <f>AJ945*(AM945+AN945)/1000</f>
        <v>0</v>
      </c>
      <c r="V945">
        <f>0.61365*exp(17.502*AO945/(240.97+AO945))</f>
        <v>0</v>
      </c>
      <c r="W945">
        <v>148</v>
      </c>
      <c r="X945">
        <v>10</v>
      </c>
      <c r="Y945">
        <f>IF(W945*$H$11&gt;=AA945,1.0,(AA945/(AA945-W945*$H$11)))</f>
        <v>0</v>
      </c>
      <c r="Z945">
        <f>(Y945-1)*100</f>
        <v>0</v>
      </c>
      <c r="AA945">
        <f>MAX(0,($B$11+$C$11*AR945)/(1+$D$11*AR945)*AM945/(AO945+273)*$E$11)</f>
        <v>0</v>
      </c>
      <c r="AB945">
        <f>$B$9*AS945+$C$9*AT945</f>
        <v>0</v>
      </c>
      <c r="AC945">
        <f>AB945*AD945</f>
        <v>0</v>
      </c>
      <c r="AD945">
        <f>($B$9*$D$7+$C$9*$D$7)/($B$9+$C$9)</f>
        <v>0</v>
      </c>
      <c r="AE945">
        <f>($B$9*$K$7+$C$9*$K$7)/($B$9+$C$9)</f>
        <v>0</v>
      </c>
      <c r="AF945">
        <v>10</v>
      </c>
      <c r="AG945">
        <v>1550839311.1</v>
      </c>
      <c r="AH945">
        <v>401.18</v>
      </c>
      <c r="AI945">
        <v>398.665</v>
      </c>
      <c r="AJ945">
        <v>6.9014</v>
      </c>
      <c r="AK945">
        <v>2.88663</v>
      </c>
      <c r="AL945">
        <v>1432.18</v>
      </c>
      <c r="AM945">
        <v>99.4516</v>
      </c>
      <c r="AN945">
        <v>0.024673</v>
      </c>
      <c r="AO945">
        <v>3.83839</v>
      </c>
      <c r="AP945">
        <v>999.9</v>
      </c>
      <c r="AQ945">
        <v>999.9</v>
      </c>
      <c r="AR945">
        <v>10001.2</v>
      </c>
      <c r="AS945">
        <v>0</v>
      </c>
      <c r="AT945">
        <v>0.219127</v>
      </c>
      <c r="AU945">
        <v>0</v>
      </c>
      <c r="AV945" t="s">
        <v>204</v>
      </c>
      <c r="AW945">
        <v>0</v>
      </c>
      <c r="AX945">
        <v>-1.442</v>
      </c>
      <c r="AY945">
        <v>-0.036</v>
      </c>
      <c r="AZ945">
        <v>0</v>
      </c>
      <c r="BA945">
        <v>0</v>
      </c>
      <c r="BB945">
        <v>0</v>
      </c>
      <c r="BC945">
        <v>0</v>
      </c>
      <c r="BD945">
        <v>403.613073770492</v>
      </c>
      <c r="BE945">
        <v>0.655964655460143</v>
      </c>
      <c r="BF945">
        <v>0.193955046677537</v>
      </c>
      <c r="BG945">
        <v>-1</v>
      </c>
      <c r="BH945">
        <v>0</v>
      </c>
      <c r="BI945">
        <v>0</v>
      </c>
      <c r="BJ945" t="s">
        <v>205</v>
      </c>
      <c r="BK945">
        <v>1.88461</v>
      </c>
      <c r="BL945">
        <v>1.88159</v>
      </c>
      <c r="BM945">
        <v>1.88309</v>
      </c>
      <c r="BN945">
        <v>1.88187</v>
      </c>
      <c r="BO945">
        <v>1.88377</v>
      </c>
      <c r="BP945">
        <v>1.88309</v>
      </c>
      <c r="BQ945">
        <v>1.88477</v>
      </c>
      <c r="BR945">
        <v>1.88231</v>
      </c>
      <c r="BS945" t="s">
        <v>206</v>
      </c>
      <c r="BT945" t="s">
        <v>17</v>
      </c>
      <c r="BU945" t="s">
        <v>17</v>
      </c>
      <c r="BV945" t="s">
        <v>17</v>
      </c>
      <c r="BW945" t="s">
        <v>207</v>
      </c>
      <c r="BX945" t="s">
        <v>208</v>
      </c>
      <c r="BY945" t="s">
        <v>209</v>
      </c>
      <c r="BZ945" t="s">
        <v>209</v>
      </c>
      <c r="CA945" t="s">
        <v>209</v>
      </c>
      <c r="CB945" t="s">
        <v>209</v>
      </c>
      <c r="CC945">
        <v>5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1316.59</v>
      </c>
      <c r="CJ945">
        <v>-0.452816</v>
      </c>
      <c r="CK945">
        <v>5.09041</v>
      </c>
      <c r="CL945">
        <v>7.79227</v>
      </c>
      <c r="CM945">
        <v>30.0004</v>
      </c>
      <c r="CN945">
        <v>7.58006</v>
      </c>
      <c r="CO945">
        <v>7.85969</v>
      </c>
      <c r="CP945">
        <v>-1</v>
      </c>
      <c r="CQ945">
        <v>15.0305</v>
      </c>
      <c r="CR945">
        <v>17.6247</v>
      </c>
      <c r="CS945">
        <v>-999.9</v>
      </c>
      <c r="CT945">
        <v>400</v>
      </c>
      <c r="CU945">
        <v>2.40636</v>
      </c>
      <c r="CV945">
        <v>104.207</v>
      </c>
      <c r="CW945">
        <v>103.654</v>
      </c>
    </row>
    <row r="946" spans="1:101">
      <c r="A946">
        <v>932</v>
      </c>
      <c r="B946">
        <v>1550839313.1</v>
      </c>
      <c r="C946">
        <v>2812.39999985695</v>
      </c>
      <c r="D946" t="s">
        <v>2083</v>
      </c>
      <c r="E946" t="s">
        <v>2084</v>
      </c>
      <c r="F946">
        <f>J946+I946+M946*K946</f>
        <v>0</v>
      </c>
      <c r="G946">
        <f>(1000*AM946)/(L946*(AO946+273.15))</f>
        <v>0</v>
      </c>
      <c r="H946">
        <f>((G946*F946*(1-(AJ946/1000)))/(100*K946))*(BE946/60)</f>
        <v>0</v>
      </c>
      <c r="I946" t="s">
        <v>197</v>
      </c>
      <c r="J946" t="s">
        <v>198</v>
      </c>
      <c r="K946" t="s">
        <v>199</v>
      </c>
      <c r="L946" t="s">
        <v>200</v>
      </c>
      <c r="M946" t="s">
        <v>1885</v>
      </c>
      <c r="N946" t="s">
        <v>1886</v>
      </c>
      <c r="O946" t="s">
        <v>203</v>
      </c>
      <c r="Q946">
        <v>1550839313.1</v>
      </c>
      <c r="R946">
        <f>AL946*Y946*(AJ946-AK946)/(100*AF946*(1000-Y946*AJ946))</f>
        <v>0</v>
      </c>
      <c r="S946">
        <f>AL946*Y946*(AI946-AH946*(1000-Y946*AK946)/(1000-Y946*AJ946))/(100*AF946)</f>
        <v>0</v>
      </c>
      <c r="T946">
        <f>(U946/V946*100)</f>
        <v>0</v>
      </c>
      <c r="U946">
        <f>AJ946*(AM946+AN946)/1000</f>
        <v>0</v>
      </c>
      <c r="V946">
        <f>0.61365*exp(17.502*AO946/(240.97+AO946))</f>
        <v>0</v>
      </c>
      <c r="W946">
        <v>143</v>
      </c>
      <c r="X946">
        <v>10</v>
      </c>
      <c r="Y946">
        <f>IF(W946*$H$11&gt;=AA946,1.0,(AA946/(AA946-W946*$H$11)))</f>
        <v>0</v>
      </c>
      <c r="Z946">
        <f>(Y946-1)*100</f>
        <v>0</v>
      </c>
      <c r="AA946">
        <f>MAX(0,($B$11+$C$11*AR946)/(1+$D$11*AR946)*AM946/(AO946+273)*$E$11)</f>
        <v>0</v>
      </c>
      <c r="AB946">
        <f>$B$9*AS946+$C$9*AT946</f>
        <v>0</v>
      </c>
      <c r="AC946">
        <f>AB946*AD946</f>
        <v>0</v>
      </c>
      <c r="AD946">
        <f>($B$9*$D$7+$C$9*$D$7)/($B$9+$C$9)</f>
        <v>0</v>
      </c>
      <c r="AE946">
        <f>($B$9*$K$7+$C$9*$K$7)/($B$9+$C$9)</f>
        <v>0</v>
      </c>
      <c r="AF946">
        <v>10</v>
      </c>
      <c r="AG946">
        <v>1550839313.1</v>
      </c>
      <c r="AH946">
        <v>401.232</v>
      </c>
      <c r="AI946">
        <v>398.663</v>
      </c>
      <c r="AJ946">
        <v>6.9007</v>
      </c>
      <c r="AK946">
        <v>2.88654</v>
      </c>
      <c r="AL946">
        <v>1431.82</v>
      </c>
      <c r="AM946">
        <v>99.4507</v>
      </c>
      <c r="AN946">
        <v>0.024705</v>
      </c>
      <c r="AO946">
        <v>3.82396</v>
      </c>
      <c r="AP946">
        <v>999.9</v>
      </c>
      <c r="AQ946">
        <v>999.9</v>
      </c>
      <c r="AR946">
        <v>10005</v>
      </c>
      <c r="AS946">
        <v>0</v>
      </c>
      <c r="AT946">
        <v>0.219127</v>
      </c>
      <c r="AU946">
        <v>0</v>
      </c>
      <c r="AV946" t="s">
        <v>204</v>
      </c>
      <c r="AW946">
        <v>0</v>
      </c>
      <c r="AX946">
        <v>-1.442</v>
      </c>
      <c r="AY946">
        <v>-0.036</v>
      </c>
      <c r="AZ946">
        <v>0</v>
      </c>
      <c r="BA946">
        <v>0</v>
      </c>
      <c r="BB946">
        <v>0</v>
      </c>
      <c r="BC946">
        <v>0</v>
      </c>
      <c r="BD946">
        <v>403.636057377049</v>
      </c>
      <c r="BE946">
        <v>0.657043232293877</v>
      </c>
      <c r="BF946">
        <v>0.194287487645026</v>
      </c>
      <c r="BG946">
        <v>-1</v>
      </c>
      <c r="BH946">
        <v>0</v>
      </c>
      <c r="BI946">
        <v>0</v>
      </c>
      <c r="BJ946" t="s">
        <v>205</v>
      </c>
      <c r="BK946">
        <v>1.88461</v>
      </c>
      <c r="BL946">
        <v>1.88158</v>
      </c>
      <c r="BM946">
        <v>1.88309</v>
      </c>
      <c r="BN946">
        <v>1.88187</v>
      </c>
      <c r="BO946">
        <v>1.88377</v>
      </c>
      <c r="BP946">
        <v>1.88308</v>
      </c>
      <c r="BQ946">
        <v>1.88477</v>
      </c>
      <c r="BR946">
        <v>1.8823</v>
      </c>
      <c r="BS946" t="s">
        <v>206</v>
      </c>
      <c r="BT946" t="s">
        <v>17</v>
      </c>
      <c r="BU946" t="s">
        <v>17</v>
      </c>
      <c r="BV946" t="s">
        <v>17</v>
      </c>
      <c r="BW946" t="s">
        <v>207</v>
      </c>
      <c r="BX946" t="s">
        <v>208</v>
      </c>
      <c r="BY946" t="s">
        <v>209</v>
      </c>
      <c r="BZ946" t="s">
        <v>209</v>
      </c>
      <c r="CA946" t="s">
        <v>209</v>
      </c>
      <c r="CB946" t="s">
        <v>209</v>
      </c>
      <c r="CC946">
        <v>5</v>
      </c>
      <c r="CD946">
        <v>0</v>
      </c>
      <c r="CE946">
        <v>0</v>
      </c>
      <c r="CF946">
        <v>0</v>
      </c>
      <c r="CG946">
        <v>0</v>
      </c>
      <c r="CH946">
        <v>2</v>
      </c>
      <c r="CI946">
        <v>1320.13</v>
      </c>
      <c r="CJ946">
        <v>-0.452816</v>
      </c>
      <c r="CK946">
        <v>5.09064</v>
      </c>
      <c r="CL946">
        <v>7.7928</v>
      </c>
      <c r="CM946">
        <v>30.0005</v>
      </c>
      <c r="CN946">
        <v>7.58109</v>
      </c>
      <c r="CO946">
        <v>7.86047</v>
      </c>
      <c r="CP946">
        <v>-1</v>
      </c>
      <c r="CQ946">
        <v>17.0323</v>
      </c>
      <c r="CR946">
        <v>17.6247</v>
      </c>
      <c r="CS946">
        <v>-999.9</v>
      </c>
      <c r="CT946">
        <v>400</v>
      </c>
      <c r="CU946">
        <v>2.37406</v>
      </c>
      <c r="CV946">
        <v>104.206</v>
      </c>
      <c r="CW946">
        <v>103.653</v>
      </c>
    </row>
    <row r="947" spans="1:101">
      <c r="A947">
        <v>933</v>
      </c>
      <c r="B947">
        <v>1550839315.1</v>
      </c>
      <c r="C947">
        <v>2814.39999985695</v>
      </c>
      <c r="D947" t="s">
        <v>2085</v>
      </c>
      <c r="E947" t="s">
        <v>2086</v>
      </c>
      <c r="F947">
        <f>J947+I947+M947*K947</f>
        <v>0</v>
      </c>
      <c r="G947">
        <f>(1000*AM947)/(L947*(AO947+273.15))</f>
        <v>0</v>
      </c>
      <c r="H947">
        <f>((G947*F947*(1-(AJ947/1000)))/(100*K947))*(BE947/60)</f>
        <v>0</v>
      </c>
      <c r="I947" t="s">
        <v>197</v>
      </c>
      <c r="J947" t="s">
        <v>198</v>
      </c>
      <c r="K947" t="s">
        <v>199</v>
      </c>
      <c r="L947" t="s">
        <v>200</v>
      </c>
      <c r="M947" t="s">
        <v>1885</v>
      </c>
      <c r="N947" t="s">
        <v>1886</v>
      </c>
      <c r="O947" t="s">
        <v>203</v>
      </c>
      <c r="Q947">
        <v>1550839315.1</v>
      </c>
      <c r="R947">
        <f>AL947*Y947*(AJ947-AK947)/(100*AF947*(1000-Y947*AJ947))</f>
        <v>0</v>
      </c>
      <c r="S947">
        <f>AL947*Y947*(AI947-AH947*(1000-Y947*AK947)/(1000-Y947*AJ947))/(100*AF947)</f>
        <v>0</v>
      </c>
      <c r="T947">
        <f>(U947/V947*100)</f>
        <v>0</v>
      </c>
      <c r="U947">
        <f>AJ947*(AM947+AN947)/1000</f>
        <v>0</v>
      </c>
      <c r="V947">
        <f>0.61365*exp(17.502*AO947/(240.97+AO947))</f>
        <v>0</v>
      </c>
      <c r="W947">
        <v>142</v>
      </c>
      <c r="X947">
        <v>10</v>
      </c>
      <c r="Y947">
        <f>IF(W947*$H$11&gt;=AA947,1.0,(AA947/(AA947-W947*$H$11)))</f>
        <v>0</v>
      </c>
      <c r="Z947">
        <f>(Y947-1)*100</f>
        <v>0</v>
      </c>
      <c r="AA947">
        <f>MAX(0,($B$11+$C$11*AR947)/(1+$D$11*AR947)*AM947/(AO947+273)*$E$11)</f>
        <v>0</v>
      </c>
      <c r="AB947">
        <f>$B$9*AS947+$C$9*AT947</f>
        <v>0</v>
      </c>
      <c r="AC947">
        <f>AB947*AD947</f>
        <v>0</v>
      </c>
      <c r="AD947">
        <f>($B$9*$D$7+$C$9*$D$7)/($B$9+$C$9)</f>
        <v>0</v>
      </c>
      <c r="AE947">
        <f>($B$9*$K$7+$C$9*$K$7)/($B$9+$C$9)</f>
        <v>0</v>
      </c>
      <c r="AF947">
        <v>10</v>
      </c>
      <c r="AG947">
        <v>1550839315.1</v>
      </c>
      <c r="AH947">
        <v>401.242</v>
      </c>
      <c r="AI947">
        <v>398.65</v>
      </c>
      <c r="AJ947">
        <v>6.89819</v>
      </c>
      <c r="AK947">
        <v>2.88567</v>
      </c>
      <c r="AL947">
        <v>1431.62</v>
      </c>
      <c r="AM947">
        <v>99.4504</v>
      </c>
      <c r="AN947">
        <v>0.0247566</v>
      </c>
      <c r="AO947">
        <v>3.81163</v>
      </c>
      <c r="AP947">
        <v>999.9</v>
      </c>
      <c r="AQ947">
        <v>999.9</v>
      </c>
      <c r="AR947">
        <v>10013.8</v>
      </c>
      <c r="AS947">
        <v>0</v>
      </c>
      <c r="AT947">
        <v>0.219127</v>
      </c>
      <c r="AU947">
        <v>0</v>
      </c>
      <c r="AV947" t="s">
        <v>204</v>
      </c>
      <c r="AW947">
        <v>0</v>
      </c>
      <c r="AX947">
        <v>-1.442</v>
      </c>
      <c r="AY947">
        <v>-0.036</v>
      </c>
      <c r="AZ947">
        <v>0</v>
      </c>
      <c r="BA947">
        <v>0</v>
      </c>
      <c r="BB947">
        <v>0</v>
      </c>
      <c r="BC947">
        <v>0</v>
      </c>
      <c r="BD947">
        <v>403.659450819672</v>
      </c>
      <c r="BE947">
        <v>0.662234676377443</v>
      </c>
      <c r="BF947">
        <v>0.195894966104877</v>
      </c>
      <c r="BG947">
        <v>-1</v>
      </c>
      <c r="BH947">
        <v>0</v>
      </c>
      <c r="BI947">
        <v>0</v>
      </c>
      <c r="BJ947" t="s">
        <v>205</v>
      </c>
      <c r="BK947">
        <v>1.88462</v>
      </c>
      <c r="BL947">
        <v>1.88157</v>
      </c>
      <c r="BM947">
        <v>1.88309</v>
      </c>
      <c r="BN947">
        <v>1.88187</v>
      </c>
      <c r="BO947">
        <v>1.88379</v>
      </c>
      <c r="BP947">
        <v>1.88308</v>
      </c>
      <c r="BQ947">
        <v>1.88477</v>
      </c>
      <c r="BR947">
        <v>1.88229</v>
      </c>
      <c r="BS947" t="s">
        <v>206</v>
      </c>
      <c r="BT947" t="s">
        <v>17</v>
      </c>
      <c r="BU947" t="s">
        <v>17</v>
      </c>
      <c r="BV947" t="s">
        <v>17</v>
      </c>
      <c r="BW947" t="s">
        <v>207</v>
      </c>
      <c r="BX947" t="s">
        <v>208</v>
      </c>
      <c r="BY947" t="s">
        <v>209</v>
      </c>
      <c r="BZ947" t="s">
        <v>209</v>
      </c>
      <c r="CA947" t="s">
        <v>209</v>
      </c>
      <c r="CB947" t="s">
        <v>209</v>
      </c>
      <c r="CC947">
        <v>5</v>
      </c>
      <c r="CD947">
        <v>0</v>
      </c>
      <c r="CE947">
        <v>0</v>
      </c>
      <c r="CF947">
        <v>0</v>
      </c>
      <c r="CG947">
        <v>0</v>
      </c>
      <c r="CH947">
        <v>2</v>
      </c>
      <c r="CI947">
        <v>1320.61</v>
      </c>
      <c r="CJ947">
        <v>-0.452816</v>
      </c>
      <c r="CK947">
        <v>5.09091</v>
      </c>
      <c r="CL947">
        <v>7.79356</v>
      </c>
      <c r="CM947">
        <v>30.0004</v>
      </c>
      <c r="CN947">
        <v>7.58189</v>
      </c>
      <c r="CO947">
        <v>7.86127</v>
      </c>
      <c r="CP947">
        <v>-1</v>
      </c>
      <c r="CQ947">
        <v>19.152</v>
      </c>
      <c r="CR947">
        <v>17.6247</v>
      </c>
      <c r="CS947">
        <v>-999.9</v>
      </c>
      <c r="CT947">
        <v>400</v>
      </c>
      <c r="CU947">
        <v>2.34303</v>
      </c>
      <c r="CV947">
        <v>104.205</v>
      </c>
      <c r="CW947">
        <v>103.653</v>
      </c>
    </row>
    <row r="948" spans="1:101">
      <c r="A948">
        <v>934</v>
      </c>
      <c r="B948">
        <v>1550839317.1</v>
      </c>
      <c r="C948">
        <v>2816.39999985695</v>
      </c>
      <c r="D948" t="s">
        <v>2087</v>
      </c>
      <c r="E948" t="s">
        <v>2088</v>
      </c>
      <c r="F948">
        <f>J948+I948+M948*K948</f>
        <v>0</v>
      </c>
      <c r="G948">
        <f>(1000*AM948)/(L948*(AO948+273.15))</f>
        <v>0</v>
      </c>
      <c r="H948">
        <f>((G948*F948*(1-(AJ948/1000)))/(100*K948))*(BE948/60)</f>
        <v>0</v>
      </c>
      <c r="I948" t="s">
        <v>197</v>
      </c>
      <c r="J948" t="s">
        <v>198</v>
      </c>
      <c r="K948" t="s">
        <v>199</v>
      </c>
      <c r="L948" t="s">
        <v>200</v>
      </c>
      <c r="M948" t="s">
        <v>1885</v>
      </c>
      <c r="N948" t="s">
        <v>1886</v>
      </c>
      <c r="O948" t="s">
        <v>203</v>
      </c>
      <c r="Q948">
        <v>1550839317.1</v>
      </c>
      <c r="R948">
        <f>AL948*Y948*(AJ948-AK948)/(100*AF948*(1000-Y948*AJ948))</f>
        <v>0</v>
      </c>
      <c r="S948">
        <f>AL948*Y948*(AI948-AH948*(1000-Y948*AK948)/(1000-Y948*AJ948))/(100*AF948)</f>
        <v>0</v>
      </c>
      <c r="T948">
        <f>(U948/V948*100)</f>
        <v>0</v>
      </c>
      <c r="U948">
        <f>AJ948*(AM948+AN948)/1000</f>
        <v>0</v>
      </c>
      <c r="V948">
        <f>0.61365*exp(17.502*AO948/(240.97+AO948))</f>
        <v>0</v>
      </c>
      <c r="W948">
        <v>144</v>
      </c>
      <c r="X948">
        <v>10</v>
      </c>
      <c r="Y948">
        <f>IF(W948*$H$11&gt;=AA948,1.0,(AA948/(AA948-W948*$H$11)))</f>
        <v>0</v>
      </c>
      <c r="Z948">
        <f>(Y948-1)*100</f>
        <v>0</v>
      </c>
      <c r="AA948">
        <f>MAX(0,($B$11+$C$11*AR948)/(1+$D$11*AR948)*AM948/(AO948+273)*$E$11)</f>
        <v>0</v>
      </c>
      <c r="AB948">
        <f>$B$9*AS948+$C$9*AT948</f>
        <v>0</v>
      </c>
      <c r="AC948">
        <f>AB948*AD948</f>
        <v>0</v>
      </c>
      <c r="AD948">
        <f>($B$9*$D$7+$C$9*$D$7)/($B$9+$C$9)</f>
        <v>0</v>
      </c>
      <c r="AE948">
        <f>($B$9*$K$7+$C$9*$K$7)/($B$9+$C$9)</f>
        <v>0</v>
      </c>
      <c r="AF948">
        <v>10</v>
      </c>
      <c r="AG948">
        <v>1550839317.1</v>
      </c>
      <c r="AH948">
        <v>401.226</v>
      </c>
      <c r="AI948">
        <v>398.664</v>
      </c>
      <c r="AJ948">
        <v>6.89523</v>
      </c>
      <c r="AK948">
        <v>2.88533</v>
      </c>
      <c r="AL948">
        <v>1431.24</v>
      </c>
      <c r="AM948">
        <v>99.4508</v>
      </c>
      <c r="AN948">
        <v>0.0245412</v>
      </c>
      <c r="AO948">
        <v>3.80722</v>
      </c>
      <c r="AP948">
        <v>999.9</v>
      </c>
      <c r="AQ948">
        <v>999.9</v>
      </c>
      <c r="AR948">
        <v>10017.5</v>
      </c>
      <c r="AS948">
        <v>0</v>
      </c>
      <c r="AT948">
        <v>0.219127</v>
      </c>
      <c r="AU948">
        <v>0</v>
      </c>
      <c r="AV948" t="s">
        <v>204</v>
      </c>
      <c r="AW948">
        <v>0</v>
      </c>
      <c r="AX948">
        <v>-1.442</v>
      </c>
      <c r="AY948">
        <v>-0.036</v>
      </c>
      <c r="AZ948">
        <v>0</v>
      </c>
      <c r="BA948">
        <v>0</v>
      </c>
      <c r="BB948">
        <v>0</v>
      </c>
      <c r="BC948">
        <v>0</v>
      </c>
      <c r="BD948">
        <v>403.671008196721</v>
      </c>
      <c r="BE948">
        <v>0.66319130696339</v>
      </c>
      <c r="BF948">
        <v>0.196203787329203</v>
      </c>
      <c r="BG948">
        <v>-1</v>
      </c>
      <c r="BH948">
        <v>0</v>
      </c>
      <c r="BI948">
        <v>0</v>
      </c>
      <c r="BJ948" t="s">
        <v>205</v>
      </c>
      <c r="BK948">
        <v>1.88462</v>
      </c>
      <c r="BL948">
        <v>1.88157</v>
      </c>
      <c r="BM948">
        <v>1.88309</v>
      </c>
      <c r="BN948">
        <v>1.88187</v>
      </c>
      <c r="BO948">
        <v>1.88377</v>
      </c>
      <c r="BP948">
        <v>1.88308</v>
      </c>
      <c r="BQ948">
        <v>1.88477</v>
      </c>
      <c r="BR948">
        <v>1.88228</v>
      </c>
      <c r="BS948" t="s">
        <v>206</v>
      </c>
      <c r="BT948" t="s">
        <v>17</v>
      </c>
      <c r="BU948" t="s">
        <v>17</v>
      </c>
      <c r="BV948" t="s">
        <v>17</v>
      </c>
      <c r="BW948" t="s">
        <v>207</v>
      </c>
      <c r="BX948" t="s">
        <v>208</v>
      </c>
      <c r="BY948" t="s">
        <v>209</v>
      </c>
      <c r="BZ948" t="s">
        <v>209</v>
      </c>
      <c r="CA948" t="s">
        <v>209</v>
      </c>
      <c r="CB948" t="s">
        <v>209</v>
      </c>
      <c r="CC948">
        <v>5</v>
      </c>
      <c r="CD948">
        <v>0</v>
      </c>
      <c r="CE948">
        <v>0</v>
      </c>
      <c r="CF948">
        <v>0</v>
      </c>
      <c r="CG948">
        <v>0</v>
      </c>
      <c r="CH948">
        <v>2</v>
      </c>
      <c r="CI948">
        <v>1319.18</v>
      </c>
      <c r="CJ948">
        <v>-0.452816</v>
      </c>
      <c r="CK948">
        <v>5.09123</v>
      </c>
      <c r="CL948">
        <v>7.79436</v>
      </c>
      <c r="CM948">
        <v>30.0002</v>
      </c>
      <c r="CN948">
        <v>7.58271</v>
      </c>
      <c r="CO948">
        <v>7.86233</v>
      </c>
      <c r="CP948">
        <v>-1</v>
      </c>
      <c r="CQ948">
        <v>21.6965</v>
      </c>
      <c r="CR948">
        <v>17.6247</v>
      </c>
      <c r="CS948">
        <v>-999.9</v>
      </c>
      <c r="CT948">
        <v>400</v>
      </c>
      <c r="CU948">
        <v>2.28381</v>
      </c>
      <c r="CV948">
        <v>104.205</v>
      </c>
      <c r="CW948">
        <v>103.652</v>
      </c>
    </row>
    <row r="949" spans="1:101">
      <c r="A949">
        <v>935</v>
      </c>
      <c r="B949">
        <v>1550839319.1</v>
      </c>
      <c r="C949">
        <v>2818.39999985695</v>
      </c>
      <c r="D949" t="s">
        <v>2089</v>
      </c>
      <c r="E949" t="s">
        <v>2090</v>
      </c>
      <c r="F949">
        <f>J949+I949+M949*K949</f>
        <v>0</v>
      </c>
      <c r="G949">
        <f>(1000*AM949)/(L949*(AO949+273.15))</f>
        <v>0</v>
      </c>
      <c r="H949">
        <f>((G949*F949*(1-(AJ949/1000)))/(100*K949))*(BE949/60)</f>
        <v>0</v>
      </c>
      <c r="I949" t="s">
        <v>197</v>
      </c>
      <c r="J949" t="s">
        <v>198</v>
      </c>
      <c r="K949" t="s">
        <v>199</v>
      </c>
      <c r="L949" t="s">
        <v>200</v>
      </c>
      <c r="M949" t="s">
        <v>1885</v>
      </c>
      <c r="N949" t="s">
        <v>1886</v>
      </c>
      <c r="O949" t="s">
        <v>203</v>
      </c>
      <c r="Q949">
        <v>1550839319.1</v>
      </c>
      <c r="R949">
        <f>AL949*Y949*(AJ949-AK949)/(100*AF949*(1000-Y949*AJ949))</f>
        <v>0</v>
      </c>
      <c r="S949">
        <f>AL949*Y949*(AI949-AH949*(1000-Y949*AK949)/(1000-Y949*AJ949))/(100*AF949)</f>
        <v>0</v>
      </c>
      <c r="T949">
        <f>(U949/V949*100)</f>
        <v>0</v>
      </c>
      <c r="U949">
        <f>AJ949*(AM949+AN949)/1000</f>
        <v>0</v>
      </c>
      <c r="V949">
        <f>0.61365*exp(17.502*AO949/(240.97+AO949))</f>
        <v>0</v>
      </c>
      <c r="W949">
        <v>125</v>
      </c>
      <c r="X949">
        <v>9</v>
      </c>
      <c r="Y949">
        <f>IF(W949*$H$11&gt;=AA949,1.0,(AA949/(AA949-W949*$H$11)))</f>
        <v>0</v>
      </c>
      <c r="Z949">
        <f>(Y949-1)*100</f>
        <v>0</v>
      </c>
      <c r="AA949">
        <f>MAX(0,($B$11+$C$11*AR949)/(1+$D$11*AR949)*AM949/(AO949+273)*$E$11)</f>
        <v>0</v>
      </c>
      <c r="AB949">
        <f>$B$9*AS949+$C$9*AT949</f>
        <v>0</v>
      </c>
      <c r="AC949">
        <f>AB949*AD949</f>
        <v>0</v>
      </c>
      <c r="AD949">
        <f>($B$9*$D$7+$C$9*$D$7)/($B$9+$C$9)</f>
        <v>0</v>
      </c>
      <c r="AE949">
        <f>($B$9*$K$7+$C$9*$K$7)/($B$9+$C$9)</f>
        <v>0</v>
      </c>
      <c r="AF949">
        <v>10</v>
      </c>
      <c r="AG949">
        <v>1550839319.1</v>
      </c>
      <c r="AH949">
        <v>401.254</v>
      </c>
      <c r="AI949">
        <v>398.681</v>
      </c>
      <c r="AJ949">
        <v>6.89235</v>
      </c>
      <c r="AK949">
        <v>2.88557</v>
      </c>
      <c r="AL949">
        <v>1430.98</v>
      </c>
      <c r="AM949">
        <v>99.4515</v>
      </c>
      <c r="AN949">
        <v>0.0245675</v>
      </c>
      <c r="AO949">
        <v>3.80469</v>
      </c>
      <c r="AP949">
        <v>999.9</v>
      </c>
      <c r="AQ949">
        <v>999.9</v>
      </c>
      <c r="AR949">
        <v>9975.62</v>
      </c>
      <c r="AS949">
        <v>0</v>
      </c>
      <c r="AT949">
        <v>0.219127</v>
      </c>
      <c r="AU949">
        <v>0</v>
      </c>
      <c r="AV949" t="s">
        <v>204</v>
      </c>
      <c r="AW949">
        <v>0</v>
      </c>
      <c r="AX949">
        <v>-1.442</v>
      </c>
      <c r="AY949">
        <v>-0.036</v>
      </c>
      <c r="AZ949">
        <v>0</v>
      </c>
      <c r="BA949">
        <v>0</v>
      </c>
      <c r="BB949">
        <v>0</v>
      </c>
      <c r="BC949">
        <v>0</v>
      </c>
      <c r="BD949">
        <v>403.69956557377</v>
      </c>
      <c r="BE949">
        <v>0.656940716407965</v>
      </c>
      <c r="BF949">
        <v>0.194285786951996</v>
      </c>
      <c r="BG949">
        <v>-1</v>
      </c>
      <c r="BH949">
        <v>0</v>
      </c>
      <c r="BI949">
        <v>0</v>
      </c>
      <c r="BJ949" t="s">
        <v>205</v>
      </c>
      <c r="BK949">
        <v>1.88461</v>
      </c>
      <c r="BL949">
        <v>1.88159</v>
      </c>
      <c r="BM949">
        <v>1.88309</v>
      </c>
      <c r="BN949">
        <v>1.88187</v>
      </c>
      <c r="BO949">
        <v>1.88377</v>
      </c>
      <c r="BP949">
        <v>1.88309</v>
      </c>
      <c r="BQ949">
        <v>1.88477</v>
      </c>
      <c r="BR949">
        <v>1.88229</v>
      </c>
      <c r="BS949" t="s">
        <v>206</v>
      </c>
      <c r="BT949" t="s">
        <v>17</v>
      </c>
      <c r="BU949" t="s">
        <v>17</v>
      </c>
      <c r="BV949" t="s">
        <v>17</v>
      </c>
      <c r="BW949" t="s">
        <v>207</v>
      </c>
      <c r="BX949" t="s">
        <v>208</v>
      </c>
      <c r="BY949" t="s">
        <v>209</v>
      </c>
      <c r="BZ949" t="s">
        <v>209</v>
      </c>
      <c r="CA949" t="s">
        <v>209</v>
      </c>
      <c r="CB949" t="s">
        <v>209</v>
      </c>
      <c r="CC949">
        <v>5</v>
      </c>
      <c r="CD949">
        <v>0</v>
      </c>
      <c r="CE949">
        <v>0</v>
      </c>
      <c r="CF949">
        <v>0</v>
      </c>
      <c r="CG949">
        <v>0</v>
      </c>
      <c r="CH949">
        <v>2</v>
      </c>
      <c r="CI949">
        <v>1333.12</v>
      </c>
      <c r="CJ949">
        <v>-0.452816</v>
      </c>
      <c r="CK949">
        <v>5.09137</v>
      </c>
      <c r="CL949">
        <v>7.79518</v>
      </c>
      <c r="CM949">
        <v>30.0001</v>
      </c>
      <c r="CN949">
        <v>7.58375</v>
      </c>
      <c r="CO949">
        <v>7.86338</v>
      </c>
      <c r="CP949">
        <v>-1</v>
      </c>
      <c r="CQ949">
        <v>24.2373</v>
      </c>
      <c r="CR949">
        <v>17.6247</v>
      </c>
      <c r="CS949">
        <v>-999.9</v>
      </c>
      <c r="CT949">
        <v>400</v>
      </c>
      <c r="CU949">
        <v>2.24784</v>
      </c>
      <c r="CV949">
        <v>104.205</v>
      </c>
      <c r="CW949">
        <v>103.652</v>
      </c>
    </row>
    <row r="950" spans="1:101">
      <c r="A950">
        <v>936</v>
      </c>
      <c r="B950">
        <v>1550839321.1</v>
      </c>
      <c r="C950">
        <v>2820.39999985695</v>
      </c>
      <c r="D950" t="s">
        <v>2091</v>
      </c>
      <c r="E950" t="s">
        <v>2092</v>
      </c>
      <c r="F950">
        <f>J950+I950+M950*K950</f>
        <v>0</v>
      </c>
      <c r="G950">
        <f>(1000*AM950)/(L950*(AO950+273.15))</f>
        <v>0</v>
      </c>
      <c r="H950">
        <f>((G950*F950*(1-(AJ950/1000)))/(100*K950))*(BE950/60)</f>
        <v>0</v>
      </c>
      <c r="I950" t="s">
        <v>197</v>
      </c>
      <c r="J950" t="s">
        <v>198</v>
      </c>
      <c r="K950" t="s">
        <v>199</v>
      </c>
      <c r="L950" t="s">
        <v>200</v>
      </c>
      <c r="M950" t="s">
        <v>1885</v>
      </c>
      <c r="N950" t="s">
        <v>1886</v>
      </c>
      <c r="O950" t="s">
        <v>203</v>
      </c>
      <c r="Q950">
        <v>1550839321.1</v>
      </c>
      <c r="R950">
        <f>AL950*Y950*(AJ950-AK950)/(100*AF950*(1000-Y950*AJ950))</f>
        <v>0</v>
      </c>
      <c r="S950">
        <f>AL950*Y950*(AI950-AH950*(1000-Y950*AK950)/(1000-Y950*AJ950))/(100*AF950)</f>
        <v>0</v>
      </c>
      <c r="T950">
        <f>(U950/V950*100)</f>
        <v>0</v>
      </c>
      <c r="U950">
        <f>AJ950*(AM950+AN950)/1000</f>
        <v>0</v>
      </c>
      <c r="V950">
        <f>0.61365*exp(17.502*AO950/(240.97+AO950))</f>
        <v>0</v>
      </c>
      <c r="W950">
        <v>127</v>
      </c>
      <c r="X950">
        <v>9</v>
      </c>
      <c r="Y950">
        <f>IF(W950*$H$11&gt;=AA950,1.0,(AA950/(AA950-W950*$H$11)))</f>
        <v>0</v>
      </c>
      <c r="Z950">
        <f>(Y950-1)*100</f>
        <v>0</v>
      </c>
      <c r="AA950">
        <f>MAX(0,($B$11+$C$11*AR950)/(1+$D$11*AR950)*AM950/(AO950+273)*$E$11)</f>
        <v>0</v>
      </c>
      <c r="AB950">
        <f>$B$9*AS950+$C$9*AT950</f>
        <v>0</v>
      </c>
      <c r="AC950">
        <f>AB950*AD950</f>
        <v>0</v>
      </c>
      <c r="AD950">
        <f>($B$9*$D$7+$C$9*$D$7)/($B$9+$C$9)</f>
        <v>0</v>
      </c>
      <c r="AE950">
        <f>($B$9*$K$7+$C$9*$K$7)/($B$9+$C$9)</f>
        <v>0</v>
      </c>
      <c r="AF950">
        <v>10</v>
      </c>
      <c r="AG950">
        <v>1550839321.1</v>
      </c>
      <c r="AH950">
        <v>401.31</v>
      </c>
      <c r="AI950">
        <v>398.661</v>
      </c>
      <c r="AJ950">
        <v>6.89021</v>
      </c>
      <c r="AK950">
        <v>2.88627</v>
      </c>
      <c r="AL950">
        <v>1430.78</v>
      </c>
      <c r="AM950">
        <v>99.4516</v>
      </c>
      <c r="AN950">
        <v>0.0248858</v>
      </c>
      <c r="AO950">
        <v>3.79657</v>
      </c>
      <c r="AP950">
        <v>999.9</v>
      </c>
      <c r="AQ950">
        <v>999.9</v>
      </c>
      <c r="AR950">
        <v>9960</v>
      </c>
      <c r="AS950">
        <v>0</v>
      </c>
      <c r="AT950">
        <v>0.219127</v>
      </c>
      <c r="AU950">
        <v>0</v>
      </c>
      <c r="AV950" t="s">
        <v>204</v>
      </c>
      <c r="AW950">
        <v>0</v>
      </c>
      <c r="AX950">
        <v>-1.442</v>
      </c>
      <c r="AY950">
        <v>-0.036</v>
      </c>
      <c r="AZ950">
        <v>0</v>
      </c>
      <c r="BA950">
        <v>0</v>
      </c>
      <c r="BB950">
        <v>0</v>
      </c>
      <c r="BC950">
        <v>0</v>
      </c>
      <c r="BD950">
        <v>403.722598360656</v>
      </c>
      <c r="BE950">
        <v>0.651504282884495</v>
      </c>
      <c r="BF950">
        <v>0.192609843467544</v>
      </c>
      <c r="BG950">
        <v>-1</v>
      </c>
      <c r="BH950">
        <v>0</v>
      </c>
      <c r="BI950">
        <v>0</v>
      </c>
      <c r="BJ950" t="s">
        <v>205</v>
      </c>
      <c r="BK950">
        <v>1.88461</v>
      </c>
      <c r="BL950">
        <v>1.88158</v>
      </c>
      <c r="BM950">
        <v>1.88309</v>
      </c>
      <c r="BN950">
        <v>1.88187</v>
      </c>
      <c r="BO950">
        <v>1.88381</v>
      </c>
      <c r="BP950">
        <v>1.88309</v>
      </c>
      <c r="BQ950">
        <v>1.88477</v>
      </c>
      <c r="BR950">
        <v>1.88229</v>
      </c>
      <c r="BS950" t="s">
        <v>206</v>
      </c>
      <c r="BT950" t="s">
        <v>17</v>
      </c>
      <c r="BU950" t="s">
        <v>17</v>
      </c>
      <c r="BV950" t="s">
        <v>17</v>
      </c>
      <c r="BW950" t="s">
        <v>207</v>
      </c>
      <c r="BX950" t="s">
        <v>208</v>
      </c>
      <c r="BY950" t="s">
        <v>209</v>
      </c>
      <c r="BZ950" t="s">
        <v>209</v>
      </c>
      <c r="CA950" t="s">
        <v>209</v>
      </c>
      <c r="CB950" t="s">
        <v>209</v>
      </c>
      <c r="CC950">
        <v>5</v>
      </c>
      <c r="CD950">
        <v>0</v>
      </c>
      <c r="CE950">
        <v>0</v>
      </c>
      <c r="CF950">
        <v>0</v>
      </c>
      <c r="CG950">
        <v>0</v>
      </c>
      <c r="CH950">
        <v>2</v>
      </c>
      <c r="CI950">
        <v>1331.43</v>
      </c>
      <c r="CJ950">
        <v>-0.452816</v>
      </c>
      <c r="CK950">
        <v>5.09138</v>
      </c>
      <c r="CL950">
        <v>7.79597</v>
      </c>
      <c r="CM950">
        <v>30.0002</v>
      </c>
      <c r="CN950">
        <v>7.5848</v>
      </c>
      <c r="CO950">
        <v>7.86444</v>
      </c>
      <c r="CP950">
        <v>-1</v>
      </c>
      <c r="CQ950">
        <v>26.9329</v>
      </c>
      <c r="CR950">
        <v>17.6247</v>
      </c>
      <c r="CS950">
        <v>-999.9</v>
      </c>
      <c r="CT950">
        <v>400</v>
      </c>
      <c r="CU950">
        <v>2.21184</v>
      </c>
      <c r="CV950">
        <v>104.205</v>
      </c>
      <c r="CW950">
        <v>103.652</v>
      </c>
    </row>
    <row r="951" spans="1:101">
      <c r="A951">
        <v>937</v>
      </c>
      <c r="B951">
        <v>1550839323.1</v>
      </c>
      <c r="C951">
        <v>2822.39999985695</v>
      </c>
      <c r="D951" t="s">
        <v>2093</v>
      </c>
      <c r="E951" t="s">
        <v>2094</v>
      </c>
      <c r="F951">
        <f>J951+I951+M951*K951</f>
        <v>0</v>
      </c>
      <c r="G951">
        <f>(1000*AM951)/(L951*(AO951+273.15))</f>
        <v>0</v>
      </c>
      <c r="H951">
        <f>((G951*F951*(1-(AJ951/1000)))/(100*K951))*(BE951/60)</f>
        <v>0</v>
      </c>
      <c r="I951" t="s">
        <v>197</v>
      </c>
      <c r="J951" t="s">
        <v>198</v>
      </c>
      <c r="K951" t="s">
        <v>199</v>
      </c>
      <c r="L951" t="s">
        <v>200</v>
      </c>
      <c r="M951" t="s">
        <v>1885</v>
      </c>
      <c r="N951" t="s">
        <v>1886</v>
      </c>
      <c r="O951" t="s">
        <v>203</v>
      </c>
      <c r="Q951">
        <v>1550839323.1</v>
      </c>
      <c r="R951">
        <f>AL951*Y951*(AJ951-AK951)/(100*AF951*(1000-Y951*AJ951))</f>
        <v>0</v>
      </c>
      <c r="S951">
        <f>AL951*Y951*(AI951-AH951*(1000-Y951*AK951)/(1000-Y951*AJ951))/(100*AF951)</f>
        <v>0</v>
      </c>
      <c r="T951">
        <f>(U951/V951*100)</f>
        <v>0</v>
      </c>
      <c r="U951">
        <f>AJ951*(AM951+AN951)/1000</f>
        <v>0</v>
      </c>
      <c r="V951">
        <f>0.61365*exp(17.502*AO951/(240.97+AO951))</f>
        <v>0</v>
      </c>
      <c r="W951">
        <v>125</v>
      </c>
      <c r="X951">
        <v>9</v>
      </c>
      <c r="Y951">
        <f>IF(W951*$H$11&gt;=AA951,1.0,(AA951/(AA951-W951*$H$11)))</f>
        <v>0</v>
      </c>
      <c r="Z951">
        <f>(Y951-1)*100</f>
        <v>0</v>
      </c>
      <c r="AA951">
        <f>MAX(0,($B$11+$C$11*AR951)/(1+$D$11*AR951)*AM951/(AO951+273)*$E$11)</f>
        <v>0</v>
      </c>
      <c r="AB951">
        <f>$B$9*AS951+$C$9*AT951</f>
        <v>0</v>
      </c>
      <c r="AC951">
        <f>AB951*AD951</f>
        <v>0</v>
      </c>
      <c r="AD951">
        <f>($B$9*$D$7+$C$9*$D$7)/($B$9+$C$9)</f>
        <v>0</v>
      </c>
      <c r="AE951">
        <f>($B$9*$K$7+$C$9*$K$7)/($B$9+$C$9)</f>
        <v>0</v>
      </c>
      <c r="AF951">
        <v>10</v>
      </c>
      <c r="AG951">
        <v>1550839323.1</v>
      </c>
      <c r="AH951">
        <v>401.328</v>
      </c>
      <c r="AI951">
        <v>398.637</v>
      </c>
      <c r="AJ951">
        <v>6.88834</v>
      </c>
      <c r="AK951">
        <v>2.88619</v>
      </c>
      <c r="AL951">
        <v>1430.12</v>
      </c>
      <c r="AM951">
        <v>99.4519</v>
      </c>
      <c r="AN951">
        <v>0.0248313</v>
      </c>
      <c r="AO951">
        <v>3.78877</v>
      </c>
      <c r="AP951">
        <v>999.9</v>
      </c>
      <c r="AQ951">
        <v>999.9</v>
      </c>
      <c r="AR951">
        <v>9992.5</v>
      </c>
      <c r="AS951">
        <v>0</v>
      </c>
      <c r="AT951">
        <v>0.219127</v>
      </c>
      <c r="AU951">
        <v>0</v>
      </c>
      <c r="AV951" t="s">
        <v>204</v>
      </c>
      <c r="AW951">
        <v>0</v>
      </c>
      <c r="AX951">
        <v>-1.442</v>
      </c>
      <c r="AY951">
        <v>-0.036</v>
      </c>
      <c r="AZ951">
        <v>0</v>
      </c>
      <c r="BA951">
        <v>0</v>
      </c>
      <c r="BB951">
        <v>0</v>
      </c>
      <c r="BC951">
        <v>0</v>
      </c>
      <c r="BD951">
        <v>403.746032786885</v>
      </c>
      <c r="BE951">
        <v>0.65451321281457</v>
      </c>
      <c r="BF951">
        <v>0.193546831475489</v>
      </c>
      <c r="BG951">
        <v>-1</v>
      </c>
      <c r="BH951">
        <v>0</v>
      </c>
      <c r="BI951">
        <v>0</v>
      </c>
      <c r="BJ951" t="s">
        <v>205</v>
      </c>
      <c r="BK951">
        <v>1.88461</v>
      </c>
      <c r="BL951">
        <v>1.88157</v>
      </c>
      <c r="BM951">
        <v>1.88309</v>
      </c>
      <c r="BN951">
        <v>1.88187</v>
      </c>
      <c r="BO951">
        <v>1.88382</v>
      </c>
      <c r="BP951">
        <v>1.88307</v>
      </c>
      <c r="BQ951">
        <v>1.88477</v>
      </c>
      <c r="BR951">
        <v>1.8823</v>
      </c>
      <c r="BS951" t="s">
        <v>206</v>
      </c>
      <c r="BT951" t="s">
        <v>17</v>
      </c>
      <c r="BU951" t="s">
        <v>17</v>
      </c>
      <c r="BV951" t="s">
        <v>17</v>
      </c>
      <c r="BW951" t="s">
        <v>207</v>
      </c>
      <c r="BX951" t="s">
        <v>208</v>
      </c>
      <c r="BY951" t="s">
        <v>209</v>
      </c>
      <c r="BZ951" t="s">
        <v>209</v>
      </c>
      <c r="CA951" t="s">
        <v>209</v>
      </c>
      <c r="CB951" t="s">
        <v>209</v>
      </c>
      <c r="CC951">
        <v>5</v>
      </c>
      <c r="CD951">
        <v>0</v>
      </c>
      <c r="CE951">
        <v>0</v>
      </c>
      <c r="CF951">
        <v>0</v>
      </c>
      <c r="CG951">
        <v>0</v>
      </c>
      <c r="CH951">
        <v>2</v>
      </c>
      <c r="CI951">
        <v>1332.41</v>
      </c>
      <c r="CJ951">
        <v>-0.452816</v>
      </c>
      <c r="CK951">
        <v>5.0914</v>
      </c>
      <c r="CL951">
        <v>7.79676</v>
      </c>
      <c r="CM951">
        <v>30.0004</v>
      </c>
      <c r="CN951">
        <v>7.58586</v>
      </c>
      <c r="CO951">
        <v>7.86551</v>
      </c>
      <c r="CP951">
        <v>-1</v>
      </c>
      <c r="CQ951">
        <v>29.7382</v>
      </c>
      <c r="CR951">
        <v>17.6247</v>
      </c>
      <c r="CS951">
        <v>-999.9</v>
      </c>
      <c r="CT951">
        <v>400</v>
      </c>
      <c r="CU951">
        <v>2.17907</v>
      </c>
      <c r="CV951">
        <v>104.206</v>
      </c>
      <c r="CW951">
        <v>103.651</v>
      </c>
    </row>
    <row r="952" spans="1:101">
      <c r="A952">
        <v>938</v>
      </c>
      <c r="B952">
        <v>1550839325.1</v>
      </c>
      <c r="C952">
        <v>2824.39999985695</v>
      </c>
      <c r="D952" t="s">
        <v>2095</v>
      </c>
      <c r="E952" t="s">
        <v>2096</v>
      </c>
      <c r="F952">
        <f>J952+I952+M952*K952</f>
        <v>0</v>
      </c>
      <c r="G952">
        <f>(1000*AM952)/(L952*(AO952+273.15))</f>
        <v>0</v>
      </c>
      <c r="H952">
        <f>((G952*F952*(1-(AJ952/1000)))/(100*K952))*(BE952/60)</f>
        <v>0</v>
      </c>
      <c r="I952" t="s">
        <v>197</v>
      </c>
      <c r="J952" t="s">
        <v>198</v>
      </c>
      <c r="K952" t="s">
        <v>199</v>
      </c>
      <c r="L952" t="s">
        <v>200</v>
      </c>
      <c r="M952" t="s">
        <v>1885</v>
      </c>
      <c r="N952" t="s">
        <v>1886</v>
      </c>
      <c r="O952" t="s">
        <v>203</v>
      </c>
      <c r="Q952">
        <v>1550839325.1</v>
      </c>
      <c r="R952">
        <f>AL952*Y952*(AJ952-AK952)/(100*AF952*(1000-Y952*AJ952))</f>
        <v>0</v>
      </c>
      <c r="S952">
        <f>AL952*Y952*(AI952-AH952*(1000-Y952*AK952)/(1000-Y952*AJ952))/(100*AF952)</f>
        <v>0</v>
      </c>
      <c r="T952">
        <f>(U952/V952*100)</f>
        <v>0</v>
      </c>
      <c r="U952">
        <f>AJ952*(AM952+AN952)/1000</f>
        <v>0</v>
      </c>
      <c r="V952">
        <f>0.61365*exp(17.502*AO952/(240.97+AO952))</f>
        <v>0</v>
      </c>
      <c r="W952">
        <v>123</v>
      </c>
      <c r="X952">
        <v>9</v>
      </c>
      <c r="Y952">
        <f>IF(W952*$H$11&gt;=AA952,1.0,(AA952/(AA952-W952*$H$11)))</f>
        <v>0</v>
      </c>
      <c r="Z952">
        <f>(Y952-1)*100</f>
        <v>0</v>
      </c>
      <c r="AA952">
        <f>MAX(0,($B$11+$C$11*AR952)/(1+$D$11*AR952)*AM952/(AO952+273)*$E$11)</f>
        <v>0</v>
      </c>
      <c r="AB952">
        <f>$B$9*AS952+$C$9*AT952</f>
        <v>0</v>
      </c>
      <c r="AC952">
        <f>AB952*AD952</f>
        <v>0</v>
      </c>
      <c r="AD952">
        <f>($B$9*$D$7+$C$9*$D$7)/($B$9+$C$9)</f>
        <v>0</v>
      </c>
      <c r="AE952">
        <f>($B$9*$K$7+$C$9*$K$7)/($B$9+$C$9)</f>
        <v>0</v>
      </c>
      <c r="AF952">
        <v>10</v>
      </c>
      <c r="AG952">
        <v>1550839325.1</v>
      </c>
      <c r="AH952">
        <v>401.361</v>
      </c>
      <c r="AI952">
        <v>398.644</v>
      </c>
      <c r="AJ952">
        <v>6.88626</v>
      </c>
      <c r="AK952">
        <v>2.88584</v>
      </c>
      <c r="AL952">
        <v>1430.02</v>
      </c>
      <c r="AM952">
        <v>99.4522</v>
      </c>
      <c r="AN952">
        <v>0.0248819</v>
      </c>
      <c r="AO952">
        <v>3.78008</v>
      </c>
      <c r="AP952">
        <v>999.9</v>
      </c>
      <c r="AQ952">
        <v>999.9</v>
      </c>
      <c r="AR952">
        <v>9991.88</v>
      </c>
      <c r="AS952">
        <v>0</v>
      </c>
      <c r="AT952">
        <v>0.219127</v>
      </c>
      <c r="AU952">
        <v>0</v>
      </c>
      <c r="AV952" t="s">
        <v>204</v>
      </c>
      <c r="AW952">
        <v>0</v>
      </c>
      <c r="AX952">
        <v>-1.442</v>
      </c>
      <c r="AY952">
        <v>-0.036</v>
      </c>
      <c r="AZ952">
        <v>0</v>
      </c>
      <c r="BA952">
        <v>0</v>
      </c>
      <c r="BB952">
        <v>0</v>
      </c>
      <c r="BC952">
        <v>0</v>
      </c>
      <c r="BD952">
        <v>403.768557377049</v>
      </c>
      <c r="BE952">
        <v>0.663404278366587</v>
      </c>
      <c r="BF952">
        <v>0.196201763380906</v>
      </c>
      <c r="BG952">
        <v>-1</v>
      </c>
      <c r="BH952">
        <v>0</v>
      </c>
      <c r="BI952">
        <v>0</v>
      </c>
      <c r="BJ952" t="s">
        <v>205</v>
      </c>
      <c r="BK952">
        <v>1.88461</v>
      </c>
      <c r="BL952">
        <v>1.88158</v>
      </c>
      <c r="BM952">
        <v>1.88309</v>
      </c>
      <c r="BN952">
        <v>1.88187</v>
      </c>
      <c r="BO952">
        <v>1.8838</v>
      </c>
      <c r="BP952">
        <v>1.88308</v>
      </c>
      <c r="BQ952">
        <v>1.88477</v>
      </c>
      <c r="BR952">
        <v>1.88231</v>
      </c>
      <c r="BS952" t="s">
        <v>206</v>
      </c>
      <c r="BT952" t="s">
        <v>17</v>
      </c>
      <c r="BU952" t="s">
        <v>17</v>
      </c>
      <c r="BV952" t="s">
        <v>17</v>
      </c>
      <c r="BW952" t="s">
        <v>207</v>
      </c>
      <c r="BX952" t="s">
        <v>208</v>
      </c>
      <c r="BY952" t="s">
        <v>209</v>
      </c>
      <c r="BZ952" t="s">
        <v>209</v>
      </c>
      <c r="CA952" t="s">
        <v>209</v>
      </c>
      <c r="CB952" t="s">
        <v>209</v>
      </c>
      <c r="CC952">
        <v>5</v>
      </c>
      <c r="CD952">
        <v>0</v>
      </c>
      <c r="CE952">
        <v>0</v>
      </c>
      <c r="CF952">
        <v>0</v>
      </c>
      <c r="CG952">
        <v>0</v>
      </c>
      <c r="CH952">
        <v>2</v>
      </c>
      <c r="CI952">
        <v>1333.92</v>
      </c>
      <c r="CJ952">
        <v>-0.452816</v>
      </c>
      <c r="CK952">
        <v>5.09136</v>
      </c>
      <c r="CL952">
        <v>7.79783</v>
      </c>
      <c r="CM952">
        <v>30.0003</v>
      </c>
      <c r="CN952">
        <v>7.58691</v>
      </c>
      <c r="CO952">
        <v>7.86658</v>
      </c>
      <c r="CP952">
        <v>-1</v>
      </c>
      <c r="CQ952">
        <v>32.7117</v>
      </c>
      <c r="CR952">
        <v>17.6247</v>
      </c>
      <c r="CS952">
        <v>-999.9</v>
      </c>
      <c r="CT952">
        <v>400</v>
      </c>
      <c r="CU952">
        <v>2.14203</v>
      </c>
      <c r="CV952">
        <v>104.205</v>
      </c>
      <c r="CW952">
        <v>103.65</v>
      </c>
    </row>
    <row r="953" spans="1:101">
      <c r="A953">
        <v>939</v>
      </c>
      <c r="B953">
        <v>1550839327.1</v>
      </c>
      <c r="C953">
        <v>2826.39999985695</v>
      </c>
      <c r="D953" t="s">
        <v>2097</v>
      </c>
      <c r="E953" t="s">
        <v>2098</v>
      </c>
      <c r="F953">
        <f>J953+I953+M953*K953</f>
        <v>0</v>
      </c>
      <c r="G953">
        <f>(1000*AM953)/(L953*(AO953+273.15))</f>
        <v>0</v>
      </c>
      <c r="H953">
        <f>((G953*F953*(1-(AJ953/1000)))/(100*K953))*(BE953/60)</f>
        <v>0</v>
      </c>
      <c r="I953" t="s">
        <v>197</v>
      </c>
      <c r="J953" t="s">
        <v>198</v>
      </c>
      <c r="K953" t="s">
        <v>199</v>
      </c>
      <c r="L953" t="s">
        <v>200</v>
      </c>
      <c r="M953" t="s">
        <v>1885</v>
      </c>
      <c r="N953" t="s">
        <v>1886</v>
      </c>
      <c r="O953" t="s">
        <v>203</v>
      </c>
      <c r="Q953">
        <v>1550839327.1</v>
      </c>
      <c r="R953">
        <f>AL953*Y953*(AJ953-AK953)/(100*AF953*(1000-Y953*AJ953))</f>
        <v>0</v>
      </c>
      <c r="S953">
        <f>AL953*Y953*(AI953-AH953*(1000-Y953*AK953)/(1000-Y953*AJ953))/(100*AF953)</f>
        <v>0</v>
      </c>
      <c r="T953">
        <f>(U953/V953*100)</f>
        <v>0</v>
      </c>
      <c r="U953">
        <f>AJ953*(AM953+AN953)/1000</f>
        <v>0</v>
      </c>
      <c r="V953">
        <f>0.61365*exp(17.502*AO953/(240.97+AO953))</f>
        <v>0</v>
      </c>
      <c r="W953">
        <v>159</v>
      </c>
      <c r="X953">
        <v>11</v>
      </c>
      <c r="Y953">
        <f>IF(W953*$H$11&gt;=AA953,1.0,(AA953/(AA953-W953*$H$11)))</f>
        <v>0</v>
      </c>
      <c r="Z953">
        <f>(Y953-1)*100</f>
        <v>0</v>
      </c>
      <c r="AA953">
        <f>MAX(0,($B$11+$C$11*AR953)/(1+$D$11*AR953)*AM953/(AO953+273)*$E$11)</f>
        <v>0</v>
      </c>
      <c r="AB953">
        <f>$B$9*AS953+$C$9*AT953</f>
        <v>0</v>
      </c>
      <c r="AC953">
        <f>AB953*AD953</f>
        <v>0</v>
      </c>
      <c r="AD953">
        <f>($B$9*$D$7+$C$9*$D$7)/($B$9+$C$9)</f>
        <v>0</v>
      </c>
      <c r="AE953">
        <f>($B$9*$K$7+$C$9*$K$7)/($B$9+$C$9)</f>
        <v>0</v>
      </c>
      <c r="AF953">
        <v>10</v>
      </c>
      <c r="AG953">
        <v>1550839327.1</v>
      </c>
      <c r="AH953">
        <v>401.398</v>
      </c>
      <c r="AI953">
        <v>398.663</v>
      </c>
      <c r="AJ953">
        <v>6.88273</v>
      </c>
      <c r="AK953">
        <v>2.88585</v>
      </c>
      <c r="AL953">
        <v>1429.9</v>
      </c>
      <c r="AM953">
        <v>99.4526</v>
      </c>
      <c r="AN953">
        <v>0.0249808</v>
      </c>
      <c r="AO953">
        <v>3.76818</v>
      </c>
      <c r="AP953">
        <v>999.9</v>
      </c>
      <c r="AQ953">
        <v>999.9</v>
      </c>
      <c r="AR953">
        <v>10005</v>
      </c>
      <c r="AS953">
        <v>0</v>
      </c>
      <c r="AT953">
        <v>0.219127</v>
      </c>
      <c r="AU953">
        <v>0</v>
      </c>
      <c r="AV953" t="s">
        <v>204</v>
      </c>
      <c r="AW953">
        <v>0</v>
      </c>
      <c r="AX953">
        <v>-1.442</v>
      </c>
      <c r="AY953">
        <v>-0.036</v>
      </c>
      <c r="AZ953">
        <v>0</v>
      </c>
      <c r="BA953">
        <v>0</v>
      </c>
      <c r="BB953">
        <v>0</v>
      </c>
      <c r="BC953">
        <v>0</v>
      </c>
      <c r="BD953">
        <v>403.79018852459</v>
      </c>
      <c r="BE953">
        <v>0.676824032681504</v>
      </c>
      <c r="BF953">
        <v>0.199979520753439</v>
      </c>
      <c r="BG953">
        <v>-1</v>
      </c>
      <c r="BH953">
        <v>0</v>
      </c>
      <c r="BI953">
        <v>0</v>
      </c>
      <c r="BJ953" t="s">
        <v>205</v>
      </c>
      <c r="BK953">
        <v>1.88461</v>
      </c>
      <c r="BL953">
        <v>1.88159</v>
      </c>
      <c r="BM953">
        <v>1.88309</v>
      </c>
      <c r="BN953">
        <v>1.88187</v>
      </c>
      <c r="BO953">
        <v>1.88379</v>
      </c>
      <c r="BP953">
        <v>1.88309</v>
      </c>
      <c r="BQ953">
        <v>1.88477</v>
      </c>
      <c r="BR953">
        <v>1.88228</v>
      </c>
      <c r="BS953" t="s">
        <v>206</v>
      </c>
      <c r="BT953" t="s">
        <v>17</v>
      </c>
      <c r="BU953" t="s">
        <v>17</v>
      </c>
      <c r="BV953" t="s">
        <v>17</v>
      </c>
      <c r="BW953" t="s">
        <v>207</v>
      </c>
      <c r="BX953" t="s">
        <v>208</v>
      </c>
      <c r="BY953" t="s">
        <v>209</v>
      </c>
      <c r="BZ953" t="s">
        <v>209</v>
      </c>
      <c r="CA953" t="s">
        <v>209</v>
      </c>
      <c r="CB953" t="s">
        <v>209</v>
      </c>
      <c r="CC953">
        <v>5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1306.35</v>
      </c>
      <c r="CJ953">
        <v>-0.452816</v>
      </c>
      <c r="CK953">
        <v>5.09134</v>
      </c>
      <c r="CL953">
        <v>7.79886</v>
      </c>
      <c r="CM953">
        <v>30.0004</v>
      </c>
      <c r="CN953">
        <v>7.58795</v>
      </c>
      <c r="CO953">
        <v>7.86764</v>
      </c>
      <c r="CP953">
        <v>-1</v>
      </c>
      <c r="CQ953">
        <v>35.7995</v>
      </c>
      <c r="CR953">
        <v>17.2485</v>
      </c>
      <c r="CS953">
        <v>-999.9</v>
      </c>
      <c r="CT953">
        <v>400</v>
      </c>
      <c r="CU953">
        <v>2.111</v>
      </c>
      <c r="CV953">
        <v>104.204</v>
      </c>
      <c r="CW953">
        <v>103.65</v>
      </c>
    </row>
    <row r="954" spans="1:101">
      <c r="A954">
        <v>940</v>
      </c>
      <c r="B954">
        <v>1550839329.1</v>
      </c>
      <c r="C954">
        <v>2828.39999985695</v>
      </c>
      <c r="D954" t="s">
        <v>2099</v>
      </c>
      <c r="E954" t="s">
        <v>2100</v>
      </c>
      <c r="F954">
        <f>J954+I954+M954*K954</f>
        <v>0</v>
      </c>
      <c r="G954">
        <f>(1000*AM954)/(L954*(AO954+273.15))</f>
        <v>0</v>
      </c>
      <c r="H954">
        <f>((G954*F954*(1-(AJ954/1000)))/(100*K954))*(BE954/60)</f>
        <v>0</v>
      </c>
      <c r="I954" t="s">
        <v>197</v>
      </c>
      <c r="J954" t="s">
        <v>198</v>
      </c>
      <c r="K954" t="s">
        <v>199</v>
      </c>
      <c r="L954" t="s">
        <v>200</v>
      </c>
      <c r="M954" t="s">
        <v>1885</v>
      </c>
      <c r="N954" t="s">
        <v>1886</v>
      </c>
      <c r="O954" t="s">
        <v>203</v>
      </c>
      <c r="Q954">
        <v>1550839329.1</v>
      </c>
      <c r="R954">
        <f>AL954*Y954*(AJ954-AK954)/(100*AF954*(1000-Y954*AJ954))</f>
        <v>0</v>
      </c>
      <c r="S954">
        <f>AL954*Y954*(AI954-AH954*(1000-Y954*AK954)/(1000-Y954*AJ954))/(100*AF954)</f>
        <v>0</v>
      </c>
      <c r="T954">
        <f>(U954/V954*100)</f>
        <v>0</v>
      </c>
      <c r="U954">
        <f>AJ954*(AM954+AN954)/1000</f>
        <v>0</v>
      </c>
      <c r="V954">
        <f>0.61365*exp(17.502*AO954/(240.97+AO954))</f>
        <v>0</v>
      </c>
      <c r="W954">
        <v>183</v>
      </c>
      <c r="X954">
        <v>13</v>
      </c>
      <c r="Y954">
        <f>IF(W954*$H$11&gt;=AA954,1.0,(AA954/(AA954-W954*$H$11)))</f>
        <v>0</v>
      </c>
      <c r="Z954">
        <f>(Y954-1)*100</f>
        <v>0</v>
      </c>
      <c r="AA954">
        <f>MAX(0,($B$11+$C$11*AR954)/(1+$D$11*AR954)*AM954/(AO954+273)*$E$11)</f>
        <v>0</v>
      </c>
      <c r="AB954">
        <f>$B$9*AS954+$C$9*AT954</f>
        <v>0</v>
      </c>
      <c r="AC954">
        <f>AB954*AD954</f>
        <v>0</v>
      </c>
      <c r="AD954">
        <f>($B$9*$D$7+$C$9*$D$7)/($B$9+$C$9)</f>
        <v>0</v>
      </c>
      <c r="AE954">
        <f>($B$9*$K$7+$C$9*$K$7)/($B$9+$C$9)</f>
        <v>0</v>
      </c>
      <c r="AF954">
        <v>10</v>
      </c>
      <c r="AG954">
        <v>1550839329.1</v>
      </c>
      <c r="AH954">
        <v>401.451</v>
      </c>
      <c r="AI954">
        <v>398.697</v>
      </c>
      <c r="AJ954">
        <v>6.87927</v>
      </c>
      <c r="AK954">
        <v>2.88611</v>
      </c>
      <c r="AL954">
        <v>1429.28</v>
      </c>
      <c r="AM954">
        <v>99.452</v>
      </c>
      <c r="AN954">
        <v>0.0249191</v>
      </c>
      <c r="AO954">
        <v>3.76344</v>
      </c>
      <c r="AP954">
        <v>999.9</v>
      </c>
      <c r="AQ954">
        <v>999.9</v>
      </c>
      <c r="AR954">
        <v>10025</v>
      </c>
      <c r="AS954">
        <v>0</v>
      </c>
      <c r="AT954">
        <v>0.219127</v>
      </c>
      <c r="AU954">
        <v>0</v>
      </c>
      <c r="AV954" t="s">
        <v>204</v>
      </c>
      <c r="AW954">
        <v>0</v>
      </c>
      <c r="AX954">
        <v>-1.442</v>
      </c>
      <c r="AY954">
        <v>-0.036</v>
      </c>
      <c r="AZ954">
        <v>0</v>
      </c>
      <c r="BA954">
        <v>0</v>
      </c>
      <c r="BB954">
        <v>0</v>
      </c>
      <c r="BC954">
        <v>0</v>
      </c>
      <c r="BD954">
        <v>403.813590163934</v>
      </c>
      <c r="BE954">
        <v>0.68453738663953</v>
      </c>
      <c r="BF954">
        <v>0.202279621190951</v>
      </c>
      <c r="BG954">
        <v>-1</v>
      </c>
      <c r="BH954">
        <v>0</v>
      </c>
      <c r="BI954">
        <v>0</v>
      </c>
      <c r="BJ954" t="s">
        <v>205</v>
      </c>
      <c r="BK954">
        <v>1.88462</v>
      </c>
      <c r="BL954">
        <v>1.8816</v>
      </c>
      <c r="BM954">
        <v>1.88309</v>
      </c>
      <c r="BN954">
        <v>1.88186</v>
      </c>
      <c r="BO954">
        <v>1.88379</v>
      </c>
      <c r="BP954">
        <v>1.88308</v>
      </c>
      <c r="BQ954">
        <v>1.88477</v>
      </c>
      <c r="BR954">
        <v>1.88229</v>
      </c>
      <c r="BS954" t="s">
        <v>206</v>
      </c>
      <c r="BT954" t="s">
        <v>17</v>
      </c>
      <c r="BU954" t="s">
        <v>17</v>
      </c>
      <c r="BV954" t="s">
        <v>17</v>
      </c>
      <c r="BW954" t="s">
        <v>207</v>
      </c>
      <c r="BX954" t="s">
        <v>208</v>
      </c>
      <c r="BY954" t="s">
        <v>209</v>
      </c>
      <c r="BZ954" t="s">
        <v>209</v>
      </c>
      <c r="CA954" t="s">
        <v>209</v>
      </c>
      <c r="CB954" t="s">
        <v>209</v>
      </c>
      <c r="CC954">
        <v>5</v>
      </c>
      <c r="CD954">
        <v>0</v>
      </c>
      <c r="CE954">
        <v>0</v>
      </c>
      <c r="CF954">
        <v>0</v>
      </c>
      <c r="CG954">
        <v>0</v>
      </c>
      <c r="CH954">
        <v>2</v>
      </c>
      <c r="CI954">
        <v>1288.09</v>
      </c>
      <c r="CJ954">
        <v>-0.452816</v>
      </c>
      <c r="CK954">
        <v>5.09131</v>
      </c>
      <c r="CL954">
        <v>7.79988</v>
      </c>
      <c r="CM954">
        <v>30.0006</v>
      </c>
      <c r="CN954">
        <v>7.58899</v>
      </c>
      <c r="CO954">
        <v>7.8687</v>
      </c>
      <c r="CP954">
        <v>-1</v>
      </c>
      <c r="CQ954">
        <v>39.0518</v>
      </c>
      <c r="CR954">
        <v>17.2485</v>
      </c>
      <c r="CS954">
        <v>-999.9</v>
      </c>
      <c r="CT954">
        <v>400</v>
      </c>
      <c r="CU954">
        <v>2.07453</v>
      </c>
      <c r="CV954">
        <v>104.205</v>
      </c>
      <c r="CW954">
        <v>103.649</v>
      </c>
    </row>
    <row r="955" spans="1:101">
      <c r="A955">
        <v>941</v>
      </c>
      <c r="B955">
        <v>1550839331.1</v>
      </c>
      <c r="C955">
        <v>2830.39999985695</v>
      </c>
      <c r="D955" t="s">
        <v>2101</v>
      </c>
      <c r="E955" t="s">
        <v>2102</v>
      </c>
      <c r="F955">
        <f>J955+I955+M955*K955</f>
        <v>0</v>
      </c>
      <c r="G955">
        <f>(1000*AM955)/(L955*(AO955+273.15))</f>
        <v>0</v>
      </c>
      <c r="H955">
        <f>((G955*F955*(1-(AJ955/1000)))/(100*K955))*(BE955/60)</f>
        <v>0</v>
      </c>
      <c r="I955" t="s">
        <v>197</v>
      </c>
      <c r="J955" t="s">
        <v>198</v>
      </c>
      <c r="K955" t="s">
        <v>199</v>
      </c>
      <c r="L955" t="s">
        <v>200</v>
      </c>
      <c r="M955" t="s">
        <v>1885</v>
      </c>
      <c r="N955" t="s">
        <v>1886</v>
      </c>
      <c r="O955" t="s">
        <v>203</v>
      </c>
      <c r="Q955">
        <v>1550839331.1</v>
      </c>
      <c r="R955">
        <f>AL955*Y955*(AJ955-AK955)/(100*AF955*(1000-Y955*AJ955))</f>
        <v>0</v>
      </c>
      <c r="S955">
        <f>AL955*Y955*(AI955-AH955*(1000-Y955*AK955)/(1000-Y955*AJ955))/(100*AF955)</f>
        <v>0</v>
      </c>
      <c r="T955">
        <f>(U955/V955*100)</f>
        <v>0</v>
      </c>
      <c r="U955">
        <f>AJ955*(AM955+AN955)/1000</f>
        <v>0</v>
      </c>
      <c r="V955">
        <f>0.61365*exp(17.502*AO955/(240.97+AO955))</f>
        <v>0</v>
      </c>
      <c r="W955">
        <v>164</v>
      </c>
      <c r="X955">
        <v>11</v>
      </c>
      <c r="Y955">
        <f>IF(W955*$H$11&gt;=AA955,1.0,(AA955/(AA955-W955*$H$11)))</f>
        <v>0</v>
      </c>
      <c r="Z955">
        <f>(Y955-1)*100</f>
        <v>0</v>
      </c>
      <c r="AA955">
        <f>MAX(0,($B$11+$C$11*AR955)/(1+$D$11*AR955)*AM955/(AO955+273)*$E$11)</f>
        <v>0</v>
      </c>
      <c r="AB955">
        <f>$B$9*AS955+$C$9*AT955</f>
        <v>0</v>
      </c>
      <c r="AC955">
        <f>AB955*AD955</f>
        <v>0</v>
      </c>
      <c r="AD955">
        <f>($B$9*$D$7+$C$9*$D$7)/($B$9+$C$9)</f>
        <v>0</v>
      </c>
      <c r="AE955">
        <f>($B$9*$K$7+$C$9*$K$7)/($B$9+$C$9)</f>
        <v>0</v>
      </c>
      <c r="AF955">
        <v>10</v>
      </c>
      <c r="AG955">
        <v>1550839331.1</v>
      </c>
      <c r="AH955">
        <v>401.496</v>
      </c>
      <c r="AI955">
        <v>398.713</v>
      </c>
      <c r="AJ955">
        <v>6.87732</v>
      </c>
      <c r="AK955">
        <v>2.88636</v>
      </c>
      <c r="AL955">
        <v>1429.23</v>
      </c>
      <c r="AM955">
        <v>99.4508</v>
      </c>
      <c r="AN955">
        <v>0.0248001</v>
      </c>
      <c r="AO955">
        <v>3.76532</v>
      </c>
      <c r="AP955">
        <v>999.9</v>
      </c>
      <c r="AQ955">
        <v>999.9</v>
      </c>
      <c r="AR955">
        <v>10009.4</v>
      </c>
      <c r="AS955">
        <v>0</v>
      </c>
      <c r="AT955">
        <v>0.219127</v>
      </c>
      <c r="AU955">
        <v>0</v>
      </c>
      <c r="AV955" t="s">
        <v>204</v>
      </c>
      <c r="AW955">
        <v>0</v>
      </c>
      <c r="AX955">
        <v>-1.442</v>
      </c>
      <c r="AY955">
        <v>-0.036</v>
      </c>
      <c r="AZ955">
        <v>0</v>
      </c>
      <c r="BA955">
        <v>0</v>
      </c>
      <c r="BB955">
        <v>0</v>
      </c>
      <c r="BC955">
        <v>0</v>
      </c>
      <c r="BD955">
        <v>403.838918032787</v>
      </c>
      <c r="BE955">
        <v>0.693418298008505</v>
      </c>
      <c r="BF955">
        <v>0.20512297751429</v>
      </c>
      <c r="BG955">
        <v>-1</v>
      </c>
      <c r="BH955">
        <v>0</v>
      </c>
      <c r="BI955">
        <v>0</v>
      </c>
      <c r="BJ955" t="s">
        <v>205</v>
      </c>
      <c r="BK955">
        <v>1.88463</v>
      </c>
      <c r="BL955">
        <v>1.88163</v>
      </c>
      <c r="BM955">
        <v>1.88309</v>
      </c>
      <c r="BN955">
        <v>1.88186</v>
      </c>
      <c r="BO955">
        <v>1.88378</v>
      </c>
      <c r="BP955">
        <v>1.88308</v>
      </c>
      <c r="BQ955">
        <v>1.88477</v>
      </c>
      <c r="BR955">
        <v>1.88229</v>
      </c>
      <c r="BS955" t="s">
        <v>206</v>
      </c>
      <c r="BT955" t="s">
        <v>17</v>
      </c>
      <c r="BU955" t="s">
        <v>17</v>
      </c>
      <c r="BV955" t="s">
        <v>17</v>
      </c>
      <c r="BW955" t="s">
        <v>207</v>
      </c>
      <c r="BX955" t="s">
        <v>208</v>
      </c>
      <c r="BY955" t="s">
        <v>209</v>
      </c>
      <c r="BZ955" t="s">
        <v>209</v>
      </c>
      <c r="CA955" t="s">
        <v>209</v>
      </c>
      <c r="CB955" t="s">
        <v>209</v>
      </c>
      <c r="CC955">
        <v>5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1302.53</v>
      </c>
      <c r="CJ955">
        <v>-0.452816</v>
      </c>
      <c r="CK955">
        <v>5.09117</v>
      </c>
      <c r="CL955">
        <v>7.80068</v>
      </c>
      <c r="CM955">
        <v>30.0005</v>
      </c>
      <c r="CN955">
        <v>7.59003</v>
      </c>
      <c r="CO955">
        <v>7.86974</v>
      </c>
      <c r="CP955">
        <v>-1</v>
      </c>
      <c r="CQ955">
        <v>42.4097</v>
      </c>
      <c r="CR955">
        <v>17.2485</v>
      </c>
      <c r="CS955">
        <v>-999.9</v>
      </c>
      <c r="CT955">
        <v>400</v>
      </c>
      <c r="CU955">
        <v>2.04168</v>
      </c>
      <c r="CV955">
        <v>104.204</v>
      </c>
      <c r="CW955">
        <v>103.649</v>
      </c>
    </row>
    <row r="956" spans="1:101">
      <c r="A956">
        <v>942</v>
      </c>
      <c r="B956">
        <v>1550839333.1</v>
      </c>
      <c r="C956">
        <v>2832.39999985695</v>
      </c>
      <c r="D956" t="s">
        <v>2103</v>
      </c>
      <c r="E956" t="s">
        <v>2104</v>
      </c>
      <c r="F956">
        <f>J956+I956+M956*K956</f>
        <v>0</v>
      </c>
      <c r="G956">
        <f>(1000*AM956)/(L956*(AO956+273.15))</f>
        <v>0</v>
      </c>
      <c r="H956">
        <f>((G956*F956*(1-(AJ956/1000)))/(100*K956))*(BE956/60)</f>
        <v>0</v>
      </c>
      <c r="I956" t="s">
        <v>197</v>
      </c>
      <c r="J956" t="s">
        <v>198</v>
      </c>
      <c r="K956" t="s">
        <v>199</v>
      </c>
      <c r="L956" t="s">
        <v>200</v>
      </c>
      <c r="M956" t="s">
        <v>1885</v>
      </c>
      <c r="N956" t="s">
        <v>1886</v>
      </c>
      <c r="O956" t="s">
        <v>203</v>
      </c>
      <c r="Q956">
        <v>1550839333.1</v>
      </c>
      <c r="R956">
        <f>AL956*Y956*(AJ956-AK956)/(100*AF956*(1000-Y956*AJ956))</f>
        <v>0</v>
      </c>
      <c r="S956">
        <f>AL956*Y956*(AI956-AH956*(1000-Y956*AK956)/(1000-Y956*AJ956))/(100*AF956)</f>
        <v>0</v>
      </c>
      <c r="T956">
        <f>(U956/V956*100)</f>
        <v>0</v>
      </c>
      <c r="U956">
        <f>AJ956*(AM956+AN956)/1000</f>
        <v>0</v>
      </c>
      <c r="V956">
        <f>0.61365*exp(17.502*AO956/(240.97+AO956))</f>
        <v>0</v>
      </c>
      <c r="W956">
        <v>138</v>
      </c>
      <c r="X956">
        <v>10</v>
      </c>
      <c r="Y956">
        <f>IF(W956*$H$11&gt;=AA956,1.0,(AA956/(AA956-W956*$H$11)))</f>
        <v>0</v>
      </c>
      <c r="Z956">
        <f>(Y956-1)*100</f>
        <v>0</v>
      </c>
      <c r="AA956">
        <f>MAX(0,($B$11+$C$11*AR956)/(1+$D$11*AR956)*AM956/(AO956+273)*$E$11)</f>
        <v>0</v>
      </c>
      <c r="AB956">
        <f>$B$9*AS956+$C$9*AT956</f>
        <v>0</v>
      </c>
      <c r="AC956">
        <f>AB956*AD956</f>
        <v>0</v>
      </c>
      <c r="AD956">
        <f>($B$9*$D$7+$C$9*$D$7)/($B$9+$C$9)</f>
        <v>0</v>
      </c>
      <c r="AE956">
        <f>($B$9*$K$7+$C$9*$K$7)/($B$9+$C$9)</f>
        <v>0</v>
      </c>
      <c r="AF956">
        <v>10</v>
      </c>
      <c r="AG956">
        <v>1550839333.1</v>
      </c>
      <c r="AH956">
        <v>401.498</v>
      </c>
      <c r="AI956">
        <v>398.721</v>
      </c>
      <c r="AJ956">
        <v>6.87411</v>
      </c>
      <c r="AK956">
        <v>2.88625</v>
      </c>
      <c r="AL956">
        <v>1429.18</v>
      </c>
      <c r="AM956">
        <v>99.4504</v>
      </c>
      <c r="AN956">
        <v>0.0248712</v>
      </c>
      <c r="AO956">
        <v>3.76411</v>
      </c>
      <c r="AP956">
        <v>999.9</v>
      </c>
      <c r="AQ956">
        <v>999.9</v>
      </c>
      <c r="AR956">
        <v>10020.6</v>
      </c>
      <c r="AS956">
        <v>0</v>
      </c>
      <c r="AT956">
        <v>0.219127</v>
      </c>
      <c r="AU956">
        <v>0</v>
      </c>
      <c r="AV956" t="s">
        <v>204</v>
      </c>
      <c r="AW956">
        <v>0</v>
      </c>
      <c r="AX956">
        <v>-1.442</v>
      </c>
      <c r="AY956">
        <v>-0.036</v>
      </c>
      <c r="AZ956">
        <v>0</v>
      </c>
      <c r="BA956">
        <v>0</v>
      </c>
      <c r="BB956">
        <v>0</v>
      </c>
      <c r="BC956">
        <v>0</v>
      </c>
      <c r="BD956">
        <v>403.864663934426</v>
      </c>
      <c r="BE956">
        <v>0.706297307648215</v>
      </c>
      <c r="BF956">
        <v>0.209258394298822</v>
      </c>
      <c r="BG956">
        <v>-1</v>
      </c>
      <c r="BH956">
        <v>0</v>
      </c>
      <c r="BI956">
        <v>0</v>
      </c>
      <c r="BJ956" t="s">
        <v>205</v>
      </c>
      <c r="BK956">
        <v>1.88463</v>
      </c>
      <c r="BL956">
        <v>1.88164</v>
      </c>
      <c r="BM956">
        <v>1.8831</v>
      </c>
      <c r="BN956">
        <v>1.88186</v>
      </c>
      <c r="BO956">
        <v>1.88379</v>
      </c>
      <c r="BP956">
        <v>1.88308</v>
      </c>
      <c r="BQ956">
        <v>1.88477</v>
      </c>
      <c r="BR956">
        <v>1.88227</v>
      </c>
      <c r="BS956" t="s">
        <v>206</v>
      </c>
      <c r="BT956" t="s">
        <v>17</v>
      </c>
      <c r="BU956" t="s">
        <v>17</v>
      </c>
      <c r="BV956" t="s">
        <v>17</v>
      </c>
      <c r="BW956" t="s">
        <v>207</v>
      </c>
      <c r="BX956" t="s">
        <v>208</v>
      </c>
      <c r="BY956" t="s">
        <v>209</v>
      </c>
      <c r="BZ956" t="s">
        <v>209</v>
      </c>
      <c r="CA956" t="s">
        <v>209</v>
      </c>
      <c r="CB956" t="s">
        <v>209</v>
      </c>
      <c r="CC956">
        <v>5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1322.08</v>
      </c>
      <c r="CJ956">
        <v>-0.452816</v>
      </c>
      <c r="CK956">
        <v>5.09099</v>
      </c>
      <c r="CL956">
        <v>7.80151</v>
      </c>
      <c r="CM956">
        <v>30.0004</v>
      </c>
      <c r="CN956">
        <v>7.59107</v>
      </c>
      <c r="CO956">
        <v>7.87105</v>
      </c>
      <c r="CP956">
        <v>-1</v>
      </c>
      <c r="CQ956">
        <v>45.8864</v>
      </c>
      <c r="CR956">
        <v>17.2485</v>
      </c>
      <c r="CS956">
        <v>-999.9</v>
      </c>
      <c r="CT956">
        <v>400</v>
      </c>
      <c r="CU956">
        <v>2.01108</v>
      </c>
      <c r="CV956">
        <v>104.204</v>
      </c>
      <c r="CW956">
        <v>103.65</v>
      </c>
    </row>
    <row r="957" spans="1:101">
      <c r="A957">
        <v>943</v>
      </c>
      <c r="B957">
        <v>1550839335.1</v>
      </c>
      <c r="C957">
        <v>2834.39999985695</v>
      </c>
      <c r="D957" t="s">
        <v>2105</v>
      </c>
      <c r="E957" t="s">
        <v>2106</v>
      </c>
      <c r="F957">
        <f>J957+I957+M957*K957</f>
        <v>0</v>
      </c>
      <c r="G957">
        <f>(1000*AM957)/(L957*(AO957+273.15))</f>
        <v>0</v>
      </c>
      <c r="H957">
        <f>((G957*F957*(1-(AJ957/1000)))/(100*K957))*(BE957/60)</f>
        <v>0</v>
      </c>
      <c r="I957" t="s">
        <v>197</v>
      </c>
      <c r="J957" t="s">
        <v>198</v>
      </c>
      <c r="K957" t="s">
        <v>199</v>
      </c>
      <c r="L957" t="s">
        <v>200</v>
      </c>
      <c r="M957" t="s">
        <v>1885</v>
      </c>
      <c r="N957" t="s">
        <v>1886</v>
      </c>
      <c r="O957" t="s">
        <v>203</v>
      </c>
      <c r="Q957">
        <v>1550839335.1</v>
      </c>
      <c r="R957">
        <f>AL957*Y957*(AJ957-AK957)/(100*AF957*(1000-Y957*AJ957))</f>
        <v>0</v>
      </c>
      <c r="S957">
        <f>AL957*Y957*(AI957-AH957*(1000-Y957*AK957)/(1000-Y957*AJ957))/(100*AF957)</f>
        <v>0</v>
      </c>
      <c r="T957">
        <f>(U957/V957*100)</f>
        <v>0</v>
      </c>
      <c r="U957">
        <f>AJ957*(AM957+AN957)/1000</f>
        <v>0</v>
      </c>
      <c r="V957">
        <f>0.61365*exp(17.502*AO957/(240.97+AO957))</f>
        <v>0</v>
      </c>
      <c r="W957">
        <v>139</v>
      </c>
      <c r="X957">
        <v>10</v>
      </c>
      <c r="Y957">
        <f>IF(W957*$H$11&gt;=AA957,1.0,(AA957/(AA957-W957*$H$11)))</f>
        <v>0</v>
      </c>
      <c r="Z957">
        <f>(Y957-1)*100</f>
        <v>0</v>
      </c>
      <c r="AA957">
        <f>MAX(0,($B$11+$C$11*AR957)/(1+$D$11*AR957)*AM957/(AO957+273)*$E$11)</f>
        <v>0</v>
      </c>
      <c r="AB957">
        <f>$B$9*AS957+$C$9*AT957</f>
        <v>0</v>
      </c>
      <c r="AC957">
        <f>AB957*AD957</f>
        <v>0</v>
      </c>
      <c r="AD957">
        <f>($B$9*$D$7+$C$9*$D$7)/($B$9+$C$9)</f>
        <v>0</v>
      </c>
      <c r="AE957">
        <f>($B$9*$K$7+$C$9*$K$7)/($B$9+$C$9)</f>
        <v>0</v>
      </c>
      <c r="AF957">
        <v>10</v>
      </c>
      <c r="AG957">
        <v>1550839335.1</v>
      </c>
      <c r="AH957">
        <v>401.505</v>
      </c>
      <c r="AI957">
        <v>398.719</v>
      </c>
      <c r="AJ957">
        <v>6.87049</v>
      </c>
      <c r="AK957">
        <v>2.88627</v>
      </c>
      <c r="AL957">
        <v>1429.1</v>
      </c>
      <c r="AM957">
        <v>99.4516</v>
      </c>
      <c r="AN957">
        <v>0.0249225</v>
      </c>
      <c r="AO957">
        <v>3.75893</v>
      </c>
      <c r="AP957">
        <v>999.9</v>
      </c>
      <c r="AQ957">
        <v>999.9</v>
      </c>
      <c r="AR957">
        <v>10005.6</v>
      </c>
      <c r="AS957">
        <v>0</v>
      </c>
      <c r="AT957">
        <v>0.219127</v>
      </c>
      <c r="AU957">
        <v>0</v>
      </c>
      <c r="AV957" t="s">
        <v>204</v>
      </c>
      <c r="AW957">
        <v>0</v>
      </c>
      <c r="AX957">
        <v>-1.442</v>
      </c>
      <c r="AY957">
        <v>-0.036</v>
      </c>
      <c r="AZ957">
        <v>0</v>
      </c>
      <c r="BA957">
        <v>0</v>
      </c>
      <c r="BB957">
        <v>0</v>
      </c>
      <c r="BC957">
        <v>0</v>
      </c>
      <c r="BD957">
        <v>403.889795081967</v>
      </c>
      <c r="BE957">
        <v>0.717134259687158</v>
      </c>
      <c r="BF957">
        <v>0.212592041340657</v>
      </c>
      <c r="BG957">
        <v>-1</v>
      </c>
      <c r="BH957">
        <v>0</v>
      </c>
      <c r="BI957">
        <v>0</v>
      </c>
      <c r="BJ957" t="s">
        <v>205</v>
      </c>
      <c r="BK957">
        <v>1.88462</v>
      </c>
      <c r="BL957">
        <v>1.88164</v>
      </c>
      <c r="BM957">
        <v>1.88311</v>
      </c>
      <c r="BN957">
        <v>1.88186</v>
      </c>
      <c r="BO957">
        <v>1.8838</v>
      </c>
      <c r="BP957">
        <v>1.88308</v>
      </c>
      <c r="BQ957">
        <v>1.88477</v>
      </c>
      <c r="BR957">
        <v>1.88227</v>
      </c>
      <c r="BS957" t="s">
        <v>206</v>
      </c>
      <c r="BT957" t="s">
        <v>17</v>
      </c>
      <c r="BU957" t="s">
        <v>17</v>
      </c>
      <c r="BV957" t="s">
        <v>17</v>
      </c>
      <c r="BW957" t="s">
        <v>207</v>
      </c>
      <c r="BX957" t="s">
        <v>208</v>
      </c>
      <c r="BY957" t="s">
        <v>209</v>
      </c>
      <c r="BZ957" t="s">
        <v>209</v>
      </c>
      <c r="CA957" t="s">
        <v>209</v>
      </c>
      <c r="CB957" t="s">
        <v>209</v>
      </c>
      <c r="CC957">
        <v>5</v>
      </c>
      <c r="CD957">
        <v>0</v>
      </c>
      <c r="CE957">
        <v>0</v>
      </c>
      <c r="CF957">
        <v>0</v>
      </c>
      <c r="CG957">
        <v>0</v>
      </c>
      <c r="CH957">
        <v>2</v>
      </c>
      <c r="CI957">
        <v>1320.99</v>
      </c>
      <c r="CJ957">
        <v>-0.452816</v>
      </c>
      <c r="CK957">
        <v>5.09066</v>
      </c>
      <c r="CL957">
        <v>7.80259</v>
      </c>
      <c r="CM957">
        <v>30.0005</v>
      </c>
      <c r="CN957">
        <v>7.59212</v>
      </c>
      <c r="CO957">
        <v>7.87239</v>
      </c>
      <c r="CP957">
        <v>-1</v>
      </c>
      <c r="CQ957">
        <v>49.5365</v>
      </c>
      <c r="CR957">
        <v>17.2485</v>
      </c>
      <c r="CS957">
        <v>-999.9</v>
      </c>
      <c r="CT957">
        <v>400</v>
      </c>
      <c r="CU957">
        <v>1.97685</v>
      </c>
      <c r="CV957">
        <v>104.203</v>
      </c>
      <c r="CW957">
        <v>103.649</v>
      </c>
    </row>
    <row r="958" spans="1:101">
      <c r="A958">
        <v>944</v>
      </c>
      <c r="B958">
        <v>1550839337.1</v>
      </c>
      <c r="C958">
        <v>2836.39999985695</v>
      </c>
      <c r="D958" t="s">
        <v>2107</v>
      </c>
      <c r="E958" t="s">
        <v>2108</v>
      </c>
      <c r="F958">
        <f>J958+I958+M958*K958</f>
        <v>0</v>
      </c>
      <c r="G958">
        <f>(1000*AM958)/(L958*(AO958+273.15))</f>
        <v>0</v>
      </c>
      <c r="H958">
        <f>((G958*F958*(1-(AJ958/1000)))/(100*K958))*(BE958/60)</f>
        <v>0</v>
      </c>
      <c r="I958" t="s">
        <v>197</v>
      </c>
      <c r="J958" t="s">
        <v>198</v>
      </c>
      <c r="K958" t="s">
        <v>199</v>
      </c>
      <c r="L958" t="s">
        <v>200</v>
      </c>
      <c r="M958" t="s">
        <v>1885</v>
      </c>
      <c r="N958" t="s">
        <v>1886</v>
      </c>
      <c r="O958" t="s">
        <v>203</v>
      </c>
      <c r="Q958">
        <v>1550839337.1</v>
      </c>
      <c r="R958">
        <f>AL958*Y958*(AJ958-AK958)/(100*AF958*(1000-Y958*AJ958))</f>
        <v>0</v>
      </c>
      <c r="S958">
        <f>AL958*Y958*(AI958-AH958*(1000-Y958*AK958)/(1000-Y958*AJ958))/(100*AF958)</f>
        <v>0</v>
      </c>
      <c r="T958">
        <f>(U958/V958*100)</f>
        <v>0</v>
      </c>
      <c r="U958">
        <f>AJ958*(AM958+AN958)/1000</f>
        <v>0</v>
      </c>
      <c r="V958">
        <f>0.61365*exp(17.502*AO958/(240.97+AO958))</f>
        <v>0</v>
      </c>
      <c r="W958">
        <v>144</v>
      </c>
      <c r="X958">
        <v>10</v>
      </c>
      <c r="Y958">
        <f>IF(W958*$H$11&gt;=AA958,1.0,(AA958/(AA958-W958*$H$11)))</f>
        <v>0</v>
      </c>
      <c r="Z958">
        <f>(Y958-1)*100</f>
        <v>0</v>
      </c>
      <c r="AA958">
        <f>MAX(0,($B$11+$C$11*AR958)/(1+$D$11*AR958)*AM958/(AO958+273)*$E$11)</f>
        <v>0</v>
      </c>
      <c r="AB958">
        <f>$B$9*AS958+$C$9*AT958</f>
        <v>0</v>
      </c>
      <c r="AC958">
        <f>AB958*AD958</f>
        <v>0</v>
      </c>
      <c r="AD958">
        <f>($B$9*$D$7+$C$9*$D$7)/($B$9+$C$9)</f>
        <v>0</v>
      </c>
      <c r="AE958">
        <f>($B$9*$K$7+$C$9*$K$7)/($B$9+$C$9)</f>
        <v>0</v>
      </c>
      <c r="AF958">
        <v>10</v>
      </c>
      <c r="AG958">
        <v>1550839337.1</v>
      </c>
      <c r="AH958">
        <v>401.548</v>
      </c>
      <c r="AI958">
        <v>398.679</v>
      </c>
      <c r="AJ958">
        <v>6.86785</v>
      </c>
      <c r="AK958">
        <v>2.88606</v>
      </c>
      <c r="AL958">
        <v>1428.79</v>
      </c>
      <c r="AM958">
        <v>99.4528</v>
      </c>
      <c r="AN958">
        <v>0.0248014</v>
      </c>
      <c r="AO958">
        <v>3.75466</v>
      </c>
      <c r="AP958">
        <v>999.9</v>
      </c>
      <c r="AQ958">
        <v>999.9</v>
      </c>
      <c r="AR958">
        <v>9988.75</v>
      </c>
      <c r="AS958">
        <v>0</v>
      </c>
      <c r="AT958">
        <v>0.219127</v>
      </c>
      <c r="AU958">
        <v>0</v>
      </c>
      <c r="AV958" t="s">
        <v>204</v>
      </c>
      <c r="AW958">
        <v>0</v>
      </c>
      <c r="AX958">
        <v>-1.442</v>
      </c>
      <c r="AY958">
        <v>-0.036</v>
      </c>
      <c r="AZ958">
        <v>0</v>
      </c>
      <c r="BA958">
        <v>0</v>
      </c>
      <c r="BB958">
        <v>0</v>
      </c>
      <c r="BC958">
        <v>0</v>
      </c>
      <c r="BD958">
        <v>403.913581967213</v>
      </c>
      <c r="BE958">
        <v>0.7297020458152</v>
      </c>
      <c r="BF958">
        <v>0.216190332056777</v>
      </c>
      <c r="BG958">
        <v>-1</v>
      </c>
      <c r="BH958">
        <v>0</v>
      </c>
      <c r="BI958">
        <v>0</v>
      </c>
      <c r="BJ958" t="s">
        <v>205</v>
      </c>
      <c r="BK958">
        <v>1.88461</v>
      </c>
      <c r="BL958">
        <v>1.88162</v>
      </c>
      <c r="BM958">
        <v>1.88309</v>
      </c>
      <c r="BN958">
        <v>1.88187</v>
      </c>
      <c r="BO958">
        <v>1.88381</v>
      </c>
      <c r="BP958">
        <v>1.88309</v>
      </c>
      <c r="BQ958">
        <v>1.88477</v>
      </c>
      <c r="BR958">
        <v>1.88227</v>
      </c>
      <c r="BS958" t="s">
        <v>206</v>
      </c>
      <c r="BT958" t="s">
        <v>17</v>
      </c>
      <c r="BU958" t="s">
        <v>17</v>
      </c>
      <c r="BV958" t="s">
        <v>17</v>
      </c>
      <c r="BW958" t="s">
        <v>207</v>
      </c>
      <c r="BX958" t="s">
        <v>208</v>
      </c>
      <c r="BY958" t="s">
        <v>209</v>
      </c>
      <c r="BZ958" t="s">
        <v>209</v>
      </c>
      <c r="CA958" t="s">
        <v>209</v>
      </c>
      <c r="CB958" t="s">
        <v>209</v>
      </c>
      <c r="CC958">
        <v>5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1317.14</v>
      </c>
      <c r="CJ958">
        <v>-0.452816</v>
      </c>
      <c r="CK958">
        <v>5.09033</v>
      </c>
      <c r="CL958">
        <v>7.80391</v>
      </c>
      <c r="CM958">
        <v>30.0004</v>
      </c>
      <c r="CN958">
        <v>7.59318</v>
      </c>
      <c r="CO958">
        <v>7.87344</v>
      </c>
      <c r="CP958">
        <v>-1</v>
      </c>
      <c r="CQ958">
        <v>53.2931</v>
      </c>
      <c r="CR958">
        <v>17.2485</v>
      </c>
      <c r="CS958">
        <v>-999.9</v>
      </c>
      <c r="CT958">
        <v>400</v>
      </c>
      <c r="CU958">
        <v>1.94494</v>
      </c>
      <c r="CV958">
        <v>104.202</v>
      </c>
      <c r="CW958">
        <v>103.648</v>
      </c>
    </row>
    <row r="959" spans="1:101">
      <c r="A959">
        <v>945</v>
      </c>
      <c r="B959">
        <v>1550839339.1</v>
      </c>
      <c r="C959">
        <v>2838.39999985695</v>
      </c>
      <c r="D959" t="s">
        <v>2109</v>
      </c>
      <c r="E959" t="s">
        <v>2110</v>
      </c>
      <c r="F959">
        <f>J959+I959+M959*K959</f>
        <v>0</v>
      </c>
      <c r="G959">
        <f>(1000*AM959)/(L959*(AO959+273.15))</f>
        <v>0</v>
      </c>
      <c r="H959">
        <f>((G959*F959*(1-(AJ959/1000)))/(100*K959))*(BE959/60)</f>
        <v>0</v>
      </c>
      <c r="I959" t="s">
        <v>197</v>
      </c>
      <c r="J959" t="s">
        <v>198</v>
      </c>
      <c r="K959" t="s">
        <v>199</v>
      </c>
      <c r="L959" t="s">
        <v>200</v>
      </c>
      <c r="M959" t="s">
        <v>1885</v>
      </c>
      <c r="N959" t="s">
        <v>1886</v>
      </c>
      <c r="O959" t="s">
        <v>203</v>
      </c>
      <c r="Q959">
        <v>1550839339.1</v>
      </c>
      <c r="R959">
        <f>AL959*Y959*(AJ959-AK959)/(100*AF959*(1000-Y959*AJ959))</f>
        <v>0</v>
      </c>
      <c r="S959">
        <f>AL959*Y959*(AI959-AH959*(1000-Y959*AK959)/(1000-Y959*AJ959))/(100*AF959)</f>
        <v>0</v>
      </c>
      <c r="T959">
        <f>(U959/V959*100)</f>
        <v>0</v>
      </c>
      <c r="U959">
        <f>AJ959*(AM959+AN959)/1000</f>
        <v>0</v>
      </c>
      <c r="V959">
        <f>0.61365*exp(17.502*AO959/(240.97+AO959))</f>
        <v>0</v>
      </c>
      <c r="W959">
        <v>143</v>
      </c>
      <c r="X959">
        <v>10</v>
      </c>
      <c r="Y959">
        <f>IF(W959*$H$11&gt;=AA959,1.0,(AA959/(AA959-W959*$H$11)))</f>
        <v>0</v>
      </c>
      <c r="Z959">
        <f>(Y959-1)*100</f>
        <v>0</v>
      </c>
      <c r="AA959">
        <f>MAX(0,($B$11+$C$11*AR959)/(1+$D$11*AR959)*AM959/(AO959+273)*$E$11)</f>
        <v>0</v>
      </c>
      <c r="AB959">
        <f>$B$9*AS959+$C$9*AT959</f>
        <v>0</v>
      </c>
      <c r="AC959">
        <f>AB959*AD959</f>
        <v>0</v>
      </c>
      <c r="AD959">
        <f>($B$9*$D$7+$C$9*$D$7)/($B$9+$C$9)</f>
        <v>0</v>
      </c>
      <c r="AE959">
        <f>($B$9*$K$7+$C$9*$K$7)/($B$9+$C$9)</f>
        <v>0</v>
      </c>
      <c r="AF959">
        <v>10</v>
      </c>
      <c r="AG959">
        <v>1550839339.1</v>
      </c>
      <c r="AH959">
        <v>401.593</v>
      </c>
      <c r="AI959">
        <v>398.681</v>
      </c>
      <c r="AJ959">
        <v>6.8637</v>
      </c>
      <c r="AK959">
        <v>2.88563</v>
      </c>
      <c r="AL959">
        <v>1427.96</v>
      </c>
      <c r="AM959">
        <v>99.451</v>
      </c>
      <c r="AN959">
        <v>0.024735</v>
      </c>
      <c r="AO959">
        <v>3.74868</v>
      </c>
      <c r="AP959">
        <v>999.9</v>
      </c>
      <c r="AQ959">
        <v>999.9</v>
      </c>
      <c r="AR959">
        <v>9996.25</v>
      </c>
      <c r="AS959">
        <v>0</v>
      </c>
      <c r="AT959">
        <v>0.219127</v>
      </c>
      <c r="AU959">
        <v>0</v>
      </c>
      <c r="AV959" t="s">
        <v>204</v>
      </c>
      <c r="AW959">
        <v>0</v>
      </c>
      <c r="AX959">
        <v>-1.442</v>
      </c>
      <c r="AY959">
        <v>-0.036</v>
      </c>
      <c r="AZ959">
        <v>0</v>
      </c>
      <c r="BA959">
        <v>0</v>
      </c>
      <c r="BB959">
        <v>0</v>
      </c>
      <c r="BC959">
        <v>0</v>
      </c>
      <c r="BD959">
        <v>403.937163934426</v>
      </c>
      <c r="BE959">
        <v>0.744186507756016</v>
      </c>
      <c r="BF959">
        <v>0.22023878102298</v>
      </c>
      <c r="BG959">
        <v>-1</v>
      </c>
      <c r="BH959">
        <v>0</v>
      </c>
      <c r="BI959">
        <v>0</v>
      </c>
      <c r="BJ959" t="s">
        <v>205</v>
      </c>
      <c r="BK959">
        <v>1.88461</v>
      </c>
      <c r="BL959">
        <v>1.8816</v>
      </c>
      <c r="BM959">
        <v>1.88309</v>
      </c>
      <c r="BN959">
        <v>1.88186</v>
      </c>
      <c r="BO959">
        <v>1.88381</v>
      </c>
      <c r="BP959">
        <v>1.88309</v>
      </c>
      <c r="BQ959">
        <v>1.88477</v>
      </c>
      <c r="BR959">
        <v>1.88226</v>
      </c>
      <c r="BS959" t="s">
        <v>206</v>
      </c>
      <c r="BT959" t="s">
        <v>17</v>
      </c>
      <c r="BU959" t="s">
        <v>17</v>
      </c>
      <c r="BV959" t="s">
        <v>17</v>
      </c>
      <c r="BW959" t="s">
        <v>207</v>
      </c>
      <c r="BX959" t="s">
        <v>208</v>
      </c>
      <c r="BY959" t="s">
        <v>209</v>
      </c>
      <c r="BZ959" t="s">
        <v>209</v>
      </c>
      <c r="CA959" t="s">
        <v>209</v>
      </c>
      <c r="CB959" t="s">
        <v>209</v>
      </c>
      <c r="CC959">
        <v>5</v>
      </c>
      <c r="CD959">
        <v>0</v>
      </c>
      <c r="CE959">
        <v>0</v>
      </c>
      <c r="CF959">
        <v>0</v>
      </c>
      <c r="CG959">
        <v>0</v>
      </c>
      <c r="CH959">
        <v>2</v>
      </c>
      <c r="CI959">
        <v>1317.2</v>
      </c>
      <c r="CJ959">
        <v>-0.452816</v>
      </c>
      <c r="CK959">
        <v>5.09017</v>
      </c>
      <c r="CL959">
        <v>7.80521</v>
      </c>
      <c r="CM959">
        <v>30.0003</v>
      </c>
      <c r="CN959">
        <v>7.59422</v>
      </c>
      <c r="CO959">
        <v>7.87474</v>
      </c>
      <c r="CP959">
        <v>-1</v>
      </c>
      <c r="CQ959">
        <v>57.1556</v>
      </c>
      <c r="CR959">
        <v>17.2485</v>
      </c>
      <c r="CS959">
        <v>-999.9</v>
      </c>
      <c r="CT959">
        <v>400</v>
      </c>
      <c r="CU959">
        <v>1.91614</v>
      </c>
      <c r="CV959">
        <v>104.202</v>
      </c>
      <c r="CW959">
        <v>103.646</v>
      </c>
    </row>
    <row r="960" spans="1:101">
      <c r="A960">
        <v>946</v>
      </c>
      <c r="B960">
        <v>1550839341.1</v>
      </c>
      <c r="C960">
        <v>2840.39999985695</v>
      </c>
      <c r="D960" t="s">
        <v>2111</v>
      </c>
      <c r="E960" t="s">
        <v>2112</v>
      </c>
      <c r="F960">
        <f>J960+I960+M960*K960</f>
        <v>0</v>
      </c>
      <c r="G960">
        <f>(1000*AM960)/(L960*(AO960+273.15))</f>
        <v>0</v>
      </c>
      <c r="H960">
        <f>((G960*F960*(1-(AJ960/1000)))/(100*K960))*(BE960/60)</f>
        <v>0</v>
      </c>
      <c r="I960" t="s">
        <v>197</v>
      </c>
      <c r="J960" t="s">
        <v>198</v>
      </c>
      <c r="K960" t="s">
        <v>199</v>
      </c>
      <c r="L960" t="s">
        <v>200</v>
      </c>
      <c r="M960" t="s">
        <v>1885</v>
      </c>
      <c r="N960" t="s">
        <v>1886</v>
      </c>
      <c r="O960" t="s">
        <v>203</v>
      </c>
      <c r="Q960">
        <v>1550839341.1</v>
      </c>
      <c r="R960">
        <f>AL960*Y960*(AJ960-AK960)/(100*AF960*(1000-Y960*AJ960))</f>
        <v>0</v>
      </c>
      <c r="S960">
        <f>AL960*Y960*(AI960-AH960*(1000-Y960*AK960)/(1000-Y960*AJ960))/(100*AF960)</f>
        <v>0</v>
      </c>
      <c r="T960">
        <f>(U960/V960*100)</f>
        <v>0</v>
      </c>
      <c r="U960">
        <f>AJ960*(AM960+AN960)/1000</f>
        <v>0</v>
      </c>
      <c r="V960">
        <f>0.61365*exp(17.502*AO960/(240.97+AO960))</f>
        <v>0</v>
      </c>
      <c r="W960">
        <v>155</v>
      </c>
      <c r="X960">
        <v>11</v>
      </c>
      <c r="Y960">
        <f>IF(W960*$H$11&gt;=AA960,1.0,(AA960/(AA960-W960*$H$11)))</f>
        <v>0</v>
      </c>
      <c r="Z960">
        <f>(Y960-1)*100</f>
        <v>0</v>
      </c>
      <c r="AA960">
        <f>MAX(0,($B$11+$C$11*AR960)/(1+$D$11*AR960)*AM960/(AO960+273)*$E$11)</f>
        <v>0</v>
      </c>
      <c r="AB960">
        <f>$B$9*AS960+$C$9*AT960</f>
        <v>0</v>
      </c>
      <c r="AC960">
        <f>AB960*AD960</f>
        <v>0</v>
      </c>
      <c r="AD960">
        <f>($B$9*$D$7+$C$9*$D$7)/($B$9+$C$9)</f>
        <v>0</v>
      </c>
      <c r="AE960">
        <f>($B$9*$K$7+$C$9*$K$7)/($B$9+$C$9)</f>
        <v>0</v>
      </c>
      <c r="AF960">
        <v>10</v>
      </c>
      <c r="AG960">
        <v>1550839341.1</v>
      </c>
      <c r="AH960">
        <v>401.641</v>
      </c>
      <c r="AI960">
        <v>398.721</v>
      </c>
      <c r="AJ960">
        <v>6.85706</v>
      </c>
      <c r="AK960">
        <v>2.88618</v>
      </c>
      <c r="AL960">
        <v>1427.76</v>
      </c>
      <c r="AM960">
        <v>99.4511</v>
      </c>
      <c r="AN960">
        <v>0.0247621</v>
      </c>
      <c r="AO960">
        <v>3.74102</v>
      </c>
      <c r="AP960">
        <v>999.9</v>
      </c>
      <c r="AQ960">
        <v>999.9</v>
      </c>
      <c r="AR960">
        <v>10009.4</v>
      </c>
      <c r="AS960">
        <v>0</v>
      </c>
      <c r="AT960">
        <v>0.219127</v>
      </c>
      <c r="AU960">
        <v>0</v>
      </c>
      <c r="AV960" t="s">
        <v>204</v>
      </c>
      <c r="AW960">
        <v>0</v>
      </c>
      <c r="AX960">
        <v>-1.442</v>
      </c>
      <c r="AY960">
        <v>-0.036</v>
      </c>
      <c r="AZ960">
        <v>0</v>
      </c>
      <c r="BA960">
        <v>0</v>
      </c>
      <c r="BB960">
        <v>0</v>
      </c>
      <c r="BC960">
        <v>0</v>
      </c>
      <c r="BD960">
        <v>403.962360655738</v>
      </c>
      <c r="BE960">
        <v>0.757046463356356</v>
      </c>
      <c r="BF960">
        <v>0.223984376854683</v>
      </c>
      <c r="BG960">
        <v>-1</v>
      </c>
      <c r="BH960">
        <v>0</v>
      </c>
      <c r="BI960">
        <v>0</v>
      </c>
      <c r="BJ960" t="s">
        <v>205</v>
      </c>
      <c r="BK960">
        <v>1.88461</v>
      </c>
      <c r="BL960">
        <v>1.88162</v>
      </c>
      <c r="BM960">
        <v>1.88309</v>
      </c>
      <c r="BN960">
        <v>1.88187</v>
      </c>
      <c r="BO960">
        <v>1.88381</v>
      </c>
      <c r="BP960">
        <v>1.88309</v>
      </c>
      <c r="BQ960">
        <v>1.88477</v>
      </c>
      <c r="BR960">
        <v>1.88227</v>
      </c>
      <c r="BS960" t="s">
        <v>206</v>
      </c>
      <c r="BT960" t="s">
        <v>17</v>
      </c>
      <c r="BU960" t="s">
        <v>17</v>
      </c>
      <c r="BV960" t="s">
        <v>17</v>
      </c>
      <c r="BW960" t="s">
        <v>207</v>
      </c>
      <c r="BX960" t="s">
        <v>208</v>
      </c>
      <c r="BY960" t="s">
        <v>209</v>
      </c>
      <c r="BZ960" t="s">
        <v>209</v>
      </c>
      <c r="CA960" t="s">
        <v>209</v>
      </c>
      <c r="CB960" t="s">
        <v>209</v>
      </c>
      <c r="CC960">
        <v>5</v>
      </c>
      <c r="CD960">
        <v>0</v>
      </c>
      <c r="CE960">
        <v>0</v>
      </c>
      <c r="CF960">
        <v>0</v>
      </c>
      <c r="CG960">
        <v>0</v>
      </c>
      <c r="CH960">
        <v>2</v>
      </c>
      <c r="CI960">
        <v>1308.21</v>
      </c>
      <c r="CJ960">
        <v>-0.452815</v>
      </c>
      <c r="CK960">
        <v>5.09004</v>
      </c>
      <c r="CL960">
        <v>7.80627</v>
      </c>
      <c r="CM960">
        <v>30.0004</v>
      </c>
      <c r="CN960">
        <v>7.59527</v>
      </c>
      <c r="CO960">
        <v>7.87607</v>
      </c>
      <c r="CP960">
        <v>-1</v>
      </c>
      <c r="CQ960">
        <v>61.1545</v>
      </c>
      <c r="CR960">
        <v>17.2485</v>
      </c>
      <c r="CS960">
        <v>-999.9</v>
      </c>
      <c r="CT960">
        <v>400</v>
      </c>
      <c r="CU960">
        <v>1.88766</v>
      </c>
      <c r="CV960">
        <v>104.202</v>
      </c>
      <c r="CW960">
        <v>103.646</v>
      </c>
    </row>
    <row r="961" spans="1:101">
      <c r="A961">
        <v>947</v>
      </c>
      <c r="B961">
        <v>1550839343.1</v>
      </c>
      <c r="C961">
        <v>2842.39999985695</v>
      </c>
      <c r="D961" t="s">
        <v>2113</v>
      </c>
      <c r="E961" t="s">
        <v>2114</v>
      </c>
      <c r="F961">
        <f>J961+I961+M961*K961</f>
        <v>0</v>
      </c>
      <c r="G961">
        <f>(1000*AM961)/(L961*(AO961+273.15))</f>
        <v>0</v>
      </c>
      <c r="H961">
        <f>((G961*F961*(1-(AJ961/1000)))/(100*K961))*(BE961/60)</f>
        <v>0</v>
      </c>
      <c r="I961" t="s">
        <v>197</v>
      </c>
      <c r="J961" t="s">
        <v>198</v>
      </c>
      <c r="K961" t="s">
        <v>199</v>
      </c>
      <c r="L961" t="s">
        <v>200</v>
      </c>
      <c r="M961" t="s">
        <v>1885</v>
      </c>
      <c r="N961" t="s">
        <v>1886</v>
      </c>
      <c r="O961" t="s">
        <v>203</v>
      </c>
      <c r="Q961">
        <v>1550839343.1</v>
      </c>
      <c r="R961">
        <f>AL961*Y961*(AJ961-AK961)/(100*AF961*(1000-Y961*AJ961))</f>
        <v>0</v>
      </c>
      <c r="S961">
        <f>AL961*Y961*(AI961-AH961*(1000-Y961*AK961)/(1000-Y961*AJ961))/(100*AF961)</f>
        <v>0</v>
      </c>
      <c r="T961">
        <f>(U961/V961*100)</f>
        <v>0</v>
      </c>
      <c r="U961">
        <f>AJ961*(AM961+AN961)/1000</f>
        <v>0</v>
      </c>
      <c r="V961">
        <f>0.61365*exp(17.502*AO961/(240.97+AO961))</f>
        <v>0</v>
      </c>
      <c r="W961">
        <v>161</v>
      </c>
      <c r="X961">
        <v>11</v>
      </c>
      <c r="Y961">
        <f>IF(W961*$H$11&gt;=AA961,1.0,(AA961/(AA961-W961*$H$11)))</f>
        <v>0</v>
      </c>
      <c r="Z961">
        <f>(Y961-1)*100</f>
        <v>0</v>
      </c>
      <c r="AA961">
        <f>MAX(0,($B$11+$C$11*AR961)/(1+$D$11*AR961)*AM961/(AO961+273)*$E$11)</f>
        <v>0</v>
      </c>
      <c r="AB961">
        <f>$B$9*AS961+$C$9*AT961</f>
        <v>0</v>
      </c>
      <c r="AC961">
        <f>AB961*AD961</f>
        <v>0</v>
      </c>
      <c r="AD961">
        <f>($B$9*$D$7+$C$9*$D$7)/($B$9+$C$9)</f>
        <v>0</v>
      </c>
      <c r="AE961">
        <f>($B$9*$K$7+$C$9*$K$7)/($B$9+$C$9)</f>
        <v>0</v>
      </c>
      <c r="AF961">
        <v>10</v>
      </c>
      <c r="AG961">
        <v>1550839343.1</v>
      </c>
      <c r="AH961">
        <v>401.694</v>
      </c>
      <c r="AI961">
        <v>398.721</v>
      </c>
      <c r="AJ961">
        <v>6.85126</v>
      </c>
      <c r="AK961">
        <v>2.88614</v>
      </c>
      <c r="AL961">
        <v>1427.64</v>
      </c>
      <c r="AM961">
        <v>99.452</v>
      </c>
      <c r="AN961">
        <v>0.024611</v>
      </c>
      <c r="AO961">
        <v>3.73684</v>
      </c>
      <c r="AP961">
        <v>999.9</v>
      </c>
      <c r="AQ961">
        <v>999.9</v>
      </c>
      <c r="AR961">
        <v>10006.2</v>
      </c>
      <c r="AS961">
        <v>0</v>
      </c>
      <c r="AT961">
        <v>0.219127</v>
      </c>
      <c r="AU961">
        <v>0</v>
      </c>
      <c r="AV961" t="s">
        <v>204</v>
      </c>
      <c r="AW961">
        <v>0</v>
      </c>
      <c r="AX961">
        <v>-1.442</v>
      </c>
      <c r="AY961">
        <v>-0.036</v>
      </c>
      <c r="AZ961">
        <v>0</v>
      </c>
      <c r="BA961">
        <v>0</v>
      </c>
      <c r="BB961">
        <v>0</v>
      </c>
      <c r="BC961">
        <v>0</v>
      </c>
      <c r="BD961">
        <v>403.9895</v>
      </c>
      <c r="BE961">
        <v>0.769659346082979</v>
      </c>
      <c r="BF961">
        <v>0.227902885918184</v>
      </c>
      <c r="BG961">
        <v>-1</v>
      </c>
      <c r="BH961">
        <v>0</v>
      </c>
      <c r="BI961">
        <v>0</v>
      </c>
      <c r="BJ961" t="s">
        <v>205</v>
      </c>
      <c r="BK961">
        <v>1.88461</v>
      </c>
      <c r="BL961">
        <v>1.8816</v>
      </c>
      <c r="BM961">
        <v>1.88309</v>
      </c>
      <c r="BN961">
        <v>1.88187</v>
      </c>
      <c r="BO961">
        <v>1.8838</v>
      </c>
      <c r="BP961">
        <v>1.88307</v>
      </c>
      <c r="BQ961">
        <v>1.88477</v>
      </c>
      <c r="BR961">
        <v>1.88228</v>
      </c>
      <c r="BS961" t="s">
        <v>206</v>
      </c>
      <c r="BT961" t="s">
        <v>17</v>
      </c>
      <c r="BU961" t="s">
        <v>17</v>
      </c>
      <c r="BV961" t="s">
        <v>17</v>
      </c>
      <c r="BW961" t="s">
        <v>207</v>
      </c>
      <c r="BX961" t="s">
        <v>208</v>
      </c>
      <c r="BY961" t="s">
        <v>209</v>
      </c>
      <c r="BZ961" t="s">
        <v>209</v>
      </c>
      <c r="CA961" t="s">
        <v>209</v>
      </c>
      <c r="CB961" t="s">
        <v>209</v>
      </c>
      <c r="CC961">
        <v>5</v>
      </c>
      <c r="CD961">
        <v>0</v>
      </c>
      <c r="CE961">
        <v>0</v>
      </c>
      <c r="CF961">
        <v>0</v>
      </c>
      <c r="CG961">
        <v>0</v>
      </c>
      <c r="CH961">
        <v>2</v>
      </c>
      <c r="CI961">
        <v>1303.11</v>
      </c>
      <c r="CJ961">
        <v>-0.452815</v>
      </c>
      <c r="CK961">
        <v>5.08989</v>
      </c>
      <c r="CL961">
        <v>7.8073</v>
      </c>
      <c r="CM961">
        <v>30.0004</v>
      </c>
      <c r="CN961">
        <v>7.59633</v>
      </c>
      <c r="CO961">
        <v>7.87716</v>
      </c>
      <c r="CP961">
        <v>-1</v>
      </c>
      <c r="CQ961">
        <v>65.4553</v>
      </c>
      <c r="CR961">
        <v>17.2485</v>
      </c>
      <c r="CS961">
        <v>-999.9</v>
      </c>
      <c r="CT961">
        <v>400</v>
      </c>
      <c r="CU961">
        <v>1.832</v>
      </c>
      <c r="CV961">
        <v>104.202</v>
      </c>
      <c r="CW961">
        <v>103.645</v>
      </c>
    </row>
    <row r="962" spans="1:101">
      <c r="A962">
        <v>948</v>
      </c>
      <c r="B962">
        <v>1550839345.1</v>
      </c>
      <c r="C962">
        <v>2844.39999985695</v>
      </c>
      <c r="D962" t="s">
        <v>2115</v>
      </c>
      <c r="E962" t="s">
        <v>2116</v>
      </c>
      <c r="F962">
        <f>J962+I962+M962*K962</f>
        <v>0</v>
      </c>
      <c r="G962">
        <f>(1000*AM962)/(L962*(AO962+273.15))</f>
        <v>0</v>
      </c>
      <c r="H962">
        <f>((G962*F962*(1-(AJ962/1000)))/(100*K962))*(BE962/60)</f>
        <v>0</v>
      </c>
      <c r="I962" t="s">
        <v>197</v>
      </c>
      <c r="J962" t="s">
        <v>198</v>
      </c>
      <c r="K962" t="s">
        <v>199</v>
      </c>
      <c r="L962" t="s">
        <v>200</v>
      </c>
      <c r="M962" t="s">
        <v>1885</v>
      </c>
      <c r="N962" t="s">
        <v>1886</v>
      </c>
      <c r="O962" t="s">
        <v>203</v>
      </c>
      <c r="Q962">
        <v>1550839345.1</v>
      </c>
      <c r="R962">
        <f>AL962*Y962*(AJ962-AK962)/(100*AF962*(1000-Y962*AJ962))</f>
        <v>0</v>
      </c>
      <c r="S962">
        <f>AL962*Y962*(AI962-AH962*(1000-Y962*AK962)/(1000-Y962*AJ962))/(100*AF962)</f>
        <v>0</v>
      </c>
      <c r="T962">
        <f>(U962/V962*100)</f>
        <v>0</v>
      </c>
      <c r="U962">
        <f>AJ962*(AM962+AN962)/1000</f>
        <v>0</v>
      </c>
      <c r="V962">
        <f>0.61365*exp(17.502*AO962/(240.97+AO962))</f>
        <v>0</v>
      </c>
      <c r="W962">
        <v>140</v>
      </c>
      <c r="X962">
        <v>10</v>
      </c>
      <c r="Y962">
        <f>IF(W962*$H$11&gt;=AA962,1.0,(AA962/(AA962-W962*$H$11)))</f>
        <v>0</v>
      </c>
      <c r="Z962">
        <f>(Y962-1)*100</f>
        <v>0</v>
      </c>
      <c r="AA962">
        <f>MAX(0,($B$11+$C$11*AR962)/(1+$D$11*AR962)*AM962/(AO962+273)*$E$11)</f>
        <v>0</v>
      </c>
      <c r="AB962">
        <f>$B$9*AS962+$C$9*AT962</f>
        <v>0</v>
      </c>
      <c r="AC962">
        <f>AB962*AD962</f>
        <v>0</v>
      </c>
      <c r="AD962">
        <f>($B$9*$D$7+$C$9*$D$7)/($B$9+$C$9)</f>
        <v>0</v>
      </c>
      <c r="AE962">
        <f>($B$9*$K$7+$C$9*$K$7)/($B$9+$C$9)</f>
        <v>0</v>
      </c>
      <c r="AF962">
        <v>10</v>
      </c>
      <c r="AG962">
        <v>1550839345.1</v>
      </c>
      <c r="AH962">
        <v>401.717</v>
      </c>
      <c r="AI962">
        <v>398.71</v>
      </c>
      <c r="AJ962">
        <v>6.84736</v>
      </c>
      <c r="AK962">
        <v>2.88557</v>
      </c>
      <c r="AL962">
        <v>1426.93</v>
      </c>
      <c r="AM962">
        <v>99.4526</v>
      </c>
      <c r="AN962">
        <v>0.0244597</v>
      </c>
      <c r="AO962">
        <v>3.73611</v>
      </c>
      <c r="AP962">
        <v>999.9</v>
      </c>
      <c r="AQ962">
        <v>999.9</v>
      </c>
      <c r="AR962">
        <v>9966.25</v>
      </c>
      <c r="AS962">
        <v>0</v>
      </c>
      <c r="AT962">
        <v>0.219127</v>
      </c>
      <c r="AU962">
        <v>0</v>
      </c>
      <c r="AV962" t="s">
        <v>204</v>
      </c>
      <c r="AW962">
        <v>0</v>
      </c>
      <c r="AX962">
        <v>-1.442</v>
      </c>
      <c r="AY962">
        <v>-0.036</v>
      </c>
      <c r="AZ962">
        <v>0</v>
      </c>
      <c r="BA962">
        <v>0</v>
      </c>
      <c r="BB962">
        <v>0</v>
      </c>
      <c r="BC962">
        <v>0</v>
      </c>
      <c r="BD962">
        <v>404.016450819672</v>
      </c>
      <c r="BE962">
        <v>0.790810252237516</v>
      </c>
      <c r="BF962">
        <v>0.234255258787975</v>
      </c>
      <c r="BG962">
        <v>-1</v>
      </c>
      <c r="BH962">
        <v>0</v>
      </c>
      <c r="BI962">
        <v>0</v>
      </c>
      <c r="BJ962" t="s">
        <v>205</v>
      </c>
      <c r="BK962">
        <v>1.88461</v>
      </c>
      <c r="BL962">
        <v>1.88159</v>
      </c>
      <c r="BM962">
        <v>1.88309</v>
      </c>
      <c r="BN962">
        <v>1.88187</v>
      </c>
      <c r="BO962">
        <v>1.88379</v>
      </c>
      <c r="BP962">
        <v>1.88306</v>
      </c>
      <c r="BQ962">
        <v>1.88477</v>
      </c>
      <c r="BR962">
        <v>1.88229</v>
      </c>
      <c r="BS962" t="s">
        <v>206</v>
      </c>
      <c r="BT962" t="s">
        <v>17</v>
      </c>
      <c r="BU962" t="s">
        <v>17</v>
      </c>
      <c r="BV962" t="s">
        <v>17</v>
      </c>
      <c r="BW962" t="s">
        <v>207</v>
      </c>
      <c r="BX962" t="s">
        <v>208</v>
      </c>
      <c r="BY962" t="s">
        <v>209</v>
      </c>
      <c r="BZ962" t="s">
        <v>209</v>
      </c>
      <c r="CA962" t="s">
        <v>209</v>
      </c>
      <c r="CB962" t="s">
        <v>209</v>
      </c>
      <c r="CC962">
        <v>5</v>
      </c>
      <c r="CD962">
        <v>0</v>
      </c>
      <c r="CE962">
        <v>0</v>
      </c>
      <c r="CF962">
        <v>0</v>
      </c>
      <c r="CG962">
        <v>0</v>
      </c>
      <c r="CH962">
        <v>2</v>
      </c>
      <c r="CI962">
        <v>1318.26</v>
      </c>
      <c r="CJ962">
        <v>-0.452815</v>
      </c>
      <c r="CK962">
        <v>5.08958</v>
      </c>
      <c r="CL962">
        <v>7.80836</v>
      </c>
      <c r="CM962">
        <v>30.0003</v>
      </c>
      <c r="CN962">
        <v>7.59739</v>
      </c>
      <c r="CO962">
        <v>7.87849</v>
      </c>
      <c r="CP962">
        <v>-1</v>
      </c>
      <c r="CQ962">
        <v>69.8412</v>
      </c>
      <c r="CR962">
        <v>17.2485</v>
      </c>
      <c r="CS962">
        <v>-999.9</v>
      </c>
      <c r="CT962">
        <v>400</v>
      </c>
      <c r="CU962">
        <v>1.79746</v>
      </c>
      <c r="CV962">
        <v>104.202</v>
      </c>
      <c r="CW962">
        <v>103.644</v>
      </c>
    </row>
    <row r="963" spans="1:101">
      <c r="A963">
        <v>949</v>
      </c>
      <c r="B963">
        <v>1550839347.1</v>
      </c>
      <c r="C963">
        <v>2846.39999985695</v>
      </c>
      <c r="D963" t="s">
        <v>2117</v>
      </c>
      <c r="E963" t="s">
        <v>2118</v>
      </c>
      <c r="F963">
        <f>J963+I963+M963*K963</f>
        <v>0</v>
      </c>
      <c r="G963">
        <f>(1000*AM963)/(L963*(AO963+273.15))</f>
        <v>0</v>
      </c>
      <c r="H963">
        <f>((G963*F963*(1-(AJ963/1000)))/(100*K963))*(BE963/60)</f>
        <v>0</v>
      </c>
      <c r="I963" t="s">
        <v>197</v>
      </c>
      <c r="J963" t="s">
        <v>198</v>
      </c>
      <c r="K963" t="s">
        <v>199</v>
      </c>
      <c r="L963" t="s">
        <v>200</v>
      </c>
      <c r="M963" t="s">
        <v>1885</v>
      </c>
      <c r="N963" t="s">
        <v>1886</v>
      </c>
      <c r="O963" t="s">
        <v>203</v>
      </c>
      <c r="Q963">
        <v>1550839347.1</v>
      </c>
      <c r="R963">
        <f>AL963*Y963*(AJ963-AK963)/(100*AF963*(1000-Y963*AJ963))</f>
        <v>0</v>
      </c>
      <c r="S963">
        <f>AL963*Y963*(AI963-AH963*(1000-Y963*AK963)/(1000-Y963*AJ963))/(100*AF963)</f>
        <v>0</v>
      </c>
      <c r="T963">
        <f>(U963/V963*100)</f>
        <v>0</v>
      </c>
      <c r="U963">
        <f>AJ963*(AM963+AN963)/1000</f>
        <v>0</v>
      </c>
      <c r="V963">
        <f>0.61365*exp(17.502*AO963/(240.97+AO963))</f>
        <v>0</v>
      </c>
      <c r="W963">
        <v>129</v>
      </c>
      <c r="X963">
        <v>9</v>
      </c>
      <c r="Y963">
        <f>IF(W963*$H$11&gt;=AA963,1.0,(AA963/(AA963-W963*$H$11)))</f>
        <v>0</v>
      </c>
      <c r="Z963">
        <f>(Y963-1)*100</f>
        <v>0</v>
      </c>
      <c r="AA963">
        <f>MAX(0,($B$11+$C$11*AR963)/(1+$D$11*AR963)*AM963/(AO963+273)*$E$11)</f>
        <v>0</v>
      </c>
      <c r="AB963">
        <f>$B$9*AS963+$C$9*AT963</f>
        <v>0</v>
      </c>
      <c r="AC963">
        <f>AB963*AD963</f>
        <v>0</v>
      </c>
      <c r="AD963">
        <f>($B$9*$D$7+$C$9*$D$7)/($B$9+$C$9)</f>
        <v>0</v>
      </c>
      <c r="AE963">
        <f>($B$9*$K$7+$C$9*$K$7)/($B$9+$C$9)</f>
        <v>0</v>
      </c>
      <c r="AF963">
        <v>10</v>
      </c>
      <c r="AG963">
        <v>1550839347.1</v>
      </c>
      <c r="AH963">
        <v>401.689</v>
      </c>
      <c r="AI963">
        <v>398.671</v>
      </c>
      <c r="AJ963">
        <v>6.84275</v>
      </c>
      <c r="AK963">
        <v>2.88538</v>
      </c>
      <c r="AL963">
        <v>1426.71</v>
      </c>
      <c r="AM963">
        <v>99.4539</v>
      </c>
      <c r="AN963">
        <v>0.0245621</v>
      </c>
      <c r="AO963">
        <v>3.73161</v>
      </c>
      <c r="AP963">
        <v>999.9</v>
      </c>
      <c r="AQ963">
        <v>999.9</v>
      </c>
      <c r="AR963">
        <v>10009.4</v>
      </c>
      <c r="AS963">
        <v>0</v>
      </c>
      <c r="AT963">
        <v>0.219127</v>
      </c>
      <c r="AU963">
        <v>0</v>
      </c>
      <c r="AV963" t="s">
        <v>204</v>
      </c>
      <c r="AW963">
        <v>0</v>
      </c>
      <c r="AX963">
        <v>-1.442</v>
      </c>
      <c r="AY963">
        <v>-0.036</v>
      </c>
      <c r="AZ963">
        <v>0</v>
      </c>
      <c r="BA963">
        <v>0</v>
      </c>
      <c r="BB963">
        <v>0</v>
      </c>
      <c r="BC963">
        <v>0</v>
      </c>
      <c r="BD963">
        <v>404.042327868852</v>
      </c>
      <c r="BE963">
        <v>0.812253229995552</v>
      </c>
      <c r="BF963">
        <v>0.240301908556955</v>
      </c>
      <c r="BG963">
        <v>-1</v>
      </c>
      <c r="BH963">
        <v>0</v>
      </c>
      <c r="BI963">
        <v>0</v>
      </c>
      <c r="BJ963" t="s">
        <v>205</v>
      </c>
      <c r="BK963">
        <v>1.88461</v>
      </c>
      <c r="BL963">
        <v>1.8816</v>
      </c>
      <c r="BM963">
        <v>1.88309</v>
      </c>
      <c r="BN963">
        <v>1.88187</v>
      </c>
      <c r="BO963">
        <v>1.88379</v>
      </c>
      <c r="BP963">
        <v>1.88307</v>
      </c>
      <c r="BQ963">
        <v>1.88477</v>
      </c>
      <c r="BR963">
        <v>1.88229</v>
      </c>
      <c r="BS963" t="s">
        <v>206</v>
      </c>
      <c r="BT963" t="s">
        <v>17</v>
      </c>
      <c r="BU963" t="s">
        <v>17</v>
      </c>
      <c r="BV963" t="s">
        <v>17</v>
      </c>
      <c r="BW963" t="s">
        <v>207</v>
      </c>
      <c r="BX963" t="s">
        <v>208</v>
      </c>
      <c r="BY963" t="s">
        <v>209</v>
      </c>
      <c r="BZ963" t="s">
        <v>209</v>
      </c>
      <c r="CA963" t="s">
        <v>209</v>
      </c>
      <c r="CB963" t="s">
        <v>209</v>
      </c>
      <c r="CC963">
        <v>5</v>
      </c>
      <c r="CD963">
        <v>0</v>
      </c>
      <c r="CE963">
        <v>0</v>
      </c>
      <c r="CF963">
        <v>0</v>
      </c>
      <c r="CG963">
        <v>0</v>
      </c>
      <c r="CH963">
        <v>2</v>
      </c>
      <c r="CI963">
        <v>1326.71</v>
      </c>
      <c r="CJ963">
        <v>-0.452815</v>
      </c>
      <c r="CK963">
        <v>5.08906</v>
      </c>
      <c r="CL963">
        <v>7.80968</v>
      </c>
      <c r="CM963">
        <v>30.0003</v>
      </c>
      <c r="CN963">
        <v>7.59846</v>
      </c>
      <c r="CO963">
        <v>7.87979</v>
      </c>
      <c r="CP963">
        <v>-1</v>
      </c>
      <c r="CQ963">
        <v>74.3163</v>
      </c>
      <c r="CR963">
        <v>17.2485</v>
      </c>
      <c r="CS963">
        <v>-999.9</v>
      </c>
      <c r="CT963">
        <v>400</v>
      </c>
      <c r="CU963">
        <v>1.76587</v>
      </c>
      <c r="CV963">
        <v>104.201</v>
      </c>
      <c r="CW963">
        <v>103.645</v>
      </c>
    </row>
    <row r="964" spans="1:101">
      <c r="A964">
        <v>950</v>
      </c>
      <c r="B964">
        <v>1550839349.1</v>
      </c>
      <c r="C964">
        <v>2848.39999985695</v>
      </c>
      <c r="D964" t="s">
        <v>2119</v>
      </c>
      <c r="E964" t="s">
        <v>2120</v>
      </c>
      <c r="F964">
        <f>J964+I964+M964*K964</f>
        <v>0</v>
      </c>
      <c r="G964">
        <f>(1000*AM964)/(L964*(AO964+273.15))</f>
        <v>0</v>
      </c>
      <c r="H964">
        <f>((G964*F964*(1-(AJ964/1000)))/(100*K964))*(BE964/60)</f>
        <v>0</v>
      </c>
      <c r="I964" t="s">
        <v>197</v>
      </c>
      <c r="J964" t="s">
        <v>198</v>
      </c>
      <c r="K964" t="s">
        <v>199</v>
      </c>
      <c r="L964" t="s">
        <v>200</v>
      </c>
      <c r="M964" t="s">
        <v>1885</v>
      </c>
      <c r="N964" t="s">
        <v>1886</v>
      </c>
      <c r="O964" t="s">
        <v>203</v>
      </c>
      <c r="Q964">
        <v>1550839349.1</v>
      </c>
      <c r="R964">
        <f>AL964*Y964*(AJ964-AK964)/(100*AF964*(1000-Y964*AJ964))</f>
        <v>0</v>
      </c>
      <c r="S964">
        <f>AL964*Y964*(AI964-AH964*(1000-Y964*AK964)/(1000-Y964*AJ964))/(100*AF964)</f>
        <v>0</v>
      </c>
      <c r="T964">
        <f>(U964/V964*100)</f>
        <v>0</v>
      </c>
      <c r="U964">
        <f>AJ964*(AM964+AN964)/1000</f>
        <v>0</v>
      </c>
      <c r="V964">
        <f>0.61365*exp(17.502*AO964/(240.97+AO964))</f>
        <v>0</v>
      </c>
      <c r="W964">
        <v>153</v>
      </c>
      <c r="X964">
        <v>11</v>
      </c>
      <c r="Y964">
        <f>IF(W964*$H$11&gt;=AA964,1.0,(AA964/(AA964-W964*$H$11)))</f>
        <v>0</v>
      </c>
      <c r="Z964">
        <f>(Y964-1)*100</f>
        <v>0</v>
      </c>
      <c r="AA964">
        <f>MAX(0,($B$11+$C$11*AR964)/(1+$D$11*AR964)*AM964/(AO964+273)*$E$11)</f>
        <v>0</v>
      </c>
      <c r="AB964">
        <f>$B$9*AS964+$C$9*AT964</f>
        <v>0</v>
      </c>
      <c r="AC964">
        <f>AB964*AD964</f>
        <v>0</v>
      </c>
      <c r="AD964">
        <f>($B$9*$D$7+$C$9*$D$7)/($B$9+$C$9)</f>
        <v>0</v>
      </c>
      <c r="AE964">
        <f>($B$9*$K$7+$C$9*$K$7)/($B$9+$C$9)</f>
        <v>0</v>
      </c>
      <c r="AF964">
        <v>10</v>
      </c>
      <c r="AG964">
        <v>1550839349.1</v>
      </c>
      <c r="AH964">
        <v>401.705</v>
      </c>
      <c r="AI964">
        <v>398.668</v>
      </c>
      <c r="AJ964">
        <v>6.83662</v>
      </c>
      <c r="AK964">
        <v>2.88582</v>
      </c>
      <c r="AL964">
        <v>1426.77</v>
      </c>
      <c r="AM964">
        <v>99.4534</v>
      </c>
      <c r="AN964">
        <v>0.0244196</v>
      </c>
      <c r="AO964">
        <v>3.7228</v>
      </c>
      <c r="AP964">
        <v>999.9</v>
      </c>
      <c r="AQ964">
        <v>999.9</v>
      </c>
      <c r="AR964">
        <v>10030.6</v>
      </c>
      <c r="AS964">
        <v>0</v>
      </c>
      <c r="AT964">
        <v>0.219127</v>
      </c>
      <c r="AU964">
        <v>0</v>
      </c>
      <c r="AV964" t="s">
        <v>204</v>
      </c>
      <c r="AW964">
        <v>0</v>
      </c>
      <c r="AX964">
        <v>-1.442</v>
      </c>
      <c r="AY964">
        <v>-0.036</v>
      </c>
      <c r="AZ964">
        <v>0</v>
      </c>
      <c r="BA964">
        <v>0</v>
      </c>
      <c r="BB964">
        <v>0</v>
      </c>
      <c r="BC964">
        <v>0</v>
      </c>
      <c r="BD964">
        <v>404.066983606557</v>
      </c>
      <c r="BE964">
        <v>0.825623692752029</v>
      </c>
      <c r="BF964">
        <v>0.243824176896904</v>
      </c>
      <c r="BG964">
        <v>-1</v>
      </c>
      <c r="BH964">
        <v>0</v>
      </c>
      <c r="BI964">
        <v>0</v>
      </c>
      <c r="BJ964" t="s">
        <v>205</v>
      </c>
      <c r="BK964">
        <v>1.88461</v>
      </c>
      <c r="BL964">
        <v>1.88158</v>
      </c>
      <c r="BM964">
        <v>1.88309</v>
      </c>
      <c r="BN964">
        <v>1.88186</v>
      </c>
      <c r="BO964">
        <v>1.8838</v>
      </c>
      <c r="BP964">
        <v>1.88309</v>
      </c>
      <c r="BQ964">
        <v>1.88477</v>
      </c>
      <c r="BR964">
        <v>1.8823</v>
      </c>
      <c r="BS964" t="s">
        <v>206</v>
      </c>
      <c r="BT964" t="s">
        <v>17</v>
      </c>
      <c r="BU964" t="s">
        <v>17</v>
      </c>
      <c r="BV964" t="s">
        <v>17</v>
      </c>
      <c r="BW964" t="s">
        <v>207</v>
      </c>
      <c r="BX964" t="s">
        <v>208</v>
      </c>
      <c r="BY964" t="s">
        <v>209</v>
      </c>
      <c r="BZ964" t="s">
        <v>209</v>
      </c>
      <c r="CA964" t="s">
        <v>209</v>
      </c>
      <c r="CB964" t="s">
        <v>209</v>
      </c>
      <c r="CC964">
        <v>5</v>
      </c>
      <c r="CD964">
        <v>0</v>
      </c>
      <c r="CE964">
        <v>0</v>
      </c>
      <c r="CF964">
        <v>0</v>
      </c>
      <c r="CG964">
        <v>0</v>
      </c>
      <c r="CH964">
        <v>2</v>
      </c>
      <c r="CI964">
        <v>1308.71</v>
      </c>
      <c r="CJ964">
        <v>-0.452815</v>
      </c>
      <c r="CK964">
        <v>5.08862</v>
      </c>
      <c r="CL964">
        <v>7.811</v>
      </c>
      <c r="CM964">
        <v>30.0004</v>
      </c>
      <c r="CN964">
        <v>7.59975</v>
      </c>
      <c r="CO964">
        <v>7.88108</v>
      </c>
      <c r="CP964">
        <v>-1</v>
      </c>
      <c r="CQ964">
        <v>78.9108</v>
      </c>
      <c r="CR964">
        <v>17.2485</v>
      </c>
      <c r="CS964">
        <v>-999.9</v>
      </c>
      <c r="CT964">
        <v>400</v>
      </c>
      <c r="CU964">
        <v>1.73786</v>
      </c>
      <c r="CV964">
        <v>104.2</v>
      </c>
      <c r="CW964">
        <v>103.645</v>
      </c>
    </row>
    <row r="965" spans="1:101">
      <c r="A965">
        <v>951</v>
      </c>
      <c r="B965">
        <v>1550839351.1</v>
      </c>
      <c r="C965">
        <v>2850.39999985695</v>
      </c>
      <c r="D965" t="s">
        <v>2121</v>
      </c>
      <c r="E965" t="s">
        <v>2122</v>
      </c>
      <c r="F965">
        <f>J965+I965+M965*K965</f>
        <v>0</v>
      </c>
      <c r="G965">
        <f>(1000*AM965)/(L965*(AO965+273.15))</f>
        <v>0</v>
      </c>
      <c r="H965">
        <f>((G965*F965*(1-(AJ965/1000)))/(100*K965))*(BE965/60)</f>
        <v>0</v>
      </c>
      <c r="I965" t="s">
        <v>197</v>
      </c>
      <c r="J965" t="s">
        <v>198</v>
      </c>
      <c r="K965" t="s">
        <v>199</v>
      </c>
      <c r="L965" t="s">
        <v>200</v>
      </c>
      <c r="M965" t="s">
        <v>1885</v>
      </c>
      <c r="N965" t="s">
        <v>1886</v>
      </c>
      <c r="O965" t="s">
        <v>203</v>
      </c>
      <c r="Q965">
        <v>1550839351.1</v>
      </c>
      <c r="R965">
        <f>AL965*Y965*(AJ965-AK965)/(100*AF965*(1000-Y965*AJ965))</f>
        <v>0</v>
      </c>
      <c r="S965">
        <f>AL965*Y965*(AI965-AH965*(1000-Y965*AK965)/(1000-Y965*AJ965))/(100*AF965)</f>
        <v>0</v>
      </c>
      <c r="T965">
        <f>(U965/V965*100)</f>
        <v>0</v>
      </c>
      <c r="U965">
        <f>AJ965*(AM965+AN965)/1000</f>
        <v>0</v>
      </c>
      <c r="V965">
        <f>0.61365*exp(17.502*AO965/(240.97+AO965))</f>
        <v>0</v>
      </c>
      <c r="W965">
        <v>158</v>
      </c>
      <c r="X965">
        <v>11</v>
      </c>
      <c r="Y965">
        <f>IF(W965*$H$11&gt;=AA965,1.0,(AA965/(AA965-W965*$H$11)))</f>
        <v>0</v>
      </c>
      <c r="Z965">
        <f>(Y965-1)*100</f>
        <v>0</v>
      </c>
      <c r="AA965">
        <f>MAX(0,($B$11+$C$11*AR965)/(1+$D$11*AR965)*AM965/(AO965+273)*$E$11)</f>
        <v>0</v>
      </c>
      <c r="AB965">
        <f>$B$9*AS965+$C$9*AT965</f>
        <v>0</v>
      </c>
      <c r="AC965">
        <f>AB965*AD965</f>
        <v>0</v>
      </c>
      <c r="AD965">
        <f>($B$9*$D$7+$C$9*$D$7)/($B$9+$C$9)</f>
        <v>0</v>
      </c>
      <c r="AE965">
        <f>($B$9*$K$7+$C$9*$K$7)/($B$9+$C$9)</f>
        <v>0</v>
      </c>
      <c r="AF965">
        <v>10</v>
      </c>
      <c r="AG965">
        <v>1550839351.1</v>
      </c>
      <c r="AH965">
        <v>401.756</v>
      </c>
      <c r="AI965">
        <v>398.707</v>
      </c>
      <c r="AJ965">
        <v>6.83148</v>
      </c>
      <c r="AK965">
        <v>2.88599</v>
      </c>
      <c r="AL965">
        <v>1426.85</v>
      </c>
      <c r="AM965">
        <v>99.4533</v>
      </c>
      <c r="AN965">
        <v>0.0243311</v>
      </c>
      <c r="AO965">
        <v>3.71593</v>
      </c>
      <c r="AP965">
        <v>999.9</v>
      </c>
      <c r="AQ965">
        <v>999.9</v>
      </c>
      <c r="AR965">
        <v>10001.9</v>
      </c>
      <c r="AS965">
        <v>0</v>
      </c>
      <c r="AT965">
        <v>0.219127</v>
      </c>
      <c r="AU965">
        <v>0</v>
      </c>
      <c r="AV965" t="s">
        <v>204</v>
      </c>
      <c r="AW965">
        <v>0</v>
      </c>
      <c r="AX965">
        <v>-1.442</v>
      </c>
      <c r="AY965">
        <v>-0.036</v>
      </c>
      <c r="AZ965">
        <v>0</v>
      </c>
      <c r="BA965">
        <v>0</v>
      </c>
      <c r="BB965">
        <v>0</v>
      </c>
      <c r="BC965">
        <v>0</v>
      </c>
      <c r="BD965">
        <v>404.091754098361</v>
      </c>
      <c r="BE965">
        <v>0.831306217112946</v>
      </c>
      <c r="BF965">
        <v>0.245301230389791</v>
      </c>
      <c r="BG965">
        <v>-1</v>
      </c>
      <c r="BH965">
        <v>0</v>
      </c>
      <c r="BI965">
        <v>0</v>
      </c>
      <c r="BJ965" t="s">
        <v>205</v>
      </c>
      <c r="BK965">
        <v>1.88461</v>
      </c>
      <c r="BL965">
        <v>1.88158</v>
      </c>
      <c r="BM965">
        <v>1.88309</v>
      </c>
      <c r="BN965">
        <v>1.88186</v>
      </c>
      <c r="BO965">
        <v>1.88381</v>
      </c>
      <c r="BP965">
        <v>1.88309</v>
      </c>
      <c r="BQ965">
        <v>1.88477</v>
      </c>
      <c r="BR965">
        <v>1.88228</v>
      </c>
      <c r="BS965" t="s">
        <v>206</v>
      </c>
      <c r="BT965" t="s">
        <v>17</v>
      </c>
      <c r="BU965" t="s">
        <v>17</v>
      </c>
      <c r="BV965" t="s">
        <v>17</v>
      </c>
      <c r="BW965" t="s">
        <v>207</v>
      </c>
      <c r="BX965" t="s">
        <v>208</v>
      </c>
      <c r="BY965" t="s">
        <v>209</v>
      </c>
      <c r="BZ965" t="s">
        <v>209</v>
      </c>
      <c r="CA965" t="s">
        <v>209</v>
      </c>
      <c r="CB965" t="s">
        <v>209</v>
      </c>
      <c r="CC965">
        <v>5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1305.23</v>
      </c>
      <c r="CJ965">
        <v>-0.452815</v>
      </c>
      <c r="CK965">
        <v>5.08846</v>
      </c>
      <c r="CL965">
        <v>7.81207</v>
      </c>
      <c r="CM965">
        <v>30.0004</v>
      </c>
      <c r="CN965">
        <v>7.60076</v>
      </c>
      <c r="CO965">
        <v>7.8824</v>
      </c>
      <c r="CP965">
        <v>-1</v>
      </c>
      <c r="CQ965">
        <v>83.6423</v>
      </c>
      <c r="CR965">
        <v>16.8695</v>
      </c>
      <c r="CS965">
        <v>-999.9</v>
      </c>
      <c r="CT965">
        <v>400</v>
      </c>
      <c r="CU965">
        <v>1.70627</v>
      </c>
      <c r="CV965">
        <v>104.2</v>
      </c>
      <c r="CW965">
        <v>103.644</v>
      </c>
    </row>
    <row r="966" spans="1:101">
      <c r="A966">
        <v>952</v>
      </c>
      <c r="B966">
        <v>1550839353.1</v>
      </c>
      <c r="C966">
        <v>2852.39999985695</v>
      </c>
      <c r="D966" t="s">
        <v>2123</v>
      </c>
      <c r="E966" t="s">
        <v>2124</v>
      </c>
      <c r="F966">
        <f>J966+I966+M966*K966</f>
        <v>0</v>
      </c>
      <c r="G966">
        <f>(1000*AM966)/(L966*(AO966+273.15))</f>
        <v>0</v>
      </c>
      <c r="H966">
        <f>((G966*F966*(1-(AJ966/1000)))/(100*K966))*(BE966/60)</f>
        <v>0</v>
      </c>
      <c r="I966" t="s">
        <v>197</v>
      </c>
      <c r="J966" t="s">
        <v>198</v>
      </c>
      <c r="K966" t="s">
        <v>199</v>
      </c>
      <c r="L966" t="s">
        <v>200</v>
      </c>
      <c r="M966" t="s">
        <v>1885</v>
      </c>
      <c r="N966" t="s">
        <v>1886</v>
      </c>
      <c r="O966" t="s">
        <v>203</v>
      </c>
      <c r="Q966">
        <v>1550839353.1</v>
      </c>
      <c r="R966">
        <f>AL966*Y966*(AJ966-AK966)/(100*AF966*(1000-Y966*AJ966))</f>
        <v>0</v>
      </c>
      <c r="S966">
        <f>AL966*Y966*(AI966-AH966*(1000-Y966*AK966)/(1000-Y966*AJ966))/(100*AF966)</f>
        <v>0</v>
      </c>
      <c r="T966">
        <f>(U966/V966*100)</f>
        <v>0</v>
      </c>
      <c r="U966">
        <f>AJ966*(AM966+AN966)/1000</f>
        <v>0</v>
      </c>
      <c r="V966">
        <f>0.61365*exp(17.502*AO966/(240.97+AO966))</f>
        <v>0</v>
      </c>
      <c r="W966">
        <v>144</v>
      </c>
      <c r="X966">
        <v>10</v>
      </c>
      <c r="Y966">
        <f>IF(W966*$H$11&gt;=AA966,1.0,(AA966/(AA966-W966*$H$11)))</f>
        <v>0</v>
      </c>
      <c r="Z966">
        <f>(Y966-1)*100</f>
        <v>0</v>
      </c>
      <c r="AA966">
        <f>MAX(0,($B$11+$C$11*AR966)/(1+$D$11*AR966)*AM966/(AO966+273)*$E$11)</f>
        <v>0</v>
      </c>
      <c r="AB966">
        <f>$B$9*AS966+$C$9*AT966</f>
        <v>0</v>
      </c>
      <c r="AC966">
        <f>AB966*AD966</f>
        <v>0</v>
      </c>
      <c r="AD966">
        <f>($B$9*$D$7+$C$9*$D$7)/($B$9+$C$9)</f>
        <v>0</v>
      </c>
      <c r="AE966">
        <f>($B$9*$K$7+$C$9*$K$7)/($B$9+$C$9)</f>
        <v>0</v>
      </c>
      <c r="AF966">
        <v>10</v>
      </c>
      <c r="AG966">
        <v>1550839353.1</v>
      </c>
      <c r="AH966">
        <v>401.75</v>
      </c>
      <c r="AI966">
        <v>398.718</v>
      </c>
      <c r="AJ966">
        <v>6.82752</v>
      </c>
      <c r="AK966">
        <v>2.88539</v>
      </c>
      <c r="AL966">
        <v>1426.61</v>
      </c>
      <c r="AM966">
        <v>99.4541</v>
      </c>
      <c r="AN966">
        <v>0.0245017</v>
      </c>
      <c r="AO966">
        <v>3.7058</v>
      </c>
      <c r="AP966">
        <v>999.9</v>
      </c>
      <c r="AQ966">
        <v>999.9</v>
      </c>
      <c r="AR966">
        <v>10013.1</v>
      </c>
      <c r="AS966">
        <v>0</v>
      </c>
      <c r="AT966">
        <v>0.219127</v>
      </c>
      <c r="AU966">
        <v>0</v>
      </c>
      <c r="AV966" t="s">
        <v>204</v>
      </c>
      <c r="AW966">
        <v>0</v>
      </c>
      <c r="AX966">
        <v>-1.442</v>
      </c>
      <c r="AY966">
        <v>-0.036</v>
      </c>
      <c r="AZ966">
        <v>0</v>
      </c>
      <c r="BA966">
        <v>0</v>
      </c>
      <c r="BB966">
        <v>0</v>
      </c>
      <c r="BC966">
        <v>0</v>
      </c>
      <c r="BD966">
        <v>404.118508196721</v>
      </c>
      <c r="BE966">
        <v>0.829239987362814</v>
      </c>
      <c r="BF966">
        <v>0.244717677612578</v>
      </c>
      <c r="BG966">
        <v>-1</v>
      </c>
      <c r="BH966">
        <v>0</v>
      </c>
      <c r="BI966">
        <v>0</v>
      </c>
      <c r="BJ966" t="s">
        <v>205</v>
      </c>
      <c r="BK966">
        <v>1.88461</v>
      </c>
      <c r="BL966">
        <v>1.88159</v>
      </c>
      <c r="BM966">
        <v>1.88309</v>
      </c>
      <c r="BN966">
        <v>1.88187</v>
      </c>
      <c r="BO966">
        <v>1.88381</v>
      </c>
      <c r="BP966">
        <v>1.88309</v>
      </c>
      <c r="BQ966">
        <v>1.88477</v>
      </c>
      <c r="BR966">
        <v>1.88227</v>
      </c>
      <c r="BS966" t="s">
        <v>206</v>
      </c>
      <c r="BT966" t="s">
        <v>17</v>
      </c>
      <c r="BU966" t="s">
        <v>17</v>
      </c>
      <c r="BV966" t="s">
        <v>17</v>
      </c>
      <c r="BW966" t="s">
        <v>207</v>
      </c>
      <c r="BX966" t="s">
        <v>208</v>
      </c>
      <c r="BY966" t="s">
        <v>209</v>
      </c>
      <c r="BZ966" t="s">
        <v>209</v>
      </c>
      <c r="CA966" t="s">
        <v>209</v>
      </c>
      <c r="CB966" t="s">
        <v>209</v>
      </c>
      <c r="CC966">
        <v>5</v>
      </c>
      <c r="CD966">
        <v>0</v>
      </c>
      <c r="CE966">
        <v>0</v>
      </c>
      <c r="CF966">
        <v>0</v>
      </c>
      <c r="CG966">
        <v>0</v>
      </c>
      <c r="CH966">
        <v>2</v>
      </c>
      <c r="CI966">
        <v>1315.41</v>
      </c>
      <c r="CJ966">
        <v>-0.452815</v>
      </c>
      <c r="CK966">
        <v>5.0882</v>
      </c>
      <c r="CL966">
        <v>7.81316</v>
      </c>
      <c r="CM966">
        <v>30.0004</v>
      </c>
      <c r="CN966">
        <v>7.60159</v>
      </c>
      <c r="CO966">
        <v>7.88375</v>
      </c>
      <c r="CP966">
        <v>-1</v>
      </c>
      <c r="CQ966">
        <v>88.5095</v>
      </c>
      <c r="CR966">
        <v>16.8695</v>
      </c>
      <c r="CS966">
        <v>-999.9</v>
      </c>
      <c r="CT966">
        <v>400</v>
      </c>
      <c r="CU966">
        <v>1.67366</v>
      </c>
      <c r="CV966">
        <v>104.199</v>
      </c>
      <c r="CW966">
        <v>103.643</v>
      </c>
    </row>
    <row r="967" spans="1:101">
      <c r="A967">
        <v>953</v>
      </c>
      <c r="B967">
        <v>1550839426.6</v>
      </c>
      <c r="C967">
        <v>2925.89999985695</v>
      </c>
      <c r="D967" t="s">
        <v>2125</v>
      </c>
      <c r="E967" t="s">
        <v>2126</v>
      </c>
      <c r="F967">
        <f>J967+I967+M967*K967</f>
        <v>0</v>
      </c>
      <c r="G967">
        <f>(1000*AM967)/(L967*(AO967+273.15))</f>
        <v>0</v>
      </c>
      <c r="H967">
        <f>((G967*F967*(1-(AJ967/1000)))/(100*K967))*(BE967/60)</f>
        <v>0</v>
      </c>
      <c r="I967" t="s">
        <v>197</v>
      </c>
      <c r="J967" t="s">
        <v>198</v>
      </c>
      <c r="K967" t="s">
        <v>199</v>
      </c>
      <c r="L967" t="s">
        <v>200</v>
      </c>
      <c r="M967" t="s">
        <v>1885</v>
      </c>
      <c r="N967" t="s">
        <v>1886</v>
      </c>
      <c r="O967" t="s">
        <v>203</v>
      </c>
      <c r="Q967">
        <v>1550839426.6</v>
      </c>
      <c r="R967">
        <f>AL967*Y967*(AJ967-AK967)/(100*AF967*(1000-Y967*AJ967))</f>
        <v>0</v>
      </c>
      <c r="S967">
        <f>AL967*Y967*(AI967-AH967*(1000-Y967*AK967)/(1000-Y967*AJ967))/(100*AF967)</f>
        <v>0</v>
      </c>
      <c r="T967">
        <f>(U967/V967*100)</f>
        <v>0</v>
      </c>
      <c r="U967">
        <f>AJ967*(AM967+AN967)/1000</f>
        <v>0</v>
      </c>
      <c r="V967">
        <f>0.61365*exp(17.502*AO967/(240.97+AO967))</f>
        <v>0</v>
      </c>
      <c r="W967">
        <v>169</v>
      </c>
      <c r="X967">
        <v>12</v>
      </c>
      <c r="Y967">
        <f>IF(W967*$H$11&gt;=AA967,1.0,(AA967/(AA967-W967*$H$11)))</f>
        <v>0</v>
      </c>
      <c r="Z967">
        <f>(Y967-1)*100</f>
        <v>0</v>
      </c>
      <c r="AA967">
        <f>MAX(0,($B$11+$C$11*AR967)/(1+$D$11*AR967)*AM967/(AO967+273)*$E$11)</f>
        <v>0</v>
      </c>
      <c r="AB967">
        <f>$B$9*AS967+$C$9*AT967</f>
        <v>0</v>
      </c>
      <c r="AC967">
        <f>AB967*AD967</f>
        <v>0</v>
      </c>
      <c r="AD967">
        <f>($B$9*$D$7+$C$9*$D$7)/($B$9+$C$9)</f>
        <v>0</v>
      </c>
      <c r="AE967">
        <f>($B$9*$K$7+$C$9*$K$7)/($B$9+$C$9)</f>
        <v>0</v>
      </c>
      <c r="AF967">
        <v>10</v>
      </c>
      <c r="AG967">
        <v>1550839426.6</v>
      </c>
      <c r="AH967">
        <v>400.342</v>
      </c>
      <c r="AI967">
        <v>398.773</v>
      </c>
      <c r="AJ967">
        <v>6.30372</v>
      </c>
      <c r="AK967">
        <v>2.8857</v>
      </c>
      <c r="AL967">
        <v>1432.68</v>
      </c>
      <c r="AM967">
        <v>99.452</v>
      </c>
      <c r="AN967">
        <v>0.0241405</v>
      </c>
      <c r="AO967">
        <v>3.67593</v>
      </c>
      <c r="AP967">
        <v>999.9</v>
      </c>
      <c r="AQ967">
        <v>999.9</v>
      </c>
      <c r="AR967">
        <v>10018.8</v>
      </c>
      <c r="AS967">
        <v>0</v>
      </c>
      <c r="AT967">
        <v>1.42707</v>
      </c>
      <c r="AU967">
        <v>0</v>
      </c>
      <c r="AV967" t="s">
        <v>204</v>
      </c>
      <c r="AW967">
        <v>0</v>
      </c>
      <c r="AX967">
        <v>-1.442</v>
      </c>
      <c r="AY967">
        <v>-0.036</v>
      </c>
      <c r="AZ967">
        <v>0</v>
      </c>
      <c r="BA967">
        <v>0</v>
      </c>
      <c r="BB967">
        <v>0</v>
      </c>
      <c r="BC967">
        <v>0</v>
      </c>
      <c r="BD967">
        <v>402.836409836066</v>
      </c>
      <c r="BE967">
        <v>-0.765909305699261</v>
      </c>
      <c r="BF967">
        <v>0.473140826678977</v>
      </c>
      <c r="BG967">
        <v>-1</v>
      </c>
      <c r="BH967">
        <v>0</v>
      </c>
      <c r="BI967">
        <v>0</v>
      </c>
      <c r="BJ967" t="s">
        <v>205</v>
      </c>
      <c r="BK967">
        <v>1.88461</v>
      </c>
      <c r="BL967">
        <v>1.88159</v>
      </c>
      <c r="BM967">
        <v>1.88309</v>
      </c>
      <c r="BN967">
        <v>1.88187</v>
      </c>
      <c r="BO967">
        <v>1.88378</v>
      </c>
      <c r="BP967">
        <v>1.88309</v>
      </c>
      <c r="BQ967">
        <v>1.88477</v>
      </c>
      <c r="BR967">
        <v>1.88226</v>
      </c>
      <c r="BS967" t="s">
        <v>206</v>
      </c>
      <c r="BT967" t="s">
        <v>17</v>
      </c>
      <c r="BU967" t="s">
        <v>17</v>
      </c>
      <c r="BV967" t="s">
        <v>17</v>
      </c>
      <c r="BW967" t="s">
        <v>207</v>
      </c>
      <c r="BX967" t="s">
        <v>208</v>
      </c>
      <c r="BY967" t="s">
        <v>209</v>
      </c>
      <c r="BZ967" t="s">
        <v>209</v>
      </c>
      <c r="CA967" t="s">
        <v>209</v>
      </c>
      <c r="CB967" t="s">
        <v>209</v>
      </c>
      <c r="CC967">
        <v>5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1301.46</v>
      </c>
      <c r="CJ967">
        <v>-0.0179207</v>
      </c>
      <c r="CK967">
        <v>4.89429</v>
      </c>
      <c r="CL967">
        <v>7.82912</v>
      </c>
      <c r="CM967">
        <v>29.9992</v>
      </c>
      <c r="CN967">
        <v>7.61679</v>
      </c>
      <c r="CO967">
        <v>7.90197</v>
      </c>
      <c r="CP967">
        <v>-1</v>
      </c>
      <c r="CQ967">
        <v>0</v>
      </c>
      <c r="CR967">
        <v>18.8039</v>
      </c>
      <c r="CS967">
        <v>-999.9</v>
      </c>
      <c r="CT967">
        <v>400</v>
      </c>
      <c r="CU967">
        <v>4.69332</v>
      </c>
      <c r="CV967">
        <v>104.2</v>
      </c>
      <c r="CW967">
        <v>103.653</v>
      </c>
    </row>
    <row r="968" spans="1:101">
      <c r="A968">
        <v>954</v>
      </c>
      <c r="B968">
        <v>1550839428.6</v>
      </c>
      <c r="C968">
        <v>2927.89999985695</v>
      </c>
      <c r="D968" t="s">
        <v>2127</v>
      </c>
      <c r="E968" t="s">
        <v>2128</v>
      </c>
      <c r="F968">
        <f>J968+I968+M968*K968</f>
        <v>0</v>
      </c>
      <c r="G968">
        <f>(1000*AM968)/(L968*(AO968+273.15))</f>
        <v>0</v>
      </c>
      <c r="H968">
        <f>((G968*F968*(1-(AJ968/1000)))/(100*K968))*(BE968/60)</f>
        <v>0</v>
      </c>
      <c r="I968" t="s">
        <v>197</v>
      </c>
      <c r="J968" t="s">
        <v>198</v>
      </c>
      <c r="K968" t="s">
        <v>199</v>
      </c>
      <c r="L968" t="s">
        <v>200</v>
      </c>
      <c r="M968" t="s">
        <v>1885</v>
      </c>
      <c r="N968" t="s">
        <v>1886</v>
      </c>
      <c r="O968" t="s">
        <v>203</v>
      </c>
      <c r="Q968">
        <v>1550839428.6</v>
      </c>
      <c r="R968">
        <f>AL968*Y968*(AJ968-AK968)/(100*AF968*(1000-Y968*AJ968))</f>
        <v>0</v>
      </c>
      <c r="S968">
        <f>AL968*Y968*(AI968-AH968*(1000-Y968*AK968)/(1000-Y968*AJ968))/(100*AF968)</f>
        <v>0</v>
      </c>
      <c r="T968">
        <f>(U968/V968*100)</f>
        <v>0</v>
      </c>
      <c r="U968">
        <f>AJ968*(AM968+AN968)/1000</f>
        <v>0</v>
      </c>
      <c r="V968">
        <f>0.61365*exp(17.502*AO968/(240.97+AO968))</f>
        <v>0</v>
      </c>
      <c r="W968">
        <v>184</v>
      </c>
      <c r="X968">
        <v>13</v>
      </c>
      <c r="Y968">
        <f>IF(W968*$H$11&gt;=AA968,1.0,(AA968/(AA968-W968*$H$11)))</f>
        <v>0</v>
      </c>
      <c r="Z968">
        <f>(Y968-1)*100</f>
        <v>0</v>
      </c>
      <c r="AA968">
        <f>MAX(0,($B$11+$C$11*AR968)/(1+$D$11*AR968)*AM968/(AO968+273)*$E$11)</f>
        <v>0</v>
      </c>
      <c r="AB968">
        <f>$B$9*AS968+$C$9*AT968</f>
        <v>0</v>
      </c>
      <c r="AC968">
        <f>AB968*AD968</f>
        <v>0</v>
      </c>
      <c r="AD968">
        <f>($B$9*$D$7+$C$9*$D$7)/($B$9+$C$9)</f>
        <v>0</v>
      </c>
      <c r="AE968">
        <f>($B$9*$K$7+$C$9*$K$7)/($B$9+$C$9)</f>
        <v>0</v>
      </c>
      <c r="AF968">
        <v>10</v>
      </c>
      <c r="AG968">
        <v>1550839428.6</v>
      </c>
      <c r="AH968">
        <v>400.31</v>
      </c>
      <c r="AI968">
        <v>398.79</v>
      </c>
      <c r="AJ968">
        <v>6.3897</v>
      </c>
      <c r="AK968">
        <v>2.88603</v>
      </c>
      <c r="AL968">
        <v>1432.34</v>
      </c>
      <c r="AM968">
        <v>99.4518</v>
      </c>
      <c r="AN968">
        <v>0.0241004</v>
      </c>
      <c r="AO968">
        <v>3.68135</v>
      </c>
      <c r="AP968">
        <v>999.9</v>
      </c>
      <c r="AQ968">
        <v>999.9</v>
      </c>
      <c r="AR968">
        <v>10010.6</v>
      </c>
      <c r="AS968">
        <v>0</v>
      </c>
      <c r="AT968">
        <v>0.788858</v>
      </c>
      <c r="AU968">
        <v>0</v>
      </c>
      <c r="AV968" t="s">
        <v>204</v>
      </c>
      <c r="AW968">
        <v>0</v>
      </c>
      <c r="AX968">
        <v>-1.442</v>
      </c>
      <c r="AY968">
        <v>-0.036</v>
      </c>
      <c r="AZ968">
        <v>0</v>
      </c>
      <c r="BA968">
        <v>0</v>
      </c>
      <c r="BB968">
        <v>0</v>
      </c>
      <c r="BC968">
        <v>0</v>
      </c>
      <c r="BD968">
        <v>402.784532786885</v>
      </c>
      <c r="BE968">
        <v>-0.432907828603986</v>
      </c>
      <c r="BF968">
        <v>0.366866799976531</v>
      </c>
      <c r="BG968">
        <v>-1</v>
      </c>
      <c r="BH968">
        <v>0</v>
      </c>
      <c r="BI968">
        <v>0</v>
      </c>
      <c r="BJ968" t="s">
        <v>205</v>
      </c>
      <c r="BK968">
        <v>1.88461</v>
      </c>
      <c r="BL968">
        <v>1.88158</v>
      </c>
      <c r="BM968">
        <v>1.88309</v>
      </c>
      <c r="BN968">
        <v>1.88187</v>
      </c>
      <c r="BO968">
        <v>1.88378</v>
      </c>
      <c r="BP968">
        <v>1.88309</v>
      </c>
      <c r="BQ968">
        <v>1.88477</v>
      </c>
      <c r="BR968">
        <v>1.88227</v>
      </c>
      <c r="BS968" t="s">
        <v>206</v>
      </c>
      <c r="BT968" t="s">
        <v>17</v>
      </c>
      <c r="BU968" t="s">
        <v>17</v>
      </c>
      <c r="BV968" t="s">
        <v>17</v>
      </c>
      <c r="BW968" t="s">
        <v>207</v>
      </c>
      <c r="BX968" t="s">
        <v>208</v>
      </c>
      <c r="BY968" t="s">
        <v>209</v>
      </c>
      <c r="BZ968" t="s">
        <v>209</v>
      </c>
      <c r="CA968" t="s">
        <v>209</v>
      </c>
      <c r="CB968" t="s">
        <v>209</v>
      </c>
      <c r="CC968">
        <v>5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1289.53</v>
      </c>
      <c r="CJ968">
        <v>-0.0221881</v>
      </c>
      <c r="CK968">
        <v>4.89507</v>
      </c>
      <c r="CL968">
        <v>7.82822</v>
      </c>
      <c r="CM968">
        <v>29.9993</v>
      </c>
      <c r="CN968">
        <v>7.61548</v>
      </c>
      <c r="CO968">
        <v>7.90117</v>
      </c>
      <c r="CP968">
        <v>-1</v>
      </c>
      <c r="CQ968">
        <v>0</v>
      </c>
      <c r="CR968">
        <v>18.8039</v>
      </c>
      <c r="CS968">
        <v>-999.9</v>
      </c>
      <c r="CT968">
        <v>400</v>
      </c>
      <c r="CU968">
        <v>4.69297</v>
      </c>
      <c r="CV968">
        <v>104.199</v>
      </c>
      <c r="CW968">
        <v>103.653</v>
      </c>
    </row>
    <row r="969" spans="1:101">
      <c r="A969">
        <v>955</v>
      </c>
      <c r="B969">
        <v>1550839430.6</v>
      </c>
      <c r="C969">
        <v>2929.89999985695</v>
      </c>
      <c r="D969" t="s">
        <v>2129</v>
      </c>
      <c r="E969" t="s">
        <v>2130</v>
      </c>
      <c r="F969">
        <f>J969+I969+M969*K969</f>
        <v>0</v>
      </c>
      <c r="G969">
        <f>(1000*AM969)/(L969*(AO969+273.15))</f>
        <v>0</v>
      </c>
      <c r="H969">
        <f>((G969*F969*(1-(AJ969/1000)))/(100*K969))*(BE969/60)</f>
        <v>0</v>
      </c>
      <c r="I969" t="s">
        <v>197</v>
      </c>
      <c r="J969" t="s">
        <v>198</v>
      </c>
      <c r="K969" t="s">
        <v>199</v>
      </c>
      <c r="L969" t="s">
        <v>200</v>
      </c>
      <c r="M969" t="s">
        <v>1885</v>
      </c>
      <c r="N969" t="s">
        <v>1886</v>
      </c>
      <c r="O969" t="s">
        <v>203</v>
      </c>
      <c r="Q969">
        <v>1550839430.6</v>
      </c>
      <c r="R969">
        <f>AL969*Y969*(AJ969-AK969)/(100*AF969*(1000-Y969*AJ969))</f>
        <v>0</v>
      </c>
      <c r="S969">
        <f>AL969*Y969*(AI969-AH969*(1000-Y969*AK969)/(1000-Y969*AJ969))/(100*AF969)</f>
        <v>0</v>
      </c>
      <c r="T969">
        <f>(U969/V969*100)</f>
        <v>0</v>
      </c>
      <c r="U969">
        <f>AJ969*(AM969+AN969)/1000</f>
        <v>0</v>
      </c>
      <c r="V969">
        <f>0.61365*exp(17.502*AO969/(240.97+AO969))</f>
        <v>0</v>
      </c>
      <c r="W969">
        <v>187</v>
      </c>
      <c r="X969">
        <v>13</v>
      </c>
      <c r="Y969">
        <f>IF(W969*$H$11&gt;=AA969,1.0,(AA969/(AA969-W969*$H$11)))</f>
        <v>0</v>
      </c>
      <c r="Z969">
        <f>(Y969-1)*100</f>
        <v>0</v>
      </c>
      <c r="AA969">
        <f>MAX(0,($B$11+$C$11*AR969)/(1+$D$11*AR969)*AM969/(AO969+273)*$E$11)</f>
        <v>0</v>
      </c>
      <c r="AB969">
        <f>$B$9*AS969+$C$9*AT969</f>
        <v>0</v>
      </c>
      <c r="AC969">
        <f>AB969*AD969</f>
        <v>0</v>
      </c>
      <c r="AD969">
        <f>($B$9*$D$7+$C$9*$D$7)/($B$9+$C$9)</f>
        <v>0</v>
      </c>
      <c r="AE969">
        <f>($B$9*$K$7+$C$9*$K$7)/($B$9+$C$9)</f>
        <v>0</v>
      </c>
      <c r="AF969">
        <v>10</v>
      </c>
      <c r="AG969">
        <v>1550839430.6</v>
      </c>
      <c r="AH969">
        <v>400.293</v>
      </c>
      <c r="AI969">
        <v>398.78</v>
      </c>
      <c r="AJ969">
        <v>6.44769</v>
      </c>
      <c r="AK969">
        <v>2.88564</v>
      </c>
      <c r="AL969">
        <v>1432.16</v>
      </c>
      <c r="AM969">
        <v>99.451</v>
      </c>
      <c r="AN969">
        <v>0.0241457</v>
      </c>
      <c r="AO969">
        <v>3.68012</v>
      </c>
      <c r="AP969">
        <v>999.9</v>
      </c>
      <c r="AQ969">
        <v>999.9</v>
      </c>
      <c r="AR969">
        <v>9983.75</v>
      </c>
      <c r="AS969">
        <v>0</v>
      </c>
      <c r="AT969">
        <v>0.731337</v>
      </c>
      <c r="AU969">
        <v>0</v>
      </c>
      <c r="AV969" t="s">
        <v>204</v>
      </c>
      <c r="AW969">
        <v>0</v>
      </c>
      <c r="AX969">
        <v>-1.442</v>
      </c>
      <c r="AY969">
        <v>-0.036</v>
      </c>
      <c r="AZ969">
        <v>0</v>
      </c>
      <c r="BA969">
        <v>0</v>
      </c>
      <c r="BB969">
        <v>0</v>
      </c>
      <c r="BC969">
        <v>0</v>
      </c>
      <c r="BD969">
        <v>402.735647540984</v>
      </c>
      <c r="BE969">
        <v>-0.0996466206905444</v>
      </c>
      <c r="BF969">
        <v>0.224196595597614</v>
      </c>
      <c r="BG969">
        <v>-1</v>
      </c>
      <c r="BH969">
        <v>0</v>
      </c>
      <c r="BI969">
        <v>0</v>
      </c>
      <c r="BJ969" t="s">
        <v>205</v>
      </c>
      <c r="BK969">
        <v>1.88461</v>
      </c>
      <c r="BL969">
        <v>1.88158</v>
      </c>
      <c r="BM969">
        <v>1.88309</v>
      </c>
      <c r="BN969">
        <v>1.88186</v>
      </c>
      <c r="BO969">
        <v>1.88376</v>
      </c>
      <c r="BP969">
        <v>1.88309</v>
      </c>
      <c r="BQ969">
        <v>1.88477</v>
      </c>
      <c r="BR969">
        <v>1.88228</v>
      </c>
      <c r="BS969" t="s">
        <v>206</v>
      </c>
      <c r="BT969" t="s">
        <v>17</v>
      </c>
      <c r="BU969" t="s">
        <v>17</v>
      </c>
      <c r="BV969" t="s">
        <v>17</v>
      </c>
      <c r="BW969" t="s">
        <v>207</v>
      </c>
      <c r="BX969" t="s">
        <v>208</v>
      </c>
      <c r="BY969" t="s">
        <v>209</v>
      </c>
      <c r="BZ969" t="s">
        <v>209</v>
      </c>
      <c r="CA969" t="s">
        <v>209</v>
      </c>
      <c r="CB969" t="s">
        <v>209</v>
      </c>
      <c r="CC969">
        <v>5</v>
      </c>
      <c r="CD969">
        <v>0</v>
      </c>
      <c r="CE969">
        <v>0</v>
      </c>
      <c r="CF969">
        <v>0</v>
      </c>
      <c r="CG969">
        <v>0</v>
      </c>
      <c r="CH969">
        <v>2</v>
      </c>
      <c r="CI969">
        <v>1287.31</v>
      </c>
      <c r="CJ969">
        <v>-0.0264554</v>
      </c>
      <c r="CK969">
        <v>4.89592</v>
      </c>
      <c r="CL969">
        <v>7.82742</v>
      </c>
      <c r="CM969">
        <v>29.9994</v>
      </c>
      <c r="CN969">
        <v>7.61431</v>
      </c>
      <c r="CO969">
        <v>7.90026</v>
      </c>
      <c r="CP969">
        <v>-1</v>
      </c>
      <c r="CQ969">
        <v>0</v>
      </c>
      <c r="CR969">
        <v>18.8039</v>
      </c>
      <c r="CS969">
        <v>-999.9</v>
      </c>
      <c r="CT969">
        <v>400</v>
      </c>
      <c r="CU969">
        <v>4.66583</v>
      </c>
      <c r="CV969">
        <v>104.199</v>
      </c>
      <c r="CW969">
        <v>103.652</v>
      </c>
    </row>
    <row r="970" spans="1:101">
      <c r="A970">
        <v>956</v>
      </c>
      <c r="B970">
        <v>1550839432.6</v>
      </c>
      <c r="C970">
        <v>2931.89999985695</v>
      </c>
      <c r="D970" t="s">
        <v>2131</v>
      </c>
      <c r="E970" t="s">
        <v>2132</v>
      </c>
      <c r="F970">
        <f>J970+I970+M970*K970</f>
        <v>0</v>
      </c>
      <c r="G970">
        <f>(1000*AM970)/(L970*(AO970+273.15))</f>
        <v>0</v>
      </c>
      <c r="H970">
        <f>((G970*F970*(1-(AJ970/1000)))/(100*K970))*(BE970/60)</f>
        <v>0</v>
      </c>
      <c r="I970" t="s">
        <v>197</v>
      </c>
      <c r="J970" t="s">
        <v>198</v>
      </c>
      <c r="K970" t="s">
        <v>199</v>
      </c>
      <c r="L970" t="s">
        <v>200</v>
      </c>
      <c r="M970" t="s">
        <v>1885</v>
      </c>
      <c r="N970" t="s">
        <v>1886</v>
      </c>
      <c r="O970" t="s">
        <v>203</v>
      </c>
      <c r="Q970">
        <v>1550839432.6</v>
      </c>
      <c r="R970">
        <f>AL970*Y970*(AJ970-AK970)/(100*AF970*(1000-Y970*AJ970))</f>
        <v>0</v>
      </c>
      <c r="S970">
        <f>AL970*Y970*(AI970-AH970*(1000-Y970*AK970)/(1000-Y970*AJ970))/(100*AF970)</f>
        <v>0</v>
      </c>
      <c r="T970">
        <f>(U970/V970*100)</f>
        <v>0</v>
      </c>
      <c r="U970">
        <f>AJ970*(AM970+AN970)/1000</f>
        <v>0</v>
      </c>
      <c r="V970">
        <f>0.61365*exp(17.502*AO970/(240.97+AO970))</f>
        <v>0</v>
      </c>
      <c r="W970">
        <v>169</v>
      </c>
      <c r="X970">
        <v>12</v>
      </c>
      <c r="Y970">
        <f>IF(W970*$H$11&gt;=AA970,1.0,(AA970/(AA970-W970*$H$11)))</f>
        <v>0</v>
      </c>
      <c r="Z970">
        <f>(Y970-1)*100</f>
        <v>0</v>
      </c>
      <c r="AA970">
        <f>MAX(0,($B$11+$C$11*AR970)/(1+$D$11*AR970)*AM970/(AO970+273)*$E$11)</f>
        <v>0</v>
      </c>
      <c r="AB970">
        <f>$B$9*AS970+$C$9*AT970</f>
        <v>0</v>
      </c>
      <c r="AC970">
        <f>AB970*AD970</f>
        <v>0</v>
      </c>
      <c r="AD970">
        <f>($B$9*$D$7+$C$9*$D$7)/($B$9+$C$9)</f>
        <v>0</v>
      </c>
      <c r="AE970">
        <f>($B$9*$K$7+$C$9*$K$7)/($B$9+$C$9)</f>
        <v>0</v>
      </c>
      <c r="AF970">
        <v>10</v>
      </c>
      <c r="AG970">
        <v>1550839432.6</v>
      </c>
      <c r="AH970">
        <v>400.34</v>
      </c>
      <c r="AI970">
        <v>398.762</v>
      </c>
      <c r="AJ970">
        <v>6.48833</v>
      </c>
      <c r="AK970">
        <v>2.88556</v>
      </c>
      <c r="AL970">
        <v>1432.55</v>
      </c>
      <c r="AM970">
        <v>99.4506</v>
      </c>
      <c r="AN970">
        <v>0.0243527</v>
      </c>
      <c r="AO970">
        <v>3.67025</v>
      </c>
      <c r="AP970">
        <v>999.9</v>
      </c>
      <c r="AQ970">
        <v>999.9</v>
      </c>
      <c r="AR970">
        <v>9985.62</v>
      </c>
      <c r="AS970">
        <v>0</v>
      </c>
      <c r="AT970">
        <v>0.646425</v>
      </c>
      <c r="AU970">
        <v>0</v>
      </c>
      <c r="AV970" t="s">
        <v>204</v>
      </c>
      <c r="AW970">
        <v>0</v>
      </c>
      <c r="AX970">
        <v>-1.442</v>
      </c>
      <c r="AY970">
        <v>-0.036</v>
      </c>
      <c r="AZ970">
        <v>0</v>
      </c>
      <c r="BA970">
        <v>0</v>
      </c>
      <c r="BB970">
        <v>0</v>
      </c>
      <c r="BC970">
        <v>0</v>
      </c>
      <c r="BD970">
        <v>402.707147540984</v>
      </c>
      <c r="BE970">
        <v>0.146822857633743</v>
      </c>
      <c r="BF970">
        <v>0.112422772919913</v>
      </c>
      <c r="BG970">
        <v>-1</v>
      </c>
      <c r="BH970">
        <v>0</v>
      </c>
      <c r="BI970">
        <v>0</v>
      </c>
      <c r="BJ970" t="s">
        <v>205</v>
      </c>
      <c r="BK970">
        <v>1.88461</v>
      </c>
      <c r="BL970">
        <v>1.88158</v>
      </c>
      <c r="BM970">
        <v>1.88309</v>
      </c>
      <c r="BN970">
        <v>1.88186</v>
      </c>
      <c r="BO970">
        <v>1.88376</v>
      </c>
      <c r="BP970">
        <v>1.88309</v>
      </c>
      <c r="BQ970">
        <v>1.88477</v>
      </c>
      <c r="BR970">
        <v>1.88226</v>
      </c>
      <c r="BS970" t="s">
        <v>206</v>
      </c>
      <c r="BT970" t="s">
        <v>17</v>
      </c>
      <c r="BU970" t="s">
        <v>17</v>
      </c>
      <c r="BV970" t="s">
        <v>17</v>
      </c>
      <c r="BW970" t="s">
        <v>207</v>
      </c>
      <c r="BX970" t="s">
        <v>208</v>
      </c>
      <c r="BY970" t="s">
        <v>209</v>
      </c>
      <c r="BZ970" t="s">
        <v>209</v>
      </c>
      <c r="CA970" t="s">
        <v>209</v>
      </c>
      <c r="CB970" t="s">
        <v>209</v>
      </c>
      <c r="CC970">
        <v>5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1301.37</v>
      </c>
      <c r="CJ970">
        <v>-0.0243218</v>
      </c>
      <c r="CK970">
        <v>4.89691</v>
      </c>
      <c r="CL970">
        <v>7.82633</v>
      </c>
      <c r="CM970">
        <v>29.9994</v>
      </c>
      <c r="CN970">
        <v>7.61325</v>
      </c>
      <c r="CO970">
        <v>7.89919</v>
      </c>
      <c r="CP970">
        <v>-1</v>
      </c>
      <c r="CQ970">
        <v>0</v>
      </c>
      <c r="CR970">
        <v>18.8039</v>
      </c>
      <c r="CS970">
        <v>-999.9</v>
      </c>
      <c r="CT970">
        <v>400</v>
      </c>
      <c r="CU970">
        <v>4.63739</v>
      </c>
      <c r="CV970">
        <v>104.199</v>
      </c>
      <c r="CW970">
        <v>103.652</v>
      </c>
    </row>
    <row r="971" spans="1:101">
      <c r="A971">
        <v>957</v>
      </c>
      <c r="B971">
        <v>1550839434.6</v>
      </c>
      <c r="C971">
        <v>2933.89999985695</v>
      </c>
      <c r="D971" t="s">
        <v>2133</v>
      </c>
      <c r="E971" t="s">
        <v>2134</v>
      </c>
      <c r="F971">
        <f>J971+I971+M971*K971</f>
        <v>0</v>
      </c>
      <c r="G971">
        <f>(1000*AM971)/(L971*(AO971+273.15))</f>
        <v>0</v>
      </c>
      <c r="H971">
        <f>((G971*F971*(1-(AJ971/1000)))/(100*K971))*(BE971/60)</f>
        <v>0</v>
      </c>
      <c r="I971" t="s">
        <v>197</v>
      </c>
      <c r="J971" t="s">
        <v>198</v>
      </c>
      <c r="K971" t="s">
        <v>199</v>
      </c>
      <c r="L971" t="s">
        <v>200</v>
      </c>
      <c r="M971" t="s">
        <v>1885</v>
      </c>
      <c r="N971" t="s">
        <v>1886</v>
      </c>
      <c r="O971" t="s">
        <v>203</v>
      </c>
      <c r="Q971">
        <v>1550839434.6</v>
      </c>
      <c r="R971">
        <f>AL971*Y971*(AJ971-AK971)/(100*AF971*(1000-Y971*AJ971))</f>
        <v>0</v>
      </c>
      <c r="S971">
        <f>AL971*Y971*(AI971-AH971*(1000-Y971*AK971)/(1000-Y971*AJ971))/(100*AF971)</f>
        <v>0</v>
      </c>
      <c r="T971">
        <f>(U971/V971*100)</f>
        <v>0</v>
      </c>
      <c r="U971">
        <f>AJ971*(AM971+AN971)/1000</f>
        <v>0</v>
      </c>
      <c r="V971">
        <f>0.61365*exp(17.502*AO971/(240.97+AO971))</f>
        <v>0</v>
      </c>
      <c r="W971">
        <v>173</v>
      </c>
      <c r="X971">
        <v>12</v>
      </c>
      <c r="Y971">
        <f>IF(W971*$H$11&gt;=AA971,1.0,(AA971/(AA971-W971*$H$11)))</f>
        <v>0</v>
      </c>
      <c r="Z971">
        <f>(Y971-1)*100</f>
        <v>0</v>
      </c>
      <c r="AA971">
        <f>MAX(0,($B$11+$C$11*AR971)/(1+$D$11*AR971)*AM971/(AO971+273)*$E$11)</f>
        <v>0</v>
      </c>
      <c r="AB971">
        <f>$B$9*AS971+$C$9*AT971</f>
        <v>0</v>
      </c>
      <c r="AC971">
        <f>AB971*AD971</f>
        <v>0</v>
      </c>
      <c r="AD971">
        <f>($B$9*$D$7+$C$9*$D$7)/($B$9+$C$9)</f>
        <v>0</v>
      </c>
      <c r="AE971">
        <f>($B$9*$K$7+$C$9*$K$7)/($B$9+$C$9)</f>
        <v>0</v>
      </c>
      <c r="AF971">
        <v>10</v>
      </c>
      <c r="AG971">
        <v>1550839434.6</v>
      </c>
      <c r="AH971">
        <v>400.357</v>
      </c>
      <c r="AI971">
        <v>398.757</v>
      </c>
      <c r="AJ971">
        <v>6.52439</v>
      </c>
      <c r="AK971">
        <v>2.88574</v>
      </c>
      <c r="AL971">
        <v>1433.02</v>
      </c>
      <c r="AM971">
        <v>99.4513</v>
      </c>
      <c r="AN971">
        <v>0.0242035</v>
      </c>
      <c r="AO971">
        <v>3.6577</v>
      </c>
      <c r="AP971">
        <v>999.9</v>
      </c>
      <c r="AQ971">
        <v>999.9</v>
      </c>
      <c r="AR971">
        <v>10016.2</v>
      </c>
      <c r="AS971">
        <v>0</v>
      </c>
      <c r="AT971">
        <v>0.591644</v>
      </c>
      <c r="AU971">
        <v>0</v>
      </c>
      <c r="AV971" t="s">
        <v>204</v>
      </c>
      <c r="AW971">
        <v>0</v>
      </c>
      <c r="AX971">
        <v>-1.442</v>
      </c>
      <c r="AY971">
        <v>-0.036</v>
      </c>
      <c r="AZ971">
        <v>0</v>
      </c>
      <c r="BA971">
        <v>0</v>
      </c>
      <c r="BB971">
        <v>0</v>
      </c>
      <c r="BC971">
        <v>0</v>
      </c>
      <c r="BD971">
        <v>402.705270491803</v>
      </c>
      <c r="BE971">
        <v>0.263956698312368</v>
      </c>
      <c r="BF971">
        <v>0.102235106485584</v>
      </c>
      <c r="BG971">
        <v>-1</v>
      </c>
      <c r="BH971">
        <v>0</v>
      </c>
      <c r="BI971">
        <v>0</v>
      </c>
      <c r="BJ971" t="s">
        <v>205</v>
      </c>
      <c r="BK971">
        <v>1.88461</v>
      </c>
      <c r="BL971">
        <v>1.88158</v>
      </c>
      <c r="BM971">
        <v>1.88309</v>
      </c>
      <c r="BN971">
        <v>1.88187</v>
      </c>
      <c r="BO971">
        <v>1.88375</v>
      </c>
      <c r="BP971">
        <v>1.88309</v>
      </c>
      <c r="BQ971">
        <v>1.88477</v>
      </c>
      <c r="BR971">
        <v>1.88226</v>
      </c>
      <c r="BS971" t="s">
        <v>206</v>
      </c>
      <c r="BT971" t="s">
        <v>17</v>
      </c>
      <c r="BU971" t="s">
        <v>17</v>
      </c>
      <c r="BV971" t="s">
        <v>17</v>
      </c>
      <c r="BW971" t="s">
        <v>207</v>
      </c>
      <c r="BX971" t="s">
        <v>208</v>
      </c>
      <c r="BY971" t="s">
        <v>209</v>
      </c>
      <c r="BZ971" t="s">
        <v>209</v>
      </c>
      <c r="CA971" t="s">
        <v>209</v>
      </c>
      <c r="CB971" t="s">
        <v>209</v>
      </c>
      <c r="CC971">
        <v>5</v>
      </c>
      <c r="CD971">
        <v>0</v>
      </c>
      <c r="CE971">
        <v>0</v>
      </c>
      <c r="CF971">
        <v>0</v>
      </c>
      <c r="CG971">
        <v>0</v>
      </c>
      <c r="CH971">
        <v>2</v>
      </c>
      <c r="CI971">
        <v>1298.49</v>
      </c>
      <c r="CJ971">
        <v>-0.0243218</v>
      </c>
      <c r="CK971">
        <v>4.89787</v>
      </c>
      <c r="CL971">
        <v>7.82502</v>
      </c>
      <c r="CM971">
        <v>29.9996</v>
      </c>
      <c r="CN971">
        <v>7.61195</v>
      </c>
      <c r="CO971">
        <v>7.89814</v>
      </c>
      <c r="CP971">
        <v>-1</v>
      </c>
      <c r="CQ971">
        <v>0</v>
      </c>
      <c r="CR971">
        <v>18.8039</v>
      </c>
      <c r="CS971">
        <v>-999.9</v>
      </c>
      <c r="CT971">
        <v>400</v>
      </c>
      <c r="CU971">
        <v>4.60101</v>
      </c>
      <c r="CV971">
        <v>104.2</v>
      </c>
      <c r="CW971">
        <v>103.652</v>
      </c>
    </row>
    <row r="972" spans="1:101">
      <c r="A972">
        <v>958</v>
      </c>
      <c r="B972">
        <v>1550839436.6</v>
      </c>
      <c r="C972">
        <v>2935.89999985695</v>
      </c>
      <c r="D972" t="s">
        <v>2135</v>
      </c>
      <c r="E972" t="s">
        <v>2136</v>
      </c>
      <c r="F972">
        <f>J972+I972+M972*K972</f>
        <v>0</v>
      </c>
      <c r="G972">
        <f>(1000*AM972)/(L972*(AO972+273.15))</f>
        <v>0</v>
      </c>
      <c r="H972">
        <f>((G972*F972*(1-(AJ972/1000)))/(100*K972))*(BE972/60)</f>
        <v>0</v>
      </c>
      <c r="I972" t="s">
        <v>197</v>
      </c>
      <c r="J972" t="s">
        <v>198</v>
      </c>
      <c r="K972" t="s">
        <v>199</v>
      </c>
      <c r="L972" t="s">
        <v>200</v>
      </c>
      <c r="M972" t="s">
        <v>1885</v>
      </c>
      <c r="N972" t="s">
        <v>1886</v>
      </c>
      <c r="O972" t="s">
        <v>203</v>
      </c>
      <c r="Q972">
        <v>1550839436.6</v>
      </c>
      <c r="R972">
        <f>AL972*Y972*(AJ972-AK972)/(100*AF972*(1000-Y972*AJ972))</f>
        <v>0</v>
      </c>
      <c r="S972">
        <f>AL972*Y972*(AI972-AH972*(1000-Y972*AK972)/(1000-Y972*AJ972))/(100*AF972)</f>
        <v>0</v>
      </c>
      <c r="T972">
        <f>(U972/V972*100)</f>
        <v>0</v>
      </c>
      <c r="U972">
        <f>AJ972*(AM972+AN972)/1000</f>
        <v>0</v>
      </c>
      <c r="V972">
        <f>0.61365*exp(17.502*AO972/(240.97+AO972))</f>
        <v>0</v>
      </c>
      <c r="W972">
        <v>166</v>
      </c>
      <c r="X972">
        <v>12</v>
      </c>
      <c r="Y972">
        <f>IF(W972*$H$11&gt;=AA972,1.0,(AA972/(AA972-W972*$H$11)))</f>
        <v>0</v>
      </c>
      <c r="Z972">
        <f>(Y972-1)*100</f>
        <v>0</v>
      </c>
      <c r="AA972">
        <f>MAX(0,($B$11+$C$11*AR972)/(1+$D$11*AR972)*AM972/(AO972+273)*$E$11)</f>
        <v>0</v>
      </c>
      <c r="AB972">
        <f>$B$9*AS972+$C$9*AT972</f>
        <v>0</v>
      </c>
      <c r="AC972">
        <f>AB972*AD972</f>
        <v>0</v>
      </c>
      <c r="AD972">
        <f>($B$9*$D$7+$C$9*$D$7)/($B$9+$C$9)</f>
        <v>0</v>
      </c>
      <c r="AE972">
        <f>($B$9*$K$7+$C$9*$K$7)/($B$9+$C$9)</f>
        <v>0</v>
      </c>
      <c r="AF972">
        <v>10</v>
      </c>
      <c r="AG972">
        <v>1550839436.6</v>
      </c>
      <c r="AH972">
        <v>400.371</v>
      </c>
      <c r="AI972">
        <v>398.752</v>
      </c>
      <c r="AJ972">
        <v>6.55787</v>
      </c>
      <c r="AK972">
        <v>2.88566</v>
      </c>
      <c r="AL972">
        <v>1432.64</v>
      </c>
      <c r="AM972">
        <v>99.4526</v>
      </c>
      <c r="AN972">
        <v>0.0242798</v>
      </c>
      <c r="AO972">
        <v>3.65423</v>
      </c>
      <c r="AP972">
        <v>999.9</v>
      </c>
      <c r="AQ972">
        <v>999.9</v>
      </c>
      <c r="AR972">
        <v>9999.38</v>
      </c>
      <c r="AS972">
        <v>0</v>
      </c>
      <c r="AT972">
        <v>0.536862</v>
      </c>
      <c r="AU972">
        <v>0</v>
      </c>
      <c r="AV972" t="s">
        <v>204</v>
      </c>
      <c r="AW972">
        <v>0</v>
      </c>
      <c r="AX972">
        <v>-1.442</v>
      </c>
      <c r="AY972">
        <v>-0.036</v>
      </c>
      <c r="AZ972">
        <v>0</v>
      </c>
      <c r="BA972">
        <v>0</v>
      </c>
      <c r="BB972">
        <v>0</v>
      </c>
      <c r="BC972">
        <v>0</v>
      </c>
      <c r="BD972">
        <v>402.714442622951</v>
      </c>
      <c r="BE972">
        <v>0.318120685609984</v>
      </c>
      <c r="BF972">
        <v>0.113809090159602</v>
      </c>
      <c r="BG972">
        <v>-1</v>
      </c>
      <c r="BH972">
        <v>0</v>
      </c>
      <c r="BI972">
        <v>0</v>
      </c>
      <c r="BJ972" t="s">
        <v>205</v>
      </c>
      <c r="BK972">
        <v>1.88461</v>
      </c>
      <c r="BL972">
        <v>1.88158</v>
      </c>
      <c r="BM972">
        <v>1.88309</v>
      </c>
      <c r="BN972">
        <v>1.88187</v>
      </c>
      <c r="BO972">
        <v>1.88374</v>
      </c>
      <c r="BP972">
        <v>1.88309</v>
      </c>
      <c r="BQ972">
        <v>1.88477</v>
      </c>
      <c r="BR972">
        <v>1.88228</v>
      </c>
      <c r="BS972" t="s">
        <v>206</v>
      </c>
      <c r="BT972" t="s">
        <v>17</v>
      </c>
      <c r="BU972" t="s">
        <v>17</v>
      </c>
      <c r="BV972" t="s">
        <v>17</v>
      </c>
      <c r="BW972" t="s">
        <v>207</v>
      </c>
      <c r="BX972" t="s">
        <v>208</v>
      </c>
      <c r="BY972" t="s">
        <v>209</v>
      </c>
      <c r="BZ972" t="s">
        <v>209</v>
      </c>
      <c r="CA972" t="s">
        <v>209</v>
      </c>
      <c r="CB972" t="s">
        <v>209</v>
      </c>
      <c r="CC972">
        <v>5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1303.64</v>
      </c>
      <c r="CJ972">
        <v>-0.0264554</v>
      </c>
      <c r="CK972">
        <v>4.89875</v>
      </c>
      <c r="CL972">
        <v>7.82386</v>
      </c>
      <c r="CM972">
        <v>29.9996</v>
      </c>
      <c r="CN972">
        <v>7.61091</v>
      </c>
      <c r="CO972">
        <v>7.89711</v>
      </c>
      <c r="CP972">
        <v>-1</v>
      </c>
      <c r="CQ972">
        <v>0</v>
      </c>
      <c r="CR972">
        <v>18.8039</v>
      </c>
      <c r="CS972">
        <v>-999.9</v>
      </c>
      <c r="CT972">
        <v>400</v>
      </c>
      <c r="CU972">
        <v>4.57333</v>
      </c>
      <c r="CV972">
        <v>104.201</v>
      </c>
      <c r="CW972">
        <v>103.652</v>
      </c>
    </row>
    <row r="973" spans="1:101">
      <c r="A973">
        <v>959</v>
      </c>
      <c r="B973">
        <v>1550839438.6</v>
      </c>
      <c r="C973">
        <v>2937.89999985695</v>
      </c>
      <c r="D973" t="s">
        <v>2137</v>
      </c>
      <c r="E973" t="s">
        <v>2138</v>
      </c>
      <c r="F973">
        <f>J973+I973+M973*K973</f>
        <v>0</v>
      </c>
      <c r="G973">
        <f>(1000*AM973)/(L973*(AO973+273.15))</f>
        <v>0</v>
      </c>
      <c r="H973">
        <f>((G973*F973*(1-(AJ973/1000)))/(100*K973))*(BE973/60)</f>
        <v>0</v>
      </c>
      <c r="I973" t="s">
        <v>197</v>
      </c>
      <c r="J973" t="s">
        <v>198</v>
      </c>
      <c r="K973" t="s">
        <v>199</v>
      </c>
      <c r="L973" t="s">
        <v>200</v>
      </c>
      <c r="M973" t="s">
        <v>1885</v>
      </c>
      <c r="N973" t="s">
        <v>1886</v>
      </c>
      <c r="O973" t="s">
        <v>203</v>
      </c>
      <c r="Q973">
        <v>1550839438.6</v>
      </c>
      <c r="R973">
        <f>AL973*Y973*(AJ973-AK973)/(100*AF973*(1000-Y973*AJ973))</f>
        <v>0</v>
      </c>
      <c r="S973">
        <f>AL973*Y973*(AI973-AH973*(1000-Y973*AK973)/(1000-Y973*AJ973))/(100*AF973)</f>
        <v>0</v>
      </c>
      <c r="T973">
        <f>(U973/V973*100)</f>
        <v>0</v>
      </c>
      <c r="U973">
        <f>AJ973*(AM973+AN973)/1000</f>
        <v>0</v>
      </c>
      <c r="V973">
        <f>0.61365*exp(17.502*AO973/(240.97+AO973))</f>
        <v>0</v>
      </c>
      <c r="W973">
        <v>153</v>
      </c>
      <c r="X973">
        <v>11</v>
      </c>
      <c r="Y973">
        <f>IF(W973*$H$11&gt;=AA973,1.0,(AA973/(AA973-W973*$H$11)))</f>
        <v>0</v>
      </c>
      <c r="Z973">
        <f>(Y973-1)*100</f>
        <v>0</v>
      </c>
      <c r="AA973">
        <f>MAX(0,($B$11+$C$11*AR973)/(1+$D$11*AR973)*AM973/(AO973+273)*$E$11)</f>
        <v>0</v>
      </c>
      <c r="AB973">
        <f>$B$9*AS973+$C$9*AT973</f>
        <v>0</v>
      </c>
      <c r="AC973">
        <f>AB973*AD973</f>
        <v>0</v>
      </c>
      <c r="AD973">
        <f>($B$9*$D$7+$C$9*$D$7)/($B$9+$C$9)</f>
        <v>0</v>
      </c>
      <c r="AE973">
        <f>($B$9*$K$7+$C$9*$K$7)/($B$9+$C$9)</f>
        <v>0</v>
      </c>
      <c r="AF973">
        <v>10</v>
      </c>
      <c r="AG973">
        <v>1550839438.6</v>
      </c>
      <c r="AH973">
        <v>400.389</v>
      </c>
      <c r="AI973">
        <v>398.759</v>
      </c>
      <c r="AJ973">
        <v>6.58762</v>
      </c>
      <c r="AK973">
        <v>2.88561</v>
      </c>
      <c r="AL973">
        <v>1433.01</v>
      </c>
      <c r="AM973">
        <v>99.4517</v>
      </c>
      <c r="AN973">
        <v>0.0245959</v>
      </c>
      <c r="AO973">
        <v>3.65237</v>
      </c>
      <c r="AP973">
        <v>999.9</v>
      </c>
      <c r="AQ973">
        <v>999.9</v>
      </c>
      <c r="AR973">
        <v>9997.5</v>
      </c>
      <c r="AS973">
        <v>0</v>
      </c>
      <c r="AT973">
        <v>0.501254</v>
      </c>
      <c r="AU973">
        <v>0</v>
      </c>
      <c r="AV973" t="s">
        <v>204</v>
      </c>
      <c r="AW973">
        <v>0</v>
      </c>
      <c r="AX973">
        <v>-1.442</v>
      </c>
      <c r="AY973">
        <v>-0.036</v>
      </c>
      <c r="AZ973">
        <v>0</v>
      </c>
      <c r="BA973">
        <v>0</v>
      </c>
      <c r="BB973">
        <v>0</v>
      </c>
      <c r="BC973">
        <v>0</v>
      </c>
      <c r="BD973">
        <v>402.726696721311</v>
      </c>
      <c r="BE973">
        <v>0.361533799703283</v>
      </c>
      <c r="BF973">
        <v>0.125304932284504</v>
      </c>
      <c r="BG973">
        <v>-1</v>
      </c>
      <c r="BH973">
        <v>0</v>
      </c>
      <c r="BI973">
        <v>0</v>
      </c>
      <c r="BJ973" t="s">
        <v>205</v>
      </c>
      <c r="BK973">
        <v>1.88461</v>
      </c>
      <c r="BL973">
        <v>1.88157</v>
      </c>
      <c r="BM973">
        <v>1.88309</v>
      </c>
      <c r="BN973">
        <v>1.88187</v>
      </c>
      <c r="BO973">
        <v>1.88376</v>
      </c>
      <c r="BP973">
        <v>1.88309</v>
      </c>
      <c r="BQ973">
        <v>1.88477</v>
      </c>
      <c r="BR973">
        <v>1.88229</v>
      </c>
      <c r="BS973" t="s">
        <v>206</v>
      </c>
      <c r="BT973" t="s">
        <v>17</v>
      </c>
      <c r="BU973" t="s">
        <v>17</v>
      </c>
      <c r="BV973" t="s">
        <v>17</v>
      </c>
      <c r="BW973" t="s">
        <v>207</v>
      </c>
      <c r="BX973" t="s">
        <v>208</v>
      </c>
      <c r="BY973" t="s">
        <v>209</v>
      </c>
      <c r="BZ973" t="s">
        <v>209</v>
      </c>
      <c r="CA973" t="s">
        <v>209</v>
      </c>
      <c r="CB973" t="s">
        <v>209</v>
      </c>
      <c r="CC973">
        <v>5</v>
      </c>
      <c r="CD973">
        <v>0</v>
      </c>
      <c r="CE973">
        <v>0</v>
      </c>
      <c r="CF973">
        <v>0</v>
      </c>
      <c r="CG973">
        <v>0</v>
      </c>
      <c r="CH973">
        <v>2</v>
      </c>
      <c r="CI973">
        <v>1313.55</v>
      </c>
      <c r="CJ973">
        <v>-0.0221881</v>
      </c>
      <c r="CK973">
        <v>4.89952</v>
      </c>
      <c r="CL973">
        <v>7.8228</v>
      </c>
      <c r="CM973">
        <v>29.9995</v>
      </c>
      <c r="CN973">
        <v>7.61014</v>
      </c>
      <c r="CO973">
        <v>7.89605</v>
      </c>
      <c r="CP973">
        <v>-1</v>
      </c>
      <c r="CQ973">
        <v>0</v>
      </c>
      <c r="CR973">
        <v>18.8039</v>
      </c>
      <c r="CS973">
        <v>-999.9</v>
      </c>
      <c r="CT973">
        <v>400</v>
      </c>
      <c r="CU973">
        <v>4.53657</v>
      </c>
      <c r="CV973">
        <v>104.201</v>
      </c>
      <c r="CW973">
        <v>103.652</v>
      </c>
    </row>
    <row r="974" spans="1:101">
      <c r="A974">
        <v>960</v>
      </c>
      <c r="B974">
        <v>1550839440.6</v>
      </c>
      <c r="C974">
        <v>2939.89999985695</v>
      </c>
      <c r="D974" t="s">
        <v>2139</v>
      </c>
      <c r="E974" t="s">
        <v>2140</v>
      </c>
      <c r="F974">
        <f>J974+I974+M974*K974</f>
        <v>0</v>
      </c>
      <c r="G974">
        <f>(1000*AM974)/(L974*(AO974+273.15))</f>
        <v>0</v>
      </c>
      <c r="H974">
        <f>((G974*F974*(1-(AJ974/1000)))/(100*K974))*(BE974/60)</f>
        <v>0</v>
      </c>
      <c r="I974" t="s">
        <v>197</v>
      </c>
      <c r="J974" t="s">
        <v>198</v>
      </c>
      <c r="K974" t="s">
        <v>199</v>
      </c>
      <c r="L974" t="s">
        <v>200</v>
      </c>
      <c r="M974" t="s">
        <v>1885</v>
      </c>
      <c r="N974" t="s">
        <v>1886</v>
      </c>
      <c r="O974" t="s">
        <v>203</v>
      </c>
      <c r="Q974">
        <v>1550839440.6</v>
      </c>
      <c r="R974">
        <f>AL974*Y974*(AJ974-AK974)/(100*AF974*(1000-Y974*AJ974))</f>
        <v>0</v>
      </c>
      <c r="S974">
        <f>AL974*Y974*(AI974-AH974*(1000-Y974*AK974)/(1000-Y974*AJ974))/(100*AF974)</f>
        <v>0</v>
      </c>
      <c r="T974">
        <f>(U974/V974*100)</f>
        <v>0</v>
      </c>
      <c r="U974">
        <f>AJ974*(AM974+AN974)/1000</f>
        <v>0</v>
      </c>
      <c r="V974">
        <f>0.61365*exp(17.502*AO974/(240.97+AO974))</f>
        <v>0</v>
      </c>
      <c r="W974">
        <v>155</v>
      </c>
      <c r="X974">
        <v>11</v>
      </c>
      <c r="Y974">
        <f>IF(W974*$H$11&gt;=AA974,1.0,(AA974/(AA974-W974*$H$11)))</f>
        <v>0</v>
      </c>
      <c r="Z974">
        <f>(Y974-1)*100</f>
        <v>0</v>
      </c>
      <c r="AA974">
        <f>MAX(0,($B$11+$C$11*AR974)/(1+$D$11*AR974)*AM974/(AO974+273)*$E$11)</f>
        <v>0</v>
      </c>
      <c r="AB974">
        <f>$B$9*AS974+$C$9*AT974</f>
        <v>0</v>
      </c>
      <c r="AC974">
        <f>AB974*AD974</f>
        <v>0</v>
      </c>
      <c r="AD974">
        <f>($B$9*$D$7+$C$9*$D$7)/($B$9+$C$9)</f>
        <v>0</v>
      </c>
      <c r="AE974">
        <f>($B$9*$K$7+$C$9*$K$7)/($B$9+$C$9)</f>
        <v>0</v>
      </c>
      <c r="AF974">
        <v>10</v>
      </c>
      <c r="AG974">
        <v>1550839440.6</v>
      </c>
      <c r="AH974">
        <v>400.377</v>
      </c>
      <c r="AI974">
        <v>398.764</v>
      </c>
      <c r="AJ974">
        <v>6.61002</v>
      </c>
      <c r="AK974">
        <v>2.88556</v>
      </c>
      <c r="AL974">
        <v>1433.27</v>
      </c>
      <c r="AM974">
        <v>99.4518</v>
      </c>
      <c r="AN974">
        <v>0.0246069</v>
      </c>
      <c r="AO974">
        <v>3.64019</v>
      </c>
      <c r="AP974">
        <v>999.9</v>
      </c>
      <c r="AQ974">
        <v>999.9</v>
      </c>
      <c r="AR974">
        <v>10010.6</v>
      </c>
      <c r="AS974">
        <v>0</v>
      </c>
      <c r="AT974">
        <v>0.493036</v>
      </c>
      <c r="AU974">
        <v>0</v>
      </c>
      <c r="AV974" t="s">
        <v>204</v>
      </c>
      <c r="AW974">
        <v>0</v>
      </c>
      <c r="AX974">
        <v>-1.442</v>
      </c>
      <c r="AY974">
        <v>-0.036</v>
      </c>
      <c r="AZ974">
        <v>0</v>
      </c>
      <c r="BA974">
        <v>0</v>
      </c>
      <c r="BB974">
        <v>0</v>
      </c>
      <c r="BC974">
        <v>0</v>
      </c>
      <c r="BD974">
        <v>402.739532786885</v>
      </c>
      <c r="BE974">
        <v>0.405282779450197</v>
      </c>
      <c r="BF974">
        <v>0.136394689119856</v>
      </c>
      <c r="BG974">
        <v>-1</v>
      </c>
      <c r="BH974">
        <v>0</v>
      </c>
      <c r="BI974">
        <v>0</v>
      </c>
      <c r="BJ974" t="s">
        <v>205</v>
      </c>
      <c r="BK974">
        <v>1.88461</v>
      </c>
      <c r="BL974">
        <v>1.88159</v>
      </c>
      <c r="BM974">
        <v>1.88309</v>
      </c>
      <c r="BN974">
        <v>1.88186</v>
      </c>
      <c r="BO974">
        <v>1.88377</v>
      </c>
      <c r="BP974">
        <v>1.88309</v>
      </c>
      <c r="BQ974">
        <v>1.88477</v>
      </c>
      <c r="BR974">
        <v>1.88229</v>
      </c>
      <c r="BS974" t="s">
        <v>206</v>
      </c>
      <c r="BT974" t="s">
        <v>17</v>
      </c>
      <c r="BU974" t="s">
        <v>17</v>
      </c>
      <c r="BV974" t="s">
        <v>17</v>
      </c>
      <c r="BW974" t="s">
        <v>207</v>
      </c>
      <c r="BX974" t="s">
        <v>208</v>
      </c>
      <c r="BY974" t="s">
        <v>209</v>
      </c>
      <c r="BZ974" t="s">
        <v>209</v>
      </c>
      <c r="CA974" t="s">
        <v>209</v>
      </c>
      <c r="CB974" t="s">
        <v>209</v>
      </c>
      <c r="CC974">
        <v>5</v>
      </c>
      <c r="CD974">
        <v>0</v>
      </c>
      <c r="CE974">
        <v>0</v>
      </c>
      <c r="CF974">
        <v>0</v>
      </c>
      <c r="CG974">
        <v>0</v>
      </c>
      <c r="CH974">
        <v>2</v>
      </c>
      <c r="CI974">
        <v>1312.27</v>
      </c>
      <c r="CJ974">
        <v>-0.0072524</v>
      </c>
      <c r="CK974">
        <v>4.90047</v>
      </c>
      <c r="CL974">
        <v>7.82175</v>
      </c>
      <c r="CM974">
        <v>29.9997</v>
      </c>
      <c r="CN974">
        <v>7.60925</v>
      </c>
      <c r="CO974">
        <v>7.89498</v>
      </c>
      <c r="CP974">
        <v>-1</v>
      </c>
      <c r="CQ974">
        <v>0</v>
      </c>
      <c r="CR974">
        <v>18.8039</v>
      </c>
      <c r="CS974">
        <v>-999.9</v>
      </c>
      <c r="CT974">
        <v>400</v>
      </c>
      <c r="CU974">
        <v>4.51304</v>
      </c>
      <c r="CV974">
        <v>104.201</v>
      </c>
      <c r="CW974">
        <v>103.652</v>
      </c>
    </row>
    <row r="975" spans="1:101">
      <c r="A975">
        <v>961</v>
      </c>
      <c r="B975">
        <v>1550839442.6</v>
      </c>
      <c r="C975">
        <v>2941.89999985695</v>
      </c>
      <c r="D975" t="s">
        <v>2141</v>
      </c>
      <c r="E975" t="s">
        <v>2142</v>
      </c>
      <c r="F975">
        <f>J975+I975+M975*K975</f>
        <v>0</v>
      </c>
      <c r="G975">
        <f>(1000*AM975)/(L975*(AO975+273.15))</f>
        <v>0</v>
      </c>
      <c r="H975">
        <f>((G975*F975*(1-(AJ975/1000)))/(100*K975))*(BE975/60)</f>
        <v>0</v>
      </c>
      <c r="I975" t="s">
        <v>197</v>
      </c>
      <c r="J975" t="s">
        <v>198</v>
      </c>
      <c r="K975" t="s">
        <v>199</v>
      </c>
      <c r="L975" t="s">
        <v>200</v>
      </c>
      <c r="M975" t="s">
        <v>1885</v>
      </c>
      <c r="N975" t="s">
        <v>1886</v>
      </c>
      <c r="O975" t="s">
        <v>203</v>
      </c>
      <c r="Q975">
        <v>1550839442.6</v>
      </c>
      <c r="R975">
        <f>AL975*Y975*(AJ975-AK975)/(100*AF975*(1000-Y975*AJ975))</f>
        <v>0</v>
      </c>
      <c r="S975">
        <f>AL975*Y975*(AI975-AH975*(1000-Y975*AK975)/(1000-Y975*AJ975))/(100*AF975)</f>
        <v>0</v>
      </c>
      <c r="T975">
        <f>(U975/V975*100)</f>
        <v>0</v>
      </c>
      <c r="U975">
        <f>AJ975*(AM975+AN975)/1000</f>
        <v>0</v>
      </c>
      <c r="V975">
        <f>0.61365*exp(17.502*AO975/(240.97+AO975))</f>
        <v>0</v>
      </c>
      <c r="W975">
        <v>151</v>
      </c>
      <c r="X975">
        <v>11</v>
      </c>
      <c r="Y975">
        <f>IF(W975*$H$11&gt;=AA975,1.0,(AA975/(AA975-W975*$H$11)))</f>
        <v>0</v>
      </c>
      <c r="Z975">
        <f>(Y975-1)*100</f>
        <v>0</v>
      </c>
      <c r="AA975">
        <f>MAX(0,($B$11+$C$11*AR975)/(1+$D$11*AR975)*AM975/(AO975+273)*$E$11)</f>
        <v>0</v>
      </c>
      <c r="AB975">
        <f>$B$9*AS975+$C$9*AT975</f>
        <v>0</v>
      </c>
      <c r="AC975">
        <f>AB975*AD975</f>
        <v>0</v>
      </c>
      <c r="AD975">
        <f>($B$9*$D$7+$C$9*$D$7)/($B$9+$C$9)</f>
        <v>0</v>
      </c>
      <c r="AE975">
        <f>($B$9*$K$7+$C$9*$K$7)/($B$9+$C$9)</f>
        <v>0</v>
      </c>
      <c r="AF975">
        <v>10</v>
      </c>
      <c r="AG975">
        <v>1550839442.6</v>
      </c>
      <c r="AH975">
        <v>400.38</v>
      </c>
      <c r="AI975">
        <v>398.764</v>
      </c>
      <c r="AJ975">
        <v>6.62555</v>
      </c>
      <c r="AK975">
        <v>2.88521</v>
      </c>
      <c r="AL975">
        <v>1433.11</v>
      </c>
      <c r="AM975">
        <v>99.4531</v>
      </c>
      <c r="AN975">
        <v>0.0244998</v>
      </c>
      <c r="AO975">
        <v>3.62337</v>
      </c>
      <c r="AP975">
        <v>999.9</v>
      </c>
      <c r="AQ975">
        <v>999.9</v>
      </c>
      <c r="AR975">
        <v>9990</v>
      </c>
      <c r="AS975">
        <v>0</v>
      </c>
      <c r="AT975">
        <v>0.493036</v>
      </c>
      <c r="AU975">
        <v>0</v>
      </c>
      <c r="AV975" t="s">
        <v>204</v>
      </c>
      <c r="AW975">
        <v>0</v>
      </c>
      <c r="AX975">
        <v>-1.442</v>
      </c>
      <c r="AY975">
        <v>-0.036</v>
      </c>
      <c r="AZ975">
        <v>0</v>
      </c>
      <c r="BA975">
        <v>0</v>
      </c>
      <c r="BB975">
        <v>0</v>
      </c>
      <c r="BC975">
        <v>0</v>
      </c>
      <c r="BD975">
        <v>402.752327868852</v>
      </c>
      <c r="BE975">
        <v>0.444535442021568</v>
      </c>
      <c r="BF975">
        <v>0.145608415054908</v>
      </c>
      <c r="BG975">
        <v>-1</v>
      </c>
      <c r="BH975">
        <v>0</v>
      </c>
      <c r="BI975">
        <v>0</v>
      </c>
      <c r="BJ975" t="s">
        <v>205</v>
      </c>
      <c r="BK975">
        <v>1.88461</v>
      </c>
      <c r="BL975">
        <v>1.88159</v>
      </c>
      <c r="BM975">
        <v>1.88309</v>
      </c>
      <c r="BN975">
        <v>1.88186</v>
      </c>
      <c r="BO975">
        <v>1.88377</v>
      </c>
      <c r="BP975">
        <v>1.88309</v>
      </c>
      <c r="BQ975">
        <v>1.88477</v>
      </c>
      <c r="BR975">
        <v>1.88228</v>
      </c>
      <c r="BS975" t="s">
        <v>206</v>
      </c>
      <c r="BT975" t="s">
        <v>17</v>
      </c>
      <c r="BU975" t="s">
        <v>17</v>
      </c>
      <c r="BV975" t="s">
        <v>17</v>
      </c>
      <c r="BW975" t="s">
        <v>207</v>
      </c>
      <c r="BX975" t="s">
        <v>208</v>
      </c>
      <c r="BY975" t="s">
        <v>209</v>
      </c>
      <c r="BZ975" t="s">
        <v>209</v>
      </c>
      <c r="CA975" t="s">
        <v>209</v>
      </c>
      <c r="CB975" t="s">
        <v>209</v>
      </c>
      <c r="CC975">
        <v>5</v>
      </c>
      <c r="CD975">
        <v>0</v>
      </c>
      <c r="CE975">
        <v>0</v>
      </c>
      <c r="CF975">
        <v>0</v>
      </c>
      <c r="CG975">
        <v>0</v>
      </c>
      <c r="CH975">
        <v>2</v>
      </c>
      <c r="CI975">
        <v>1315.16</v>
      </c>
      <c r="CJ975">
        <v>0.00128227</v>
      </c>
      <c r="CK975">
        <v>4.90133</v>
      </c>
      <c r="CL975">
        <v>7.82068</v>
      </c>
      <c r="CM975">
        <v>29.9997</v>
      </c>
      <c r="CN975">
        <v>7.60872</v>
      </c>
      <c r="CO975">
        <v>7.89392</v>
      </c>
      <c r="CP975">
        <v>-1</v>
      </c>
      <c r="CQ975">
        <v>0</v>
      </c>
      <c r="CR975">
        <v>18.8039</v>
      </c>
      <c r="CS975">
        <v>-999.9</v>
      </c>
      <c r="CT975">
        <v>400</v>
      </c>
      <c r="CU975">
        <v>4.48569</v>
      </c>
      <c r="CV975">
        <v>104.202</v>
      </c>
      <c r="CW975">
        <v>103.652</v>
      </c>
    </row>
    <row r="976" spans="1:101">
      <c r="A976">
        <v>962</v>
      </c>
      <c r="B976">
        <v>1550839444.6</v>
      </c>
      <c r="C976">
        <v>2943.89999985695</v>
      </c>
      <c r="D976" t="s">
        <v>2143</v>
      </c>
      <c r="E976" t="s">
        <v>2144</v>
      </c>
      <c r="F976">
        <f>J976+I976+M976*K976</f>
        <v>0</v>
      </c>
      <c r="G976">
        <f>(1000*AM976)/(L976*(AO976+273.15))</f>
        <v>0</v>
      </c>
      <c r="H976">
        <f>((G976*F976*(1-(AJ976/1000)))/(100*K976))*(BE976/60)</f>
        <v>0</v>
      </c>
      <c r="I976" t="s">
        <v>197</v>
      </c>
      <c r="J976" t="s">
        <v>198</v>
      </c>
      <c r="K976" t="s">
        <v>199</v>
      </c>
      <c r="L976" t="s">
        <v>200</v>
      </c>
      <c r="M976" t="s">
        <v>1885</v>
      </c>
      <c r="N976" t="s">
        <v>1886</v>
      </c>
      <c r="O976" t="s">
        <v>203</v>
      </c>
      <c r="Q976">
        <v>1550839444.6</v>
      </c>
      <c r="R976">
        <f>AL976*Y976*(AJ976-AK976)/(100*AF976*(1000-Y976*AJ976))</f>
        <v>0</v>
      </c>
      <c r="S976">
        <f>AL976*Y976*(AI976-AH976*(1000-Y976*AK976)/(1000-Y976*AJ976))/(100*AF976)</f>
        <v>0</v>
      </c>
      <c r="T976">
        <f>(U976/V976*100)</f>
        <v>0</v>
      </c>
      <c r="U976">
        <f>AJ976*(AM976+AN976)/1000</f>
        <v>0</v>
      </c>
      <c r="V976">
        <f>0.61365*exp(17.502*AO976/(240.97+AO976))</f>
        <v>0</v>
      </c>
      <c r="W976">
        <v>158</v>
      </c>
      <c r="X976">
        <v>11</v>
      </c>
      <c r="Y976">
        <f>IF(W976*$H$11&gt;=AA976,1.0,(AA976/(AA976-W976*$H$11)))</f>
        <v>0</v>
      </c>
      <c r="Z976">
        <f>(Y976-1)*100</f>
        <v>0</v>
      </c>
      <c r="AA976">
        <f>MAX(0,($B$11+$C$11*AR976)/(1+$D$11*AR976)*AM976/(AO976+273)*$E$11)</f>
        <v>0</v>
      </c>
      <c r="AB976">
        <f>$B$9*AS976+$C$9*AT976</f>
        <v>0</v>
      </c>
      <c r="AC976">
        <f>AB976*AD976</f>
        <v>0</v>
      </c>
      <c r="AD976">
        <f>($B$9*$D$7+$C$9*$D$7)/($B$9+$C$9)</f>
        <v>0</v>
      </c>
      <c r="AE976">
        <f>($B$9*$K$7+$C$9*$K$7)/($B$9+$C$9)</f>
        <v>0</v>
      </c>
      <c r="AF976">
        <v>10</v>
      </c>
      <c r="AG976">
        <v>1550839444.6</v>
      </c>
      <c r="AH976">
        <v>400.43</v>
      </c>
      <c r="AI976">
        <v>398.752</v>
      </c>
      <c r="AJ976">
        <v>6.63887</v>
      </c>
      <c r="AK976">
        <v>2.88506</v>
      </c>
      <c r="AL976">
        <v>1433.32</v>
      </c>
      <c r="AM976">
        <v>99.4516</v>
      </c>
      <c r="AN976">
        <v>0.0244918</v>
      </c>
      <c r="AO976">
        <v>3.61465</v>
      </c>
      <c r="AP976">
        <v>999.9</v>
      </c>
      <c r="AQ976">
        <v>999.9</v>
      </c>
      <c r="AR976">
        <v>9980.62</v>
      </c>
      <c r="AS976">
        <v>0</v>
      </c>
      <c r="AT976">
        <v>0.493036</v>
      </c>
      <c r="AU976">
        <v>0</v>
      </c>
      <c r="AV976" t="s">
        <v>204</v>
      </c>
      <c r="AW976">
        <v>0</v>
      </c>
      <c r="AX976">
        <v>-1.442</v>
      </c>
      <c r="AY976">
        <v>-0.036</v>
      </c>
      <c r="AZ976">
        <v>0</v>
      </c>
      <c r="BA976">
        <v>0</v>
      </c>
      <c r="BB976">
        <v>0</v>
      </c>
      <c r="BC976">
        <v>0</v>
      </c>
      <c r="BD976">
        <v>402.766270491803</v>
      </c>
      <c r="BE976">
        <v>0.483249609247222</v>
      </c>
      <c r="BF976">
        <v>0.15489578923492</v>
      </c>
      <c r="BG976">
        <v>-1</v>
      </c>
      <c r="BH976">
        <v>0</v>
      </c>
      <c r="BI976">
        <v>0</v>
      </c>
      <c r="BJ976" t="s">
        <v>205</v>
      </c>
      <c r="BK976">
        <v>1.88461</v>
      </c>
      <c r="BL976">
        <v>1.88159</v>
      </c>
      <c r="BM976">
        <v>1.88309</v>
      </c>
      <c r="BN976">
        <v>1.88187</v>
      </c>
      <c r="BO976">
        <v>1.88377</v>
      </c>
      <c r="BP976">
        <v>1.88309</v>
      </c>
      <c r="BQ976">
        <v>1.88477</v>
      </c>
      <c r="BR976">
        <v>1.88227</v>
      </c>
      <c r="BS976" t="s">
        <v>206</v>
      </c>
      <c r="BT976" t="s">
        <v>17</v>
      </c>
      <c r="BU976" t="s">
        <v>17</v>
      </c>
      <c r="BV976" t="s">
        <v>17</v>
      </c>
      <c r="BW976" t="s">
        <v>207</v>
      </c>
      <c r="BX976" t="s">
        <v>208</v>
      </c>
      <c r="BY976" t="s">
        <v>209</v>
      </c>
      <c r="BZ976" t="s">
        <v>209</v>
      </c>
      <c r="CA976" t="s">
        <v>209</v>
      </c>
      <c r="CB976" t="s">
        <v>209</v>
      </c>
      <c r="CC976">
        <v>5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1310.03</v>
      </c>
      <c r="CJ976">
        <v>-0.000851397</v>
      </c>
      <c r="CK976">
        <v>4.90218</v>
      </c>
      <c r="CL976">
        <v>7.81936</v>
      </c>
      <c r="CM976">
        <v>29.9997</v>
      </c>
      <c r="CN976">
        <v>7.60803</v>
      </c>
      <c r="CO976">
        <v>7.89287</v>
      </c>
      <c r="CP976">
        <v>-1</v>
      </c>
      <c r="CQ976">
        <v>0</v>
      </c>
      <c r="CR976">
        <v>18.8039</v>
      </c>
      <c r="CS976">
        <v>-999.9</v>
      </c>
      <c r="CT976">
        <v>400</v>
      </c>
      <c r="CU976">
        <v>4.4592</v>
      </c>
      <c r="CV976">
        <v>104.202</v>
      </c>
      <c r="CW976">
        <v>103.653</v>
      </c>
    </row>
    <row r="977" spans="1:101">
      <c r="A977">
        <v>963</v>
      </c>
      <c r="B977">
        <v>1550839446.6</v>
      </c>
      <c r="C977">
        <v>2945.89999985695</v>
      </c>
      <c r="D977" t="s">
        <v>2145</v>
      </c>
      <c r="E977" t="s">
        <v>2146</v>
      </c>
      <c r="F977">
        <f>J977+I977+M977*K977</f>
        <v>0</v>
      </c>
      <c r="G977">
        <f>(1000*AM977)/(L977*(AO977+273.15))</f>
        <v>0</v>
      </c>
      <c r="H977">
        <f>((G977*F977*(1-(AJ977/1000)))/(100*K977))*(BE977/60)</f>
        <v>0</v>
      </c>
      <c r="I977" t="s">
        <v>197</v>
      </c>
      <c r="J977" t="s">
        <v>198</v>
      </c>
      <c r="K977" t="s">
        <v>199</v>
      </c>
      <c r="L977" t="s">
        <v>200</v>
      </c>
      <c r="M977" t="s">
        <v>1885</v>
      </c>
      <c r="N977" t="s">
        <v>1886</v>
      </c>
      <c r="O977" t="s">
        <v>203</v>
      </c>
      <c r="Q977">
        <v>1550839446.6</v>
      </c>
      <c r="R977">
        <f>AL977*Y977*(AJ977-AK977)/(100*AF977*(1000-Y977*AJ977))</f>
        <v>0</v>
      </c>
      <c r="S977">
        <f>AL977*Y977*(AI977-AH977*(1000-Y977*AK977)/(1000-Y977*AJ977))/(100*AF977)</f>
        <v>0</v>
      </c>
      <c r="T977">
        <f>(U977/V977*100)</f>
        <v>0</v>
      </c>
      <c r="U977">
        <f>AJ977*(AM977+AN977)/1000</f>
        <v>0</v>
      </c>
      <c r="V977">
        <f>0.61365*exp(17.502*AO977/(240.97+AO977))</f>
        <v>0</v>
      </c>
      <c r="W977">
        <v>157</v>
      </c>
      <c r="X977">
        <v>11</v>
      </c>
      <c r="Y977">
        <f>IF(W977*$H$11&gt;=AA977,1.0,(AA977/(AA977-W977*$H$11)))</f>
        <v>0</v>
      </c>
      <c r="Z977">
        <f>(Y977-1)*100</f>
        <v>0</v>
      </c>
      <c r="AA977">
        <f>MAX(0,($B$11+$C$11*AR977)/(1+$D$11*AR977)*AM977/(AO977+273)*$E$11)</f>
        <v>0</v>
      </c>
      <c r="AB977">
        <f>$B$9*AS977+$C$9*AT977</f>
        <v>0</v>
      </c>
      <c r="AC977">
        <f>AB977*AD977</f>
        <v>0</v>
      </c>
      <c r="AD977">
        <f>($B$9*$D$7+$C$9*$D$7)/($B$9+$C$9)</f>
        <v>0</v>
      </c>
      <c r="AE977">
        <f>($B$9*$K$7+$C$9*$K$7)/($B$9+$C$9)</f>
        <v>0</v>
      </c>
      <c r="AF977">
        <v>10</v>
      </c>
      <c r="AG977">
        <v>1550839446.6</v>
      </c>
      <c r="AH977">
        <v>400.464</v>
      </c>
      <c r="AI977">
        <v>398.79</v>
      </c>
      <c r="AJ977">
        <v>6.64787</v>
      </c>
      <c r="AK977">
        <v>2.88544</v>
      </c>
      <c r="AL977">
        <v>1433.06</v>
      </c>
      <c r="AM977">
        <v>99.4508</v>
      </c>
      <c r="AN977">
        <v>0.0245058</v>
      </c>
      <c r="AO977">
        <v>3.61866</v>
      </c>
      <c r="AP977">
        <v>999.9</v>
      </c>
      <c r="AQ977">
        <v>999.9</v>
      </c>
      <c r="AR977">
        <v>9994.38</v>
      </c>
      <c r="AS977">
        <v>0</v>
      </c>
      <c r="AT977">
        <v>0.493036</v>
      </c>
      <c r="AU977">
        <v>0</v>
      </c>
      <c r="AV977" t="s">
        <v>204</v>
      </c>
      <c r="AW977">
        <v>0</v>
      </c>
      <c r="AX977">
        <v>-1.442</v>
      </c>
      <c r="AY977">
        <v>-0.036</v>
      </c>
      <c r="AZ977">
        <v>0</v>
      </c>
      <c r="BA977">
        <v>0</v>
      </c>
      <c r="BB977">
        <v>0</v>
      </c>
      <c r="BC977">
        <v>0</v>
      </c>
      <c r="BD977">
        <v>402.781786885246</v>
      </c>
      <c r="BE977">
        <v>0.52425495917335</v>
      </c>
      <c r="BF977">
        <v>0.165169968567314</v>
      </c>
      <c r="BG977">
        <v>-1</v>
      </c>
      <c r="BH977">
        <v>0</v>
      </c>
      <c r="BI977">
        <v>0</v>
      </c>
      <c r="BJ977" t="s">
        <v>205</v>
      </c>
      <c r="BK977">
        <v>1.88461</v>
      </c>
      <c r="BL977">
        <v>1.8816</v>
      </c>
      <c r="BM977">
        <v>1.88309</v>
      </c>
      <c r="BN977">
        <v>1.88187</v>
      </c>
      <c r="BO977">
        <v>1.88377</v>
      </c>
      <c r="BP977">
        <v>1.88309</v>
      </c>
      <c r="BQ977">
        <v>1.88477</v>
      </c>
      <c r="BR977">
        <v>1.88228</v>
      </c>
      <c r="BS977" t="s">
        <v>206</v>
      </c>
      <c r="BT977" t="s">
        <v>17</v>
      </c>
      <c r="BU977" t="s">
        <v>17</v>
      </c>
      <c r="BV977" t="s">
        <v>17</v>
      </c>
      <c r="BW977" t="s">
        <v>207</v>
      </c>
      <c r="BX977" t="s">
        <v>208</v>
      </c>
      <c r="BY977" t="s">
        <v>209</v>
      </c>
      <c r="BZ977" t="s">
        <v>209</v>
      </c>
      <c r="CA977" t="s">
        <v>209</v>
      </c>
      <c r="CB977" t="s">
        <v>209</v>
      </c>
      <c r="CC977">
        <v>5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1310.8</v>
      </c>
      <c r="CJ977">
        <v>0.00128227</v>
      </c>
      <c r="CK977">
        <v>4.90301</v>
      </c>
      <c r="CL977">
        <v>7.81804</v>
      </c>
      <c r="CM977">
        <v>29.9998</v>
      </c>
      <c r="CN977">
        <v>7.60698</v>
      </c>
      <c r="CO977">
        <v>7.89181</v>
      </c>
      <c r="CP977">
        <v>-1</v>
      </c>
      <c r="CQ977">
        <v>0</v>
      </c>
      <c r="CR977">
        <v>18.8039</v>
      </c>
      <c r="CS977">
        <v>-999.9</v>
      </c>
      <c r="CT977">
        <v>400</v>
      </c>
      <c r="CU977">
        <v>4.43638</v>
      </c>
      <c r="CV977">
        <v>104.202</v>
      </c>
      <c r="CW977">
        <v>103.653</v>
      </c>
    </row>
    <row r="978" spans="1:101">
      <c r="A978">
        <v>964</v>
      </c>
      <c r="B978">
        <v>1550839448.6</v>
      </c>
      <c r="C978">
        <v>2947.89999985695</v>
      </c>
      <c r="D978" t="s">
        <v>2147</v>
      </c>
      <c r="E978" t="s">
        <v>2148</v>
      </c>
      <c r="F978">
        <f>J978+I978+M978*K978</f>
        <v>0</v>
      </c>
      <c r="G978">
        <f>(1000*AM978)/(L978*(AO978+273.15))</f>
        <v>0</v>
      </c>
      <c r="H978">
        <f>((G978*F978*(1-(AJ978/1000)))/(100*K978))*(BE978/60)</f>
        <v>0</v>
      </c>
      <c r="I978" t="s">
        <v>197</v>
      </c>
      <c r="J978" t="s">
        <v>198</v>
      </c>
      <c r="K978" t="s">
        <v>199</v>
      </c>
      <c r="L978" t="s">
        <v>200</v>
      </c>
      <c r="M978" t="s">
        <v>1885</v>
      </c>
      <c r="N978" t="s">
        <v>1886</v>
      </c>
      <c r="O978" t="s">
        <v>203</v>
      </c>
      <c r="Q978">
        <v>1550839448.6</v>
      </c>
      <c r="R978">
        <f>AL978*Y978*(AJ978-AK978)/(100*AF978*(1000-Y978*AJ978))</f>
        <v>0</v>
      </c>
      <c r="S978">
        <f>AL978*Y978*(AI978-AH978*(1000-Y978*AK978)/(1000-Y978*AJ978))/(100*AF978)</f>
        <v>0</v>
      </c>
      <c r="T978">
        <f>(U978/V978*100)</f>
        <v>0</v>
      </c>
      <c r="U978">
        <f>AJ978*(AM978+AN978)/1000</f>
        <v>0</v>
      </c>
      <c r="V978">
        <f>0.61365*exp(17.502*AO978/(240.97+AO978))</f>
        <v>0</v>
      </c>
      <c r="W978">
        <v>138</v>
      </c>
      <c r="X978">
        <v>10</v>
      </c>
      <c r="Y978">
        <f>IF(W978*$H$11&gt;=AA978,1.0,(AA978/(AA978-W978*$H$11)))</f>
        <v>0</v>
      </c>
      <c r="Z978">
        <f>(Y978-1)*100</f>
        <v>0</v>
      </c>
      <c r="AA978">
        <f>MAX(0,($B$11+$C$11*AR978)/(1+$D$11*AR978)*AM978/(AO978+273)*$E$11)</f>
        <v>0</v>
      </c>
      <c r="AB978">
        <f>$B$9*AS978+$C$9*AT978</f>
        <v>0</v>
      </c>
      <c r="AC978">
        <f>AB978*AD978</f>
        <v>0</v>
      </c>
      <c r="AD978">
        <f>($B$9*$D$7+$C$9*$D$7)/($B$9+$C$9)</f>
        <v>0</v>
      </c>
      <c r="AE978">
        <f>($B$9*$K$7+$C$9*$K$7)/($B$9+$C$9)</f>
        <v>0</v>
      </c>
      <c r="AF978">
        <v>10</v>
      </c>
      <c r="AG978">
        <v>1550839448.6</v>
      </c>
      <c r="AH978">
        <v>400.477</v>
      </c>
      <c r="AI978">
        <v>398.791</v>
      </c>
      <c r="AJ978">
        <v>6.65629</v>
      </c>
      <c r="AK978">
        <v>2.88567</v>
      </c>
      <c r="AL978">
        <v>1432.78</v>
      </c>
      <c r="AM978">
        <v>99.4521</v>
      </c>
      <c r="AN978">
        <v>0.0244446</v>
      </c>
      <c r="AO978">
        <v>3.61675</v>
      </c>
      <c r="AP978">
        <v>999.9</v>
      </c>
      <c r="AQ978">
        <v>999.9</v>
      </c>
      <c r="AR978">
        <v>10006.9</v>
      </c>
      <c r="AS978">
        <v>0</v>
      </c>
      <c r="AT978">
        <v>0.479341</v>
      </c>
      <c r="AU978">
        <v>0</v>
      </c>
      <c r="AV978" t="s">
        <v>204</v>
      </c>
      <c r="AW978">
        <v>0</v>
      </c>
      <c r="AX978">
        <v>-1.442</v>
      </c>
      <c r="AY978">
        <v>-0.036</v>
      </c>
      <c r="AZ978">
        <v>0</v>
      </c>
      <c r="BA978">
        <v>0</v>
      </c>
      <c r="BB978">
        <v>0</v>
      </c>
      <c r="BC978">
        <v>0</v>
      </c>
      <c r="BD978">
        <v>402.798491803279</v>
      </c>
      <c r="BE978">
        <v>0.565228982787035</v>
      </c>
      <c r="BF978">
        <v>0.175549640165742</v>
      </c>
      <c r="BG978">
        <v>-1</v>
      </c>
      <c r="BH978">
        <v>0</v>
      </c>
      <c r="BI978">
        <v>0</v>
      </c>
      <c r="BJ978" t="s">
        <v>205</v>
      </c>
      <c r="BK978">
        <v>1.88461</v>
      </c>
      <c r="BL978">
        <v>1.8816</v>
      </c>
      <c r="BM978">
        <v>1.88309</v>
      </c>
      <c r="BN978">
        <v>1.88187</v>
      </c>
      <c r="BO978">
        <v>1.88376</v>
      </c>
      <c r="BP978">
        <v>1.88309</v>
      </c>
      <c r="BQ978">
        <v>1.88477</v>
      </c>
      <c r="BR978">
        <v>1.8823</v>
      </c>
      <c r="BS978" t="s">
        <v>206</v>
      </c>
      <c r="BT978" t="s">
        <v>17</v>
      </c>
      <c r="BU978" t="s">
        <v>17</v>
      </c>
      <c r="BV978" t="s">
        <v>17</v>
      </c>
      <c r="BW978" t="s">
        <v>207</v>
      </c>
      <c r="BX978" t="s">
        <v>208</v>
      </c>
      <c r="BY978" t="s">
        <v>209</v>
      </c>
      <c r="BZ978" t="s">
        <v>209</v>
      </c>
      <c r="CA978" t="s">
        <v>209</v>
      </c>
      <c r="CB978" t="s">
        <v>209</v>
      </c>
      <c r="CC978">
        <v>5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1324.4</v>
      </c>
      <c r="CJ978">
        <v>0.00768328</v>
      </c>
      <c r="CK978">
        <v>4.9038</v>
      </c>
      <c r="CL978">
        <v>7.81682</v>
      </c>
      <c r="CM978">
        <v>29.9999</v>
      </c>
      <c r="CN978">
        <v>7.60608</v>
      </c>
      <c r="CO978">
        <v>7.89075</v>
      </c>
      <c r="CP978">
        <v>-1</v>
      </c>
      <c r="CQ978">
        <v>0</v>
      </c>
      <c r="CR978">
        <v>18.8039</v>
      </c>
      <c r="CS978">
        <v>-999.9</v>
      </c>
      <c r="CT978">
        <v>400</v>
      </c>
      <c r="CU978">
        <v>4.40575</v>
      </c>
      <c r="CV978">
        <v>104.203</v>
      </c>
      <c r="CW978">
        <v>103.653</v>
      </c>
    </row>
    <row r="979" spans="1:101">
      <c r="A979">
        <v>965</v>
      </c>
      <c r="B979">
        <v>1550839450.6</v>
      </c>
      <c r="C979">
        <v>2949.89999985695</v>
      </c>
      <c r="D979" t="s">
        <v>2149</v>
      </c>
      <c r="E979" t="s">
        <v>2150</v>
      </c>
      <c r="F979">
        <f>J979+I979+M979*K979</f>
        <v>0</v>
      </c>
      <c r="G979">
        <f>(1000*AM979)/(L979*(AO979+273.15))</f>
        <v>0</v>
      </c>
      <c r="H979">
        <f>((G979*F979*(1-(AJ979/1000)))/(100*K979))*(BE979/60)</f>
        <v>0</v>
      </c>
      <c r="I979" t="s">
        <v>197</v>
      </c>
      <c r="J979" t="s">
        <v>198</v>
      </c>
      <c r="K979" t="s">
        <v>199</v>
      </c>
      <c r="L979" t="s">
        <v>200</v>
      </c>
      <c r="M979" t="s">
        <v>1885</v>
      </c>
      <c r="N979" t="s">
        <v>1886</v>
      </c>
      <c r="O979" t="s">
        <v>203</v>
      </c>
      <c r="Q979">
        <v>1550839450.6</v>
      </c>
      <c r="R979">
        <f>AL979*Y979*(AJ979-AK979)/(100*AF979*(1000-Y979*AJ979))</f>
        <v>0</v>
      </c>
      <c r="S979">
        <f>AL979*Y979*(AI979-AH979*(1000-Y979*AK979)/(1000-Y979*AJ979))/(100*AF979)</f>
        <v>0</v>
      </c>
      <c r="T979">
        <f>(U979/V979*100)</f>
        <v>0</v>
      </c>
      <c r="U979">
        <f>AJ979*(AM979+AN979)/1000</f>
        <v>0</v>
      </c>
      <c r="V979">
        <f>0.61365*exp(17.502*AO979/(240.97+AO979))</f>
        <v>0</v>
      </c>
      <c r="W979">
        <v>130</v>
      </c>
      <c r="X979">
        <v>9</v>
      </c>
      <c r="Y979">
        <f>IF(W979*$H$11&gt;=AA979,1.0,(AA979/(AA979-W979*$H$11)))</f>
        <v>0</v>
      </c>
      <c r="Z979">
        <f>(Y979-1)*100</f>
        <v>0</v>
      </c>
      <c r="AA979">
        <f>MAX(0,($B$11+$C$11*AR979)/(1+$D$11*AR979)*AM979/(AO979+273)*$E$11)</f>
        <v>0</v>
      </c>
      <c r="AB979">
        <f>$B$9*AS979+$C$9*AT979</f>
        <v>0</v>
      </c>
      <c r="AC979">
        <f>AB979*AD979</f>
        <v>0</v>
      </c>
      <c r="AD979">
        <f>($B$9*$D$7+$C$9*$D$7)/($B$9+$C$9)</f>
        <v>0</v>
      </c>
      <c r="AE979">
        <f>($B$9*$K$7+$C$9*$K$7)/($B$9+$C$9)</f>
        <v>0</v>
      </c>
      <c r="AF979">
        <v>10</v>
      </c>
      <c r="AG979">
        <v>1550839450.6</v>
      </c>
      <c r="AH979">
        <v>400.501</v>
      </c>
      <c r="AI979">
        <v>398.774</v>
      </c>
      <c r="AJ979">
        <v>6.66848</v>
      </c>
      <c r="AK979">
        <v>2.88528</v>
      </c>
      <c r="AL979">
        <v>1433.03</v>
      </c>
      <c r="AM979">
        <v>99.4518</v>
      </c>
      <c r="AN979">
        <v>0.0243941</v>
      </c>
      <c r="AO979">
        <v>3.59704</v>
      </c>
      <c r="AP979">
        <v>999.9</v>
      </c>
      <c r="AQ979">
        <v>999.9</v>
      </c>
      <c r="AR979">
        <v>10010</v>
      </c>
      <c r="AS979">
        <v>0</v>
      </c>
      <c r="AT979">
        <v>0.460167</v>
      </c>
      <c r="AU979">
        <v>0</v>
      </c>
      <c r="AV979" t="s">
        <v>204</v>
      </c>
      <c r="AW979">
        <v>0</v>
      </c>
      <c r="AX979">
        <v>-1.442</v>
      </c>
      <c r="AY979">
        <v>-0.036</v>
      </c>
      <c r="AZ979">
        <v>0</v>
      </c>
      <c r="BA979">
        <v>0</v>
      </c>
      <c r="BB979">
        <v>0</v>
      </c>
      <c r="BC979">
        <v>0</v>
      </c>
      <c r="BD979">
        <v>402.816229508197</v>
      </c>
      <c r="BE979">
        <v>0.603648524061457</v>
      </c>
      <c r="BF979">
        <v>0.185301694049975</v>
      </c>
      <c r="BG979">
        <v>-1</v>
      </c>
      <c r="BH979">
        <v>0</v>
      </c>
      <c r="BI979">
        <v>0</v>
      </c>
      <c r="BJ979" t="s">
        <v>205</v>
      </c>
      <c r="BK979">
        <v>1.88461</v>
      </c>
      <c r="BL979">
        <v>1.88158</v>
      </c>
      <c r="BM979">
        <v>1.88309</v>
      </c>
      <c r="BN979">
        <v>1.88187</v>
      </c>
      <c r="BO979">
        <v>1.88378</v>
      </c>
      <c r="BP979">
        <v>1.88309</v>
      </c>
      <c r="BQ979">
        <v>1.88477</v>
      </c>
      <c r="BR979">
        <v>1.88229</v>
      </c>
      <c r="BS979" t="s">
        <v>206</v>
      </c>
      <c r="BT979" t="s">
        <v>17</v>
      </c>
      <c r="BU979" t="s">
        <v>17</v>
      </c>
      <c r="BV979" t="s">
        <v>17</v>
      </c>
      <c r="BW979" t="s">
        <v>207</v>
      </c>
      <c r="BX979" t="s">
        <v>208</v>
      </c>
      <c r="BY979" t="s">
        <v>209</v>
      </c>
      <c r="BZ979" t="s">
        <v>209</v>
      </c>
      <c r="CA979" t="s">
        <v>209</v>
      </c>
      <c r="CB979" t="s">
        <v>209</v>
      </c>
      <c r="CC979">
        <v>5</v>
      </c>
      <c r="CD979">
        <v>0</v>
      </c>
      <c r="CE979">
        <v>0</v>
      </c>
      <c r="CF979">
        <v>0</v>
      </c>
      <c r="CG979">
        <v>0</v>
      </c>
      <c r="CH979">
        <v>2</v>
      </c>
      <c r="CI979">
        <v>1330.73</v>
      </c>
      <c r="CJ979">
        <v>-0.00298507</v>
      </c>
      <c r="CK979">
        <v>4.90454</v>
      </c>
      <c r="CL979">
        <v>7.8155</v>
      </c>
      <c r="CM979">
        <v>29.9998</v>
      </c>
      <c r="CN979">
        <v>7.60529</v>
      </c>
      <c r="CO979">
        <v>7.88959</v>
      </c>
      <c r="CP979">
        <v>-1</v>
      </c>
      <c r="CQ979">
        <v>0</v>
      </c>
      <c r="CR979">
        <v>18.8039</v>
      </c>
      <c r="CS979">
        <v>-999.9</v>
      </c>
      <c r="CT979">
        <v>400</v>
      </c>
      <c r="CU979">
        <v>4.35529</v>
      </c>
      <c r="CV979">
        <v>104.203</v>
      </c>
      <c r="CW979">
        <v>103.653</v>
      </c>
    </row>
    <row r="980" spans="1:101">
      <c r="A980">
        <v>966</v>
      </c>
      <c r="B980">
        <v>1550839452.6</v>
      </c>
      <c r="C980">
        <v>2951.89999985695</v>
      </c>
      <c r="D980" t="s">
        <v>2151</v>
      </c>
      <c r="E980" t="s">
        <v>2152</v>
      </c>
      <c r="F980">
        <f>J980+I980+M980*K980</f>
        <v>0</v>
      </c>
      <c r="G980">
        <f>(1000*AM980)/(L980*(AO980+273.15))</f>
        <v>0</v>
      </c>
      <c r="H980">
        <f>((G980*F980*(1-(AJ980/1000)))/(100*K980))*(BE980/60)</f>
        <v>0</v>
      </c>
      <c r="I980" t="s">
        <v>197</v>
      </c>
      <c r="J980" t="s">
        <v>198</v>
      </c>
      <c r="K980" t="s">
        <v>199</v>
      </c>
      <c r="L980" t="s">
        <v>200</v>
      </c>
      <c r="M980" t="s">
        <v>1885</v>
      </c>
      <c r="N980" t="s">
        <v>1886</v>
      </c>
      <c r="O980" t="s">
        <v>203</v>
      </c>
      <c r="Q980">
        <v>1550839452.6</v>
      </c>
      <c r="R980">
        <f>AL980*Y980*(AJ980-AK980)/(100*AF980*(1000-Y980*AJ980))</f>
        <v>0</v>
      </c>
      <c r="S980">
        <f>AL980*Y980*(AI980-AH980*(1000-Y980*AK980)/(1000-Y980*AJ980))/(100*AF980)</f>
        <v>0</v>
      </c>
      <c r="T980">
        <f>(U980/V980*100)</f>
        <v>0</v>
      </c>
      <c r="U980">
        <f>AJ980*(AM980+AN980)/1000</f>
        <v>0</v>
      </c>
      <c r="V980">
        <f>0.61365*exp(17.502*AO980/(240.97+AO980))</f>
        <v>0</v>
      </c>
      <c r="W980">
        <v>132</v>
      </c>
      <c r="X980">
        <v>9</v>
      </c>
      <c r="Y980">
        <f>IF(W980*$H$11&gt;=AA980,1.0,(AA980/(AA980-W980*$H$11)))</f>
        <v>0</v>
      </c>
      <c r="Z980">
        <f>(Y980-1)*100</f>
        <v>0</v>
      </c>
      <c r="AA980">
        <f>MAX(0,($B$11+$C$11*AR980)/(1+$D$11*AR980)*AM980/(AO980+273)*$E$11)</f>
        <v>0</v>
      </c>
      <c r="AB980">
        <f>$B$9*AS980+$C$9*AT980</f>
        <v>0</v>
      </c>
      <c r="AC980">
        <f>AB980*AD980</f>
        <v>0</v>
      </c>
      <c r="AD980">
        <f>($B$9*$D$7+$C$9*$D$7)/($B$9+$C$9)</f>
        <v>0</v>
      </c>
      <c r="AE980">
        <f>($B$9*$K$7+$C$9*$K$7)/($B$9+$C$9)</f>
        <v>0</v>
      </c>
      <c r="AF980">
        <v>10</v>
      </c>
      <c r="AG980">
        <v>1550839452.6</v>
      </c>
      <c r="AH980">
        <v>400.506</v>
      </c>
      <c r="AI980">
        <v>398.786</v>
      </c>
      <c r="AJ980">
        <v>6.68</v>
      </c>
      <c r="AK980">
        <v>2.88526</v>
      </c>
      <c r="AL980">
        <v>1433.18</v>
      </c>
      <c r="AM980">
        <v>99.4504</v>
      </c>
      <c r="AN980">
        <v>0.0243694</v>
      </c>
      <c r="AO980">
        <v>3.58356</v>
      </c>
      <c r="AP980">
        <v>999.9</v>
      </c>
      <c r="AQ980">
        <v>999.9</v>
      </c>
      <c r="AR980">
        <v>10008.8</v>
      </c>
      <c r="AS980">
        <v>0</v>
      </c>
      <c r="AT980">
        <v>0.460167</v>
      </c>
      <c r="AU980">
        <v>0</v>
      </c>
      <c r="AV980" t="s">
        <v>204</v>
      </c>
      <c r="AW980">
        <v>0</v>
      </c>
      <c r="AX980">
        <v>-1.442</v>
      </c>
      <c r="AY980">
        <v>-0.036</v>
      </c>
      <c r="AZ980">
        <v>0</v>
      </c>
      <c r="BA980">
        <v>0</v>
      </c>
      <c r="BB980">
        <v>0</v>
      </c>
      <c r="BC980">
        <v>0</v>
      </c>
      <c r="BD980">
        <v>402.834803278689</v>
      </c>
      <c r="BE980">
        <v>0.637585626906237</v>
      </c>
      <c r="BF980">
        <v>0.193895976815702</v>
      </c>
      <c r="BG980">
        <v>-1</v>
      </c>
      <c r="BH980">
        <v>0</v>
      </c>
      <c r="BI980">
        <v>0</v>
      </c>
      <c r="BJ980" t="s">
        <v>205</v>
      </c>
      <c r="BK980">
        <v>1.88461</v>
      </c>
      <c r="BL980">
        <v>1.88157</v>
      </c>
      <c r="BM980">
        <v>1.88309</v>
      </c>
      <c r="BN980">
        <v>1.88187</v>
      </c>
      <c r="BO980">
        <v>1.88379</v>
      </c>
      <c r="BP980">
        <v>1.88309</v>
      </c>
      <c r="BQ980">
        <v>1.88477</v>
      </c>
      <c r="BR980">
        <v>1.88227</v>
      </c>
      <c r="BS980" t="s">
        <v>206</v>
      </c>
      <c r="BT980" t="s">
        <v>17</v>
      </c>
      <c r="BU980" t="s">
        <v>17</v>
      </c>
      <c r="BV980" t="s">
        <v>17</v>
      </c>
      <c r="BW980" t="s">
        <v>207</v>
      </c>
      <c r="BX980" t="s">
        <v>208</v>
      </c>
      <c r="BY980" t="s">
        <v>209</v>
      </c>
      <c r="BZ980" t="s">
        <v>209</v>
      </c>
      <c r="CA980" t="s">
        <v>209</v>
      </c>
      <c r="CB980" t="s">
        <v>209</v>
      </c>
      <c r="CC980">
        <v>5</v>
      </c>
      <c r="CD980">
        <v>0</v>
      </c>
      <c r="CE980">
        <v>0</v>
      </c>
      <c r="CF980">
        <v>0</v>
      </c>
      <c r="CG980">
        <v>0</v>
      </c>
      <c r="CH980">
        <v>2</v>
      </c>
      <c r="CI980">
        <v>1329.3</v>
      </c>
      <c r="CJ980">
        <v>-0.0136534</v>
      </c>
      <c r="CK980">
        <v>4.90521</v>
      </c>
      <c r="CL980">
        <v>7.81435</v>
      </c>
      <c r="CM980">
        <v>29.9997</v>
      </c>
      <c r="CN980">
        <v>7.60477</v>
      </c>
      <c r="CO980">
        <v>7.88826</v>
      </c>
      <c r="CP980">
        <v>-1</v>
      </c>
      <c r="CQ980">
        <v>0</v>
      </c>
      <c r="CR980">
        <v>18.8039</v>
      </c>
      <c r="CS980">
        <v>-999.9</v>
      </c>
      <c r="CT980">
        <v>400</v>
      </c>
      <c r="CU980">
        <v>4.31714</v>
      </c>
      <c r="CV980">
        <v>104.203</v>
      </c>
      <c r="CW980">
        <v>103.653</v>
      </c>
    </row>
    <row r="981" spans="1:101">
      <c r="A981">
        <v>967</v>
      </c>
      <c r="B981">
        <v>1550839454.6</v>
      </c>
      <c r="C981">
        <v>2953.89999985695</v>
      </c>
      <c r="D981" t="s">
        <v>2153</v>
      </c>
      <c r="E981" t="s">
        <v>2154</v>
      </c>
      <c r="F981">
        <f>J981+I981+M981*K981</f>
        <v>0</v>
      </c>
      <c r="G981">
        <f>(1000*AM981)/(L981*(AO981+273.15))</f>
        <v>0</v>
      </c>
      <c r="H981">
        <f>((G981*F981*(1-(AJ981/1000)))/(100*K981))*(BE981/60)</f>
        <v>0</v>
      </c>
      <c r="I981" t="s">
        <v>197</v>
      </c>
      <c r="J981" t="s">
        <v>198</v>
      </c>
      <c r="K981" t="s">
        <v>199</v>
      </c>
      <c r="L981" t="s">
        <v>200</v>
      </c>
      <c r="M981" t="s">
        <v>1885</v>
      </c>
      <c r="N981" t="s">
        <v>1886</v>
      </c>
      <c r="O981" t="s">
        <v>203</v>
      </c>
      <c r="Q981">
        <v>1550839454.6</v>
      </c>
      <c r="R981">
        <f>AL981*Y981*(AJ981-AK981)/(100*AF981*(1000-Y981*AJ981))</f>
        <v>0</v>
      </c>
      <c r="S981">
        <f>AL981*Y981*(AI981-AH981*(1000-Y981*AK981)/(1000-Y981*AJ981))/(100*AF981)</f>
        <v>0</v>
      </c>
      <c r="T981">
        <f>(U981/V981*100)</f>
        <v>0</v>
      </c>
      <c r="U981">
        <f>AJ981*(AM981+AN981)/1000</f>
        <v>0</v>
      </c>
      <c r="V981">
        <f>0.61365*exp(17.502*AO981/(240.97+AO981))</f>
        <v>0</v>
      </c>
      <c r="W981">
        <v>138</v>
      </c>
      <c r="X981">
        <v>10</v>
      </c>
      <c r="Y981">
        <f>IF(W981*$H$11&gt;=AA981,1.0,(AA981/(AA981-W981*$H$11)))</f>
        <v>0</v>
      </c>
      <c r="Z981">
        <f>(Y981-1)*100</f>
        <v>0</v>
      </c>
      <c r="AA981">
        <f>MAX(0,($B$11+$C$11*AR981)/(1+$D$11*AR981)*AM981/(AO981+273)*$E$11)</f>
        <v>0</v>
      </c>
      <c r="AB981">
        <f>$B$9*AS981+$C$9*AT981</f>
        <v>0</v>
      </c>
      <c r="AC981">
        <f>AB981*AD981</f>
        <v>0</v>
      </c>
      <c r="AD981">
        <f>($B$9*$D$7+$C$9*$D$7)/($B$9+$C$9)</f>
        <v>0</v>
      </c>
      <c r="AE981">
        <f>($B$9*$K$7+$C$9*$K$7)/($B$9+$C$9)</f>
        <v>0</v>
      </c>
      <c r="AF981">
        <v>10</v>
      </c>
      <c r="AG981">
        <v>1550839454.6</v>
      </c>
      <c r="AH981">
        <v>400.545</v>
      </c>
      <c r="AI981">
        <v>398.787</v>
      </c>
      <c r="AJ981">
        <v>6.689</v>
      </c>
      <c r="AK981">
        <v>2.88518</v>
      </c>
      <c r="AL981">
        <v>1432.62</v>
      </c>
      <c r="AM981">
        <v>99.4507</v>
      </c>
      <c r="AN981">
        <v>0.0243201</v>
      </c>
      <c r="AO981">
        <v>3.58622</v>
      </c>
      <c r="AP981">
        <v>999.9</v>
      </c>
      <c r="AQ981">
        <v>999.9</v>
      </c>
      <c r="AR981">
        <v>10012.5</v>
      </c>
      <c r="AS981">
        <v>0</v>
      </c>
      <c r="AT981">
        <v>0.45195</v>
      </c>
      <c r="AU981">
        <v>0</v>
      </c>
      <c r="AV981" t="s">
        <v>204</v>
      </c>
      <c r="AW981">
        <v>0</v>
      </c>
      <c r="AX981">
        <v>-1.442</v>
      </c>
      <c r="AY981">
        <v>-0.036</v>
      </c>
      <c r="AZ981">
        <v>0</v>
      </c>
      <c r="BA981">
        <v>0</v>
      </c>
      <c r="BB981">
        <v>0</v>
      </c>
      <c r="BC981">
        <v>0</v>
      </c>
      <c r="BD981">
        <v>402.853704918033</v>
      </c>
      <c r="BE981">
        <v>0.668796150961109</v>
      </c>
      <c r="BF981">
        <v>0.201612381244046</v>
      </c>
      <c r="BG981">
        <v>-1</v>
      </c>
      <c r="BH981">
        <v>0</v>
      </c>
      <c r="BI981">
        <v>0</v>
      </c>
      <c r="BJ981" t="s">
        <v>205</v>
      </c>
      <c r="BK981">
        <v>1.88461</v>
      </c>
      <c r="BL981">
        <v>1.88159</v>
      </c>
      <c r="BM981">
        <v>1.8831</v>
      </c>
      <c r="BN981">
        <v>1.88187</v>
      </c>
      <c r="BO981">
        <v>1.88378</v>
      </c>
      <c r="BP981">
        <v>1.88308</v>
      </c>
      <c r="BQ981">
        <v>1.88477</v>
      </c>
      <c r="BR981">
        <v>1.88228</v>
      </c>
      <c r="BS981" t="s">
        <v>206</v>
      </c>
      <c r="BT981" t="s">
        <v>17</v>
      </c>
      <c r="BU981" t="s">
        <v>17</v>
      </c>
      <c r="BV981" t="s">
        <v>17</v>
      </c>
      <c r="BW981" t="s">
        <v>207</v>
      </c>
      <c r="BX981" t="s">
        <v>208</v>
      </c>
      <c r="BY981" t="s">
        <v>209</v>
      </c>
      <c r="BZ981" t="s">
        <v>209</v>
      </c>
      <c r="CA981" t="s">
        <v>209</v>
      </c>
      <c r="CB981" t="s">
        <v>209</v>
      </c>
      <c r="CC981">
        <v>5</v>
      </c>
      <c r="CD981">
        <v>0</v>
      </c>
      <c r="CE981">
        <v>0</v>
      </c>
      <c r="CF981">
        <v>0</v>
      </c>
      <c r="CG981">
        <v>0</v>
      </c>
      <c r="CH981">
        <v>2</v>
      </c>
      <c r="CI981">
        <v>1324.69</v>
      </c>
      <c r="CJ981">
        <v>0.00128227</v>
      </c>
      <c r="CK981">
        <v>4.90589</v>
      </c>
      <c r="CL981">
        <v>7.81329</v>
      </c>
      <c r="CM981">
        <v>29.9996</v>
      </c>
      <c r="CN981">
        <v>7.60425</v>
      </c>
      <c r="CO981">
        <v>7.88703</v>
      </c>
      <c r="CP981">
        <v>-1</v>
      </c>
      <c r="CQ981">
        <v>0</v>
      </c>
      <c r="CR981">
        <v>18.8039</v>
      </c>
      <c r="CS981">
        <v>-999.9</v>
      </c>
      <c r="CT981">
        <v>400</v>
      </c>
      <c r="CU981">
        <v>4.29175</v>
      </c>
      <c r="CV981">
        <v>104.203</v>
      </c>
      <c r="CW981">
        <v>103.653</v>
      </c>
    </row>
    <row r="982" spans="1:101">
      <c r="A982">
        <v>968</v>
      </c>
      <c r="B982">
        <v>1550839456.6</v>
      </c>
      <c r="C982">
        <v>2955.89999985695</v>
      </c>
      <c r="D982" t="s">
        <v>2155</v>
      </c>
      <c r="E982" t="s">
        <v>2156</v>
      </c>
      <c r="F982">
        <f>J982+I982+M982*K982</f>
        <v>0</v>
      </c>
      <c r="G982">
        <f>(1000*AM982)/(L982*(AO982+273.15))</f>
        <v>0</v>
      </c>
      <c r="H982">
        <f>((G982*F982*(1-(AJ982/1000)))/(100*K982))*(BE982/60)</f>
        <v>0</v>
      </c>
      <c r="I982" t="s">
        <v>197</v>
      </c>
      <c r="J982" t="s">
        <v>198</v>
      </c>
      <c r="K982" t="s">
        <v>199</v>
      </c>
      <c r="L982" t="s">
        <v>200</v>
      </c>
      <c r="M982" t="s">
        <v>1885</v>
      </c>
      <c r="N982" t="s">
        <v>1886</v>
      </c>
      <c r="O982" t="s">
        <v>203</v>
      </c>
      <c r="Q982">
        <v>1550839456.6</v>
      </c>
      <c r="R982">
        <f>AL982*Y982*(AJ982-AK982)/(100*AF982*(1000-Y982*AJ982))</f>
        <v>0</v>
      </c>
      <c r="S982">
        <f>AL982*Y982*(AI982-AH982*(1000-Y982*AK982)/(1000-Y982*AJ982))/(100*AF982)</f>
        <v>0</v>
      </c>
      <c r="T982">
        <f>(U982/V982*100)</f>
        <v>0</v>
      </c>
      <c r="U982">
        <f>AJ982*(AM982+AN982)/1000</f>
        <v>0</v>
      </c>
      <c r="V982">
        <f>0.61365*exp(17.502*AO982/(240.97+AO982))</f>
        <v>0</v>
      </c>
      <c r="W982">
        <v>144</v>
      </c>
      <c r="X982">
        <v>10</v>
      </c>
      <c r="Y982">
        <f>IF(W982*$H$11&gt;=AA982,1.0,(AA982/(AA982-W982*$H$11)))</f>
        <v>0</v>
      </c>
      <c r="Z982">
        <f>(Y982-1)*100</f>
        <v>0</v>
      </c>
      <c r="AA982">
        <f>MAX(0,($B$11+$C$11*AR982)/(1+$D$11*AR982)*AM982/(AO982+273)*$E$11)</f>
        <v>0</v>
      </c>
      <c r="AB982">
        <f>$B$9*AS982+$C$9*AT982</f>
        <v>0</v>
      </c>
      <c r="AC982">
        <f>AB982*AD982</f>
        <v>0</v>
      </c>
      <c r="AD982">
        <f>($B$9*$D$7+$C$9*$D$7)/($B$9+$C$9)</f>
        <v>0</v>
      </c>
      <c r="AE982">
        <f>($B$9*$K$7+$C$9*$K$7)/($B$9+$C$9)</f>
        <v>0</v>
      </c>
      <c r="AF982">
        <v>10</v>
      </c>
      <c r="AG982">
        <v>1550839456.6</v>
      </c>
      <c r="AH982">
        <v>400.555</v>
      </c>
      <c r="AI982">
        <v>398.787</v>
      </c>
      <c r="AJ982">
        <v>6.69169</v>
      </c>
      <c r="AK982">
        <v>2.88497</v>
      </c>
      <c r="AL982">
        <v>1432.56</v>
      </c>
      <c r="AM982">
        <v>99.4517</v>
      </c>
      <c r="AN982">
        <v>0.0241873</v>
      </c>
      <c r="AO982">
        <v>3.58301</v>
      </c>
      <c r="AP982">
        <v>999.9</v>
      </c>
      <c r="AQ982">
        <v>999.9</v>
      </c>
      <c r="AR982">
        <v>9986.25</v>
      </c>
      <c r="AS982">
        <v>0</v>
      </c>
      <c r="AT982">
        <v>0.438254</v>
      </c>
      <c r="AU982">
        <v>0</v>
      </c>
      <c r="AV982" t="s">
        <v>204</v>
      </c>
      <c r="AW982">
        <v>0</v>
      </c>
      <c r="AX982">
        <v>-1.442</v>
      </c>
      <c r="AY982">
        <v>-0.036</v>
      </c>
      <c r="AZ982">
        <v>0</v>
      </c>
      <c r="BA982">
        <v>0</v>
      </c>
      <c r="BB982">
        <v>0</v>
      </c>
      <c r="BC982">
        <v>0</v>
      </c>
      <c r="BD982">
        <v>402.874336065574</v>
      </c>
      <c r="BE982">
        <v>0.694817213610411</v>
      </c>
      <c r="BF982">
        <v>0.208371303625725</v>
      </c>
      <c r="BG982">
        <v>-1</v>
      </c>
      <c r="BH982">
        <v>0</v>
      </c>
      <c r="BI982">
        <v>0</v>
      </c>
      <c r="BJ982" t="s">
        <v>205</v>
      </c>
      <c r="BK982">
        <v>1.88462</v>
      </c>
      <c r="BL982">
        <v>1.8816</v>
      </c>
      <c r="BM982">
        <v>1.8831</v>
      </c>
      <c r="BN982">
        <v>1.88187</v>
      </c>
      <c r="BO982">
        <v>1.8838</v>
      </c>
      <c r="BP982">
        <v>1.88307</v>
      </c>
      <c r="BQ982">
        <v>1.88477</v>
      </c>
      <c r="BR982">
        <v>1.88227</v>
      </c>
      <c r="BS982" t="s">
        <v>206</v>
      </c>
      <c r="BT982" t="s">
        <v>17</v>
      </c>
      <c r="BU982" t="s">
        <v>17</v>
      </c>
      <c r="BV982" t="s">
        <v>17</v>
      </c>
      <c r="BW982" t="s">
        <v>207</v>
      </c>
      <c r="BX982" t="s">
        <v>208</v>
      </c>
      <c r="BY982" t="s">
        <v>209</v>
      </c>
      <c r="BZ982" t="s">
        <v>209</v>
      </c>
      <c r="CA982" t="s">
        <v>209</v>
      </c>
      <c r="CB982" t="s">
        <v>209</v>
      </c>
      <c r="CC982">
        <v>5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1319.57</v>
      </c>
      <c r="CJ982">
        <v>0.0119506</v>
      </c>
      <c r="CK982">
        <v>4.90651</v>
      </c>
      <c r="CL982">
        <v>7.81196</v>
      </c>
      <c r="CM982">
        <v>29.9998</v>
      </c>
      <c r="CN982">
        <v>7.60331</v>
      </c>
      <c r="CO982">
        <v>7.88598</v>
      </c>
      <c r="CP982">
        <v>-1</v>
      </c>
      <c r="CQ982">
        <v>0</v>
      </c>
      <c r="CR982">
        <v>18.8039</v>
      </c>
      <c r="CS982">
        <v>-999.9</v>
      </c>
      <c r="CT982">
        <v>400</v>
      </c>
      <c r="CU982">
        <v>4.26308</v>
      </c>
      <c r="CV982">
        <v>104.204</v>
      </c>
      <c r="CW982">
        <v>103.653</v>
      </c>
    </row>
    <row r="983" spans="1:101">
      <c r="A983">
        <v>969</v>
      </c>
      <c r="B983">
        <v>1550839458.6</v>
      </c>
      <c r="C983">
        <v>2957.89999985695</v>
      </c>
      <c r="D983" t="s">
        <v>2157</v>
      </c>
      <c r="E983" t="s">
        <v>2158</v>
      </c>
      <c r="F983">
        <f>J983+I983+M983*K983</f>
        <v>0</v>
      </c>
      <c r="G983">
        <f>(1000*AM983)/(L983*(AO983+273.15))</f>
        <v>0</v>
      </c>
      <c r="H983">
        <f>((G983*F983*(1-(AJ983/1000)))/(100*K983))*(BE983/60)</f>
        <v>0</v>
      </c>
      <c r="I983" t="s">
        <v>197</v>
      </c>
      <c r="J983" t="s">
        <v>198</v>
      </c>
      <c r="K983" t="s">
        <v>199</v>
      </c>
      <c r="L983" t="s">
        <v>200</v>
      </c>
      <c r="M983" t="s">
        <v>1885</v>
      </c>
      <c r="N983" t="s">
        <v>1886</v>
      </c>
      <c r="O983" t="s">
        <v>203</v>
      </c>
      <c r="Q983">
        <v>1550839458.6</v>
      </c>
      <c r="R983">
        <f>AL983*Y983*(AJ983-AK983)/(100*AF983*(1000-Y983*AJ983))</f>
        <v>0</v>
      </c>
      <c r="S983">
        <f>AL983*Y983*(AI983-AH983*(1000-Y983*AK983)/(1000-Y983*AJ983))/(100*AF983)</f>
        <v>0</v>
      </c>
      <c r="T983">
        <f>(U983/V983*100)</f>
        <v>0</v>
      </c>
      <c r="U983">
        <f>AJ983*(AM983+AN983)/1000</f>
        <v>0</v>
      </c>
      <c r="V983">
        <f>0.61365*exp(17.502*AO983/(240.97+AO983))</f>
        <v>0</v>
      </c>
      <c r="W983">
        <v>152</v>
      </c>
      <c r="X983">
        <v>11</v>
      </c>
      <c r="Y983">
        <f>IF(W983*$H$11&gt;=AA983,1.0,(AA983/(AA983-W983*$H$11)))</f>
        <v>0</v>
      </c>
      <c r="Z983">
        <f>(Y983-1)*100</f>
        <v>0</v>
      </c>
      <c r="AA983">
        <f>MAX(0,($B$11+$C$11*AR983)/(1+$D$11*AR983)*AM983/(AO983+273)*$E$11)</f>
        <v>0</v>
      </c>
      <c r="AB983">
        <f>$B$9*AS983+$C$9*AT983</f>
        <v>0</v>
      </c>
      <c r="AC983">
        <f>AB983*AD983</f>
        <v>0</v>
      </c>
      <c r="AD983">
        <f>($B$9*$D$7+$C$9*$D$7)/($B$9+$C$9)</f>
        <v>0</v>
      </c>
      <c r="AE983">
        <f>($B$9*$K$7+$C$9*$K$7)/($B$9+$C$9)</f>
        <v>0</v>
      </c>
      <c r="AF983">
        <v>10</v>
      </c>
      <c r="AG983">
        <v>1550839458.6</v>
      </c>
      <c r="AH983">
        <v>400.546</v>
      </c>
      <c r="AI983">
        <v>398.776</v>
      </c>
      <c r="AJ983">
        <v>6.69317</v>
      </c>
      <c r="AK983">
        <v>2.88528</v>
      </c>
      <c r="AL983">
        <v>1433</v>
      </c>
      <c r="AM983">
        <v>99.4514</v>
      </c>
      <c r="AN983">
        <v>0.0241217</v>
      </c>
      <c r="AO983">
        <v>3.57164</v>
      </c>
      <c r="AP983">
        <v>999.9</v>
      </c>
      <c r="AQ983">
        <v>999.9</v>
      </c>
      <c r="AR983">
        <v>9990</v>
      </c>
      <c r="AS983">
        <v>0</v>
      </c>
      <c r="AT983">
        <v>0.438254</v>
      </c>
      <c r="AU983">
        <v>0</v>
      </c>
      <c r="AV983" t="s">
        <v>204</v>
      </c>
      <c r="AW983">
        <v>0</v>
      </c>
      <c r="AX983">
        <v>-1.442</v>
      </c>
      <c r="AY983">
        <v>-0.036</v>
      </c>
      <c r="AZ983">
        <v>0</v>
      </c>
      <c r="BA983">
        <v>0</v>
      </c>
      <c r="BB983">
        <v>0</v>
      </c>
      <c r="BC983">
        <v>0</v>
      </c>
      <c r="BD983">
        <v>402.894754098361</v>
      </c>
      <c r="BE983">
        <v>0.713856870474936</v>
      </c>
      <c r="BF983">
        <v>0.213151385880729</v>
      </c>
      <c r="BG983">
        <v>-1</v>
      </c>
      <c r="BH983">
        <v>0</v>
      </c>
      <c r="BI983">
        <v>0</v>
      </c>
      <c r="BJ983" t="s">
        <v>205</v>
      </c>
      <c r="BK983">
        <v>1.88462</v>
      </c>
      <c r="BL983">
        <v>1.88159</v>
      </c>
      <c r="BM983">
        <v>1.88309</v>
      </c>
      <c r="BN983">
        <v>1.88187</v>
      </c>
      <c r="BO983">
        <v>1.88382</v>
      </c>
      <c r="BP983">
        <v>1.88307</v>
      </c>
      <c r="BQ983">
        <v>1.88477</v>
      </c>
      <c r="BR983">
        <v>1.88227</v>
      </c>
      <c r="BS983" t="s">
        <v>206</v>
      </c>
      <c r="BT983" t="s">
        <v>17</v>
      </c>
      <c r="BU983" t="s">
        <v>17</v>
      </c>
      <c r="BV983" t="s">
        <v>17</v>
      </c>
      <c r="BW983" t="s">
        <v>207</v>
      </c>
      <c r="BX983" t="s">
        <v>208</v>
      </c>
      <c r="BY983" t="s">
        <v>209</v>
      </c>
      <c r="BZ983" t="s">
        <v>209</v>
      </c>
      <c r="CA983" t="s">
        <v>209</v>
      </c>
      <c r="CB983" t="s">
        <v>209</v>
      </c>
      <c r="CC983">
        <v>5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1314.26</v>
      </c>
      <c r="CJ983">
        <v>0.00981694</v>
      </c>
      <c r="CK983">
        <v>4.90718</v>
      </c>
      <c r="CL983">
        <v>7.81064</v>
      </c>
      <c r="CM983">
        <v>29.9999</v>
      </c>
      <c r="CN983">
        <v>7.60251</v>
      </c>
      <c r="CO983">
        <v>7.88492</v>
      </c>
      <c r="CP983">
        <v>-1</v>
      </c>
      <c r="CQ983">
        <v>0</v>
      </c>
      <c r="CR983">
        <v>18.8039</v>
      </c>
      <c r="CS983">
        <v>-999.9</v>
      </c>
      <c r="CT983">
        <v>400</v>
      </c>
      <c r="CU983">
        <v>4.23255</v>
      </c>
      <c r="CV983">
        <v>104.205</v>
      </c>
      <c r="CW983">
        <v>103.654</v>
      </c>
    </row>
    <row r="984" spans="1:101">
      <c r="A984">
        <v>970</v>
      </c>
      <c r="B984">
        <v>1550839460.6</v>
      </c>
      <c r="C984">
        <v>2959.89999985695</v>
      </c>
      <c r="D984" t="s">
        <v>2159</v>
      </c>
      <c r="E984" t="s">
        <v>2160</v>
      </c>
      <c r="F984">
        <f>J984+I984+M984*K984</f>
        <v>0</v>
      </c>
      <c r="G984">
        <f>(1000*AM984)/(L984*(AO984+273.15))</f>
        <v>0</v>
      </c>
      <c r="H984">
        <f>((G984*F984*(1-(AJ984/1000)))/(100*K984))*(BE984/60)</f>
        <v>0</v>
      </c>
      <c r="I984" t="s">
        <v>197</v>
      </c>
      <c r="J984" t="s">
        <v>198</v>
      </c>
      <c r="K984" t="s">
        <v>199</v>
      </c>
      <c r="L984" t="s">
        <v>200</v>
      </c>
      <c r="M984" t="s">
        <v>1885</v>
      </c>
      <c r="N984" t="s">
        <v>1886</v>
      </c>
      <c r="O984" t="s">
        <v>203</v>
      </c>
      <c r="Q984">
        <v>1550839460.6</v>
      </c>
      <c r="R984">
        <f>AL984*Y984*(AJ984-AK984)/(100*AF984*(1000-Y984*AJ984))</f>
        <v>0</v>
      </c>
      <c r="S984">
        <f>AL984*Y984*(AI984-AH984*(1000-Y984*AK984)/(1000-Y984*AJ984))/(100*AF984)</f>
        <v>0</v>
      </c>
      <c r="T984">
        <f>(U984/V984*100)</f>
        <v>0</v>
      </c>
      <c r="U984">
        <f>AJ984*(AM984+AN984)/1000</f>
        <v>0</v>
      </c>
      <c r="V984">
        <f>0.61365*exp(17.502*AO984/(240.97+AO984))</f>
        <v>0</v>
      </c>
      <c r="W984">
        <v>158</v>
      </c>
      <c r="X984">
        <v>11</v>
      </c>
      <c r="Y984">
        <f>IF(W984*$H$11&gt;=AA984,1.0,(AA984/(AA984-W984*$H$11)))</f>
        <v>0</v>
      </c>
      <c r="Z984">
        <f>(Y984-1)*100</f>
        <v>0</v>
      </c>
      <c r="AA984">
        <f>MAX(0,($B$11+$C$11*AR984)/(1+$D$11*AR984)*AM984/(AO984+273)*$E$11)</f>
        <v>0</v>
      </c>
      <c r="AB984">
        <f>$B$9*AS984+$C$9*AT984</f>
        <v>0</v>
      </c>
      <c r="AC984">
        <f>AB984*AD984</f>
        <v>0</v>
      </c>
      <c r="AD984">
        <f>($B$9*$D$7+$C$9*$D$7)/($B$9+$C$9)</f>
        <v>0</v>
      </c>
      <c r="AE984">
        <f>($B$9*$K$7+$C$9*$K$7)/($B$9+$C$9)</f>
        <v>0</v>
      </c>
      <c r="AF984">
        <v>10</v>
      </c>
      <c r="AG984">
        <v>1550839460.6</v>
      </c>
      <c r="AH984">
        <v>400.58</v>
      </c>
      <c r="AI984">
        <v>398.784</v>
      </c>
      <c r="AJ984">
        <v>6.69828</v>
      </c>
      <c r="AK984">
        <v>2.88538</v>
      </c>
      <c r="AL984">
        <v>1433.13</v>
      </c>
      <c r="AM984">
        <v>99.4515</v>
      </c>
      <c r="AN984">
        <v>0.0241113</v>
      </c>
      <c r="AO984">
        <v>3.56506</v>
      </c>
      <c r="AP984">
        <v>999.9</v>
      </c>
      <c r="AQ984">
        <v>999.9</v>
      </c>
      <c r="AR984">
        <v>10013.1</v>
      </c>
      <c r="AS984">
        <v>0</v>
      </c>
      <c r="AT984">
        <v>0.438254</v>
      </c>
      <c r="AU984">
        <v>0</v>
      </c>
      <c r="AV984" t="s">
        <v>204</v>
      </c>
      <c r="AW984">
        <v>0</v>
      </c>
      <c r="AX984">
        <v>-1.442</v>
      </c>
      <c r="AY984">
        <v>-0.036</v>
      </c>
      <c r="AZ984">
        <v>0</v>
      </c>
      <c r="BA984">
        <v>0</v>
      </c>
      <c r="BB984">
        <v>0</v>
      </c>
      <c r="BC984">
        <v>0</v>
      </c>
      <c r="BD984">
        <v>402.914713114754</v>
      </c>
      <c r="BE984">
        <v>0.732127248274259</v>
      </c>
      <c r="BF984">
        <v>0.217521488650489</v>
      </c>
      <c r="BG984">
        <v>-1</v>
      </c>
      <c r="BH984">
        <v>0</v>
      </c>
      <c r="BI984">
        <v>0</v>
      </c>
      <c r="BJ984" t="s">
        <v>205</v>
      </c>
      <c r="BK984">
        <v>1.88461</v>
      </c>
      <c r="BL984">
        <v>1.88158</v>
      </c>
      <c r="BM984">
        <v>1.88309</v>
      </c>
      <c r="BN984">
        <v>1.88187</v>
      </c>
      <c r="BO984">
        <v>1.88381</v>
      </c>
      <c r="BP984">
        <v>1.88308</v>
      </c>
      <c r="BQ984">
        <v>1.88477</v>
      </c>
      <c r="BR984">
        <v>1.88229</v>
      </c>
      <c r="BS984" t="s">
        <v>206</v>
      </c>
      <c r="BT984" t="s">
        <v>17</v>
      </c>
      <c r="BU984" t="s">
        <v>17</v>
      </c>
      <c r="BV984" t="s">
        <v>17</v>
      </c>
      <c r="BW984" t="s">
        <v>207</v>
      </c>
      <c r="BX984" t="s">
        <v>208</v>
      </c>
      <c r="BY984" t="s">
        <v>209</v>
      </c>
      <c r="BZ984" t="s">
        <v>209</v>
      </c>
      <c r="CA984" t="s">
        <v>209</v>
      </c>
      <c r="CB984" t="s">
        <v>209</v>
      </c>
      <c r="CC984">
        <v>5</v>
      </c>
      <c r="CD984">
        <v>0</v>
      </c>
      <c r="CE984">
        <v>0</v>
      </c>
      <c r="CF984">
        <v>0</v>
      </c>
      <c r="CG984">
        <v>0</v>
      </c>
      <c r="CH984">
        <v>2</v>
      </c>
      <c r="CI984">
        <v>1309.7</v>
      </c>
      <c r="CJ984">
        <v>0.00768327</v>
      </c>
      <c r="CK984">
        <v>4.90764</v>
      </c>
      <c r="CL984">
        <v>7.80942</v>
      </c>
      <c r="CM984">
        <v>29.9998</v>
      </c>
      <c r="CN984">
        <v>7.60187</v>
      </c>
      <c r="CO984">
        <v>7.88386</v>
      </c>
      <c r="CP984">
        <v>-1</v>
      </c>
      <c r="CQ984">
        <v>0</v>
      </c>
      <c r="CR984">
        <v>18.8039</v>
      </c>
      <c r="CS984">
        <v>-999.9</v>
      </c>
      <c r="CT984">
        <v>400</v>
      </c>
      <c r="CU984">
        <v>4.19952</v>
      </c>
      <c r="CV984">
        <v>104.204</v>
      </c>
      <c r="CW984">
        <v>103.654</v>
      </c>
    </row>
    <row r="985" spans="1:101">
      <c r="A985">
        <v>971</v>
      </c>
      <c r="B985">
        <v>1550839462.6</v>
      </c>
      <c r="C985">
        <v>2961.89999985695</v>
      </c>
      <c r="D985" t="s">
        <v>2161</v>
      </c>
      <c r="E985" t="s">
        <v>2162</v>
      </c>
      <c r="F985">
        <f>J985+I985+M985*K985</f>
        <v>0</v>
      </c>
      <c r="G985">
        <f>(1000*AM985)/(L985*(AO985+273.15))</f>
        <v>0</v>
      </c>
      <c r="H985">
        <f>((G985*F985*(1-(AJ985/1000)))/(100*K985))*(BE985/60)</f>
        <v>0</v>
      </c>
      <c r="I985" t="s">
        <v>197</v>
      </c>
      <c r="J985" t="s">
        <v>198</v>
      </c>
      <c r="K985" t="s">
        <v>199</v>
      </c>
      <c r="L985" t="s">
        <v>200</v>
      </c>
      <c r="M985" t="s">
        <v>1885</v>
      </c>
      <c r="N985" t="s">
        <v>1886</v>
      </c>
      <c r="O985" t="s">
        <v>203</v>
      </c>
      <c r="Q985">
        <v>1550839462.6</v>
      </c>
      <c r="R985">
        <f>AL985*Y985*(AJ985-AK985)/(100*AF985*(1000-Y985*AJ985))</f>
        <v>0</v>
      </c>
      <c r="S985">
        <f>AL985*Y985*(AI985-AH985*(1000-Y985*AK985)/(1000-Y985*AJ985))/(100*AF985)</f>
        <v>0</v>
      </c>
      <c r="T985">
        <f>(U985/V985*100)</f>
        <v>0</v>
      </c>
      <c r="U985">
        <f>AJ985*(AM985+AN985)/1000</f>
        <v>0</v>
      </c>
      <c r="V985">
        <f>0.61365*exp(17.502*AO985/(240.97+AO985))</f>
        <v>0</v>
      </c>
      <c r="W985">
        <v>147</v>
      </c>
      <c r="X985">
        <v>10</v>
      </c>
      <c r="Y985">
        <f>IF(W985*$H$11&gt;=AA985,1.0,(AA985/(AA985-W985*$H$11)))</f>
        <v>0</v>
      </c>
      <c r="Z985">
        <f>(Y985-1)*100</f>
        <v>0</v>
      </c>
      <c r="AA985">
        <f>MAX(0,($B$11+$C$11*AR985)/(1+$D$11*AR985)*AM985/(AO985+273)*$E$11)</f>
        <v>0</v>
      </c>
      <c r="AB985">
        <f>$B$9*AS985+$C$9*AT985</f>
        <v>0</v>
      </c>
      <c r="AC985">
        <f>AB985*AD985</f>
        <v>0</v>
      </c>
      <c r="AD985">
        <f>($B$9*$D$7+$C$9*$D$7)/($B$9+$C$9)</f>
        <v>0</v>
      </c>
      <c r="AE985">
        <f>($B$9*$K$7+$C$9*$K$7)/($B$9+$C$9)</f>
        <v>0</v>
      </c>
      <c r="AF985">
        <v>10</v>
      </c>
      <c r="AG985">
        <v>1550839462.6</v>
      </c>
      <c r="AH985">
        <v>400.606</v>
      </c>
      <c r="AI985">
        <v>398.777</v>
      </c>
      <c r="AJ985">
        <v>6.70428</v>
      </c>
      <c r="AK985">
        <v>2.88529</v>
      </c>
      <c r="AL985">
        <v>1432.95</v>
      </c>
      <c r="AM985">
        <v>99.4527</v>
      </c>
      <c r="AN985">
        <v>0.0241306</v>
      </c>
      <c r="AO985">
        <v>3.55875</v>
      </c>
      <c r="AP985">
        <v>999.9</v>
      </c>
      <c r="AQ985">
        <v>999.9</v>
      </c>
      <c r="AR985">
        <v>10008.1</v>
      </c>
      <c r="AS985">
        <v>0</v>
      </c>
      <c r="AT985">
        <v>0.438254</v>
      </c>
      <c r="AU985">
        <v>0</v>
      </c>
      <c r="AV985" t="s">
        <v>204</v>
      </c>
      <c r="AW985">
        <v>0</v>
      </c>
      <c r="AX985">
        <v>-1.442</v>
      </c>
      <c r="AY985">
        <v>-0.036</v>
      </c>
      <c r="AZ985">
        <v>0</v>
      </c>
      <c r="BA985">
        <v>0</v>
      </c>
      <c r="BB985">
        <v>0</v>
      </c>
      <c r="BC985">
        <v>0</v>
      </c>
      <c r="BD985">
        <v>402.936459016393</v>
      </c>
      <c r="BE985">
        <v>0.750411901355184</v>
      </c>
      <c r="BF985">
        <v>0.222195016527205</v>
      </c>
      <c r="BG985">
        <v>-1</v>
      </c>
      <c r="BH985">
        <v>0</v>
      </c>
      <c r="BI985">
        <v>0</v>
      </c>
      <c r="BJ985" t="s">
        <v>205</v>
      </c>
      <c r="BK985">
        <v>1.88461</v>
      </c>
      <c r="BL985">
        <v>1.88159</v>
      </c>
      <c r="BM985">
        <v>1.88309</v>
      </c>
      <c r="BN985">
        <v>1.88187</v>
      </c>
      <c r="BO985">
        <v>1.88381</v>
      </c>
      <c r="BP985">
        <v>1.88309</v>
      </c>
      <c r="BQ985">
        <v>1.88477</v>
      </c>
      <c r="BR985">
        <v>1.8823</v>
      </c>
      <c r="BS985" t="s">
        <v>206</v>
      </c>
      <c r="BT985" t="s">
        <v>17</v>
      </c>
      <c r="BU985" t="s">
        <v>17</v>
      </c>
      <c r="BV985" t="s">
        <v>17</v>
      </c>
      <c r="BW985" t="s">
        <v>207</v>
      </c>
      <c r="BX985" t="s">
        <v>208</v>
      </c>
      <c r="BY985" t="s">
        <v>209</v>
      </c>
      <c r="BZ985" t="s">
        <v>209</v>
      </c>
      <c r="CA985" t="s">
        <v>209</v>
      </c>
      <c r="CB985" t="s">
        <v>209</v>
      </c>
      <c r="CC985">
        <v>5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1318.15</v>
      </c>
      <c r="CJ985">
        <v>0.00128227</v>
      </c>
      <c r="CK985">
        <v>4.90821</v>
      </c>
      <c r="CL985">
        <v>7.80809</v>
      </c>
      <c r="CM985">
        <v>29.9998</v>
      </c>
      <c r="CN985">
        <v>7.60109</v>
      </c>
      <c r="CO985">
        <v>7.88279</v>
      </c>
      <c r="CP985">
        <v>-1</v>
      </c>
      <c r="CQ985">
        <v>0</v>
      </c>
      <c r="CR985">
        <v>18.8039</v>
      </c>
      <c r="CS985">
        <v>-999.9</v>
      </c>
      <c r="CT985">
        <v>400</v>
      </c>
      <c r="CU985">
        <v>4.16982</v>
      </c>
      <c r="CV985">
        <v>104.204</v>
      </c>
      <c r="CW985">
        <v>103.654</v>
      </c>
    </row>
    <row r="986" spans="1:101">
      <c r="A986">
        <v>972</v>
      </c>
      <c r="B986">
        <v>1550839464.6</v>
      </c>
      <c r="C986">
        <v>2963.89999985695</v>
      </c>
      <c r="D986" t="s">
        <v>2163</v>
      </c>
      <c r="E986" t="s">
        <v>2164</v>
      </c>
      <c r="F986">
        <f>J986+I986+M986*K986</f>
        <v>0</v>
      </c>
      <c r="G986">
        <f>(1000*AM986)/(L986*(AO986+273.15))</f>
        <v>0</v>
      </c>
      <c r="H986">
        <f>((G986*F986*(1-(AJ986/1000)))/(100*K986))*(BE986/60)</f>
        <v>0</v>
      </c>
      <c r="I986" t="s">
        <v>197</v>
      </c>
      <c r="J986" t="s">
        <v>198</v>
      </c>
      <c r="K986" t="s">
        <v>199</v>
      </c>
      <c r="L986" t="s">
        <v>200</v>
      </c>
      <c r="M986" t="s">
        <v>1885</v>
      </c>
      <c r="N986" t="s">
        <v>1886</v>
      </c>
      <c r="O986" t="s">
        <v>203</v>
      </c>
      <c r="Q986">
        <v>1550839464.6</v>
      </c>
      <c r="R986">
        <f>AL986*Y986*(AJ986-AK986)/(100*AF986*(1000-Y986*AJ986))</f>
        <v>0</v>
      </c>
      <c r="S986">
        <f>AL986*Y986*(AI986-AH986*(1000-Y986*AK986)/(1000-Y986*AJ986))/(100*AF986)</f>
        <v>0</v>
      </c>
      <c r="T986">
        <f>(U986/V986*100)</f>
        <v>0</v>
      </c>
      <c r="U986">
        <f>AJ986*(AM986+AN986)/1000</f>
        <v>0</v>
      </c>
      <c r="V986">
        <f>0.61365*exp(17.502*AO986/(240.97+AO986))</f>
        <v>0</v>
      </c>
      <c r="W986">
        <v>143</v>
      </c>
      <c r="X986">
        <v>10</v>
      </c>
      <c r="Y986">
        <f>IF(W986*$H$11&gt;=AA986,1.0,(AA986/(AA986-W986*$H$11)))</f>
        <v>0</v>
      </c>
      <c r="Z986">
        <f>(Y986-1)*100</f>
        <v>0</v>
      </c>
      <c r="AA986">
        <f>MAX(0,($B$11+$C$11*AR986)/(1+$D$11*AR986)*AM986/(AO986+273)*$E$11)</f>
        <v>0</v>
      </c>
      <c r="AB986">
        <f>$B$9*AS986+$C$9*AT986</f>
        <v>0</v>
      </c>
      <c r="AC986">
        <f>AB986*AD986</f>
        <v>0</v>
      </c>
      <c r="AD986">
        <f>($B$9*$D$7+$C$9*$D$7)/($B$9+$C$9)</f>
        <v>0</v>
      </c>
      <c r="AE986">
        <f>($B$9*$K$7+$C$9*$K$7)/($B$9+$C$9)</f>
        <v>0</v>
      </c>
      <c r="AF986">
        <v>10</v>
      </c>
      <c r="AG986">
        <v>1550839464.6</v>
      </c>
      <c r="AH986">
        <v>400.602</v>
      </c>
      <c r="AI986">
        <v>398.782</v>
      </c>
      <c r="AJ986">
        <v>6.70924</v>
      </c>
      <c r="AK986">
        <v>2.88521</v>
      </c>
      <c r="AL986">
        <v>1432.94</v>
      </c>
      <c r="AM986">
        <v>99.4532</v>
      </c>
      <c r="AN986">
        <v>0.0242087</v>
      </c>
      <c r="AO986">
        <v>3.55743</v>
      </c>
      <c r="AP986">
        <v>999.9</v>
      </c>
      <c r="AQ986">
        <v>999.9</v>
      </c>
      <c r="AR986">
        <v>10003.8</v>
      </c>
      <c r="AS986">
        <v>0</v>
      </c>
      <c r="AT986">
        <v>0.438254</v>
      </c>
      <c r="AU986">
        <v>0</v>
      </c>
      <c r="AV986" t="s">
        <v>204</v>
      </c>
      <c r="AW986">
        <v>0</v>
      </c>
      <c r="AX986">
        <v>-1.442</v>
      </c>
      <c r="AY986">
        <v>-0.036</v>
      </c>
      <c r="AZ986">
        <v>0</v>
      </c>
      <c r="BA986">
        <v>0</v>
      </c>
      <c r="BB986">
        <v>0</v>
      </c>
      <c r="BC986">
        <v>0</v>
      </c>
      <c r="BD986">
        <v>402.958418032787</v>
      </c>
      <c r="BE986">
        <v>0.7581209499672</v>
      </c>
      <c r="BF986">
        <v>0.224159334438257</v>
      </c>
      <c r="BG986">
        <v>-1</v>
      </c>
      <c r="BH986">
        <v>0</v>
      </c>
      <c r="BI986">
        <v>0</v>
      </c>
      <c r="BJ986" t="s">
        <v>205</v>
      </c>
      <c r="BK986">
        <v>1.88461</v>
      </c>
      <c r="BL986">
        <v>1.8816</v>
      </c>
      <c r="BM986">
        <v>1.88309</v>
      </c>
      <c r="BN986">
        <v>1.88187</v>
      </c>
      <c r="BO986">
        <v>1.88381</v>
      </c>
      <c r="BP986">
        <v>1.88309</v>
      </c>
      <c r="BQ986">
        <v>1.88477</v>
      </c>
      <c r="BR986">
        <v>1.88229</v>
      </c>
      <c r="BS986" t="s">
        <v>206</v>
      </c>
      <c r="BT986" t="s">
        <v>17</v>
      </c>
      <c r="BU986" t="s">
        <v>17</v>
      </c>
      <c r="BV986" t="s">
        <v>17</v>
      </c>
      <c r="BW986" t="s">
        <v>207</v>
      </c>
      <c r="BX986" t="s">
        <v>208</v>
      </c>
      <c r="BY986" t="s">
        <v>209</v>
      </c>
      <c r="BZ986" t="s">
        <v>209</v>
      </c>
      <c r="CA986" t="s">
        <v>209</v>
      </c>
      <c r="CB986" t="s">
        <v>209</v>
      </c>
      <c r="CC986">
        <v>5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1320.56</v>
      </c>
      <c r="CJ986">
        <v>0.00341594</v>
      </c>
      <c r="CK986">
        <v>4.90876</v>
      </c>
      <c r="CL986">
        <v>7.80694</v>
      </c>
      <c r="CM986">
        <v>29.9999</v>
      </c>
      <c r="CN986">
        <v>7.60043</v>
      </c>
      <c r="CO986">
        <v>7.88174</v>
      </c>
      <c r="CP986">
        <v>-1</v>
      </c>
      <c r="CQ986">
        <v>0</v>
      </c>
      <c r="CR986">
        <v>18.8039</v>
      </c>
      <c r="CS986">
        <v>-999.9</v>
      </c>
      <c r="CT986">
        <v>400</v>
      </c>
      <c r="CU986">
        <v>4.13773</v>
      </c>
      <c r="CV986">
        <v>104.204</v>
      </c>
      <c r="CW986">
        <v>103.653</v>
      </c>
    </row>
    <row r="987" spans="1:101">
      <c r="A987">
        <v>973</v>
      </c>
      <c r="B987">
        <v>1550839466.6</v>
      </c>
      <c r="C987">
        <v>2965.89999985695</v>
      </c>
      <c r="D987" t="s">
        <v>2165</v>
      </c>
      <c r="E987" t="s">
        <v>2166</v>
      </c>
      <c r="F987">
        <f>J987+I987+M987*K987</f>
        <v>0</v>
      </c>
      <c r="G987">
        <f>(1000*AM987)/(L987*(AO987+273.15))</f>
        <v>0</v>
      </c>
      <c r="H987">
        <f>((G987*F987*(1-(AJ987/1000)))/(100*K987))*(BE987/60)</f>
        <v>0</v>
      </c>
      <c r="I987" t="s">
        <v>197</v>
      </c>
      <c r="J987" t="s">
        <v>198</v>
      </c>
      <c r="K987" t="s">
        <v>199</v>
      </c>
      <c r="L987" t="s">
        <v>200</v>
      </c>
      <c r="M987" t="s">
        <v>1885</v>
      </c>
      <c r="N987" t="s">
        <v>1886</v>
      </c>
      <c r="O987" t="s">
        <v>203</v>
      </c>
      <c r="Q987">
        <v>1550839466.6</v>
      </c>
      <c r="R987">
        <f>AL987*Y987*(AJ987-AK987)/(100*AF987*(1000-Y987*AJ987))</f>
        <v>0</v>
      </c>
      <c r="S987">
        <f>AL987*Y987*(AI987-AH987*(1000-Y987*AK987)/(1000-Y987*AJ987))/(100*AF987)</f>
        <v>0</v>
      </c>
      <c r="T987">
        <f>(U987/V987*100)</f>
        <v>0</v>
      </c>
      <c r="U987">
        <f>AJ987*(AM987+AN987)/1000</f>
        <v>0</v>
      </c>
      <c r="V987">
        <f>0.61365*exp(17.502*AO987/(240.97+AO987))</f>
        <v>0</v>
      </c>
      <c r="W987">
        <v>137</v>
      </c>
      <c r="X987">
        <v>10</v>
      </c>
      <c r="Y987">
        <f>IF(W987*$H$11&gt;=AA987,1.0,(AA987/(AA987-W987*$H$11)))</f>
        <v>0</v>
      </c>
      <c r="Z987">
        <f>(Y987-1)*100</f>
        <v>0</v>
      </c>
      <c r="AA987">
        <f>MAX(0,($B$11+$C$11*AR987)/(1+$D$11*AR987)*AM987/(AO987+273)*$E$11)</f>
        <v>0</v>
      </c>
      <c r="AB987">
        <f>$B$9*AS987+$C$9*AT987</f>
        <v>0</v>
      </c>
      <c r="AC987">
        <f>AB987*AD987</f>
        <v>0</v>
      </c>
      <c r="AD987">
        <f>($B$9*$D$7+$C$9*$D$7)/($B$9+$C$9)</f>
        <v>0</v>
      </c>
      <c r="AE987">
        <f>($B$9*$K$7+$C$9*$K$7)/($B$9+$C$9)</f>
        <v>0</v>
      </c>
      <c r="AF987">
        <v>10</v>
      </c>
      <c r="AG987">
        <v>1550839466.6</v>
      </c>
      <c r="AH987">
        <v>400.604</v>
      </c>
      <c r="AI987">
        <v>398.797</v>
      </c>
      <c r="AJ987">
        <v>6.71416</v>
      </c>
      <c r="AK987">
        <v>2.88525</v>
      </c>
      <c r="AL987">
        <v>1432.85</v>
      </c>
      <c r="AM987">
        <v>99.4524</v>
      </c>
      <c r="AN987">
        <v>0.0241761</v>
      </c>
      <c r="AO987">
        <v>3.55403</v>
      </c>
      <c r="AP987">
        <v>999.9</v>
      </c>
      <c r="AQ987">
        <v>999.9</v>
      </c>
      <c r="AR987">
        <v>9989.38</v>
      </c>
      <c r="AS987">
        <v>0</v>
      </c>
      <c r="AT987">
        <v>0.438254</v>
      </c>
      <c r="AU987">
        <v>0</v>
      </c>
      <c r="AV987" t="s">
        <v>204</v>
      </c>
      <c r="AW987">
        <v>0</v>
      </c>
      <c r="AX987">
        <v>-1.442</v>
      </c>
      <c r="AY987">
        <v>-0.036</v>
      </c>
      <c r="AZ987">
        <v>0</v>
      </c>
      <c r="BA987">
        <v>0</v>
      </c>
      <c r="BB987">
        <v>0</v>
      </c>
      <c r="BC987">
        <v>0</v>
      </c>
      <c r="BD987">
        <v>402.980237704918</v>
      </c>
      <c r="BE987">
        <v>0.761141758172747</v>
      </c>
      <c r="BF987">
        <v>0.224913646572201</v>
      </c>
      <c r="BG987">
        <v>-1</v>
      </c>
      <c r="BH987">
        <v>0</v>
      </c>
      <c r="BI987">
        <v>0</v>
      </c>
      <c r="BJ987" t="s">
        <v>205</v>
      </c>
      <c r="BK987">
        <v>1.88461</v>
      </c>
      <c r="BL987">
        <v>1.88162</v>
      </c>
      <c r="BM987">
        <v>1.88309</v>
      </c>
      <c r="BN987">
        <v>1.88187</v>
      </c>
      <c r="BO987">
        <v>1.88379</v>
      </c>
      <c r="BP987">
        <v>1.88309</v>
      </c>
      <c r="BQ987">
        <v>1.88477</v>
      </c>
      <c r="BR987">
        <v>1.8823</v>
      </c>
      <c r="BS987" t="s">
        <v>206</v>
      </c>
      <c r="BT987" t="s">
        <v>17</v>
      </c>
      <c r="BU987" t="s">
        <v>17</v>
      </c>
      <c r="BV987" t="s">
        <v>17</v>
      </c>
      <c r="BW987" t="s">
        <v>207</v>
      </c>
      <c r="BX987" t="s">
        <v>208</v>
      </c>
      <c r="BY987" t="s">
        <v>209</v>
      </c>
      <c r="BZ987" t="s">
        <v>209</v>
      </c>
      <c r="CA987" t="s">
        <v>209</v>
      </c>
      <c r="CB987" t="s">
        <v>209</v>
      </c>
      <c r="CC987">
        <v>5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1325.5</v>
      </c>
      <c r="CJ987">
        <v>0.00981694</v>
      </c>
      <c r="CK987">
        <v>4.90908</v>
      </c>
      <c r="CL987">
        <v>7.80563</v>
      </c>
      <c r="CM987">
        <v>30</v>
      </c>
      <c r="CN987">
        <v>7.59979</v>
      </c>
      <c r="CO987">
        <v>7.88043</v>
      </c>
      <c r="CP987">
        <v>-1</v>
      </c>
      <c r="CQ987">
        <v>0</v>
      </c>
      <c r="CR987">
        <v>18.8039</v>
      </c>
      <c r="CS987">
        <v>-999.9</v>
      </c>
      <c r="CT987">
        <v>400</v>
      </c>
      <c r="CU987">
        <v>4.10795</v>
      </c>
      <c r="CV987">
        <v>104.204</v>
      </c>
      <c r="CW987">
        <v>103.653</v>
      </c>
    </row>
    <row r="988" spans="1:101">
      <c r="A988">
        <v>974</v>
      </c>
      <c r="B988">
        <v>1550839468.6</v>
      </c>
      <c r="C988">
        <v>2967.89999985695</v>
      </c>
      <c r="D988" t="s">
        <v>2167</v>
      </c>
      <c r="E988" t="s">
        <v>2168</v>
      </c>
      <c r="F988">
        <f>J988+I988+M988*K988</f>
        <v>0</v>
      </c>
      <c r="G988">
        <f>(1000*AM988)/(L988*(AO988+273.15))</f>
        <v>0</v>
      </c>
      <c r="H988">
        <f>((G988*F988*(1-(AJ988/1000)))/(100*K988))*(BE988/60)</f>
        <v>0</v>
      </c>
      <c r="I988" t="s">
        <v>197</v>
      </c>
      <c r="J988" t="s">
        <v>198</v>
      </c>
      <c r="K988" t="s">
        <v>199</v>
      </c>
      <c r="L988" t="s">
        <v>200</v>
      </c>
      <c r="M988" t="s">
        <v>1885</v>
      </c>
      <c r="N988" t="s">
        <v>1886</v>
      </c>
      <c r="O988" t="s">
        <v>203</v>
      </c>
      <c r="Q988">
        <v>1550839468.6</v>
      </c>
      <c r="R988">
        <f>AL988*Y988*(AJ988-AK988)/(100*AF988*(1000-Y988*AJ988))</f>
        <v>0</v>
      </c>
      <c r="S988">
        <f>AL988*Y988*(AI988-AH988*(1000-Y988*AK988)/(1000-Y988*AJ988))/(100*AF988)</f>
        <v>0</v>
      </c>
      <c r="T988">
        <f>(U988/V988*100)</f>
        <v>0</v>
      </c>
      <c r="U988">
        <f>AJ988*(AM988+AN988)/1000</f>
        <v>0</v>
      </c>
      <c r="V988">
        <f>0.61365*exp(17.502*AO988/(240.97+AO988))</f>
        <v>0</v>
      </c>
      <c r="W988">
        <v>132</v>
      </c>
      <c r="X988">
        <v>9</v>
      </c>
      <c r="Y988">
        <f>IF(W988*$H$11&gt;=AA988,1.0,(AA988/(AA988-W988*$H$11)))</f>
        <v>0</v>
      </c>
      <c r="Z988">
        <f>(Y988-1)*100</f>
        <v>0</v>
      </c>
      <c r="AA988">
        <f>MAX(0,($B$11+$C$11*AR988)/(1+$D$11*AR988)*AM988/(AO988+273)*$E$11)</f>
        <v>0</v>
      </c>
      <c r="AB988">
        <f>$B$9*AS988+$C$9*AT988</f>
        <v>0</v>
      </c>
      <c r="AC988">
        <f>AB988*AD988</f>
        <v>0</v>
      </c>
      <c r="AD988">
        <f>($B$9*$D$7+$C$9*$D$7)/($B$9+$C$9)</f>
        <v>0</v>
      </c>
      <c r="AE988">
        <f>($B$9*$K$7+$C$9*$K$7)/($B$9+$C$9)</f>
        <v>0</v>
      </c>
      <c r="AF988">
        <v>10</v>
      </c>
      <c r="AG988">
        <v>1550839468.6</v>
      </c>
      <c r="AH988">
        <v>400.693</v>
      </c>
      <c r="AI988">
        <v>398.79</v>
      </c>
      <c r="AJ988">
        <v>6.71615</v>
      </c>
      <c r="AK988">
        <v>2.88552</v>
      </c>
      <c r="AL988">
        <v>1432.4</v>
      </c>
      <c r="AM988">
        <v>99.4517</v>
      </c>
      <c r="AN988">
        <v>0.0241121</v>
      </c>
      <c r="AO988">
        <v>3.54375</v>
      </c>
      <c r="AP988">
        <v>999.9</v>
      </c>
      <c r="AQ988">
        <v>999.9</v>
      </c>
      <c r="AR988">
        <v>9978.12</v>
      </c>
      <c r="AS988">
        <v>0</v>
      </c>
      <c r="AT988">
        <v>0.438254</v>
      </c>
      <c r="AU988">
        <v>0</v>
      </c>
      <c r="AV988" t="s">
        <v>204</v>
      </c>
      <c r="AW988">
        <v>0</v>
      </c>
      <c r="AX988">
        <v>-1.442</v>
      </c>
      <c r="AY988">
        <v>-0.036</v>
      </c>
      <c r="AZ988">
        <v>0</v>
      </c>
      <c r="BA988">
        <v>0</v>
      </c>
      <c r="BB988">
        <v>0</v>
      </c>
      <c r="BC988">
        <v>0</v>
      </c>
      <c r="BD988">
        <v>403.003114754098</v>
      </c>
      <c r="BE988">
        <v>0.766180536050076</v>
      </c>
      <c r="BF988">
        <v>0.226266859591788</v>
      </c>
      <c r="BG988">
        <v>-1</v>
      </c>
      <c r="BH988">
        <v>0</v>
      </c>
      <c r="BI988">
        <v>0</v>
      </c>
      <c r="BJ988" t="s">
        <v>205</v>
      </c>
      <c r="BK988">
        <v>1.88461</v>
      </c>
      <c r="BL988">
        <v>1.88161</v>
      </c>
      <c r="BM988">
        <v>1.88309</v>
      </c>
      <c r="BN988">
        <v>1.88187</v>
      </c>
      <c r="BO988">
        <v>1.88377</v>
      </c>
      <c r="BP988">
        <v>1.88309</v>
      </c>
      <c r="BQ988">
        <v>1.88477</v>
      </c>
      <c r="BR988">
        <v>1.8823</v>
      </c>
      <c r="BS988" t="s">
        <v>206</v>
      </c>
      <c r="BT988" t="s">
        <v>17</v>
      </c>
      <c r="BU988" t="s">
        <v>17</v>
      </c>
      <c r="BV988" t="s">
        <v>17</v>
      </c>
      <c r="BW988" t="s">
        <v>207</v>
      </c>
      <c r="BX988" t="s">
        <v>208</v>
      </c>
      <c r="BY988" t="s">
        <v>209</v>
      </c>
      <c r="BZ988" t="s">
        <v>209</v>
      </c>
      <c r="CA988" t="s">
        <v>209</v>
      </c>
      <c r="CB988" t="s">
        <v>209</v>
      </c>
      <c r="CC988">
        <v>5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1328.9</v>
      </c>
      <c r="CJ988">
        <v>0.00341594</v>
      </c>
      <c r="CK988">
        <v>4.9095</v>
      </c>
      <c r="CL988">
        <v>7.80431</v>
      </c>
      <c r="CM988">
        <v>30</v>
      </c>
      <c r="CN988">
        <v>7.59926</v>
      </c>
      <c r="CO988">
        <v>7.87912</v>
      </c>
      <c r="CP988">
        <v>-1</v>
      </c>
      <c r="CQ988">
        <v>0</v>
      </c>
      <c r="CR988">
        <v>18.8039</v>
      </c>
      <c r="CS988">
        <v>-999.9</v>
      </c>
      <c r="CT988">
        <v>400</v>
      </c>
      <c r="CU988">
        <v>4.0768</v>
      </c>
      <c r="CV988">
        <v>104.205</v>
      </c>
      <c r="CW988">
        <v>103.654</v>
      </c>
    </row>
    <row r="989" spans="1:101">
      <c r="A989">
        <v>975</v>
      </c>
      <c r="B989">
        <v>1550839470.6</v>
      </c>
      <c r="C989">
        <v>2969.89999985695</v>
      </c>
      <c r="D989" t="s">
        <v>2169</v>
      </c>
      <c r="E989" t="s">
        <v>2170</v>
      </c>
      <c r="F989">
        <f>J989+I989+M989*K989</f>
        <v>0</v>
      </c>
      <c r="G989">
        <f>(1000*AM989)/(L989*(AO989+273.15))</f>
        <v>0</v>
      </c>
      <c r="H989">
        <f>((G989*F989*(1-(AJ989/1000)))/(100*K989))*(BE989/60)</f>
        <v>0</v>
      </c>
      <c r="I989" t="s">
        <v>197</v>
      </c>
      <c r="J989" t="s">
        <v>198</v>
      </c>
      <c r="K989" t="s">
        <v>199</v>
      </c>
      <c r="L989" t="s">
        <v>200</v>
      </c>
      <c r="M989" t="s">
        <v>1885</v>
      </c>
      <c r="N989" t="s">
        <v>1886</v>
      </c>
      <c r="O989" t="s">
        <v>203</v>
      </c>
      <c r="Q989">
        <v>1550839470.6</v>
      </c>
      <c r="R989">
        <f>AL989*Y989*(AJ989-AK989)/(100*AF989*(1000-Y989*AJ989))</f>
        <v>0</v>
      </c>
      <c r="S989">
        <f>AL989*Y989*(AI989-AH989*(1000-Y989*AK989)/(1000-Y989*AJ989))/(100*AF989)</f>
        <v>0</v>
      </c>
      <c r="T989">
        <f>(U989/V989*100)</f>
        <v>0</v>
      </c>
      <c r="U989">
        <f>AJ989*(AM989+AN989)/1000</f>
        <v>0</v>
      </c>
      <c r="V989">
        <f>0.61365*exp(17.502*AO989/(240.97+AO989))</f>
        <v>0</v>
      </c>
      <c r="W989">
        <v>145</v>
      </c>
      <c r="X989">
        <v>10</v>
      </c>
      <c r="Y989">
        <f>IF(W989*$H$11&gt;=AA989,1.0,(AA989/(AA989-W989*$H$11)))</f>
        <v>0</v>
      </c>
      <c r="Z989">
        <f>(Y989-1)*100</f>
        <v>0</v>
      </c>
      <c r="AA989">
        <f>MAX(0,($B$11+$C$11*AR989)/(1+$D$11*AR989)*AM989/(AO989+273)*$E$11)</f>
        <v>0</v>
      </c>
      <c r="AB989">
        <f>$B$9*AS989+$C$9*AT989</f>
        <v>0</v>
      </c>
      <c r="AC989">
        <f>AB989*AD989</f>
        <v>0</v>
      </c>
      <c r="AD989">
        <f>($B$9*$D$7+$C$9*$D$7)/($B$9+$C$9)</f>
        <v>0</v>
      </c>
      <c r="AE989">
        <f>($B$9*$K$7+$C$9*$K$7)/($B$9+$C$9)</f>
        <v>0</v>
      </c>
      <c r="AF989">
        <v>10</v>
      </c>
      <c r="AG989">
        <v>1550839470.6</v>
      </c>
      <c r="AH989">
        <v>400.753</v>
      </c>
      <c r="AI989">
        <v>398.781</v>
      </c>
      <c r="AJ989">
        <v>6.71804</v>
      </c>
      <c r="AK989">
        <v>2.88597</v>
      </c>
      <c r="AL989">
        <v>1432.59</v>
      </c>
      <c r="AM989">
        <v>99.4514</v>
      </c>
      <c r="AN989">
        <v>0.0241121</v>
      </c>
      <c r="AO989">
        <v>3.53456</v>
      </c>
      <c r="AP989">
        <v>999.9</v>
      </c>
      <c r="AQ989">
        <v>999.9</v>
      </c>
      <c r="AR989">
        <v>9975</v>
      </c>
      <c r="AS989">
        <v>0</v>
      </c>
      <c r="AT989">
        <v>0.419081</v>
      </c>
      <c r="AU989">
        <v>0</v>
      </c>
      <c r="AV989" t="s">
        <v>204</v>
      </c>
      <c r="AW989">
        <v>0</v>
      </c>
      <c r="AX989">
        <v>-1.442</v>
      </c>
      <c r="AY989">
        <v>-0.036</v>
      </c>
      <c r="AZ989">
        <v>0</v>
      </c>
      <c r="BA989">
        <v>0</v>
      </c>
      <c r="BB989">
        <v>0</v>
      </c>
      <c r="BC989">
        <v>0</v>
      </c>
      <c r="BD989">
        <v>403.028475409836</v>
      </c>
      <c r="BE989">
        <v>0.773269006447033</v>
      </c>
      <c r="BF989">
        <v>0.228304556912033</v>
      </c>
      <c r="BG989">
        <v>-1</v>
      </c>
      <c r="BH989">
        <v>0</v>
      </c>
      <c r="BI989">
        <v>0</v>
      </c>
      <c r="BJ989" t="s">
        <v>205</v>
      </c>
      <c r="BK989">
        <v>1.88461</v>
      </c>
      <c r="BL989">
        <v>1.88158</v>
      </c>
      <c r="BM989">
        <v>1.88309</v>
      </c>
      <c r="BN989">
        <v>1.88187</v>
      </c>
      <c r="BO989">
        <v>1.88379</v>
      </c>
      <c r="BP989">
        <v>1.88309</v>
      </c>
      <c r="BQ989">
        <v>1.88477</v>
      </c>
      <c r="BR989">
        <v>1.8823</v>
      </c>
      <c r="BS989" t="s">
        <v>206</v>
      </c>
      <c r="BT989" t="s">
        <v>17</v>
      </c>
      <c r="BU989" t="s">
        <v>17</v>
      </c>
      <c r="BV989" t="s">
        <v>17</v>
      </c>
      <c r="BW989" t="s">
        <v>207</v>
      </c>
      <c r="BX989" t="s">
        <v>208</v>
      </c>
      <c r="BY989" t="s">
        <v>209</v>
      </c>
      <c r="BZ989" t="s">
        <v>209</v>
      </c>
      <c r="CA989" t="s">
        <v>209</v>
      </c>
      <c r="CB989" t="s">
        <v>209</v>
      </c>
      <c r="CC989">
        <v>5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1319.07</v>
      </c>
      <c r="CJ989">
        <v>0.0119506</v>
      </c>
      <c r="CK989">
        <v>4.91006</v>
      </c>
      <c r="CL989">
        <v>7.80325</v>
      </c>
      <c r="CM989">
        <v>29.9999</v>
      </c>
      <c r="CN989">
        <v>7.59874</v>
      </c>
      <c r="CO989">
        <v>7.87807</v>
      </c>
      <c r="CP989">
        <v>-1</v>
      </c>
      <c r="CQ989">
        <v>0</v>
      </c>
      <c r="CR989">
        <v>18.8039</v>
      </c>
      <c r="CS989">
        <v>-999.9</v>
      </c>
      <c r="CT989">
        <v>400</v>
      </c>
      <c r="CU989">
        <v>4.04401</v>
      </c>
      <c r="CV989">
        <v>104.206</v>
      </c>
      <c r="CW989">
        <v>103.654</v>
      </c>
    </row>
    <row r="990" spans="1:101">
      <c r="A990">
        <v>976</v>
      </c>
      <c r="B990">
        <v>1550839472.6</v>
      </c>
      <c r="C990">
        <v>2971.89999985695</v>
      </c>
      <c r="D990" t="s">
        <v>2171</v>
      </c>
      <c r="E990" t="s">
        <v>2172</v>
      </c>
      <c r="F990">
        <f>J990+I990+M990*K990</f>
        <v>0</v>
      </c>
      <c r="G990">
        <f>(1000*AM990)/(L990*(AO990+273.15))</f>
        <v>0</v>
      </c>
      <c r="H990">
        <f>((G990*F990*(1-(AJ990/1000)))/(100*K990))*(BE990/60)</f>
        <v>0</v>
      </c>
      <c r="I990" t="s">
        <v>197</v>
      </c>
      <c r="J990" t="s">
        <v>198</v>
      </c>
      <c r="K990" t="s">
        <v>199</v>
      </c>
      <c r="L990" t="s">
        <v>200</v>
      </c>
      <c r="M990" t="s">
        <v>1885</v>
      </c>
      <c r="N990" t="s">
        <v>1886</v>
      </c>
      <c r="O990" t="s">
        <v>203</v>
      </c>
      <c r="Q990">
        <v>1550839472.6</v>
      </c>
      <c r="R990">
        <f>AL990*Y990*(AJ990-AK990)/(100*AF990*(1000-Y990*AJ990))</f>
        <v>0</v>
      </c>
      <c r="S990">
        <f>AL990*Y990*(AI990-AH990*(1000-Y990*AK990)/(1000-Y990*AJ990))/(100*AF990)</f>
        <v>0</v>
      </c>
      <c r="T990">
        <f>(U990/V990*100)</f>
        <v>0</v>
      </c>
      <c r="U990">
        <f>AJ990*(AM990+AN990)/1000</f>
        <v>0</v>
      </c>
      <c r="V990">
        <f>0.61365*exp(17.502*AO990/(240.97+AO990))</f>
        <v>0</v>
      </c>
      <c r="W990">
        <v>166</v>
      </c>
      <c r="X990">
        <v>12</v>
      </c>
      <c r="Y990">
        <f>IF(W990*$H$11&gt;=AA990,1.0,(AA990/(AA990-W990*$H$11)))</f>
        <v>0</v>
      </c>
      <c r="Z990">
        <f>(Y990-1)*100</f>
        <v>0</v>
      </c>
      <c r="AA990">
        <f>MAX(0,($B$11+$C$11*AR990)/(1+$D$11*AR990)*AM990/(AO990+273)*$E$11)</f>
        <v>0</v>
      </c>
      <c r="AB990">
        <f>$B$9*AS990+$C$9*AT990</f>
        <v>0</v>
      </c>
      <c r="AC990">
        <f>AB990*AD990</f>
        <v>0</v>
      </c>
      <c r="AD990">
        <f>($B$9*$D$7+$C$9*$D$7)/($B$9+$C$9)</f>
        <v>0</v>
      </c>
      <c r="AE990">
        <f>($B$9*$K$7+$C$9*$K$7)/($B$9+$C$9)</f>
        <v>0</v>
      </c>
      <c r="AF990">
        <v>10</v>
      </c>
      <c r="AG990">
        <v>1550839472.6</v>
      </c>
      <c r="AH990">
        <v>400.724</v>
      </c>
      <c r="AI990">
        <v>398.78</v>
      </c>
      <c r="AJ990">
        <v>6.72076</v>
      </c>
      <c r="AK990">
        <v>2.88577</v>
      </c>
      <c r="AL990">
        <v>1433.12</v>
      </c>
      <c r="AM990">
        <v>99.4516</v>
      </c>
      <c r="AN990">
        <v>0.0241514</v>
      </c>
      <c r="AO990">
        <v>3.53307</v>
      </c>
      <c r="AP990">
        <v>999.9</v>
      </c>
      <c r="AQ990">
        <v>999.9</v>
      </c>
      <c r="AR990">
        <v>10001.2</v>
      </c>
      <c r="AS990">
        <v>0</v>
      </c>
      <c r="AT990">
        <v>0.405385</v>
      </c>
      <c r="AU990">
        <v>0</v>
      </c>
      <c r="AV990" t="s">
        <v>204</v>
      </c>
      <c r="AW990">
        <v>0</v>
      </c>
      <c r="AX990">
        <v>-1.442</v>
      </c>
      <c r="AY990">
        <v>-0.036</v>
      </c>
      <c r="AZ990">
        <v>0</v>
      </c>
      <c r="BA990">
        <v>0</v>
      </c>
      <c r="BB990">
        <v>0</v>
      </c>
      <c r="BC990">
        <v>0</v>
      </c>
      <c r="BD990">
        <v>403.054614754098</v>
      </c>
      <c r="BE990">
        <v>0.778764593336167</v>
      </c>
      <c r="BF990">
        <v>0.22994826384344</v>
      </c>
      <c r="BG990">
        <v>-1</v>
      </c>
      <c r="BH990">
        <v>0</v>
      </c>
      <c r="BI990">
        <v>0</v>
      </c>
      <c r="BJ990" t="s">
        <v>205</v>
      </c>
      <c r="BK990">
        <v>1.88461</v>
      </c>
      <c r="BL990">
        <v>1.88157</v>
      </c>
      <c r="BM990">
        <v>1.8831</v>
      </c>
      <c r="BN990">
        <v>1.88187</v>
      </c>
      <c r="BO990">
        <v>1.88379</v>
      </c>
      <c r="BP990">
        <v>1.88309</v>
      </c>
      <c r="BQ990">
        <v>1.88477</v>
      </c>
      <c r="BR990">
        <v>1.88231</v>
      </c>
      <c r="BS990" t="s">
        <v>206</v>
      </c>
      <c r="BT990" t="s">
        <v>17</v>
      </c>
      <c r="BU990" t="s">
        <v>17</v>
      </c>
      <c r="BV990" t="s">
        <v>17</v>
      </c>
      <c r="BW990" t="s">
        <v>207</v>
      </c>
      <c r="BX990" t="s">
        <v>208</v>
      </c>
      <c r="BY990" t="s">
        <v>209</v>
      </c>
      <c r="BZ990" t="s">
        <v>209</v>
      </c>
      <c r="CA990" t="s">
        <v>209</v>
      </c>
      <c r="CB990" t="s">
        <v>209</v>
      </c>
      <c r="CC990">
        <v>5</v>
      </c>
      <c r="CD990">
        <v>0</v>
      </c>
      <c r="CE990">
        <v>0</v>
      </c>
      <c r="CF990">
        <v>0</v>
      </c>
      <c r="CG990">
        <v>0</v>
      </c>
      <c r="CH990">
        <v>2</v>
      </c>
      <c r="CI990">
        <v>1303.71</v>
      </c>
      <c r="CJ990">
        <v>0.0162179</v>
      </c>
      <c r="CK990">
        <v>4.91044</v>
      </c>
      <c r="CL990">
        <v>7.8022</v>
      </c>
      <c r="CM990">
        <v>29.9999</v>
      </c>
      <c r="CN990">
        <v>7.59823</v>
      </c>
      <c r="CO990">
        <v>7.877</v>
      </c>
      <c r="CP990">
        <v>-1</v>
      </c>
      <c r="CQ990">
        <v>0</v>
      </c>
      <c r="CR990">
        <v>18.8039</v>
      </c>
      <c r="CS990">
        <v>-999.9</v>
      </c>
      <c r="CT990">
        <v>400</v>
      </c>
      <c r="CU990">
        <v>4.01282</v>
      </c>
      <c r="CV990">
        <v>104.206</v>
      </c>
      <c r="CW990">
        <v>103.654</v>
      </c>
    </row>
    <row r="991" spans="1:101">
      <c r="A991">
        <v>977</v>
      </c>
      <c r="B991">
        <v>1550839474.6</v>
      </c>
      <c r="C991">
        <v>2973.89999985695</v>
      </c>
      <c r="D991" t="s">
        <v>2173</v>
      </c>
      <c r="E991" t="s">
        <v>2174</v>
      </c>
      <c r="F991">
        <f>J991+I991+M991*K991</f>
        <v>0</v>
      </c>
      <c r="G991">
        <f>(1000*AM991)/(L991*(AO991+273.15))</f>
        <v>0</v>
      </c>
      <c r="H991">
        <f>((G991*F991*(1-(AJ991/1000)))/(100*K991))*(BE991/60)</f>
        <v>0</v>
      </c>
      <c r="I991" t="s">
        <v>197</v>
      </c>
      <c r="J991" t="s">
        <v>198</v>
      </c>
      <c r="K991" t="s">
        <v>199</v>
      </c>
      <c r="L991" t="s">
        <v>200</v>
      </c>
      <c r="M991" t="s">
        <v>1885</v>
      </c>
      <c r="N991" t="s">
        <v>1886</v>
      </c>
      <c r="O991" t="s">
        <v>203</v>
      </c>
      <c r="Q991">
        <v>1550839474.6</v>
      </c>
      <c r="R991">
        <f>AL991*Y991*(AJ991-AK991)/(100*AF991*(1000-Y991*AJ991))</f>
        <v>0</v>
      </c>
      <c r="S991">
        <f>AL991*Y991*(AI991-AH991*(1000-Y991*AK991)/(1000-Y991*AJ991))/(100*AF991)</f>
        <v>0</v>
      </c>
      <c r="T991">
        <f>(U991/V991*100)</f>
        <v>0</v>
      </c>
      <c r="U991">
        <f>AJ991*(AM991+AN991)/1000</f>
        <v>0</v>
      </c>
      <c r="V991">
        <f>0.61365*exp(17.502*AO991/(240.97+AO991))</f>
        <v>0</v>
      </c>
      <c r="W991">
        <v>154</v>
      </c>
      <c r="X991">
        <v>11</v>
      </c>
      <c r="Y991">
        <f>IF(W991*$H$11&gt;=AA991,1.0,(AA991/(AA991-W991*$H$11)))</f>
        <v>0</v>
      </c>
      <c r="Z991">
        <f>(Y991-1)*100</f>
        <v>0</v>
      </c>
      <c r="AA991">
        <f>MAX(0,($B$11+$C$11*AR991)/(1+$D$11*AR991)*AM991/(AO991+273)*$E$11)</f>
        <v>0</v>
      </c>
      <c r="AB991">
        <f>$B$9*AS991+$C$9*AT991</f>
        <v>0</v>
      </c>
      <c r="AC991">
        <f>AB991*AD991</f>
        <v>0</v>
      </c>
      <c r="AD991">
        <f>($B$9*$D$7+$C$9*$D$7)/($B$9+$C$9)</f>
        <v>0</v>
      </c>
      <c r="AE991">
        <f>($B$9*$K$7+$C$9*$K$7)/($B$9+$C$9)</f>
        <v>0</v>
      </c>
      <c r="AF991">
        <v>10</v>
      </c>
      <c r="AG991">
        <v>1550839474.6</v>
      </c>
      <c r="AH991">
        <v>400.748</v>
      </c>
      <c r="AI991">
        <v>398.812</v>
      </c>
      <c r="AJ991">
        <v>6.72091</v>
      </c>
      <c r="AK991">
        <v>2.8854</v>
      </c>
      <c r="AL991">
        <v>1432.95</v>
      </c>
      <c r="AM991">
        <v>99.4517</v>
      </c>
      <c r="AN991">
        <v>0.0239168</v>
      </c>
      <c r="AO991">
        <v>3.53588</v>
      </c>
      <c r="AP991">
        <v>999.9</v>
      </c>
      <c r="AQ991">
        <v>999.9</v>
      </c>
      <c r="AR991">
        <v>9991.88</v>
      </c>
      <c r="AS991">
        <v>0</v>
      </c>
      <c r="AT991">
        <v>0.410864</v>
      </c>
      <c r="AU991">
        <v>0</v>
      </c>
      <c r="AV991" t="s">
        <v>204</v>
      </c>
      <c r="AW991">
        <v>0</v>
      </c>
      <c r="AX991">
        <v>-1.442</v>
      </c>
      <c r="AY991">
        <v>-0.036</v>
      </c>
      <c r="AZ991">
        <v>0</v>
      </c>
      <c r="BA991">
        <v>0</v>
      </c>
      <c r="BB991">
        <v>0</v>
      </c>
      <c r="BC991">
        <v>0</v>
      </c>
      <c r="BD991">
        <v>403.067565573771</v>
      </c>
      <c r="BE991">
        <v>0.774627945083348</v>
      </c>
      <c r="BF991">
        <v>0.228751314166429</v>
      </c>
      <c r="BG991">
        <v>-1</v>
      </c>
      <c r="BH991">
        <v>0</v>
      </c>
      <c r="BI991">
        <v>0</v>
      </c>
      <c r="BJ991" t="s">
        <v>205</v>
      </c>
      <c r="BK991">
        <v>1.88461</v>
      </c>
      <c r="BL991">
        <v>1.88157</v>
      </c>
      <c r="BM991">
        <v>1.8831</v>
      </c>
      <c r="BN991">
        <v>1.88187</v>
      </c>
      <c r="BO991">
        <v>1.88379</v>
      </c>
      <c r="BP991">
        <v>1.88309</v>
      </c>
      <c r="BQ991">
        <v>1.88477</v>
      </c>
      <c r="BR991">
        <v>1.8823</v>
      </c>
      <c r="BS991" t="s">
        <v>206</v>
      </c>
      <c r="BT991" t="s">
        <v>17</v>
      </c>
      <c r="BU991" t="s">
        <v>17</v>
      </c>
      <c r="BV991" t="s">
        <v>17</v>
      </c>
      <c r="BW991" t="s">
        <v>207</v>
      </c>
      <c r="BX991" t="s">
        <v>208</v>
      </c>
      <c r="BY991" t="s">
        <v>209</v>
      </c>
      <c r="BZ991" t="s">
        <v>209</v>
      </c>
      <c r="CA991" t="s">
        <v>209</v>
      </c>
      <c r="CB991" t="s">
        <v>209</v>
      </c>
      <c r="CC991">
        <v>5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1312.5</v>
      </c>
      <c r="CJ991">
        <v>0.0204853</v>
      </c>
      <c r="CK991">
        <v>4.91055</v>
      </c>
      <c r="CL991">
        <v>7.80097</v>
      </c>
      <c r="CM991">
        <v>29.9999</v>
      </c>
      <c r="CN991">
        <v>7.59771</v>
      </c>
      <c r="CO991">
        <v>7.87594</v>
      </c>
      <c r="CP991">
        <v>-1</v>
      </c>
      <c r="CQ991">
        <v>0</v>
      </c>
      <c r="CR991">
        <v>18.8039</v>
      </c>
      <c r="CS991">
        <v>-999.9</v>
      </c>
      <c r="CT991">
        <v>400</v>
      </c>
      <c r="CU991">
        <v>3.96129</v>
      </c>
      <c r="CV991">
        <v>104.206</v>
      </c>
      <c r="CW991">
        <v>103.654</v>
      </c>
    </row>
    <row r="992" spans="1:101">
      <c r="A992">
        <v>978</v>
      </c>
      <c r="B992">
        <v>1550839476.6</v>
      </c>
      <c r="C992">
        <v>2975.89999985695</v>
      </c>
      <c r="D992" t="s">
        <v>2175</v>
      </c>
      <c r="E992" t="s">
        <v>2176</v>
      </c>
      <c r="F992">
        <f>J992+I992+M992*K992</f>
        <v>0</v>
      </c>
      <c r="G992">
        <f>(1000*AM992)/(L992*(AO992+273.15))</f>
        <v>0</v>
      </c>
      <c r="H992">
        <f>((G992*F992*(1-(AJ992/1000)))/(100*K992))*(BE992/60)</f>
        <v>0</v>
      </c>
      <c r="I992" t="s">
        <v>197</v>
      </c>
      <c r="J992" t="s">
        <v>198</v>
      </c>
      <c r="K992" t="s">
        <v>199</v>
      </c>
      <c r="L992" t="s">
        <v>200</v>
      </c>
      <c r="M992" t="s">
        <v>1885</v>
      </c>
      <c r="N992" t="s">
        <v>1886</v>
      </c>
      <c r="O992" t="s">
        <v>203</v>
      </c>
      <c r="Q992">
        <v>1550839476.6</v>
      </c>
      <c r="R992">
        <f>AL992*Y992*(AJ992-AK992)/(100*AF992*(1000-Y992*AJ992))</f>
        <v>0</v>
      </c>
      <c r="S992">
        <f>AL992*Y992*(AI992-AH992*(1000-Y992*AK992)/(1000-Y992*AJ992))/(100*AF992)</f>
        <v>0</v>
      </c>
      <c r="T992">
        <f>(U992/V992*100)</f>
        <v>0</v>
      </c>
      <c r="U992">
        <f>AJ992*(AM992+AN992)/1000</f>
        <v>0</v>
      </c>
      <c r="V992">
        <f>0.61365*exp(17.502*AO992/(240.97+AO992))</f>
        <v>0</v>
      </c>
      <c r="W992">
        <v>133</v>
      </c>
      <c r="X992">
        <v>9</v>
      </c>
      <c r="Y992">
        <f>IF(W992*$H$11&gt;=AA992,1.0,(AA992/(AA992-W992*$H$11)))</f>
        <v>0</v>
      </c>
      <c r="Z992">
        <f>(Y992-1)*100</f>
        <v>0</v>
      </c>
      <c r="AA992">
        <f>MAX(0,($B$11+$C$11*AR992)/(1+$D$11*AR992)*AM992/(AO992+273)*$E$11)</f>
        <v>0</v>
      </c>
      <c r="AB992">
        <f>$B$9*AS992+$C$9*AT992</f>
        <v>0</v>
      </c>
      <c r="AC992">
        <f>AB992*AD992</f>
        <v>0</v>
      </c>
      <c r="AD992">
        <f>($B$9*$D$7+$C$9*$D$7)/($B$9+$C$9)</f>
        <v>0</v>
      </c>
      <c r="AE992">
        <f>($B$9*$K$7+$C$9*$K$7)/($B$9+$C$9)</f>
        <v>0</v>
      </c>
      <c r="AF992">
        <v>10</v>
      </c>
      <c r="AG992">
        <v>1550839476.6</v>
      </c>
      <c r="AH992">
        <v>400.817</v>
      </c>
      <c r="AI992">
        <v>398.813</v>
      </c>
      <c r="AJ992">
        <v>6.72036</v>
      </c>
      <c r="AK992">
        <v>2.8852</v>
      </c>
      <c r="AL992">
        <v>1432.59</v>
      </c>
      <c r="AM992">
        <v>99.4517</v>
      </c>
      <c r="AN992">
        <v>0.0239238</v>
      </c>
      <c r="AO992">
        <v>3.52083</v>
      </c>
      <c r="AP992">
        <v>999.9</v>
      </c>
      <c r="AQ992">
        <v>999.9</v>
      </c>
      <c r="AR992">
        <v>9986.25</v>
      </c>
      <c r="AS992">
        <v>0</v>
      </c>
      <c r="AT992">
        <v>0.397168</v>
      </c>
      <c r="AU992">
        <v>0</v>
      </c>
      <c r="AV992" t="s">
        <v>204</v>
      </c>
      <c r="AW992">
        <v>0</v>
      </c>
      <c r="AX992">
        <v>-1.442</v>
      </c>
      <c r="AY992">
        <v>-0.036</v>
      </c>
      <c r="AZ992">
        <v>0</v>
      </c>
      <c r="BA992">
        <v>0</v>
      </c>
      <c r="BB992">
        <v>0</v>
      </c>
      <c r="BC992">
        <v>0</v>
      </c>
      <c r="BD992">
        <v>403.101614754098</v>
      </c>
      <c r="BE992">
        <v>0.758929108677966</v>
      </c>
      <c r="BF992">
        <v>0.22386212994819</v>
      </c>
      <c r="BG992">
        <v>-1</v>
      </c>
      <c r="BH992">
        <v>0</v>
      </c>
      <c r="BI992">
        <v>0</v>
      </c>
      <c r="BJ992" t="s">
        <v>205</v>
      </c>
      <c r="BK992">
        <v>1.88461</v>
      </c>
      <c r="BL992">
        <v>1.88158</v>
      </c>
      <c r="BM992">
        <v>1.88309</v>
      </c>
      <c r="BN992">
        <v>1.88187</v>
      </c>
      <c r="BO992">
        <v>1.8838</v>
      </c>
      <c r="BP992">
        <v>1.88309</v>
      </c>
      <c r="BQ992">
        <v>1.88477</v>
      </c>
      <c r="BR992">
        <v>1.88227</v>
      </c>
      <c r="BS992" t="s">
        <v>206</v>
      </c>
      <c r="BT992" t="s">
        <v>17</v>
      </c>
      <c r="BU992" t="s">
        <v>17</v>
      </c>
      <c r="BV992" t="s">
        <v>17</v>
      </c>
      <c r="BW992" t="s">
        <v>207</v>
      </c>
      <c r="BX992" t="s">
        <v>208</v>
      </c>
      <c r="BY992" t="s">
        <v>209</v>
      </c>
      <c r="BZ992" t="s">
        <v>209</v>
      </c>
      <c r="CA992" t="s">
        <v>209</v>
      </c>
      <c r="CB992" t="s">
        <v>209</v>
      </c>
      <c r="CC992">
        <v>5</v>
      </c>
      <c r="CD992">
        <v>0</v>
      </c>
      <c r="CE992">
        <v>0</v>
      </c>
      <c r="CF992">
        <v>0</v>
      </c>
      <c r="CG992">
        <v>0</v>
      </c>
      <c r="CH992">
        <v>2</v>
      </c>
      <c r="CI992">
        <v>1328.13</v>
      </c>
      <c r="CJ992">
        <v>0.0311536</v>
      </c>
      <c r="CK992">
        <v>4.91072</v>
      </c>
      <c r="CL992">
        <v>7.79965</v>
      </c>
      <c r="CM992">
        <v>29.9998</v>
      </c>
      <c r="CN992">
        <v>7.59692</v>
      </c>
      <c r="CO992">
        <v>7.87487</v>
      </c>
      <c r="CP992">
        <v>-1</v>
      </c>
      <c r="CQ992">
        <v>0</v>
      </c>
      <c r="CR992">
        <v>18.8039</v>
      </c>
      <c r="CS992">
        <v>-999.9</v>
      </c>
      <c r="CT992">
        <v>400</v>
      </c>
      <c r="CU992">
        <v>3.92704</v>
      </c>
      <c r="CV992">
        <v>104.206</v>
      </c>
      <c r="CW992">
        <v>103.653</v>
      </c>
    </row>
    <row r="993" spans="1:101">
      <c r="A993">
        <v>979</v>
      </c>
      <c r="B993">
        <v>1550839478.6</v>
      </c>
      <c r="C993">
        <v>2977.89999985695</v>
      </c>
      <c r="D993" t="s">
        <v>2177</v>
      </c>
      <c r="E993" t="s">
        <v>2178</v>
      </c>
      <c r="F993">
        <f>J993+I993+M993*K993</f>
        <v>0</v>
      </c>
      <c r="G993">
        <f>(1000*AM993)/(L993*(AO993+273.15))</f>
        <v>0</v>
      </c>
      <c r="H993">
        <f>((G993*F993*(1-(AJ993/1000)))/(100*K993))*(BE993/60)</f>
        <v>0</v>
      </c>
      <c r="I993" t="s">
        <v>197</v>
      </c>
      <c r="J993" t="s">
        <v>198</v>
      </c>
      <c r="K993" t="s">
        <v>199</v>
      </c>
      <c r="L993" t="s">
        <v>200</v>
      </c>
      <c r="M993" t="s">
        <v>1885</v>
      </c>
      <c r="N993" t="s">
        <v>1886</v>
      </c>
      <c r="O993" t="s">
        <v>203</v>
      </c>
      <c r="Q993">
        <v>1550839478.6</v>
      </c>
      <c r="R993">
        <f>AL993*Y993*(AJ993-AK993)/(100*AF993*(1000-Y993*AJ993))</f>
        <v>0</v>
      </c>
      <c r="S993">
        <f>AL993*Y993*(AI993-AH993*(1000-Y993*AK993)/(1000-Y993*AJ993))/(100*AF993)</f>
        <v>0</v>
      </c>
      <c r="T993">
        <f>(U993/V993*100)</f>
        <v>0</v>
      </c>
      <c r="U993">
        <f>AJ993*(AM993+AN993)/1000</f>
        <v>0</v>
      </c>
      <c r="V993">
        <f>0.61365*exp(17.502*AO993/(240.97+AO993))</f>
        <v>0</v>
      </c>
      <c r="W993">
        <v>144</v>
      </c>
      <c r="X993">
        <v>10</v>
      </c>
      <c r="Y993">
        <f>IF(W993*$H$11&gt;=AA993,1.0,(AA993/(AA993-W993*$H$11)))</f>
        <v>0</v>
      </c>
      <c r="Z993">
        <f>(Y993-1)*100</f>
        <v>0</v>
      </c>
      <c r="AA993">
        <f>MAX(0,($B$11+$C$11*AR993)/(1+$D$11*AR993)*AM993/(AO993+273)*$E$11)</f>
        <v>0</v>
      </c>
      <c r="AB993">
        <f>$B$9*AS993+$C$9*AT993</f>
        <v>0</v>
      </c>
      <c r="AC993">
        <f>AB993*AD993</f>
        <v>0</v>
      </c>
      <c r="AD993">
        <f>($B$9*$D$7+$C$9*$D$7)/($B$9+$C$9)</f>
        <v>0</v>
      </c>
      <c r="AE993">
        <f>($B$9*$K$7+$C$9*$K$7)/($B$9+$C$9)</f>
        <v>0</v>
      </c>
      <c r="AF993">
        <v>10</v>
      </c>
      <c r="AG993">
        <v>1550839478.6</v>
      </c>
      <c r="AH993">
        <v>400.846</v>
      </c>
      <c r="AI993">
        <v>398.764</v>
      </c>
      <c r="AJ993">
        <v>6.72158</v>
      </c>
      <c r="AK993">
        <v>2.8853</v>
      </c>
      <c r="AL993">
        <v>1432.75</v>
      </c>
      <c r="AM993">
        <v>99.452</v>
      </c>
      <c r="AN993">
        <v>0.0242293</v>
      </c>
      <c r="AO993">
        <v>3.501</v>
      </c>
      <c r="AP993">
        <v>999.9</v>
      </c>
      <c r="AQ993">
        <v>999.9</v>
      </c>
      <c r="AR993">
        <v>10028.8</v>
      </c>
      <c r="AS993">
        <v>0</v>
      </c>
      <c r="AT993">
        <v>0.383473</v>
      </c>
      <c r="AU993">
        <v>0</v>
      </c>
      <c r="AV993" t="s">
        <v>204</v>
      </c>
      <c r="AW993">
        <v>0</v>
      </c>
      <c r="AX993">
        <v>-1.442</v>
      </c>
      <c r="AY993">
        <v>-0.036</v>
      </c>
      <c r="AZ993">
        <v>0</v>
      </c>
      <c r="BA993">
        <v>0</v>
      </c>
      <c r="BB993">
        <v>0</v>
      </c>
      <c r="BC993">
        <v>0</v>
      </c>
      <c r="BD993">
        <v>403.129098360656</v>
      </c>
      <c r="BE993">
        <v>0.755421930180138</v>
      </c>
      <c r="BF993">
        <v>0.222740583132851</v>
      </c>
      <c r="BG993">
        <v>-1</v>
      </c>
      <c r="BH993">
        <v>0</v>
      </c>
      <c r="BI993">
        <v>0</v>
      </c>
      <c r="BJ993" t="s">
        <v>205</v>
      </c>
      <c r="BK993">
        <v>1.88461</v>
      </c>
      <c r="BL993">
        <v>1.88158</v>
      </c>
      <c r="BM993">
        <v>1.88309</v>
      </c>
      <c r="BN993">
        <v>1.88187</v>
      </c>
      <c r="BO993">
        <v>1.88381</v>
      </c>
      <c r="BP993">
        <v>1.88309</v>
      </c>
      <c r="BQ993">
        <v>1.88477</v>
      </c>
      <c r="BR993">
        <v>1.88227</v>
      </c>
      <c r="BS993" t="s">
        <v>206</v>
      </c>
      <c r="BT993" t="s">
        <v>17</v>
      </c>
      <c r="BU993" t="s">
        <v>17</v>
      </c>
      <c r="BV993" t="s">
        <v>17</v>
      </c>
      <c r="BW993" t="s">
        <v>207</v>
      </c>
      <c r="BX993" t="s">
        <v>208</v>
      </c>
      <c r="BY993" t="s">
        <v>209</v>
      </c>
      <c r="BZ993" t="s">
        <v>209</v>
      </c>
      <c r="CA993" t="s">
        <v>209</v>
      </c>
      <c r="CB993" t="s">
        <v>209</v>
      </c>
      <c r="CC993">
        <v>5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1319.72</v>
      </c>
      <c r="CJ993">
        <v>0.035421</v>
      </c>
      <c r="CK993">
        <v>4.91103</v>
      </c>
      <c r="CL993">
        <v>7.7985</v>
      </c>
      <c r="CM993">
        <v>29.9998</v>
      </c>
      <c r="CN993">
        <v>7.59622</v>
      </c>
      <c r="CO993">
        <v>7.87381</v>
      </c>
      <c r="CP993">
        <v>-1</v>
      </c>
      <c r="CQ993">
        <v>0</v>
      </c>
      <c r="CR993">
        <v>18.8039</v>
      </c>
      <c r="CS993">
        <v>-999.9</v>
      </c>
      <c r="CT993">
        <v>400</v>
      </c>
      <c r="CU993">
        <v>3.89153</v>
      </c>
      <c r="CV993">
        <v>104.206</v>
      </c>
      <c r="CW993">
        <v>103.654</v>
      </c>
    </row>
    <row r="994" spans="1:101">
      <c r="A994">
        <v>980</v>
      </c>
      <c r="B994">
        <v>1550839480.6</v>
      </c>
      <c r="C994">
        <v>2979.89999985695</v>
      </c>
      <c r="D994" t="s">
        <v>2179</v>
      </c>
      <c r="E994" t="s">
        <v>2180</v>
      </c>
      <c r="F994">
        <f>J994+I994+M994*K994</f>
        <v>0</v>
      </c>
      <c r="G994">
        <f>(1000*AM994)/(L994*(AO994+273.15))</f>
        <v>0</v>
      </c>
      <c r="H994">
        <f>((G994*F994*(1-(AJ994/1000)))/(100*K994))*(BE994/60)</f>
        <v>0</v>
      </c>
      <c r="I994" t="s">
        <v>197</v>
      </c>
      <c r="J994" t="s">
        <v>198</v>
      </c>
      <c r="K994" t="s">
        <v>199</v>
      </c>
      <c r="L994" t="s">
        <v>200</v>
      </c>
      <c r="M994" t="s">
        <v>1885</v>
      </c>
      <c r="N994" t="s">
        <v>1886</v>
      </c>
      <c r="O994" t="s">
        <v>203</v>
      </c>
      <c r="Q994">
        <v>1550839480.6</v>
      </c>
      <c r="R994">
        <f>AL994*Y994*(AJ994-AK994)/(100*AF994*(1000-Y994*AJ994))</f>
        <v>0</v>
      </c>
      <c r="S994">
        <f>AL994*Y994*(AI994-AH994*(1000-Y994*AK994)/(1000-Y994*AJ994))/(100*AF994)</f>
        <v>0</v>
      </c>
      <c r="T994">
        <f>(U994/V994*100)</f>
        <v>0</v>
      </c>
      <c r="U994">
        <f>AJ994*(AM994+AN994)/1000</f>
        <v>0</v>
      </c>
      <c r="V994">
        <f>0.61365*exp(17.502*AO994/(240.97+AO994))</f>
        <v>0</v>
      </c>
      <c r="W994">
        <v>161</v>
      </c>
      <c r="X994">
        <v>11</v>
      </c>
      <c r="Y994">
        <f>IF(W994*$H$11&gt;=AA994,1.0,(AA994/(AA994-W994*$H$11)))</f>
        <v>0</v>
      </c>
      <c r="Z994">
        <f>(Y994-1)*100</f>
        <v>0</v>
      </c>
      <c r="AA994">
        <f>MAX(0,($B$11+$C$11*AR994)/(1+$D$11*AR994)*AM994/(AO994+273)*$E$11)</f>
        <v>0</v>
      </c>
      <c r="AB994">
        <f>$B$9*AS994+$C$9*AT994</f>
        <v>0</v>
      </c>
      <c r="AC994">
        <f>AB994*AD994</f>
        <v>0</v>
      </c>
      <c r="AD994">
        <f>($B$9*$D$7+$C$9*$D$7)/($B$9+$C$9)</f>
        <v>0</v>
      </c>
      <c r="AE994">
        <f>($B$9*$K$7+$C$9*$K$7)/($B$9+$C$9)</f>
        <v>0</v>
      </c>
      <c r="AF994">
        <v>10</v>
      </c>
      <c r="AG994">
        <v>1550839480.6</v>
      </c>
      <c r="AH994">
        <v>400.839</v>
      </c>
      <c r="AI994">
        <v>398.746</v>
      </c>
      <c r="AJ994">
        <v>6.72397</v>
      </c>
      <c r="AK994">
        <v>2.88526</v>
      </c>
      <c r="AL994">
        <v>1433.18</v>
      </c>
      <c r="AM994">
        <v>99.4537</v>
      </c>
      <c r="AN994">
        <v>0.0241777</v>
      </c>
      <c r="AO994">
        <v>3.49825</v>
      </c>
      <c r="AP994">
        <v>999.9</v>
      </c>
      <c r="AQ994">
        <v>999.9</v>
      </c>
      <c r="AR994">
        <v>10011.9</v>
      </c>
      <c r="AS994">
        <v>0</v>
      </c>
      <c r="AT994">
        <v>0.383473</v>
      </c>
      <c r="AU994">
        <v>0</v>
      </c>
      <c r="AV994" t="s">
        <v>204</v>
      </c>
      <c r="AW994">
        <v>0</v>
      </c>
      <c r="AX994">
        <v>-1.442</v>
      </c>
      <c r="AY994">
        <v>-0.036</v>
      </c>
      <c r="AZ994">
        <v>0</v>
      </c>
      <c r="BA994">
        <v>0</v>
      </c>
      <c r="BB994">
        <v>0</v>
      </c>
      <c r="BC994">
        <v>0</v>
      </c>
      <c r="BD994">
        <v>403.156131147541</v>
      </c>
      <c r="BE994">
        <v>0.755210734725227</v>
      </c>
      <c r="BF994">
        <v>0.222672734601139</v>
      </c>
      <c r="BG994">
        <v>-1</v>
      </c>
      <c r="BH994">
        <v>0</v>
      </c>
      <c r="BI994">
        <v>0</v>
      </c>
      <c r="BJ994" t="s">
        <v>205</v>
      </c>
      <c r="BK994">
        <v>1.88461</v>
      </c>
      <c r="BL994">
        <v>1.88158</v>
      </c>
      <c r="BM994">
        <v>1.88309</v>
      </c>
      <c r="BN994">
        <v>1.88187</v>
      </c>
      <c r="BO994">
        <v>1.88383</v>
      </c>
      <c r="BP994">
        <v>1.88309</v>
      </c>
      <c r="BQ994">
        <v>1.88477</v>
      </c>
      <c r="BR994">
        <v>1.88229</v>
      </c>
      <c r="BS994" t="s">
        <v>206</v>
      </c>
      <c r="BT994" t="s">
        <v>17</v>
      </c>
      <c r="BU994" t="s">
        <v>17</v>
      </c>
      <c r="BV994" t="s">
        <v>17</v>
      </c>
      <c r="BW994" t="s">
        <v>207</v>
      </c>
      <c r="BX994" t="s">
        <v>208</v>
      </c>
      <c r="BY994" t="s">
        <v>209</v>
      </c>
      <c r="BZ994" t="s">
        <v>209</v>
      </c>
      <c r="CA994" t="s">
        <v>209</v>
      </c>
      <c r="CB994" t="s">
        <v>209</v>
      </c>
      <c r="CC994">
        <v>5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1307.33</v>
      </c>
      <c r="CJ994">
        <v>0.0396883</v>
      </c>
      <c r="CK994">
        <v>4.91138</v>
      </c>
      <c r="CL994">
        <v>7.79745</v>
      </c>
      <c r="CM994">
        <v>29.9999</v>
      </c>
      <c r="CN994">
        <v>7.59558</v>
      </c>
      <c r="CO994">
        <v>7.87265</v>
      </c>
      <c r="CP994">
        <v>-1</v>
      </c>
      <c r="CQ994">
        <v>0</v>
      </c>
      <c r="CR994">
        <v>18.8039</v>
      </c>
      <c r="CS994">
        <v>-999.9</v>
      </c>
      <c r="CT994">
        <v>400</v>
      </c>
      <c r="CU994">
        <v>3.85762</v>
      </c>
      <c r="CV994">
        <v>104.206</v>
      </c>
      <c r="CW994">
        <v>103.655</v>
      </c>
    </row>
    <row r="995" spans="1:101">
      <c r="A995">
        <v>981</v>
      </c>
      <c r="B995">
        <v>1550839482.6</v>
      </c>
      <c r="C995">
        <v>2981.89999985695</v>
      </c>
      <c r="D995" t="s">
        <v>2181</v>
      </c>
      <c r="E995" t="s">
        <v>2182</v>
      </c>
      <c r="F995">
        <f>J995+I995+M995*K995</f>
        <v>0</v>
      </c>
      <c r="G995">
        <f>(1000*AM995)/(L995*(AO995+273.15))</f>
        <v>0</v>
      </c>
      <c r="H995">
        <f>((G995*F995*(1-(AJ995/1000)))/(100*K995))*(BE995/60)</f>
        <v>0</v>
      </c>
      <c r="I995" t="s">
        <v>197</v>
      </c>
      <c r="J995" t="s">
        <v>198</v>
      </c>
      <c r="K995" t="s">
        <v>199</v>
      </c>
      <c r="L995" t="s">
        <v>200</v>
      </c>
      <c r="M995" t="s">
        <v>1885</v>
      </c>
      <c r="N995" t="s">
        <v>1886</v>
      </c>
      <c r="O995" t="s">
        <v>203</v>
      </c>
      <c r="Q995">
        <v>1550839482.6</v>
      </c>
      <c r="R995">
        <f>AL995*Y995*(AJ995-AK995)/(100*AF995*(1000-Y995*AJ995))</f>
        <v>0</v>
      </c>
      <c r="S995">
        <f>AL995*Y995*(AI995-AH995*(1000-Y995*AK995)/(1000-Y995*AJ995))/(100*AF995)</f>
        <v>0</v>
      </c>
      <c r="T995">
        <f>(U995/V995*100)</f>
        <v>0</v>
      </c>
      <c r="U995">
        <f>AJ995*(AM995+AN995)/1000</f>
        <v>0</v>
      </c>
      <c r="V995">
        <f>0.61365*exp(17.502*AO995/(240.97+AO995))</f>
        <v>0</v>
      </c>
      <c r="W995">
        <v>175</v>
      </c>
      <c r="X995">
        <v>12</v>
      </c>
      <c r="Y995">
        <f>IF(W995*$H$11&gt;=AA995,1.0,(AA995/(AA995-W995*$H$11)))</f>
        <v>0</v>
      </c>
      <c r="Z995">
        <f>(Y995-1)*100</f>
        <v>0</v>
      </c>
      <c r="AA995">
        <f>MAX(0,($B$11+$C$11*AR995)/(1+$D$11*AR995)*AM995/(AO995+273)*$E$11)</f>
        <v>0</v>
      </c>
      <c r="AB995">
        <f>$B$9*AS995+$C$9*AT995</f>
        <v>0</v>
      </c>
      <c r="AC995">
        <f>AB995*AD995</f>
        <v>0</v>
      </c>
      <c r="AD995">
        <f>($B$9*$D$7+$C$9*$D$7)/($B$9+$C$9)</f>
        <v>0</v>
      </c>
      <c r="AE995">
        <f>($B$9*$K$7+$C$9*$K$7)/($B$9+$C$9)</f>
        <v>0</v>
      </c>
      <c r="AF995">
        <v>10</v>
      </c>
      <c r="AG995">
        <v>1550839482.6</v>
      </c>
      <c r="AH995">
        <v>400.859</v>
      </c>
      <c r="AI995">
        <v>398.759</v>
      </c>
      <c r="AJ995">
        <v>6.72647</v>
      </c>
      <c r="AK995">
        <v>2.88496</v>
      </c>
      <c r="AL995">
        <v>1433.67</v>
      </c>
      <c r="AM995">
        <v>99.4536</v>
      </c>
      <c r="AN995">
        <v>0.0241129</v>
      </c>
      <c r="AO995">
        <v>3.50005</v>
      </c>
      <c r="AP995">
        <v>999.9</v>
      </c>
      <c r="AQ995">
        <v>999.9</v>
      </c>
      <c r="AR995">
        <v>9979.38</v>
      </c>
      <c r="AS995">
        <v>0</v>
      </c>
      <c r="AT995">
        <v>0.383473</v>
      </c>
      <c r="AU995">
        <v>0</v>
      </c>
      <c r="AV995" t="s">
        <v>204</v>
      </c>
      <c r="AW995">
        <v>0</v>
      </c>
      <c r="AX995">
        <v>-1.442</v>
      </c>
      <c r="AY995">
        <v>-0.036</v>
      </c>
      <c r="AZ995">
        <v>0</v>
      </c>
      <c r="BA995">
        <v>0</v>
      </c>
      <c r="BB995">
        <v>0</v>
      </c>
      <c r="BC995">
        <v>0</v>
      </c>
      <c r="BD995">
        <v>403.181663934426</v>
      </c>
      <c r="BE995">
        <v>0.75608813747991</v>
      </c>
      <c r="BF995">
        <v>0.222920761142734</v>
      </c>
      <c r="BG995">
        <v>-1</v>
      </c>
      <c r="BH995">
        <v>0</v>
      </c>
      <c r="BI995">
        <v>0</v>
      </c>
      <c r="BJ995" t="s">
        <v>205</v>
      </c>
      <c r="BK995">
        <v>1.88461</v>
      </c>
      <c r="BL995">
        <v>1.88159</v>
      </c>
      <c r="BM995">
        <v>1.88309</v>
      </c>
      <c r="BN995">
        <v>1.88187</v>
      </c>
      <c r="BO995">
        <v>1.88382</v>
      </c>
      <c r="BP995">
        <v>1.88309</v>
      </c>
      <c r="BQ995">
        <v>1.88477</v>
      </c>
      <c r="BR995">
        <v>1.88229</v>
      </c>
      <c r="BS995" t="s">
        <v>206</v>
      </c>
      <c r="BT995" t="s">
        <v>17</v>
      </c>
      <c r="BU995" t="s">
        <v>17</v>
      </c>
      <c r="BV995" t="s">
        <v>17</v>
      </c>
      <c r="BW995" t="s">
        <v>207</v>
      </c>
      <c r="BX995" t="s">
        <v>208</v>
      </c>
      <c r="BY995" t="s">
        <v>209</v>
      </c>
      <c r="BZ995" t="s">
        <v>209</v>
      </c>
      <c r="CA995" t="s">
        <v>209</v>
      </c>
      <c r="CB995" t="s">
        <v>209</v>
      </c>
      <c r="CC995">
        <v>5</v>
      </c>
      <c r="CD995">
        <v>0</v>
      </c>
      <c r="CE995">
        <v>0</v>
      </c>
      <c r="CF995">
        <v>0</v>
      </c>
      <c r="CG995">
        <v>0</v>
      </c>
      <c r="CH995">
        <v>2</v>
      </c>
      <c r="CI995">
        <v>1297.55</v>
      </c>
      <c r="CJ995">
        <v>0.02902</v>
      </c>
      <c r="CK995">
        <v>4.91159</v>
      </c>
      <c r="CL995">
        <v>7.79639</v>
      </c>
      <c r="CM995">
        <v>29.9999</v>
      </c>
      <c r="CN995">
        <v>7.59505</v>
      </c>
      <c r="CO995">
        <v>7.87132</v>
      </c>
      <c r="CP995">
        <v>-1</v>
      </c>
      <c r="CQ995">
        <v>0</v>
      </c>
      <c r="CR995">
        <v>18.8039</v>
      </c>
      <c r="CS995">
        <v>-999.9</v>
      </c>
      <c r="CT995">
        <v>400</v>
      </c>
      <c r="CU995">
        <v>3.82085</v>
      </c>
      <c r="CV995">
        <v>104.207</v>
      </c>
      <c r="CW995">
        <v>103.655</v>
      </c>
    </row>
    <row r="996" spans="1:101">
      <c r="A996">
        <v>982</v>
      </c>
      <c r="B996">
        <v>1550839484.6</v>
      </c>
      <c r="C996">
        <v>2983.89999985695</v>
      </c>
      <c r="D996" t="s">
        <v>2183</v>
      </c>
      <c r="E996" t="s">
        <v>2184</v>
      </c>
      <c r="F996">
        <f>J996+I996+M996*K996</f>
        <v>0</v>
      </c>
      <c r="G996">
        <f>(1000*AM996)/(L996*(AO996+273.15))</f>
        <v>0</v>
      </c>
      <c r="H996">
        <f>((G996*F996*(1-(AJ996/1000)))/(100*K996))*(BE996/60)</f>
        <v>0</v>
      </c>
      <c r="I996" t="s">
        <v>197</v>
      </c>
      <c r="J996" t="s">
        <v>198</v>
      </c>
      <c r="K996" t="s">
        <v>199</v>
      </c>
      <c r="L996" t="s">
        <v>200</v>
      </c>
      <c r="M996" t="s">
        <v>1885</v>
      </c>
      <c r="N996" t="s">
        <v>1886</v>
      </c>
      <c r="O996" t="s">
        <v>203</v>
      </c>
      <c r="Q996">
        <v>1550839484.6</v>
      </c>
      <c r="R996">
        <f>AL996*Y996*(AJ996-AK996)/(100*AF996*(1000-Y996*AJ996))</f>
        <v>0</v>
      </c>
      <c r="S996">
        <f>AL996*Y996*(AI996-AH996*(1000-Y996*AK996)/(1000-Y996*AJ996))/(100*AF996)</f>
        <v>0</v>
      </c>
      <c r="T996">
        <f>(U996/V996*100)</f>
        <v>0</v>
      </c>
      <c r="U996">
        <f>AJ996*(AM996+AN996)/1000</f>
        <v>0</v>
      </c>
      <c r="V996">
        <f>0.61365*exp(17.502*AO996/(240.97+AO996))</f>
        <v>0</v>
      </c>
      <c r="W996">
        <v>168</v>
      </c>
      <c r="X996">
        <v>12</v>
      </c>
      <c r="Y996">
        <f>IF(W996*$H$11&gt;=AA996,1.0,(AA996/(AA996-W996*$H$11)))</f>
        <v>0</v>
      </c>
      <c r="Z996">
        <f>(Y996-1)*100</f>
        <v>0</v>
      </c>
      <c r="AA996">
        <f>MAX(0,($B$11+$C$11*AR996)/(1+$D$11*AR996)*AM996/(AO996+273)*$E$11)</f>
        <v>0</v>
      </c>
      <c r="AB996">
        <f>$B$9*AS996+$C$9*AT996</f>
        <v>0</v>
      </c>
      <c r="AC996">
        <f>AB996*AD996</f>
        <v>0</v>
      </c>
      <c r="AD996">
        <f>($B$9*$D$7+$C$9*$D$7)/($B$9+$C$9)</f>
        <v>0</v>
      </c>
      <c r="AE996">
        <f>($B$9*$K$7+$C$9*$K$7)/($B$9+$C$9)</f>
        <v>0</v>
      </c>
      <c r="AF996">
        <v>10</v>
      </c>
      <c r="AG996">
        <v>1550839484.6</v>
      </c>
      <c r="AH996">
        <v>400.874</v>
      </c>
      <c r="AI996">
        <v>398.769</v>
      </c>
      <c r="AJ996">
        <v>6.72908</v>
      </c>
      <c r="AK996">
        <v>2.88507</v>
      </c>
      <c r="AL996">
        <v>1433.44</v>
      </c>
      <c r="AM996">
        <v>99.4522</v>
      </c>
      <c r="AN996">
        <v>0.0241027</v>
      </c>
      <c r="AO996">
        <v>3.49106</v>
      </c>
      <c r="AP996">
        <v>999.9</v>
      </c>
      <c r="AQ996">
        <v>999.9</v>
      </c>
      <c r="AR996">
        <v>10003.8</v>
      </c>
      <c r="AS996">
        <v>0</v>
      </c>
      <c r="AT996">
        <v>0.383473</v>
      </c>
      <c r="AU996">
        <v>0</v>
      </c>
      <c r="AV996" t="s">
        <v>204</v>
      </c>
      <c r="AW996">
        <v>0</v>
      </c>
      <c r="AX996">
        <v>-1.442</v>
      </c>
      <c r="AY996">
        <v>-0.036</v>
      </c>
      <c r="AZ996">
        <v>0</v>
      </c>
      <c r="BA996">
        <v>0</v>
      </c>
      <c r="BB996">
        <v>0</v>
      </c>
      <c r="BC996">
        <v>0</v>
      </c>
      <c r="BD996">
        <v>403.206631147541</v>
      </c>
      <c r="BE996">
        <v>0.756916086725292</v>
      </c>
      <c r="BF996">
        <v>0.223156792663363</v>
      </c>
      <c r="BG996">
        <v>-1</v>
      </c>
      <c r="BH996">
        <v>0</v>
      </c>
      <c r="BI996">
        <v>0</v>
      </c>
      <c r="BJ996" t="s">
        <v>205</v>
      </c>
      <c r="BK996">
        <v>1.88461</v>
      </c>
      <c r="BL996">
        <v>1.8816</v>
      </c>
      <c r="BM996">
        <v>1.88309</v>
      </c>
      <c r="BN996">
        <v>1.88187</v>
      </c>
      <c r="BO996">
        <v>1.88381</v>
      </c>
      <c r="BP996">
        <v>1.88307</v>
      </c>
      <c r="BQ996">
        <v>1.88477</v>
      </c>
      <c r="BR996">
        <v>1.88228</v>
      </c>
      <c r="BS996" t="s">
        <v>206</v>
      </c>
      <c r="BT996" t="s">
        <v>17</v>
      </c>
      <c r="BU996" t="s">
        <v>17</v>
      </c>
      <c r="BV996" t="s">
        <v>17</v>
      </c>
      <c r="BW996" t="s">
        <v>207</v>
      </c>
      <c r="BX996" t="s">
        <v>208</v>
      </c>
      <c r="BY996" t="s">
        <v>209</v>
      </c>
      <c r="BZ996" t="s">
        <v>209</v>
      </c>
      <c r="CA996" t="s">
        <v>209</v>
      </c>
      <c r="CB996" t="s">
        <v>209</v>
      </c>
      <c r="CC996">
        <v>5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1302.57</v>
      </c>
      <c r="CJ996">
        <v>0.02902</v>
      </c>
      <c r="CK996">
        <v>4.91169</v>
      </c>
      <c r="CL996">
        <v>7.79534</v>
      </c>
      <c r="CM996">
        <v>29.9999</v>
      </c>
      <c r="CN996">
        <v>7.59453</v>
      </c>
      <c r="CO996">
        <v>7.8701</v>
      </c>
      <c r="CP996">
        <v>-1</v>
      </c>
      <c r="CQ996">
        <v>0</v>
      </c>
      <c r="CR996">
        <v>18.8039</v>
      </c>
      <c r="CS996">
        <v>-999.9</v>
      </c>
      <c r="CT996">
        <v>400</v>
      </c>
      <c r="CU996">
        <v>3.78695</v>
      </c>
      <c r="CV996">
        <v>104.206</v>
      </c>
      <c r="CW996">
        <v>103.654</v>
      </c>
    </row>
    <row r="997" spans="1:101">
      <c r="A997">
        <v>983</v>
      </c>
      <c r="B997">
        <v>1550839486.6</v>
      </c>
      <c r="C997">
        <v>2985.89999985695</v>
      </c>
      <c r="D997" t="s">
        <v>2185</v>
      </c>
      <c r="E997" t="s">
        <v>2186</v>
      </c>
      <c r="F997">
        <f>J997+I997+M997*K997</f>
        <v>0</v>
      </c>
      <c r="G997">
        <f>(1000*AM997)/(L997*(AO997+273.15))</f>
        <v>0</v>
      </c>
      <c r="H997">
        <f>((G997*F997*(1-(AJ997/1000)))/(100*K997))*(BE997/60)</f>
        <v>0</v>
      </c>
      <c r="I997" t="s">
        <v>197</v>
      </c>
      <c r="J997" t="s">
        <v>198</v>
      </c>
      <c r="K997" t="s">
        <v>199</v>
      </c>
      <c r="L997" t="s">
        <v>200</v>
      </c>
      <c r="M997" t="s">
        <v>1885</v>
      </c>
      <c r="N997" t="s">
        <v>1886</v>
      </c>
      <c r="O997" t="s">
        <v>203</v>
      </c>
      <c r="Q997">
        <v>1550839486.6</v>
      </c>
      <c r="R997">
        <f>AL997*Y997*(AJ997-AK997)/(100*AF997*(1000-Y997*AJ997))</f>
        <v>0</v>
      </c>
      <c r="S997">
        <f>AL997*Y997*(AI997-AH997*(1000-Y997*AK997)/(1000-Y997*AJ997))/(100*AF997)</f>
        <v>0</v>
      </c>
      <c r="T997">
        <f>(U997/V997*100)</f>
        <v>0</v>
      </c>
      <c r="U997">
        <f>AJ997*(AM997+AN997)/1000</f>
        <v>0</v>
      </c>
      <c r="V997">
        <f>0.61365*exp(17.502*AO997/(240.97+AO997))</f>
        <v>0</v>
      </c>
      <c r="W997">
        <v>147</v>
      </c>
      <c r="X997">
        <v>10</v>
      </c>
      <c r="Y997">
        <f>IF(W997*$H$11&gt;=AA997,1.0,(AA997/(AA997-W997*$H$11)))</f>
        <v>0</v>
      </c>
      <c r="Z997">
        <f>(Y997-1)*100</f>
        <v>0</v>
      </c>
      <c r="AA997">
        <f>MAX(0,($B$11+$C$11*AR997)/(1+$D$11*AR997)*AM997/(AO997+273)*$E$11)</f>
        <v>0</v>
      </c>
      <c r="AB997">
        <f>$B$9*AS997+$C$9*AT997</f>
        <v>0</v>
      </c>
      <c r="AC997">
        <f>AB997*AD997</f>
        <v>0</v>
      </c>
      <c r="AD997">
        <f>($B$9*$D$7+$C$9*$D$7)/($B$9+$C$9)</f>
        <v>0</v>
      </c>
      <c r="AE997">
        <f>($B$9*$K$7+$C$9*$K$7)/($B$9+$C$9)</f>
        <v>0</v>
      </c>
      <c r="AF997">
        <v>10</v>
      </c>
      <c r="AG997">
        <v>1550839486.6</v>
      </c>
      <c r="AH997">
        <v>400.888</v>
      </c>
      <c r="AI997">
        <v>398.789</v>
      </c>
      <c r="AJ997">
        <v>6.72978</v>
      </c>
      <c r="AK997">
        <v>2.88485</v>
      </c>
      <c r="AL997">
        <v>1432.86</v>
      </c>
      <c r="AM997">
        <v>99.4519</v>
      </c>
      <c r="AN997">
        <v>0.0241209</v>
      </c>
      <c r="AO997">
        <v>3.48003</v>
      </c>
      <c r="AP997">
        <v>999.9</v>
      </c>
      <c r="AQ997">
        <v>999.9</v>
      </c>
      <c r="AR997">
        <v>10012.5</v>
      </c>
      <c r="AS997">
        <v>0</v>
      </c>
      <c r="AT997">
        <v>0.383473</v>
      </c>
      <c r="AU997">
        <v>0</v>
      </c>
      <c r="AV997" t="s">
        <v>204</v>
      </c>
      <c r="AW997">
        <v>0</v>
      </c>
      <c r="AX997">
        <v>-1.442</v>
      </c>
      <c r="AY997">
        <v>-0.036</v>
      </c>
      <c r="AZ997">
        <v>0</v>
      </c>
      <c r="BA997">
        <v>0</v>
      </c>
      <c r="BB997">
        <v>0</v>
      </c>
      <c r="BC997">
        <v>0</v>
      </c>
      <c r="BD997">
        <v>403.231770491803</v>
      </c>
      <c r="BE997">
        <v>0.753631942449498</v>
      </c>
      <c r="BF997">
        <v>0.222203118822653</v>
      </c>
      <c r="BG997">
        <v>-1</v>
      </c>
      <c r="BH997">
        <v>0</v>
      </c>
      <c r="BI997">
        <v>0</v>
      </c>
      <c r="BJ997" t="s">
        <v>205</v>
      </c>
      <c r="BK997">
        <v>1.88461</v>
      </c>
      <c r="BL997">
        <v>1.8816</v>
      </c>
      <c r="BM997">
        <v>1.8831</v>
      </c>
      <c r="BN997">
        <v>1.88187</v>
      </c>
      <c r="BO997">
        <v>1.88379</v>
      </c>
      <c r="BP997">
        <v>1.88308</v>
      </c>
      <c r="BQ997">
        <v>1.88477</v>
      </c>
      <c r="BR997">
        <v>1.88227</v>
      </c>
      <c r="BS997" t="s">
        <v>206</v>
      </c>
      <c r="BT997" t="s">
        <v>17</v>
      </c>
      <c r="BU997" t="s">
        <v>17</v>
      </c>
      <c r="BV997" t="s">
        <v>17</v>
      </c>
      <c r="BW997" t="s">
        <v>207</v>
      </c>
      <c r="BX997" t="s">
        <v>208</v>
      </c>
      <c r="BY997" t="s">
        <v>209</v>
      </c>
      <c r="BZ997" t="s">
        <v>209</v>
      </c>
      <c r="CA997" t="s">
        <v>209</v>
      </c>
      <c r="CB997" t="s">
        <v>209</v>
      </c>
      <c r="CC997">
        <v>5</v>
      </c>
      <c r="CD997">
        <v>0</v>
      </c>
      <c r="CE997">
        <v>0</v>
      </c>
      <c r="CF997">
        <v>0</v>
      </c>
      <c r="CG997">
        <v>0</v>
      </c>
      <c r="CH997">
        <v>2</v>
      </c>
      <c r="CI997">
        <v>1317.86</v>
      </c>
      <c r="CJ997">
        <v>0.035421</v>
      </c>
      <c r="CK997">
        <v>4.91189</v>
      </c>
      <c r="CL997">
        <v>7.79401</v>
      </c>
      <c r="CM997">
        <v>29.9999</v>
      </c>
      <c r="CN997">
        <v>7.59375</v>
      </c>
      <c r="CO997">
        <v>7.86906</v>
      </c>
      <c r="CP997">
        <v>-1</v>
      </c>
      <c r="CQ997">
        <v>0</v>
      </c>
      <c r="CR997">
        <v>18.8039</v>
      </c>
      <c r="CS997">
        <v>-999.9</v>
      </c>
      <c r="CT997">
        <v>400</v>
      </c>
      <c r="CU997">
        <v>3.75625</v>
      </c>
      <c r="CV997">
        <v>104.206</v>
      </c>
      <c r="CW997">
        <v>103.653</v>
      </c>
    </row>
    <row r="998" spans="1:101">
      <c r="A998">
        <v>984</v>
      </c>
      <c r="B998">
        <v>1550839488.6</v>
      </c>
      <c r="C998">
        <v>2987.89999985695</v>
      </c>
      <c r="D998" t="s">
        <v>2187</v>
      </c>
      <c r="E998" t="s">
        <v>2188</v>
      </c>
      <c r="F998">
        <f>J998+I998+M998*K998</f>
        <v>0</v>
      </c>
      <c r="G998">
        <f>(1000*AM998)/(L998*(AO998+273.15))</f>
        <v>0</v>
      </c>
      <c r="H998">
        <f>((G998*F998*(1-(AJ998/1000)))/(100*K998))*(BE998/60)</f>
        <v>0</v>
      </c>
      <c r="I998" t="s">
        <v>197</v>
      </c>
      <c r="J998" t="s">
        <v>198</v>
      </c>
      <c r="K998" t="s">
        <v>199</v>
      </c>
      <c r="L998" t="s">
        <v>200</v>
      </c>
      <c r="M998" t="s">
        <v>1885</v>
      </c>
      <c r="N998" t="s">
        <v>1886</v>
      </c>
      <c r="O998" t="s">
        <v>203</v>
      </c>
      <c r="Q998">
        <v>1550839488.6</v>
      </c>
      <c r="R998">
        <f>AL998*Y998*(AJ998-AK998)/(100*AF998*(1000-Y998*AJ998))</f>
        <v>0</v>
      </c>
      <c r="S998">
        <f>AL998*Y998*(AI998-AH998*(1000-Y998*AK998)/(1000-Y998*AJ998))/(100*AF998)</f>
        <v>0</v>
      </c>
      <c r="T998">
        <f>(U998/V998*100)</f>
        <v>0</v>
      </c>
      <c r="U998">
        <f>AJ998*(AM998+AN998)/1000</f>
        <v>0</v>
      </c>
      <c r="V998">
        <f>0.61365*exp(17.502*AO998/(240.97+AO998))</f>
        <v>0</v>
      </c>
      <c r="W998">
        <v>134</v>
      </c>
      <c r="X998">
        <v>9</v>
      </c>
      <c r="Y998">
        <f>IF(W998*$H$11&gt;=AA998,1.0,(AA998/(AA998-W998*$H$11)))</f>
        <v>0</v>
      </c>
      <c r="Z998">
        <f>(Y998-1)*100</f>
        <v>0</v>
      </c>
      <c r="AA998">
        <f>MAX(0,($B$11+$C$11*AR998)/(1+$D$11*AR998)*AM998/(AO998+273)*$E$11)</f>
        <v>0</v>
      </c>
      <c r="AB998">
        <f>$B$9*AS998+$C$9*AT998</f>
        <v>0</v>
      </c>
      <c r="AC998">
        <f>AB998*AD998</f>
        <v>0</v>
      </c>
      <c r="AD998">
        <f>($B$9*$D$7+$C$9*$D$7)/($B$9+$C$9)</f>
        <v>0</v>
      </c>
      <c r="AE998">
        <f>($B$9*$K$7+$C$9*$K$7)/($B$9+$C$9)</f>
        <v>0</v>
      </c>
      <c r="AF998">
        <v>10</v>
      </c>
      <c r="AG998">
        <v>1550839488.6</v>
      </c>
      <c r="AH998">
        <v>400.918</v>
      </c>
      <c r="AI998">
        <v>398.78</v>
      </c>
      <c r="AJ998">
        <v>6.72919</v>
      </c>
      <c r="AK998">
        <v>2.88481</v>
      </c>
      <c r="AL998">
        <v>1432.67</v>
      </c>
      <c r="AM998">
        <v>99.4521</v>
      </c>
      <c r="AN998">
        <v>0.0241978</v>
      </c>
      <c r="AO998">
        <v>3.47668</v>
      </c>
      <c r="AP998">
        <v>999.9</v>
      </c>
      <c r="AQ998">
        <v>999.9</v>
      </c>
      <c r="AR998">
        <v>10003.1</v>
      </c>
      <c r="AS998">
        <v>0</v>
      </c>
      <c r="AT998">
        <v>0.383473</v>
      </c>
      <c r="AU998">
        <v>0</v>
      </c>
      <c r="AV998" t="s">
        <v>204</v>
      </c>
      <c r="AW998">
        <v>0</v>
      </c>
      <c r="AX998">
        <v>-1.442</v>
      </c>
      <c r="AY998">
        <v>-0.036</v>
      </c>
      <c r="AZ998">
        <v>0</v>
      </c>
      <c r="BA998">
        <v>0</v>
      </c>
      <c r="BB998">
        <v>0</v>
      </c>
      <c r="BC998">
        <v>0</v>
      </c>
      <c r="BD998">
        <v>403.256196721311</v>
      </c>
      <c r="BE998">
        <v>0.749142870792023</v>
      </c>
      <c r="BF998">
        <v>0.220920119060364</v>
      </c>
      <c r="BG998">
        <v>-1</v>
      </c>
      <c r="BH998">
        <v>0</v>
      </c>
      <c r="BI998">
        <v>0</v>
      </c>
      <c r="BJ998" t="s">
        <v>205</v>
      </c>
      <c r="BK998">
        <v>1.88462</v>
      </c>
      <c r="BL998">
        <v>1.88158</v>
      </c>
      <c r="BM998">
        <v>1.88309</v>
      </c>
      <c r="BN998">
        <v>1.88187</v>
      </c>
      <c r="BO998">
        <v>1.88381</v>
      </c>
      <c r="BP998">
        <v>1.88308</v>
      </c>
      <c r="BQ998">
        <v>1.88477</v>
      </c>
      <c r="BR998">
        <v>1.88228</v>
      </c>
      <c r="BS998" t="s">
        <v>206</v>
      </c>
      <c r="BT998" t="s">
        <v>17</v>
      </c>
      <c r="BU998" t="s">
        <v>17</v>
      </c>
      <c r="BV998" t="s">
        <v>17</v>
      </c>
      <c r="BW998" t="s">
        <v>207</v>
      </c>
      <c r="BX998" t="s">
        <v>208</v>
      </c>
      <c r="BY998" t="s">
        <v>209</v>
      </c>
      <c r="BZ998" t="s">
        <v>209</v>
      </c>
      <c r="CA998" t="s">
        <v>209</v>
      </c>
      <c r="CB998" t="s">
        <v>209</v>
      </c>
      <c r="CC998">
        <v>5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1327.5</v>
      </c>
      <c r="CJ998">
        <v>0.0311536</v>
      </c>
      <c r="CK998">
        <v>4.91201</v>
      </c>
      <c r="CL998">
        <v>7.7927</v>
      </c>
      <c r="CM998">
        <v>29.9999</v>
      </c>
      <c r="CN998">
        <v>7.59308</v>
      </c>
      <c r="CO998">
        <v>7.86802</v>
      </c>
      <c r="CP998">
        <v>-1</v>
      </c>
      <c r="CQ998">
        <v>0</v>
      </c>
      <c r="CR998">
        <v>18.8039</v>
      </c>
      <c r="CS998">
        <v>-999.9</v>
      </c>
      <c r="CT998">
        <v>400</v>
      </c>
      <c r="CU998">
        <v>3.72322</v>
      </c>
      <c r="CV998">
        <v>104.207</v>
      </c>
      <c r="CW998">
        <v>103.653</v>
      </c>
    </row>
    <row r="999" spans="1:101">
      <c r="A999">
        <v>985</v>
      </c>
      <c r="B999">
        <v>1550839490.6</v>
      </c>
      <c r="C999">
        <v>2989.89999985695</v>
      </c>
      <c r="D999" t="s">
        <v>2189</v>
      </c>
      <c r="E999" t="s">
        <v>2190</v>
      </c>
      <c r="F999">
        <f>J999+I999+M999*K999</f>
        <v>0</v>
      </c>
      <c r="G999">
        <f>(1000*AM999)/(L999*(AO999+273.15))</f>
        <v>0</v>
      </c>
      <c r="H999">
        <f>((G999*F999*(1-(AJ999/1000)))/(100*K999))*(BE999/60)</f>
        <v>0</v>
      </c>
      <c r="I999" t="s">
        <v>197</v>
      </c>
      <c r="J999" t="s">
        <v>198</v>
      </c>
      <c r="K999" t="s">
        <v>199</v>
      </c>
      <c r="L999" t="s">
        <v>200</v>
      </c>
      <c r="M999" t="s">
        <v>1885</v>
      </c>
      <c r="N999" t="s">
        <v>1886</v>
      </c>
      <c r="O999" t="s">
        <v>203</v>
      </c>
      <c r="Q999">
        <v>1550839490.6</v>
      </c>
      <c r="R999">
        <f>AL999*Y999*(AJ999-AK999)/(100*AF999*(1000-Y999*AJ999))</f>
        <v>0</v>
      </c>
      <c r="S999">
        <f>AL999*Y999*(AI999-AH999*(1000-Y999*AK999)/(1000-Y999*AJ999))/(100*AF999)</f>
        <v>0</v>
      </c>
      <c r="T999">
        <f>(U999/V999*100)</f>
        <v>0</v>
      </c>
      <c r="U999">
        <f>AJ999*(AM999+AN999)/1000</f>
        <v>0</v>
      </c>
      <c r="V999">
        <f>0.61365*exp(17.502*AO999/(240.97+AO999))</f>
        <v>0</v>
      </c>
      <c r="W999">
        <v>136</v>
      </c>
      <c r="X999">
        <v>9</v>
      </c>
      <c r="Y999">
        <f>IF(W999*$H$11&gt;=AA999,1.0,(AA999/(AA999-W999*$H$11)))</f>
        <v>0</v>
      </c>
      <c r="Z999">
        <f>(Y999-1)*100</f>
        <v>0</v>
      </c>
      <c r="AA999">
        <f>MAX(0,($B$11+$C$11*AR999)/(1+$D$11*AR999)*AM999/(AO999+273)*$E$11)</f>
        <v>0</v>
      </c>
      <c r="AB999">
        <f>$B$9*AS999+$C$9*AT999</f>
        <v>0</v>
      </c>
      <c r="AC999">
        <f>AB999*AD999</f>
        <v>0</v>
      </c>
      <c r="AD999">
        <f>($B$9*$D$7+$C$9*$D$7)/($B$9+$C$9)</f>
        <v>0</v>
      </c>
      <c r="AE999">
        <f>($B$9*$K$7+$C$9*$K$7)/($B$9+$C$9)</f>
        <v>0</v>
      </c>
      <c r="AF999">
        <v>10</v>
      </c>
      <c r="AG999">
        <v>1550839490.6</v>
      </c>
      <c r="AH999">
        <v>400.925</v>
      </c>
      <c r="AI999">
        <v>398.781</v>
      </c>
      <c r="AJ999">
        <v>6.72877</v>
      </c>
      <c r="AK999">
        <v>2.88482</v>
      </c>
      <c r="AL999">
        <v>1432.99</v>
      </c>
      <c r="AM999">
        <v>99.4519</v>
      </c>
      <c r="AN999">
        <v>0.024203</v>
      </c>
      <c r="AO999">
        <v>3.47465</v>
      </c>
      <c r="AP999">
        <v>999.9</v>
      </c>
      <c r="AQ999">
        <v>999.9</v>
      </c>
      <c r="AR999">
        <v>10003.1</v>
      </c>
      <c r="AS999">
        <v>0</v>
      </c>
      <c r="AT999">
        <v>0.383473</v>
      </c>
      <c r="AU999">
        <v>0</v>
      </c>
      <c r="AV999" t="s">
        <v>204</v>
      </c>
      <c r="AW999">
        <v>0</v>
      </c>
      <c r="AX999">
        <v>-1.442</v>
      </c>
      <c r="AY999">
        <v>-0.036</v>
      </c>
      <c r="AZ999">
        <v>0</v>
      </c>
      <c r="BA999">
        <v>0</v>
      </c>
      <c r="BB999">
        <v>0</v>
      </c>
      <c r="BC999">
        <v>0</v>
      </c>
      <c r="BD999">
        <v>403.280770491803</v>
      </c>
      <c r="BE999">
        <v>0.744142187197367</v>
      </c>
      <c r="BF999">
        <v>0.219478696336709</v>
      </c>
      <c r="BG999">
        <v>-1</v>
      </c>
      <c r="BH999">
        <v>0</v>
      </c>
      <c r="BI999">
        <v>0</v>
      </c>
      <c r="BJ999" t="s">
        <v>205</v>
      </c>
      <c r="BK999">
        <v>1.88462</v>
      </c>
      <c r="BL999">
        <v>1.88159</v>
      </c>
      <c r="BM999">
        <v>1.88309</v>
      </c>
      <c r="BN999">
        <v>1.88187</v>
      </c>
      <c r="BO999">
        <v>1.8838</v>
      </c>
      <c r="BP999">
        <v>1.88308</v>
      </c>
      <c r="BQ999">
        <v>1.88477</v>
      </c>
      <c r="BR999">
        <v>1.88229</v>
      </c>
      <c r="BS999" t="s">
        <v>206</v>
      </c>
      <c r="BT999" t="s">
        <v>17</v>
      </c>
      <c r="BU999" t="s">
        <v>17</v>
      </c>
      <c r="BV999" t="s">
        <v>17</v>
      </c>
      <c r="BW999" t="s">
        <v>207</v>
      </c>
      <c r="BX999" t="s">
        <v>208</v>
      </c>
      <c r="BY999" t="s">
        <v>209</v>
      </c>
      <c r="BZ999" t="s">
        <v>209</v>
      </c>
      <c r="CA999" t="s">
        <v>209</v>
      </c>
      <c r="CB999" t="s">
        <v>209</v>
      </c>
      <c r="CC999">
        <v>5</v>
      </c>
      <c r="CD999">
        <v>0</v>
      </c>
      <c r="CE999">
        <v>0</v>
      </c>
      <c r="CF999">
        <v>0</v>
      </c>
      <c r="CG999">
        <v>0</v>
      </c>
      <c r="CH999">
        <v>2</v>
      </c>
      <c r="CI999">
        <v>1326.38</v>
      </c>
      <c r="CJ999">
        <v>0.0332873</v>
      </c>
      <c r="CK999">
        <v>4.91203</v>
      </c>
      <c r="CL999">
        <v>7.79167</v>
      </c>
      <c r="CM999">
        <v>29.9998</v>
      </c>
      <c r="CN999">
        <v>7.59244</v>
      </c>
      <c r="CO999">
        <v>7.86695</v>
      </c>
      <c r="CP999">
        <v>-1</v>
      </c>
      <c r="CQ999">
        <v>0</v>
      </c>
      <c r="CR999">
        <v>18.8039</v>
      </c>
      <c r="CS999">
        <v>-999.9</v>
      </c>
      <c r="CT999">
        <v>400</v>
      </c>
      <c r="CU999">
        <v>3.68786</v>
      </c>
      <c r="CV999">
        <v>104.207</v>
      </c>
      <c r="CW999">
        <v>103.652</v>
      </c>
    </row>
    <row r="1000" spans="1:101">
      <c r="A1000">
        <v>986</v>
      </c>
      <c r="B1000">
        <v>1550839492.6</v>
      </c>
      <c r="C1000">
        <v>2991.89999985695</v>
      </c>
      <c r="D1000" t="s">
        <v>2191</v>
      </c>
      <c r="E1000" t="s">
        <v>2192</v>
      </c>
      <c r="F1000">
        <f>J1000+I1000+M1000*K1000</f>
        <v>0</v>
      </c>
      <c r="G1000">
        <f>(1000*AM1000)/(L1000*(AO1000+273.15))</f>
        <v>0</v>
      </c>
      <c r="H1000">
        <f>((G1000*F1000*(1-(AJ1000/1000)))/(100*K1000))*(BE1000/60)</f>
        <v>0</v>
      </c>
      <c r="I1000" t="s">
        <v>197</v>
      </c>
      <c r="J1000" t="s">
        <v>198</v>
      </c>
      <c r="K1000" t="s">
        <v>199</v>
      </c>
      <c r="L1000" t="s">
        <v>200</v>
      </c>
      <c r="M1000" t="s">
        <v>1885</v>
      </c>
      <c r="N1000" t="s">
        <v>1886</v>
      </c>
      <c r="O1000" t="s">
        <v>203</v>
      </c>
      <c r="Q1000">
        <v>1550839492.6</v>
      </c>
      <c r="R1000">
        <f>AL1000*Y1000*(AJ1000-AK1000)/(100*AF1000*(1000-Y1000*AJ1000))</f>
        <v>0</v>
      </c>
      <c r="S1000">
        <f>AL1000*Y1000*(AI1000-AH1000*(1000-Y1000*AK1000)/(1000-Y1000*AJ1000))/(100*AF1000)</f>
        <v>0</v>
      </c>
      <c r="T1000">
        <f>(U1000/V1000*100)</f>
        <v>0</v>
      </c>
      <c r="U1000">
        <f>AJ1000*(AM1000+AN1000)/1000</f>
        <v>0</v>
      </c>
      <c r="V1000">
        <f>0.61365*exp(17.502*AO1000/(240.97+AO1000))</f>
        <v>0</v>
      </c>
      <c r="W1000">
        <v>143</v>
      </c>
      <c r="X1000">
        <v>10</v>
      </c>
      <c r="Y1000">
        <f>IF(W1000*$H$11&gt;=AA1000,1.0,(AA1000/(AA1000-W1000*$H$11)))</f>
        <v>0</v>
      </c>
      <c r="Z1000">
        <f>(Y1000-1)*100</f>
        <v>0</v>
      </c>
      <c r="AA1000">
        <f>MAX(0,($B$11+$C$11*AR1000)/(1+$D$11*AR1000)*AM1000/(AO1000+273)*$E$11)</f>
        <v>0</v>
      </c>
      <c r="AB1000">
        <f>$B$9*AS1000+$C$9*AT1000</f>
        <v>0</v>
      </c>
      <c r="AC1000">
        <f>AB1000*AD1000</f>
        <v>0</v>
      </c>
      <c r="AD1000">
        <f>($B$9*$D$7+$C$9*$D$7)/($B$9+$C$9)</f>
        <v>0</v>
      </c>
      <c r="AE1000">
        <f>($B$9*$K$7+$C$9*$K$7)/($B$9+$C$9)</f>
        <v>0</v>
      </c>
      <c r="AF1000">
        <v>10</v>
      </c>
      <c r="AG1000">
        <v>1550839492.6</v>
      </c>
      <c r="AH1000">
        <v>400.942</v>
      </c>
      <c r="AI1000">
        <v>398.795</v>
      </c>
      <c r="AJ1000">
        <v>6.72885</v>
      </c>
      <c r="AK1000">
        <v>2.88472</v>
      </c>
      <c r="AL1000">
        <v>1433.24</v>
      </c>
      <c r="AM1000">
        <v>99.4515</v>
      </c>
      <c r="AN1000">
        <v>0.0241837</v>
      </c>
      <c r="AO1000">
        <v>3.47261</v>
      </c>
      <c r="AP1000">
        <v>999.9</v>
      </c>
      <c r="AQ1000">
        <v>999.9</v>
      </c>
      <c r="AR1000">
        <v>9990</v>
      </c>
      <c r="AS1000">
        <v>0</v>
      </c>
      <c r="AT1000">
        <v>0.383473</v>
      </c>
      <c r="AU1000">
        <v>0</v>
      </c>
      <c r="AV1000" t="s">
        <v>204</v>
      </c>
      <c r="AW1000">
        <v>0</v>
      </c>
      <c r="AX1000">
        <v>-1.442</v>
      </c>
      <c r="AY1000">
        <v>-0.036</v>
      </c>
      <c r="AZ1000">
        <v>0</v>
      </c>
      <c r="BA1000">
        <v>0</v>
      </c>
      <c r="BB1000">
        <v>0</v>
      </c>
      <c r="BC1000">
        <v>0</v>
      </c>
      <c r="BD1000">
        <v>403.306245901639</v>
      </c>
      <c r="BE1000">
        <v>0.733008817827754</v>
      </c>
      <c r="BF1000">
        <v>0.216117124873373</v>
      </c>
      <c r="BG1000">
        <v>-1</v>
      </c>
      <c r="BH1000">
        <v>0</v>
      </c>
      <c r="BI1000">
        <v>0</v>
      </c>
      <c r="BJ1000" t="s">
        <v>205</v>
      </c>
      <c r="BK1000">
        <v>1.88461</v>
      </c>
      <c r="BL1000">
        <v>1.88159</v>
      </c>
      <c r="BM1000">
        <v>1.88309</v>
      </c>
      <c r="BN1000">
        <v>1.88187</v>
      </c>
      <c r="BO1000">
        <v>1.88379</v>
      </c>
      <c r="BP1000">
        <v>1.88309</v>
      </c>
      <c r="BQ1000">
        <v>1.88477</v>
      </c>
      <c r="BR1000">
        <v>1.88229</v>
      </c>
      <c r="BS1000" t="s">
        <v>206</v>
      </c>
      <c r="BT1000" t="s">
        <v>17</v>
      </c>
      <c r="BU1000" t="s">
        <v>17</v>
      </c>
      <c r="BV1000" t="s">
        <v>17</v>
      </c>
      <c r="BW1000" t="s">
        <v>207</v>
      </c>
      <c r="BX1000" t="s">
        <v>208</v>
      </c>
      <c r="BY1000" t="s">
        <v>209</v>
      </c>
      <c r="BZ1000" t="s">
        <v>209</v>
      </c>
      <c r="CA1000" t="s">
        <v>209</v>
      </c>
      <c r="CB1000" t="s">
        <v>209</v>
      </c>
      <c r="CC1000">
        <v>5</v>
      </c>
      <c r="CD1000">
        <v>0</v>
      </c>
      <c r="CE1000">
        <v>0</v>
      </c>
      <c r="CF1000">
        <v>0</v>
      </c>
      <c r="CG1000">
        <v>0</v>
      </c>
      <c r="CH1000">
        <v>2</v>
      </c>
      <c r="CI1000">
        <v>1320.79</v>
      </c>
      <c r="CJ1000">
        <v>0.0460893</v>
      </c>
      <c r="CK1000">
        <v>4.91204</v>
      </c>
      <c r="CL1000">
        <v>7.7906</v>
      </c>
      <c r="CM1000">
        <v>29.9998</v>
      </c>
      <c r="CN1000">
        <v>7.59165</v>
      </c>
      <c r="CO1000">
        <v>7.86561</v>
      </c>
      <c r="CP1000">
        <v>-1</v>
      </c>
      <c r="CQ1000">
        <v>0</v>
      </c>
      <c r="CR1000">
        <v>18.8039</v>
      </c>
      <c r="CS1000">
        <v>-999.9</v>
      </c>
      <c r="CT1000">
        <v>400</v>
      </c>
      <c r="CU1000">
        <v>3.6566</v>
      </c>
      <c r="CV1000">
        <v>104.207</v>
      </c>
      <c r="CW1000">
        <v>103.652</v>
      </c>
    </row>
    <row r="1001" spans="1:101">
      <c r="A1001">
        <v>987</v>
      </c>
      <c r="B1001">
        <v>1550839494.6</v>
      </c>
      <c r="C1001">
        <v>2993.89999985695</v>
      </c>
      <c r="D1001" t="s">
        <v>2193</v>
      </c>
      <c r="E1001" t="s">
        <v>2194</v>
      </c>
      <c r="F1001">
        <f>J1001+I1001+M1001*K1001</f>
        <v>0</v>
      </c>
      <c r="G1001">
        <f>(1000*AM1001)/(L1001*(AO1001+273.15))</f>
        <v>0</v>
      </c>
      <c r="H1001">
        <f>((G1001*F1001*(1-(AJ1001/1000)))/(100*K1001))*(BE1001/60)</f>
        <v>0</v>
      </c>
      <c r="I1001" t="s">
        <v>197</v>
      </c>
      <c r="J1001" t="s">
        <v>198</v>
      </c>
      <c r="K1001" t="s">
        <v>199</v>
      </c>
      <c r="L1001" t="s">
        <v>200</v>
      </c>
      <c r="M1001" t="s">
        <v>1885</v>
      </c>
      <c r="N1001" t="s">
        <v>1886</v>
      </c>
      <c r="O1001" t="s">
        <v>203</v>
      </c>
      <c r="Q1001">
        <v>1550839494.6</v>
      </c>
      <c r="R1001">
        <f>AL1001*Y1001*(AJ1001-AK1001)/(100*AF1001*(1000-Y1001*AJ1001))</f>
        <v>0</v>
      </c>
      <c r="S1001">
        <f>AL1001*Y1001*(AI1001-AH1001*(1000-Y1001*AK1001)/(1000-Y1001*AJ1001))/(100*AF1001)</f>
        <v>0</v>
      </c>
      <c r="T1001">
        <f>(U1001/V1001*100)</f>
        <v>0</v>
      </c>
      <c r="U1001">
        <f>AJ1001*(AM1001+AN1001)/1000</f>
        <v>0</v>
      </c>
      <c r="V1001">
        <f>0.61365*exp(17.502*AO1001/(240.97+AO1001))</f>
        <v>0</v>
      </c>
      <c r="W1001">
        <v>143</v>
      </c>
      <c r="X1001">
        <v>10</v>
      </c>
      <c r="Y1001">
        <f>IF(W1001*$H$11&gt;=AA1001,1.0,(AA1001/(AA1001-W1001*$H$11)))</f>
        <v>0</v>
      </c>
      <c r="Z1001">
        <f>(Y1001-1)*100</f>
        <v>0</v>
      </c>
      <c r="AA1001">
        <f>MAX(0,($B$11+$C$11*AR1001)/(1+$D$11*AR1001)*AM1001/(AO1001+273)*$E$11)</f>
        <v>0</v>
      </c>
      <c r="AB1001">
        <f>$B$9*AS1001+$C$9*AT1001</f>
        <v>0</v>
      </c>
      <c r="AC1001">
        <f>AB1001*AD1001</f>
        <v>0</v>
      </c>
      <c r="AD1001">
        <f>($B$9*$D$7+$C$9*$D$7)/($B$9+$C$9)</f>
        <v>0</v>
      </c>
      <c r="AE1001">
        <f>($B$9*$K$7+$C$9*$K$7)/($B$9+$C$9)</f>
        <v>0</v>
      </c>
      <c r="AF1001">
        <v>10</v>
      </c>
      <c r="AG1001">
        <v>1550839494.6</v>
      </c>
      <c r="AH1001">
        <v>400.987</v>
      </c>
      <c r="AI1001">
        <v>398.815</v>
      </c>
      <c r="AJ1001">
        <v>6.7289</v>
      </c>
      <c r="AK1001">
        <v>2.88457</v>
      </c>
      <c r="AL1001">
        <v>1432.45</v>
      </c>
      <c r="AM1001">
        <v>99.4514</v>
      </c>
      <c r="AN1001">
        <v>0.0240329</v>
      </c>
      <c r="AO1001">
        <v>3.47542</v>
      </c>
      <c r="AP1001">
        <v>999.9</v>
      </c>
      <c r="AQ1001">
        <v>999.9</v>
      </c>
      <c r="AR1001">
        <v>9980.62</v>
      </c>
      <c r="AS1001">
        <v>0</v>
      </c>
      <c r="AT1001">
        <v>0.383473</v>
      </c>
      <c r="AU1001">
        <v>0</v>
      </c>
      <c r="AV1001" t="s">
        <v>204</v>
      </c>
      <c r="AW1001">
        <v>0</v>
      </c>
      <c r="AX1001">
        <v>-1.442</v>
      </c>
      <c r="AY1001">
        <v>-0.036</v>
      </c>
      <c r="AZ1001">
        <v>0</v>
      </c>
      <c r="BA1001">
        <v>0</v>
      </c>
      <c r="BB1001">
        <v>0</v>
      </c>
      <c r="BC1001">
        <v>0</v>
      </c>
      <c r="BD1001">
        <v>403.329991803279</v>
      </c>
      <c r="BE1001">
        <v>0.725903683784352</v>
      </c>
      <c r="BF1001">
        <v>0.214093686245513</v>
      </c>
      <c r="BG1001">
        <v>-1</v>
      </c>
      <c r="BH1001">
        <v>0</v>
      </c>
      <c r="BI1001">
        <v>0</v>
      </c>
      <c r="BJ1001" t="s">
        <v>205</v>
      </c>
      <c r="BK1001">
        <v>1.88461</v>
      </c>
      <c r="BL1001">
        <v>1.88158</v>
      </c>
      <c r="BM1001">
        <v>1.88309</v>
      </c>
      <c r="BN1001">
        <v>1.88187</v>
      </c>
      <c r="BO1001">
        <v>1.88379</v>
      </c>
      <c r="BP1001">
        <v>1.88309</v>
      </c>
      <c r="BQ1001">
        <v>1.88477</v>
      </c>
      <c r="BR1001">
        <v>1.8823</v>
      </c>
      <c r="BS1001" t="s">
        <v>206</v>
      </c>
      <c r="BT1001" t="s">
        <v>17</v>
      </c>
      <c r="BU1001" t="s">
        <v>17</v>
      </c>
      <c r="BV1001" t="s">
        <v>17</v>
      </c>
      <c r="BW1001" t="s">
        <v>207</v>
      </c>
      <c r="BX1001" t="s">
        <v>208</v>
      </c>
      <c r="BY1001" t="s">
        <v>209</v>
      </c>
      <c r="BZ1001" t="s">
        <v>209</v>
      </c>
      <c r="CA1001" t="s">
        <v>209</v>
      </c>
      <c r="CB1001" t="s">
        <v>209</v>
      </c>
      <c r="CC1001">
        <v>5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1320.26</v>
      </c>
      <c r="CJ1001">
        <v>0.0524903</v>
      </c>
      <c r="CK1001">
        <v>4.91204</v>
      </c>
      <c r="CL1001">
        <v>7.78954</v>
      </c>
      <c r="CM1001">
        <v>29.9999</v>
      </c>
      <c r="CN1001">
        <v>7.59097</v>
      </c>
      <c r="CO1001">
        <v>7.86428</v>
      </c>
      <c r="CP1001">
        <v>-1</v>
      </c>
      <c r="CQ1001">
        <v>0</v>
      </c>
      <c r="CR1001">
        <v>18.8039</v>
      </c>
      <c r="CS1001">
        <v>-999.9</v>
      </c>
      <c r="CT1001">
        <v>400</v>
      </c>
      <c r="CU1001">
        <v>3.62051</v>
      </c>
      <c r="CV1001">
        <v>104.207</v>
      </c>
      <c r="CW1001">
        <v>103.653</v>
      </c>
    </row>
    <row r="1002" spans="1:101">
      <c r="A1002">
        <v>988</v>
      </c>
      <c r="B1002">
        <v>1550839496.6</v>
      </c>
      <c r="C1002">
        <v>2995.89999985695</v>
      </c>
      <c r="D1002" t="s">
        <v>2195</v>
      </c>
      <c r="E1002" t="s">
        <v>2196</v>
      </c>
      <c r="F1002">
        <f>J1002+I1002+M1002*K1002</f>
        <v>0</v>
      </c>
      <c r="G1002">
        <f>(1000*AM1002)/(L1002*(AO1002+273.15))</f>
        <v>0</v>
      </c>
      <c r="H1002">
        <f>((G1002*F1002*(1-(AJ1002/1000)))/(100*K1002))*(BE1002/60)</f>
        <v>0</v>
      </c>
      <c r="I1002" t="s">
        <v>197</v>
      </c>
      <c r="J1002" t="s">
        <v>198</v>
      </c>
      <c r="K1002" t="s">
        <v>199</v>
      </c>
      <c r="L1002" t="s">
        <v>200</v>
      </c>
      <c r="M1002" t="s">
        <v>1885</v>
      </c>
      <c r="N1002" t="s">
        <v>1886</v>
      </c>
      <c r="O1002" t="s">
        <v>203</v>
      </c>
      <c r="Q1002">
        <v>1550839496.6</v>
      </c>
      <c r="R1002">
        <f>AL1002*Y1002*(AJ1002-AK1002)/(100*AF1002*(1000-Y1002*AJ1002))</f>
        <v>0</v>
      </c>
      <c r="S1002">
        <f>AL1002*Y1002*(AI1002-AH1002*(1000-Y1002*AK1002)/(1000-Y1002*AJ1002))/(100*AF1002)</f>
        <v>0</v>
      </c>
      <c r="T1002">
        <f>(U1002/V1002*100)</f>
        <v>0</v>
      </c>
      <c r="U1002">
        <f>AJ1002*(AM1002+AN1002)/1000</f>
        <v>0</v>
      </c>
      <c r="V1002">
        <f>0.61365*exp(17.502*AO1002/(240.97+AO1002))</f>
        <v>0</v>
      </c>
      <c r="W1002">
        <v>129</v>
      </c>
      <c r="X1002">
        <v>9</v>
      </c>
      <c r="Y1002">
        <f>IF(W1002*$H$11&gt;=AA1002,1.0,(AA1002/(AA1002-W1002*$H$11)))</f>
        <v>0</v>
      </c>
      <c r="Z1002">
        <f>(Y1002-1)*100</f>
        <v>0</v>
      </c>
      <c r="AA1002">
        <f>MAX(0,($B$11+$C$11*AR1002)/(1+$D$11*AR1002)*AM1002/(AO1002+273)*$E$11)</f>
        <v>0</v>
      </c>
      <c r="AB1002">
        <f>$B$9*AS1002+$C$9*AT1002</f>
        <v>0</v>
      </c>
      <c r="AC1002">
        <f>AB1002*AD1002</f>
        <v>0</v>
      </c>
      <c r="AD1002">
        <f>($B$9*$D$7+$C$9*$D$7)/($B$9+$C$9)</f>
        <v>0</v>
      </c>
      <c r="AE1002">
        <f>($B$9*$K$7+$C$9*$K$7)/($B$9+$C$9)</f>
        <v>0</v>
      </c>
      <c r="AF1002">
        <v>10</v>
      </c>
      <c r="AG1002">
        <v>1550839496.6</v>
      </c>
      <c r="AH1002">
        <v>401.01</v>
      </c>
      <c r="AI1002">
        <v>398.825</v>
      </c>
      <c r="AJ1002">
        <v>6.72938</v>
      </c>
      <c r="AK1002">
        <v>2.8843</v>
      </c>
      <c r="AL1002">
        <v>1432.31</v>
      </c>
      <c r="AM1002">
        <v>99.4512</v>
      </c>
      <c r="AN1002">
        <v>0.023903</v>
      </c>
      <c r="AO1002">
        <v>3.47913</v>
      </c>
      <c r="AP1002">
        <v>999.9</v>
      </c>
      <c r="AQ1002">
        <v>999.9</v>
      </c>
      <c r="AR1002">
        <v>10001.2</v>
      </c>
      <c r="AS1002">
        <v>0</v>
      </c>
      <c r="AT1002">
        <v>0.383473</v>
      </c>
      <c r="AU1002">
        <v>0</v>
      </c>
      <c r="AV1002" t="s">
        <v>204</v>
      </c>
      <c r="AW1002">
        <v>0</v>
      </c>
      <c r="AX1002">
        <v>-1.442</v>
      </c>
      <c r="AY1002">
        <v>-0.036</v>
      </c>
      <c r="AZ1002">
        <v>0</v>
      </c>
      <c r="BA1002">
        <v>0</v>
      </c>
      <c r="BB1002">
        <v>0</v>
      </c>
      <c r="BC1002">
        <v>0</v>
      </c>
      <c r="BD1002">
        <v>403.353024590164</v>
      </c>
      <c r="BE1002">
        <v>0.724358108981485</v>
      </c>
      <c r="BF1002">
        <v>0.213672012447868</v>
      </c>
      <c r="BG1002">
        <v>-1</v>
      </c>
      <c r="BH1002">
        <v>0</v>
      </c>
      <c r="BI1002">
        <v>0</v>
      </c>
      <c r="BJ1002" t="s">
        <v>205</v>
      </c>
      <c r="BK1002">
        <v>1.88462</v>
      </c>
      <c r="BL1002">
        <v>1.88159</v>
      </c>
      <c r="BM1002">
        <v>1.88309</v>
      </c>
      <c r="BN1002">
        <v>1.88187</v>
      </c>
      <c r="BO1002">
        <v>1.88379</v>
      </c>
      <c r="BP1002">
        <v>1.88309</v>
      </c>
      <c r="BQ1002">
        <v>1.88477</v>
      </c>
      <c r="BR1002">
        <v>1.88229</v>
      </c>
      <c r="BS1002" t="s">
        <v>206</v>
      </c>
      <c r="BT1002" t="s">
        <v>17</v>
      </c>
      <c r="BU1002" t="s">
        <v>17</v>
      </c>
      <c r="BV1002" t="s">
        <v>17</v>
      </c>
      <c r="BW1002" t="s">
        <v>207</v>
      </c>
      <c r="BX1002" t="s">
        <v>208</v>
      </c>
      <c r="BY1002" t="s">
        <v>209</v>
      </c>
      <c r="BZ1002" t="s">
        <v>209</v>
      </c>
      <c r="CA1002" t="s">
        <v>209</v>
      </c>
      <c r="CB1002" t="s">
        <v>209</v>
      </c>
      <c r="CC1002">
        <v>5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1331.1</v>
      </c>
      <c r="CJ1002">
        <v>0.0503566</v>
      </c>
      <c r="CK1002">
        <v>4.91207</v>
      </c>
      <c r="CL1002">
        <v>7.78848</v>
      </c>
      <c r="CM1002">
        <v>29.9999</v>
      </c>
      <c r="CN1002">
        <v>7.59033</v>
      </c>
      <c r="CO1002">
        <v>7.86322</v>
      </c>
      <c r="CP1002">
        <v>-1</v>
      </c>
      <c r="CQ1002">
        <v>0</v>
      </c>
      <c r="CR1002">
        <v>18.8039</v>
      </c>
      <c r="CS1002">
        <v>-999.9</v>
      </c>
      <c r="CT1002">
        <v>400</v>
      </c>
      <c r="CU1002">
        <v>3.58878</v>
      </c>
      <c r="CV1002">
        <v>104.207</v>
      </c>
      <c r="CW1002">
        <v>103.653</v>
      </c>
    </row>
    <row r="1003" spans="1:101">
      <c r="A1003">
        <v>989</v>
      </c>
      <c r="B1003">
        <v>1550839498.6</v>
      </c>
      <c r="C1003">
        <v>2997.89999985695</v>
      </c>
      <c r="D1003" t="s">
        <v>2197</v>
      </c>
      <c r="E1003" t="s">
        <v>2198</v>
      </c>
      <c r="F1003">
        <f>J1003+I1003+M1003*K1003</f>
        <v>0</v>
      </c>
      <c r="G1003">
        <f>(1000*AM1003)/(L1003*(AO1003+273.15))</f>
        <v>0</v>
      </c>
      <c r="H1003">
        <f>((G1003*F1003*(1-(AJ1003/1000)))/(100*K1003))*(BE1003/60)</f>
        <v>0</v>
      </c>
      <c r="I1003" t="s">
        <v>197</v>
      </c>
      <c r="J1003" t="s">
        <v>198</v>
      </c>
      <c r="K1003" t="s">
        <v>199</v>
      </c>
      <c r="L1003" t="s">
        <v>200</v>
      </c>
      <c r="M1003" t="s">
        <v>1885</v>
      </c>
      <c r="N1003" t="s">
        <v>1886</v>
      </c>
      <c r="O1003" t="s">
        <v>203</v>
      </c>
      <c r="Q1003">
        <v>1550839498.6</v>
      </c>
      <c r="R1003">
        <f>AL1003*Y1003*(AJ1003-AK1003)/(100*AF1003*(1000-Y1003*AJ1003))</f>
        <v>0</v>
      </c>
      <c r="S1003">
        <f>AL1003*Y1003*(AI1003-AH1003*(1000-Y1003*AK1003)/(1000-Y1003*AJ1003))/(100*AF1003)</f>
        <v>0</v>
      </c>
      <c r="T1003">
        <f>(U1003/V1003*100)</f>
        <v>0</v>
      </c>
      <c r="U1003">
        <f>AJ1003*(AM1003+AN1003)/1000</f>
        <v>0</v>
      </c>
      <c r="V1003">
        <f>0.61365*exp(17.502*AO1003/(240.97+AO1003))</f>
        <v>0</v>
      </c>
      <c r="W1003">
        <v>138</v>
      </c>
      <c r="X1003">
        <v>10</v>
      </c>
      <c r="Y1003">
        <f>IF(W1003*$H$11&gt;=AA1003,1.0,(AA1003/(AA1003-W1003*$H$11)))</f>
        <v>0</v>
      </c>
      <c r="Z1003">
        <f>(Y1003-1)*100</f>
        <v>0</v>
      </c>
      <c r="AA1003">
        <f>MAX(0,($B$11+$C$11*AR1003)/(1+$D$11*AR1003)*AM1003/(AO1003+273)*$E$11)</f>
        <v>0</v>
      </c>
      <c r="AB1003">
        <f>$B$9*AS1003+$C$9*AT1003</f>
        <v>0</v>
      </c>
      <c r="AC1003">
        <f>AB1003*AD1003</f>
        <v>0</v>
      </c>
      <c r="AD1003">
        <f>($B$9*$D$7+$C$9*$D$7)/($B$9+$C$9)</f>
        <v>0</v>
      </c>
      <c r="AE1003">
        <f>($B$9*$K$7+$C$9*$K$7)/($B$9+$C$9)</f>
        <v>0</v>
      </c>
      <c r="AF1003">
        <v>10</v>
      </c>
      <c r="AG1003">
        <v>1550839498.6</v>
      </c>
      <c r="AH1003">
        <v>401.061</v>
      </c>
      <c r="AI1003">
        <v>398.847</v>
      </c>
      <c r="AJ1003">
        <v>6.73018</v>
      </c>
      <c r="AK1003">
        <v>2.88502</v>
      </c>
      <c r="AL1003">
        <v>1432.86</v>
      </c>
      <c r="AM1003">
        <v>99.4505</v>
      </c>
      <c r="AN1003">
        <v>0.0239808</v>
      </c>
      <c r="AO1003">
        <v>3.47773</v>
      </c>
      <c r="AP1003">
        <v>999.9</v>
      </c>
      <c r="AQ1003">
        <v>999.9</v>
      </c>
      <c r="AR1003">
        <v>9993.75</v>
      </c>
      <c r="AS1003">
        <v>0</v>
      </c>
      <c r="AT1003">
        <v>0.383473</v>
      </c>
      <c r="AU1003">
        <v>0</v>
      </c>
      <c r="AV1003" t="s">
        <v>204</v>
      </c>
      <c r="AW1003">
        <v>0</v>
      </c>
      <c r="AX1003">
        <v>-1.442</v>
      </c>
      <c r="AY1003">
        <v>-0.036</v>
      </c>
      <c r="AZ1003">
        <v>0</v>
      </c>
      <c r="BA1003">
        <v>0</v>
      </c>
      <c r="BB1003">
        <v>0</v>
      </c>
      <c r="BC1003">
        <v>0</v>
      </c>
      <c r="BD1003">
        <v>403.377336065574</v>
      </c>
      <c r="BE1003">
        <v>0.725100238940281</v>
      </c>
      <c r="BF1003">
        <v>0.213903977639723</v>
      </c>
      <c r="BG1003">
        <v>-1</v>
      </c>
      <c r="BH1003">
        <v>0</v>
      </c>
      <c r="BI1003">
        <v>0</v>
      </c>
      <c r="BJ1003" t="s">
        <v>205</v>
      </c>
      <c r="BK1003">
        <v>1.88462</v>
      </c>
      <c r="BL1003">
        <v>1.88162</v>
      </c>
      <c r="BM1003">
        <v>1.88309</v>
      </c>
      <c r="BN1003">
        <v>1.88186</v>
      </c>
      <c r="BO1003">
        <v>1.88378</v>
      </c>
      <c r="BP1003">
        <v>1.88309</v>
      </c>
      <c r="BQ1003">
        <v>1.88477</v>
      </c>
      <c r="BR1003">
        <v>1.88229</v>
      </c>
      <c r="BS1003" t="s">
        <v>206</v>
      </c>
      <c r="BT1003" t="s">
        <v>17</v>
      </c>
      <c r="BU1003" t="s">
        <v>17</v>
      </c>
      <c r="BV1003" t="s">
        <v>17</v>
      </c>
      <c r="BW1003" t="s">
        <v>207</v>
      </c>
      <c r="BX1003" t="s">
        <v>208</v>
      </c>
      <c r="BY1003" t="s">
        <v>209</v>
      </c>
      <c r="BZ1003" t="s">
        <v>209</v>
      </c>
      <c r="CA1003" t="s">
        <v>209</v>
      </c>
      <c r="CB1003" t="s">
        <v>209</v>
      </c>
      <c r="CC1003">
        <v>5</v>
      </c>
      <c r="CD1003">
        <v>0</v>
      </c>
      <c r="CE1003">
        <v>0</v>
      </c>
      <c r="CF1003">
        <v>0</v>
      </c>
      <c r="CG1003">
        <v>0</v>
      </c>
      <c r="CH1003">
        <v>2</v>
      </c>
      <c r="CI1003">
        <v>1324.43</v>
      </c>
      <c r="CJ1003">
        <v>0.0524903</v>
      </c>
      <c r="CK1003">
        <v>4.9121</v>
      </c>
      <c r="CL1003">
        <v>7.78743</v>
      </c>
      <c r="CM1003">
        <v>29.9999</v>
      </c>
      <c r="CN1003">
        <v>7.58956</v>
      </c>
      <c r="CO1003">
        <v>7.86217</v>
      </c>
      <c r="CP1003">
        <v>-1</v>
      </c>
      <c r="CQ1003">
        <v>0</v>
      </c>
      <c r="CR1003">
        <v>18.8039</v>
      </c>
      <c r="CS1003">
        <v>-999.9</v>
      </c>
      <c r="CT1003">
        <v>400</v>
      </c>
      <c r="CU1003">
        <v>3.55265</v>
      </c>
      <c r="CV1003">
        <v>104.207</v>
      </c>
      <c r="CW1003">
        <v>103.654</v>
      </c>
    </row>
    <row r="1004" spans="1:101">
      <c r="A1004">
        <v>990</v>
      </c>
      <c r="B1004">
        <v>1550839500.6</v>
      </c>
      <c r="C1004">
        <v>2999.89999985695</v>
      </c>
      <c r="D1004" t="s">
        <v>2199</v>
      </c>
      <c r="E1004" t="s">
        <v>2200</v>
      </c>
      <c r="F1004">
        <f>J1004+I1004+M1004*K1004</f>
        <v>0</v>
      </c>
      <c r="G1004">
        <f>(1000*AM1004)/(L1004*(AO1004+273.15))</f>
        <v>0</v>
      </c>
      <c r="H1004">
        <f>((G1004*F1004*(1-(AJ1004/1000)))/(100*K1004))*(BE1004/60)</f>
        <v>0</v>
      </c>
      <c r="I1004" t="s">
        <v>197</v>
      </c>
      <c r="J1004" t="s">
        <v>198</v>
      </c>
      <c r="K1004" t="s">
        <v>199</v>
      </c>
      <c r="L1004" t="s">
        <v>200</v>
      </c>
      <c r="M1004" t="s">
        <v>1885</v>
      </c>
      <c r="N1004" t="s">
        <v>1886</v>
      </c>
      <c r="O1004" t="s">
        <v>203</v>
      </c>
      <c r="Q1004">
        <v>1550839500.6</v>
      </c>
      <c r="R1004">
        <f>AL1004*Y1004*(AJ1004-AK1004)/(100*AF1004*(1000-Y1004*AJ1004))</f>
        <v>0</v>
      </c>
      <c r="S1004">
        <f>AL1004*Y1004*(AI1004-AH1004*(1000-Y1004*AK1004)/(1000-Y1004*AJ1004))/(100*AF1004)</f>
        <v>0</v>
      </c>
      <c r="T1004">
        <f>(U1004/V1004*100)</f>
        <v>0</v>
      </c>
      <c r="U1004">
        <f>AJ1004*(AM1004+AN1004)/1000</f>
        <v>0</v>
      </c>
      <c r="V1004">
        <f>0.61365*exp(17.502*AO1004/(240.97+AO1004))</f>
        <v>0</v>
      </c>
      <c r="W1004">
        <v>152</v>
      </c>
      <c r="X1004">
        <v>11</v>
      </c>
      <c r="Y1004">
        <f>IF(W1004*$H$11&gt;=AA1004,1.0,(AA1004/(AA1004-W1004*$H$11)))</f>
        <v>0</v>
      </c>
      <c r="Z1004">
        <f>(Y1004-1)*100</f>
        <v>0</v>
      </c>
      <c r="AA1004">
        <f>MAX(0,($B$11+$C$11*AR1004)/(1+$D$11*AR1004)*AM1004/(AO1004+273)*$E$11)</f>
        <v>0</v>
      </c>
      <c r="AB1004">
        <f>$B$9*AS1004+$C$9*AT1004</f>
        <v>0</v>
      </c>
      <c r="AC1004">
        <f>AB1004*AD1004</f>
        <v>0</v>
      </c>
      <c r="AD1004">
        <f>($B$9*$D$7+$C$9*$D$7)/($B$9+$C$9)</f>
        <v>0</v>
      </c>
      <c r="AE1004">
        <f>($B$9*$K$7+$C$9*$K$7)/($B$9+$C$9)</f>
        <v>0</v>
      </c>
      <c r="AF1004">
        <v>10</v>
      </c>
      <c r="AG1004">
        <v>1550839500.6</v>
      </c>
      <c r="AH1004">
        <v>401.116</v>
      </c>
      <c r="AI1004">
        <v>398.85</v>
      </c>
      <c r="AJ1004">
        <v>6.73137</v>
      </c>
      <c r="AK1004">
        <v>2.88579</v>
      </c>
      <c r="AL1004">
        <v>1432.77</v>
      </c>
      <c r="AM1004">
        <v>99.4507</v>
      </c>
      <c r="AN1004">
        <v>0.0240858</v>
      </c>
      <c r="AO1004">
        <v>3.47144</v>
      </c>
      <c r="AP1004">
        <v>999.9</v>
      </c>
      <c r="AQ1004">
        <v>999.9</v>
      </c>
      <c r="AR1004">
        <v>9984.38</v>
      </c>
      <c r="AS1004">
        <v>0</v>
      </c>
      <c r="AT1004">
        <v>0.377994</v>
      </c>
      <c r="AU1004">
        <v>0</v>
      </c>
      <c r="AV1004" t="s">
        <v>204</v>
      </c>
      <c r="AW1004">
        <v>0</v>
      </c>
      <c r="AX1004">
        <v>-1.442</v>
      </c>
      <c r="AY1004">
        <v>-0.036</v>
      </c>
      <c r="AZ1004">
        <v>0</v>
      </c>
      <c r="BA1004">
        <v>0</v>
      </c>
      <c r="BB1004">
        <v>0</v>
      </c>
      <c r="BC1004">
        <v>0</v>
      </c>
      <c r="BD1004">
        <v>403.402483606557</v>
      </c>
      <c r="BE1004">
        <v>0.73307888131943</v>
      </c>
      <c r="BF1004">
        <v>0.216315276648654</v>
      </c>
      <c r="BG1004">
        <v>-1</v>
      </c>
      <c r="BH1004">
        <v>0</v>
      </c>
      <c r="BI1004">
        <v>0</v>
      </c>
      <c r="BJ1004" t="s">
        <v>205</v>
      </c>
      <c r="BK1004">
        <v>1.88461</v>
      </c>
      <c r="BL1004">
        <v>1.88159</v>
      </c>
      <c r="BM1004">
        <v>1.88309</v>
      </c>
      <c r="BN1004">
        <v>1.88185</v>
      </c>
      <c r="BO1004">
        <v>1.88376</v>
      </c>
      <c r="BP1004">
        <v>1.88309</v>
      </c>
      <c r="BQ1004">
        <v>1.88477</v>
      </c>
      <c r="BR1004">
        <v>1.88229</v>
      </c>
      <c r="BS1004" t="s">
        <v>206</v>
      </c>
      <c r="BT1004" t="s">
        <v>17</v>
      </c>
      <c r="BU1004" t="s">
        <v>17</v>
      </c>
      <c r="BV1004" t="s">
        <v>17</v>
      </c>
      <c r="BW1004" t="s">
        <v>207</v>
      </c>
      <c r="BX1004" t="s">
        <v>208</v>
      </c>
      <c r="BY1004" t="s">
        <v>209</v>
      </c>
      <c r="BZ1004" t="s">
        <v>209</v>
      </c>
      <c r="CA1004" t="s">
        <v>209</v>
      </c>
      <c r="CB1004" t="s">
        <v>209</v>
      </c>
      <c r="CC1004">
        <v>5</v>
      </c>
      <c r="CD1004">
        <v>0</v>
      </c>
      <c r="CE1004">
        <v>0</v>
      </c>
      <c r="CF1004">
        <v>0</v>
      </c>
      <c r="CG1004">
        <v>0</v>
      </c>
      <c r="CH1004">
        <v>2</v>
      </c>
      <c r="CI1004">
        <v>1314.31</v>
      </c>
      <c r="CJ1004">
        <v>0.0524903</v>
      </c>
      <c r="CK1004">
        <v>4.91209</v>
      </c>
      <c r="CL1004">
        <v>7.78621</v>
      </c>
      <c r="CM1004">
        <v>29.9999</v>
      </c>
      <c r="CN1004">
        <v>7.58905</v>
      </c>
      <c r="CO1004">
        <v>7.861</v>
      </c>
      <c r="CP1004">
        <v>-1</v>
      </c>
      <c r="CQ1004">
        <v>0</v>
      </c>
      <c r="CR1004">
        <v>18.8039</v>
      </c>
      <c r="CS1004">
        <v>-999.9</v>
      </c>
      <c r="CT1004">
        <v>400</v>
      </c>
      <c r="CU1004">
        <v>3.51984</v>
      </c>
      <c r="CV1004">
        <v>104.207</v>
      </c>
      <c r="CW1004">
        <v>103.655</v>
      </c>
    </row>
    <row r="1005" spans="1:101">
      <c r="A1005">
        <v>991</v>
      </c>
      <c r="B1005">
        <v>1550839502.6</v>
      </c>
      <c r="C1005">
        <v>3001.89999985695</v>
      </c>
      <c r="D1005" t="s">
        <v>2201</v>
      </c>
      <c r="E1005" t="s">
        <v>2202</v>
      </c>
      <c r="F1005">
        <f>J1005+I1005+M1005*K1005</f>
        <v>0</v>
      </c>
      <c r="G1005">
        <f>(1000*AM1005)/(L1005*(AO1005+273.15))</f>
        <v>0</v>
      </c>
      <c r="H1005">
        <f>((G1005*F1005*(1-(AJ1005/1000)))/(100*K1005))*(BE1005/60)</f>
        <v>0</v>
      </c>
      <c r="I1005" t="s">
        <v>197</v>
      </c>
      <c r="J1005" t="s">
        <v>198</v>
      </c>
      <c r="K1005" t="s">
        <v>199</v>
      </c>
      <c r="L1005" t="s">
        <v>200</v>
      </c>
      <c r="M1005" t="s">
        <v>1885</v>
      </c>
      <c r="N1005" t="s">
        <v>1886</v>
      </c>
      <c r="O1005" t="s">
        <v>203</v>
      </c>
      <c r="Q1005">
        <v>1550839502.6</v>
      </c>
      <c r="R1005">
        <f>AL1005*Y1005*(AJ1005-AK1005)/(100*AF1005*(1000-Y1005*AJ1005))</f>
        <v>0</v>
      </c>
      <c r="S1005">
        <f>AL1005*Y1005*(AI1005-AH1005*(1000-Y1005*AK1005)/(1000-Y1005*AJ1005))/(100*AF1005)</f>
        <v>0</v>
      </c>
      <c r="T1005">
        <f>(U1005/V1005*100)</f>
        <v>0</v>
      </c>
      <c r="U1005">
        <f>AJ1005*(AM1005+AN1005)/1000</f>
        <v>0</v>
      </c>
      <c r="V1005">
        <f>0.61365*exp(17.502*AO1005/(240.97+AO1005))</f>
        <v>0</v>
      </c>
      <c r="W1005">
        <v>154</v>
      </c>
      <c r="X1005">
        <v>11</v>
      </c>
      <c r="Y1005">
        <f>IF(W1005*$H$11&gt;=AA1005,1.0,(AA1005/(AA1005-W1005*$H$11)))</f>
        <v>0</v>
      </c>
      <c r="Z1005">
        <f>(Y1005-1)*100</f>
        <v>0</v>
      </c>
      <c r="AA1005">
        <f>MAX(0,($B$11+$C$11*AR1005)/(1+$D$11*AR1005)*AM1005/(AO1005+273)*$E$11)</f>
        <v>0</v>
      </c>
      <c r="AB1005">
        <f>$B$9*AS1005+$C$9*AT1005</f>
        <v>0</v>
      </c>
      <c r="AC1005">
        <f>AB1005*AD1005</f>
        <v>0</v>
      </c>
      <c r="AD1005">
        <f>($B$9*$D$7+$C$9*$D$7)/($B$9+$C$9)</f>
        <v>0</v>
      </c>
      <c r="AE1005">
        <f>($B$9*$K$7+$C$9*$K$7)/($B$9+$C$9)</f>
        <v>0</v>
      </c>
      <c r="AF1005">
        <v>10</v>
      </c>
      <c r="AG1005">
        <v>1550839502.6</v>
      </c>
      <c r="AH1005">
        <v>401.143</v>
      </c>
      <c r="AI1005">
        <v>398.805</v>
      </c>
      <c r="AJ1005">
        <v>6.73222</v>
      </c>
      <c r="AK1005">
        <v>2.88558</v>
      </c>
      <c r="AL1005">
        <v>1433.06</v>
      </c>
      <c r="AM1005">
        <v>99.4516</v>
      </c>
      <c r="AN1005">
        <v>0.0241251</v>
      </c>
      <c r="AO1005">
        <v>3.46584</v>
      </c>
      <c r="AP1005">
        <v>999.9</v>
      </c>
      <c r="AQ1005">
        <v>999.9</v>
      </c>
      <c r="AR1005">
        <v>9993.75</v>
      </c>
      <c r="AS1005">
        <v>0</v>
      </c>
      <c r="AT1005">
        <v>0.369777</v>
      </c>
      <c r="AU1005">
        <v>0</v>
      </c>
      <c r="AV1005" t="s">
        <v>204</v>
      </c>
      <c r="AW1005">
        <v>0</v>
      </c>
      <c r="AX1005">
        <v>-1.442</v>
      </c>
      <c r="AY1005">
        <v>-0.036</v>
      </c>
      <c r="AZ1005">
        <v>0</v>
      </c>
      <c r="BA1005">
        <v>0</v>
      </c>
      <c r="BB1005">
        <v>0</v>
      </c>
      <c r="BC1005">
        <v>0</v>
      </c>
      <c r="BD1005">
        <v>403.428655737705</v>
      </c>
      <c r="BE1005">
        <v>0.742717015619896</v>
      </c>
      <c r="BF1005">
        <v>0.21929992077966</v>
      </c>
      <c r="BG1005">
        <v>-1</v>
      </c>
      <c r="BH1005">
        <v>0</v>
      </c>
      <c r="BI1005">
        <v>0</v>
      </c>
      <c r="BJ1005" t="s">
        <v>205</v>
      </c>
      <c r="BK1005">
        <v>1.88461</v>
      </c>
      <c r="BL1005">
        <v>1.88157</v>
      </c>
      <c r="BM1005">
        <v>1.8831</v>
      </c>
      <c r="BN1005">
        <v>1.88185</v>
      </c>
      <c r="BO1005">
        <v>1.88376</v>
      </c>
      <c r="BP1005">
        <v>1.88309</v>
      </c>
      <c r="BQ1005">
        <v>1.88477</v>
      </c>
      <c r="BR1005">
        <v>1.88227</v>
      </c>
      <c r="BS1005" t="s">
        <v>206</v>
      </c>
      <c r="BT1005" t="s">
        <v>17</v>
      </c>
      <c r="BU1005" t="s">
        <v>17</v>
      </c>
      <c r="BV1005" t="s">
        <v>17</v>
      </c>
      <c r="BW1005" t="s">
        <v>207</v>
      </c>
      <c r="BX1005" t="s">
        <v>208</v>
      </c>
      <c r="BY1005" t="s">
        <v>209</v>
      </c>
      <c r="BZ1005" t="s">
        <v>209</v>
      </c>
      <c r="CA1005" t="s">
        <v>209</v>
      </c>
      <c r="CB1005" t="s">
        <v>209</v>
      </c>
      <c r="CC1005">
        <v>5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1312.66</v>
      </c>
      <c r="CJ1005">
        <v>0.048223</v>
      </c>
      <c r="CK1005">
        <v>4.91207</v>
      </c>
      <c r="CL1005">
        <v>7.78491</v>
      </c>
      <c r="CM1005">
        <v>29.9999</v>
      </c>
      <c r="CN1005">
        <v>7.58852</v>
      </c>
      <c r="CO1005">
        <v>7.8597</v>
      </c>
      <c r="CP1005">
        <v>-1</v>
      </c>
      <c r="CQ1005">
        <v>0</v>
      </c>
      <c r="CR1005">
        <v>18.8039</v>
      </c>
      <c r="CS1005">
        <v>-999.9</v>
      </c>
      <c r="CT1005">
        <v>400</v>
      </c>
      <c r="CU1005">
        <v>3.48588</v>
      </c>
      <c r="CV1005">
        <v>104.207</v>
      </c>
      <c r="CW1005">
        <v>103.655</v>
      </c>
    </row>
    <row r="1006" spans="1:101">
      <c r="A1006">
        <v>992</v>
      </c>
      <c r="B1006">
        <v>1550839504.6</v>
      </c>
      <c r="C1006">
        <v>3003.89999985695</v>
      </c>
      <c r="D1006" t="s">
        <v>2203</v>
      </c>
      <c r="E1006" t="s">
        <v>2204</v>
      </c>
      <c r="F1006">
        <f>J1006+I1006+M1006*K1006</f>
        <v>0</v>
      </c>
      <c r="G1006">
        <f>(1000*AM1006)/(L1006*(AO1006+273.15))</f>
        <v>0</v>
      </c>
      <c r="H1006">
        <f>((G1006*F1006*(1-(AJ1006/1000)))/(100*K1006))*(BE1006/60)</f>
        <v>0</v>
      </c>
      <c r="I1006" t="s">
        <v>197</v>
      </c>
      <c r="J1006" t="s">
        <v>198</v>
      </c>
      <c r="K1006" t="s">
        <v>199</v>
      </c>
      <c r="L1006" t="s">
        <v>200</v>
      </c>
      <c r="M1006" t="s">
        <v>1885</v>
      </c>
      <c r="N1006" t="s">
        <v>1886</v>
      </c>
      <c r="O1006" t="s">
        <v>203</v>
      </c>
      <c r="Q1006">
        <v>1550839504.6</v>
      </c>
      <c r="R1006">
        <f>AL1006*Y1006*(AJ1006-AK1006)/(100*AF1006*(1000-Y1006*AJ1006))</f>
        <v>0</v>
      </c>
      <c r="S1006">
        <f>AL1006*Y1006*(AI1006-AH1006*(1000-Y1006*AK1006)/(1000-Y1006*AJ1006))/(100*AF1006)</f>
        <v>0</v>
      </c>
      <c r="T1006">
        <f>(U1006/V1006*100)</f>
        <v>0</v>
      </c>
      <c r="U1006">
        <f>AJ1006*(AM1006+AN1006)/1000</f>
        <v>0</v>
      </c>
      <c r="V1006">
        <f>0.61365*exp(17.502*AO1006/(240.97+AO1006))</f>
        <v>0</v>
      </c>
      <c r="W1006">
        <v>151</v>
      </c>
      <c r="X1006">
        <v>11</v>
      </c>
      <c r="Y1006">
        <f>IF(W1006*$H$11&gt;=AA1006,1.0,(AA1006/(AA1006-W1006*$H$11)))</f>
        <v>0</v>
      </c>
      <c r="Z1006">
        <f>(Y1006-1)*100</f>
        <v>0</v>
      </c>
      <c r="AA1006">
        <f>MAX(0,($B$11+$C$11*AR1006)/(1+$D$11*AR1006)*AM1006/(AO1006+273)*$E$11)</f>
        <v>0</v>
      </c>
      <c r="AB1006">
        <f>$B$9*AS1006+$C$9*AT1006</f>
        <v>0</v>
      </c>
      <c r="AC1006">
        <f>AB1006*AD1006</f>
        <v>0</v>
      </c>
      <c r="AD1006">
        <f>($B$9*$D$7+$C$9*$D$7)/($B$9+$C$9)</f>
        <v>0</v>
      </c>
      <c r="AE1006">
        <f>($B$9*$K$7+$C$9*$K$7)/($B$9+$C$9)</f>
        <v>0</v>
      </c>
      <c r="AF1006">
        <v>10</v>
      </c>
      <c r="AG1006">
        <v>1550839504.6</v>
      </c>
      <c r="AH1006">
        <v>401.144</v>
      </c>
      <c r="AI1006">
        <v>398.829</v>
      </c>
      <c r="AJ1006">
        <v>6.7327</v>
      </c>
      <c r="AK1006">
        <v>2.88469</v>
      </c>
      <c r="AL1006">
        <v>1433.35</v>
      </c>
      <c r="AM1006">
        <v>99.4515</v>
      </c>
      <c r="AN1006">
        <v>0.0237269</v>
      </c>
      <c r="AO1006">
        <v>3.46734</v>
      </c>
      <c r="AP1006">
        <v>999.9</v>
      </c>
      <c r="AQ1006">
        <v>999.9</v>
      </c>
      <c r="AR1006">
        <v>10018.1</v>
      </c>
      <c r="AS1006">
        <v>0</v>
      </c>
      <c r="AT1006">
        <v>0.375255</v>
      </c>
      <c r="AU1006">
        <v>0</v>
      </c>
      <c r="AV1006" t="s">
        <v>204</v>
      </c>
      <c r="AW1006">
        <v>0</v>
      </c>
      <c r="AX1006">
        <v>-1.442</v>
      </c>
      <c r="AY1006">
        <v>-0.036</v>
      </c>
      <c r="AZ1006">
        <v>0</v>
      </c>
      <c r="BA1006">
        <v>0</v>
      </c>
      <c r="BB1006">
        <v>0</v>
      </c>
      <c r="BC1006">
        <v>0</v>
      </c>
      <c r="BD1006">
        <v>403.455467213115</v>
      </c>
      <c r="BE1006">
        <v>0.747290694286476</v>
      </c>
      <c r="BF1006">
        <v>0.220734176768966</v>
      </c>
      <c r="BG1006">
        <v>-1</v>
      </c>
      <c r="BH1006">
        <v>0</v>
      </c>
      <c r="BI1006">
        <v>0</v>
      </c>
      <c r="BJ1006" t="s">
        <v>205</v>
      </c>
      <c r="BK1006">
        <v>1.88462</v>
      </c>
      <c r="BL1006">
        <v>1.88159</v>
      </c>
      <c r="BM1006">
        <v>1.8831</v>
      </c>
      <c r="BN1006">
        <v>1.88186</v>
      </c>
      <c r="BO1006">
        <v>1.88378</v>
      </c>
      <c r="BP1006">
        <v>1.88309</v>
      </c>
      <c r="BQ1006">
        <v>1.88477</v>
      </c>
      <c r="BR1006">
        <v>1.88229</v>
      </c>
      <c r="BS1006" t="s">
        <v>206</v>
      </c>
      <c r="BT1006" t="s">
        <v>17</v>
      </c>
      <c r="BU1006" t="s">
        <v>17</v>
      </c>
      <c r="BV1006" t="s">
        <v>17</v>
      </c>
      <c r="BW1006" t="s">
        <v>207</v>
      </c>
      <c r="BX1006" t="s">
        <v>208</v>
      </c>
      <c r="BY1006" t="s">
        <v>209</v>
      </c>
      <c r="BZ1006" t="s">
        <v>209</v>
      </c>
      <c r="CA1006" t="s">
        <v>209</v>
      </c>
      <c r="CB1006" t="s">
        <v>209</v>
      </c>
      <c r="CC1006">
        <v>5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1315.22</v>
      </c>
      <c r="CJ1006">
        <v>0.0460893</v>
      </c>
      <c r="CK1006">
        <v>4.91207</v>
      </c>
      <c r="CL1006">
        <v>7.78375</v>
      </c>
      <c r="CM1006">
        <v>29.9999</v>
      </c>
      <c r="CN1006">
        <v>7.58784</v>
      </c>
      <c r="CO1006">
        <v>7.85823</v>
      </c>
      <c r="CP1006">
        <v>-1</v>
      </c>
      <c r="CQ1006">
        <v>0</v>
      </c>
      <c r="CR1006">
        <v>18.8039</v>
      </c>
      <c r="CS1006">
        <v>-999.9</v>
      </c>
      <c r="CT1006">
        <v>400</v>
      </c>
      <c r="CU1006">
        <v>3.4519</v>
      </c>
      <c r="CV1006">
        <v>104.207</v>
      </c>
      <c r="CW1006">
        <v>103.655</v>
      </c>
    </row>
    <row r="1007" spans="1:101">
      <c r="A1007">
        <v>993</v>
      </c>
      <c r="B1007">
        <v>1550839506.6</v>
      </c>
      <c r="C1007">
        <v>3005.89999985695</v>
      </c>
      <c r="D1007" t="s">
        <v>2205</v>
      </c>
      <c r="E1007" t="s">
        <v>2206</v>
      </c>
      <c r="F1007">
        <f>J1007+I1007+M1007*K1007</f>
        <v>0</v>
      </c>
      <c r="G1007">
        <f>(1000*AM1007)/(L1007*(AO1007+273.15))</f>
        <v>0</v>
      </c>
      <c r="H1007">
        <f>((G1007*F1007*(1-(AJ1007/1000)))/(100*K1007))*(BE1007/60)</f>
        <v>0</v>
      </c>
      <c r="I1007" t="s">
        <v>197</v>
      </c>
      <c r="J1007" t="s">
        <v>198</v>
      </c>
      <c r="K1007" t="s">
        <v>199</v>
      </c>
      <c r="L1007" t="s">
        <v>200</v>
      </c>
      <c r="M1007" t="s">
        <v>1885</v>
      </c>
      <c r="N1007" t="s">
        <v>1886</v>
      </c>
      <c r="O1007" t="s">
        <v>203</v>
      </c>
      <c r="Q1007">
        <v>1550839506.6</v>
      </c>
      <c r="R1007">
        <f>AL1007*Y1007*(AJ1007-AK1007)/(100*AF1007*(1000-Y1007*AJ1007))</f>
        <v>0</v>
      </c>
      <c r="S1007">
        <f>AL1007*Y1007*(AI1007-AH1007*(1000-Y1007*AK1007)/(1000-Y1007*AJ1007))/(100*AF1007)</f>
        <v>0</v>
      </c>
      <c r="T1007">
        <f>(U1007/V1007*100)</f>
        <v>0</v>
      </c>
      <c r="U1007">
        <f>AJ1007*(AM1007+AN1007)/1000</f>
        <v>0</v>
      </c>
      <c r="V1007">
        <f>0.61365*exp(17.502*AO1007/(240.97+AO1007))</f>
        <v>0</v>
      </c>
      <c r="W1007">
        <v>162</v>
      </c>
      <c r="X1007">
        <v>11</v>
      </c>
      <c r="Y1007">
        <f>IF(W1007*$H$11&gt;=AA1007,1.0,(AA1007/(AA1007-W1007*$H$11)))</f>
        <v>0</v>
      </c>
      <c r="Z1007">
        <f>(Y1007-1)*100</f>
        <v>0</v>
      </c>
      <c r="AA1007">
        <f>MAX(0,($B$11+$C$11*AR1007)/(1+$D$11*AR1007)*AM1007/(AO1007+273)*$E$11)</f>
        <v>0</v>
      </c>
      <c r="AB1007">
        <f>$B$9*AS1007+$C$9*AT1007</f>
        <v>0</v>
      </c>
      <c r="AC1007">
        <f>AB1007*AD1007</f>
        <v>0</v>
      </c>
      <c r="AD1007">
        <f>($B$9*$D$7+$C$9*$D$7)/($B$9+$C$9)</f>
        <v>0</v>
      </c>
      <c r="AE1007">
        <f>($B$9*$K$7+$C$9*$K$7)/($B$9+$C$9)</f>
        <v>0</v>
      </c>
      <c r="AF1007">
        <v>10</v>
      </c>
      <c r="AG1007">
        <v>1550839506.6</v>
      </c>
      <c r="AH1007">
        <v>401.132</v>
      </c>
      <c r="AI1007">
        <v>398.863</v>
      </c>
      <c r="AJ1007">
        <v>6.73379</v>
      </c>
      <c r="AK1007">
        <v>2.8843</v>
      </c>
      <c r="AL1007">
        <v>1432.96</v>
      </c>
      <c r="AM1007">
        <v>99.4503</v>
      </c>
      <c r="AN1007">
        <v>0.0234673</v>
      </c>
      <c r="AO1007">
        <v>3.46457</v>
      </c>
      <c r="AP1007">
        <v>999.9</v>
      </c>
      <c r="AQ1007">
        <v>999.9</v>
      </c>
      <c r="AR1007">
        <v>10020</v>
      </c>
      <c r="AS1007">
        <v>0</v>
      </c>
      <c r="AT1007">
        <v>0.364299</v>
      </c>
      <c r="AU1007">
        <v>0</v>
      </c>
      <c r="AV1007" t="s">
        <v>204</v>
      </c>
      <c r="AW1007">
        <v>0</v>
      </c>
      <c r="AX1007">
        <v>-1.442</v>
      </c>
      <c r="AY1007">
        <v>-0.036</v>
      </c>
      <c r="AZ1007">
        <v>0</v>
      </c>
      <c r="BA1007">
        <v>0</v>
      </c>
      <c r="BB1007">
        <v>0</v>
      </c>
      <c r="BC1007">
        <v>0</v>
      </c>
      <c r="BD1007">
        <v>403.480778688525</v>
      </c>
      <c r="BE1007">
        <v>0.748508787774964</v>
      </c>
      <c r="BF1007">
        <v>0.221109368097725</v>
      </c>
      <c r="BG1007">
        <v>-1</v>
      </c>
      <c r="BH1007">
        <v>0</v>
      </c>
      <c r="BI1007">
        <v>0</v>
      </c>
      <c r="BJ1007" t="s">
        <v>205</v>
      </c>
      <c r="BK1007">
        <v>1.88462</v>
      </c>
      <c r="BL1007">
        <v>1.88158</v>
      </c>
      <c r="BM1007">
        <v>1.88309</v>
      </c>
      <c r="BN1007">
        <v>1.88187</v>
      </c>
      <c r="BO1007">
        <v>1.88376</v>
      </c>
      <c r="BP1007">
        <v>1.88309</v>
      </c>
      <c r="BQ1007">
        <v>1.88477</v>
      </c>
      <c r="BR1007">
        <v>1.88227</v>
      </c>
      <c r="BS1007" t="s">
        <v>206</v>
      </c>
      <c r="BT1007" t="s">
        <v>17</v>
      </c>
      <c r="BU1007" t="s">
        <v>17</v>
      </c>
      <c r="BV1007" t="s">
        <v>17</v>
      </c>
      <c r="BW1007" t="s">
        <v>207</v>
      </c>
      <c r="BX1007" t="s">
        <v>208</v>
      </c>
      <c r="BY1007" t="s">
        <v>209</v>
      </c>
      <c r="BZ1007" t="s">
        <v>209</v>
      </c>
      <c r="CA1007" t="s">
        <v>209</v>
      </c>
      <c r="CB1007" t="s">
        <v>209</v>
      </c>
      <c r="CC1007">
        <v>5</v>
      </c>
      <c r="CD1007">
        <v>0</v>
      </c>
      <c r="CE1007">
        <v>0</v>
      </c>
      <c r="CF1007">
        <v>0</v>
      </c>
      <c r="CG1007">
        <v>0</v>
      </c>
      <c r="CH1007">
        <v>2</v>
      </c>
      <c r="CI1007">
        <v>1306.4</v>
      </c>
      <c r="CJ1007">
        <v>0.0503566</v>
      </c>
      <c r="CK1007">
        <v>4.91203</v>
      </c>
      <c r="CL1007">
        <v>7.78268</v>
      </c>
      <c r="CM1007">
        <v>29.9998</v>
      </c>
      <c r="CN1007">
        <v>7.58723</v>
      </c>
      <c r="CO1007">
        <v>7.8569</v>
      </c>
      <c r="CP1007">
        <v>-1</v>
      </c>
      <c r="CQ1007">
        <v>0</v>
      </c>
      <c r="CR1007">
        <v>18.8039</v>
      </c>
      <c r="CS1007">
        <v>-999.9</v>
      </c>
      <c r="CT1007">
        <v>400</v>
      </c>
      <c r="CU1007">
        <v>3.41517</v>
      </c>
      <c r="CV1007">
        <v>104.207</v>
      </c>
      <c r="CW1007">
        <v>103.655</v>
      </c>
    </row>
    <row r="1008" spans="1:101">
      <c r="A1008">
        <v>994</v>
      </c>
      <c r="B1008">
        <v>1550839508.6</v>
      </c>
      <c r="C1008">
        <v>3007.89999985695</v>
      </c>
      <c r="D1008" t="s">
        <v>2207</v>
      </c>
      <c r="E1008" t="s">
        <v>2208</v>
      </c>
      <c r="F1008">
        <f>J1008+I1008+M1008*K1008</f>
        <v>0</v>
      </c>
      <c r="G1008">
        <f>(1000*AM1008)/(L1008*(AO1008+273.15))</f>
        <v>0</v>
      </c>
      <c r="H1008">
        <f>((G1008*F1008*(1-(AJ1008/1000)))/(100*K1008))*(BE1008/60)</f>
        <v>0</v>
      </c>
      <c r="I1008" t="s">
        <v>197</v>
      </c>
      <c r="J1008" t="s">
        <v>198</v>
      </c>
      <c r="K1008" t="s">
        <v>199</v>
      </c>
      <c r="L1008" t="s">
        <v>200</v>
      </c>
      <c r="M1008" t="s">
        <v>1885</v>
      </c>
      <c r="N1008" t="s">
        <v>1886</v>
      </c>
      <c r="O1008" t="s">
        <v>203</v>
      </c>
      <c r="Q1008">
        <v>1550839508.6</v>
      </c>
      <c r="R1008">
        <f>AL1008*Y1008*(AJ1008-AK1008)/(100*AF1008*(1000-Y1008*AJ1008))</f>
        <v>0</v>
      </c>
      <c r="S1008">
        <f>AL1008*Y1008*(AI1008-AH1008*(1000-Y1008*AK1008)/(1000-Y1008*AJ1008))/(100*AF1008)</f>
        <v>0</v>
      </c>
      <c r="T1008">
        <f>(U1008/V1008*100)</f>
        <v>0</v>
      </c>
      <c r="U1008">
        <f>AJ1008*(AM1008+AN1008)/1000</f>
        <v>0</v>
      </c>
      <c r="V1008">
        <f>0.61365*exp(17.502*AO1008/(240.97+AO1008))</f>
        <v>0</v>
      </c>
      <c r="W1008">
        <v>172</v>
      </c>
      <c r="X1008">
        <v>12</v>
      </c>
      <c r="Y1008">
        <f>IF(W1008*$H$11&gt;=AA1008,1.0,(AA1008/(AA1008-W1008*$H$11)))</f>
        <v>0</v>
      </c>
      <c r="Z1008">
        <f>(Y1008-1)*100</f>
        <v>0</v>
      </c>
      <c r="AA1008">
        <f>MAX(0,($B$11+$C$11*AR1008)/(1+$D$11*AR1008)*AM1008/(AO1008+273)*$E$11)</f>
        <v>0</v>
      </c>
      <c r="AB1008">
        <f>$B$9*AS1008+$C$9*AT1008</f>
        <v>0</v>
      </c>
      <c r="AC1008">
        <f>AB1008*AD1008</f>
        <v>0</v>
      </c>
      <c r="AD1008">
        <f>($B$9*$D$7+$C$9*$D$7)/($B$9+$C$9)</f>
        <v>0</v>
      </c>
      <c r="AE1008">
        <f>($B$9*$K$7+$C$9*$K$7)/($B$9+$C$9)</f>
        <v>0</v>
      </c>
      <c r="AF1008">
        <v>10</v>
      </c>
      <c r="AG1008">
        <v>1550839508.6</v>
      </c>
      <c r="AH1008">
        <v>401.138</v>
      </c>
      <c r="AI1008">
        <v>398.865</v>
      </c>
      <c r="AJ1008">
        <v>6.73262</v>
      </c>
      <c r="AK1008">
        <v>2.88455</v>
      </c>
      <c r="AL1008">
        <v>1433.09</v>
      </c>
      <c r="AM1008">
        <v>99.4516</v>
      </c>
      <c r="AN1008">
        <v>0.0234389</v>
      </c>
      <c r="AO1008">
        <v>3.4637</v>
      </c>
      <c r="AP1008">
        <v>999.9</v>
      </c>
      <c r="AQ1008">
        <v>999.9</v>
      </c>
      <c r="AR1008">
        <v>10008.8</v>
      </c>
      <c r="AS1008">
        <v>0</v>
      </c>
      <c r="AT1008">
        <v>0.336908</v>
      </c>
      <c r="AU1008">
        <v>0</v>
      </c>
      <c r="AV1008" t="s">
        <v>204</v>
      </c>
      <c r="AW1008">
        <v>0</v>
      </c>
      <c r="AX1008">
        <v>-1.442</v>
      </c>
      <c r="AY1008">
        <v>-0.036</v>
      </c>
      <c r="AZ1008">
        <v>0</v>
      </c>
      <c r="BA1008">
        <v>0</v>
      </c>
      <c r="BB1008">
        <v>0</v>
      </c>
      <c r="BC1008">
        <v>0</v>
      </c>
      <c r="BD1008">
        <v>403.504680327869</v>
      </c>
      <c r="BE1008">
        <v>0.74762147984829</v>
      </c>
      <c r="BF1008">
        <v>0.220861846380894</v>
      </c>
      <c r="BG1008">
        <v>-1</v>
      </c>
      <c r="BH1008">
        <v>0</v>
      </c>
      <c r="BI1008">
        <v>0</v>
      </c>
      <c r="BJ1008" t="s">
        <v>205</v>
      </c>
      <c r="BK1008">
        <v>1.88461</v>
      </c>
      <c r="BL1008">
        <v>1.88156</v>
      </c>
      <c r="BM1008">
        <v>1.8831</v>
      </c>
      <c r="BN1008">
        <v>1.88187</v>
      </c>
      <c r="BO1008">
        <v>1.88375</v>
      </c>
      <c r="BP1008">
        <v>1.88309</v>
      </c>
      <c r="BQ1008">
        <v>1.88477</v>
      </c>
      <c r="BR1008">
        <v>1.88229</v>
      </c>
      <c r="BS1008" t="s">
        <v>206</v>
      </c>
      <c r="BT1008" t="s">
        <v>17</v>
      </c>
      <c r="BU1008" t="s">
        <v>17</v>
      </c>
      <c r="BV1008" t="s">
        <v>17</v>
      </c>
      <c r="BW1008" t="s">
        <v>207</v>
      </c>
      <c r="BX1008" t="s">
        <v>208</v>
      </c>
      <c r="BY1008" t="s">
        <v>209</v>
      </c>
      <c r="BZ1008" t="s">
        <v>209</v>
      </c>
      <c r="CA1008" t="s">
        <v>209</v>
      </c>
      <c r="CB1008" t="s">
        <v>209</v>
      </c>
      <c r="CC1008">
        <v>5</v>
      </c>
      <c r="CD1008">
        <v>0</v>
      </c>
      <c r="CE1008">
        <v>0</v>
      </c>
      <c r="CF1008">
        <v>0</v>
      </c>
      <c r="CG1008">
        <v>0</v>
      </c>
      <c r="CH1008">
        <v>2</v>
      </c>
      <c r="CI1008">
        <v>1299.24</v>
      </c>
      <c r="CJ1008">
        <v>0.0503566</v>
      </c>
      <c r="CK1008">
        <v>4.912</v>
      </c>
      <c r="CL1008">
        <v>7.78162</v>
      </c>
      <c r="CM1008">
        <v>29.9998</v>
      </c>
      <c r="CN1008">
        <v>7.58645</v>
      </c>
      <c r="CO1008">
        <v>7.85574</v>
      </c>
      <c r="CP1008">
        <v>-1</v>
      </c>
      <c r="CQ1008">
        <v>0</v>
      </c>
      <c r="CR1008">
        <v>18.8039</v>
      </c>
      <c r="CS1008">
        <v>-999.9</v>
      </c>
      <c r="CT1008">
        <v>400</v>
      </c>
      <c r="CU1008">
        <v>3.38674</v>
      </c>
      <c r="CV1008">
        <v>104.207</v>
      </c>
      <c r="CW1008">
        <v>103.655</v>
      </c>
    </row>
    <row r="1009" spans="1:101">
      <c r="A1009">
        <v>995</v>
      </c>
      <c r="B1009">
        <v>1550839510.6</v>
      </c>
      <c r="C1009">
        <v>3009.89999985695</v>
      </c>
      <c r="D1009" t="s">
        <v>2209</v>
      </c>
      <c r="E1009" t="s">
        <v>2210</v>
      </c>
      <c r="F1009">
        <f>J1009+I1009+M1009*K1009</f>
        <v>0</v>
      </c>
      <c r="G1009">
        <f>(1000*AM1009)/(L1009*(AO1009+273.15))</f>
        <v>0</v>
      </c>
      <c r="H1009">
        <f>((G1009*F1009*(1-(AJ1009/1000)))/(100*K1009))*(BE1009/60)</f>
        <v>0</v>
      </c>
      <c r="I1009" t="s">
        <v>197</v>
      </c>
      <c r="J1009" t="s">
        <v>198</v>
      </c>
      <c r="K1009" t="s">
        <v>199</v>
      </c>
      <c r="L1009" t="s">
        <v>200</v>
      </c>
      <c r="M1009" t="s">
        <v>1885</v>
      </c>
      <c r="N1009" t="s">
        <v>1886</v>
      </c>
      <c r="O1009" t="s">
        <v>203</v>
      </c>
      <c r="Q1009">
        <v>1550839510.6</v>
      </c>
      <c r="R1009">
        <f>AL1009*Y1009*(AJ1009-AK1009)/(100*AF1009*(1000-Y1009*AJ1009))</f>
        <v>0</v>
      </c>
      <c r="S1009">
        <f>AL1009*Y1009*(AI1009-AH1009*(1000-Y1009*AK1009)/(1000-Y1009*AJ1009))/(100*AF1009)</f>
        <v>0</v>
      </c>
      <c r="T1009">
        <f>(U1009/V1009*100)</f>
        <v>0</v>
      </c>
      <c r="U1009">
        <f>AJ1009*(AM1009+AN1009)/1000</f>
        <v>0</v>
      </c>
      <c r="V1009">
        <f>0.61365*exp(17.502*AO1009/(240.97+AO1009))</f>
        <v>0</v>
      </c>
      <c r="W1009">
        <v>155</v>
      </c>
      <c r="X1009">
        <v>11</v>
      </c>
      <c r="Y1009">
        <f>IF(W1009*$H$11&gt;=AA1009,1.0,(AA1009/(AA1009-W1009*$H$11)))</f>
        <v>0</v>
      </c>
      <c r="Z1009">
        <f>(Y1009-1)*100</f>
        <v>0</v>
      </c>
      <c r="AA1009">
        <f>MAX(0,($B$11+$C$11*AR1009)/(1+$D$11*AR1009)*AM1009/(AO1009+273)*$E$11)</f>
        <v>0</v>
      </c>
      <c r="AB1009">
        <f>$B$9*AS1009+$C$9*AT1009</f>
        <v>0</v>
      </c>
      <c r="AC1009">
        <f>AB1009*AD1009</f>
        <v>0</v>
      </c>
      <c r="AD1009">
        <f>($B$9*$D$7+$C$9*$D$7)/($B$9+$C$9)</f>
        <v>0</v>
      </c>
      <c r="AE1009">
        <f>($B$9*$K$7+$C$9*$K$7)/($B$9+$C$9)</f>
        <v>0</v>
      </c>
      <c r="AF1009">
        <v>10</v>
      </c>
      <c r="AG1009">
        <v>1550839510.6</v>
      </c>
      <c r="AH1009">
        <v>401.173</v>
      </c>
      <c r="AI1009">
        <v>398.839</v>
      </c>
      <c r="AJ1009">
        <v>6.73037</v>
      </c>
      <c r="AK1009">
        <v>2.885</v>
      </c>
      <c r="AL1009">
        <v>1433.48</v>
      </c>
      <c r="AM1009">
        <v>99.4531</v>
      </c>
      <c r="AN1009">
        <v>0.0233204</v>
      </c>
      <c r="AO1009">
        <v>3.46483</v>
      </c>
      <c r="AP1009">
        <v>999.9</v>
      </c>
      <c r="AQ1009">
        <v>999.9</v>
      </c>
      <c r="AR1009">
        <v>10005</v>
      </c>
      <c r="AS1009">
        <v>0</v>
      </c>
      <c r="AT1009">
        <v>0.342386</v>
      </c>
      <c r="AU1009">
        <v>0</v>
      </c>
      <c r="AV1009" t="s">
        <v>204</v>
      </c>
      <c r="AW1009">
        <v>0</v>
      </c>
      <c r="AX1009">
        <v>-1.442</v>
      </c>
      <c r="AY1009">
        <v>-0.036</v>
      </c>
      <c r="AZ1009">
        <v>0</v>
      </c>
      <c r="BA1009">
        <v>0</v>
      </c>
      <c r="BB1009">
        <v>0</v>
      </c>
      <c r="BC1009">
        <v>0</v>
      </c>
      <c r="BD1009">
        <v>403.52793442623</v>
      </c>
      <c r="BE1009">
        <v>0.744949390617605</v>
      </c>
      <c r="BF1009">
        <v>0.220134300948714</v>
      </c>
      <c r="BG1009">
        <v>-1</v>
      </c>
      <c r="BH1009">
        <v>0</v>
      </c>
      <c r="BI1009">
        <v>0</v>
      </c>
      <c r="BJ1009" t="s">
        <v>205</v>
      </c>
      <c r="BK1009">
        <v>1.88462</v>
      </c>
      <c r="BL1009">
        <v>1.88157</v>
      </c>
      <c r="BM1009">
        <v>1.8831</v>
      </c>
      <c r="BN1009">
        <v>1.88187</v>
      </c>
      <c r="BO1009">
        <v>1.88377</v>
      </c>
      <c r="BP1009">
        <v>1.88309</v>
      </c>
      <c r="BQ1009">
        <v>1.88477</v>
      </c>
      <c r="BR1009">
        <v>1.88231</v>
      </c>
      <c r="BS1009" t="s">
        <v>206</v>
      </c>
      <c r="BT1009" t="s">
        <v>17</v>
      </c>
      <c r="BU1009" t="s">
        <v>17</v>
      </c>
      <c r="BV1009" t="s">
        <v>17</v>
      </c>
      <c r="BW1009" t="s">
        <v>207</v>
      </c>
      <c r="BX1009" t="s">
        <v>208</v>
      </c>
      <c r="BY1009" t="s">
        <v>209</v>
      </c>
      <c r="BZ1009" t="s">
        <v>209</v>
      </c>
      <c r="CA1009" t="s">
        <v>209</v>
      </c>
      <c r="CB1009" t="s">
        <v>209</v>
      </c>
      <c r="CC1009">
        <v>5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1311.95</v>
      </c>
      <c r="CJ1009">
        <v>0.048223</v>
      </c>
      <c r="CK1009">
        <v>4.91196</v>
      </c>
      <c r="CL1009">
        <v>7.78055</v>
      </c>
      <c r="CM1009">
        <v>29.9999</v>
      </c>
      <c r="CN1009">
        <v>7.58549</v>
      </c>
      <c r="CO1009">
        <v>7.85441</v>
      </c>
      <c r="CP1009">
        <v>-1</v>
      </c>
      <c r="CQ1009">
        <v>0</v>
      </c>
      <c r="CR1009">
        <v>18.8039</v>
      </c>
      <c r="CS1009">
        <v>-999.9</v>
      </c>
      <c r="CT1009">
        <v>400</v>
      </c>
      <c r="CU1009">
        <v>3.35342</v>
      </c>
      <c r="CV1009">
        <v>104.207</v>
      </c>
      <c r="CW1009">
        <v>103.655</v>
      </c>
    </row>
    <row r="1010" spans="1:101">
      <c r="A1010">
        <v>996</v>
      </c>
      <c r="B1010">
        <v>1550839512.6</v>
      </c>
      <c r="C1010">
        <v>3011.89999985695</v>
      </c>
      <c r="D1010" t="s">
        <v>2211</v>
      </c>
      <c r="E1010" t="s">
        <v>2212</v>
      </c>
      <c r="F1010">
        <f>J1010+I1010+M1010*K1010</f>
        <v>0</v>
      </c>
      <c r="G1010">
        <f>(1000*AM1010)/(L1010*(AO1010+273.15))</f>
        <v>0</v>
      </c>
      <c r="H1010">
        <f>((G1010*F1010*(1-(AJ1010/1000)))/(100*K1010))*(BE1010/60)</f>
        <v>0</v>
      </c>
      <c r="I1010" t="s">
        <v>197</v>
      </c>
      <c r="J1010" t="s">
        <v>198</v>
      </c>
      <c r="K1010" t="s">
        <v>199</v>
      </c>
      <c r="L1010" t="s">
        <v>200</v>
      </c>
      <c r="M1010" t="s">
        <v>1885</v>
      </c>
      <c r="N1010" t="s">
        <v>1886</v>
      </c>
      <c r="O1010" t="s">
        <v>203</v>
      </c>
      <c r="Q1010">
        <v>1550839512.6</v>
      </c>
      <c r="R1010">
        <f>AL1010*Y1010*(AJ1010-AK1010)/(100*AF1010*(1000-Y1010*AJ1010))</f>
        <v>0</v>
      </c>
      <c r="S1010">
        <f>AL1010*Y1010*(AI1010-AH1010*(1000-Y1010*AK1010)/(1000-Y1010*AJ1010))/(100*AF1010)</f>
        <v>0</v>
      </c>
      <c r="T1010">
        <f>(U1010/V1010*100)</f>
        <v>0</v>
      </c>
      <c r="U1010">
        <f>AJ1010*(AM1010+AN1010)/1000</f>
        <v>0</v>
      </c>
      <c r="V1010">
        <f>0.61365*exp(17.502*AO1010/(240.97+AO1010))</f>
        <v>0</v>
      </c>
      <c r="W1010">
        <v>136</v>
      </c>
      <c r="X1010">
        <v>9</v>
      </c>
      <c r="Y1010">
        <f>IF(W1010*$H$11&gt;=AA1010,1.0,(AA1010/(AA1010-W1010*$H$11)))</f>
        <v>0</v>
      </c>
      <c r="Z1010">
        <f>(Y1010-1)*100</f>
        <v>0</v>
      </c>
      <c r="AA1010">
        <f>MAX(0,($B$11+$C$11*AR1010)/(1+$D$11*AR1010)*AM1010/(AO1010+273)*$E$11)</f>
        <v>0</v>
      </c>
      <c r="AB1010">
        <f>$B$9*AS1010+$C$9*AT1010</f>
        <v>0</v>
      </c>
      <c r="AC1010">
        <f>AB1010*AD1010</f>
        <v>0</v>
      </c>
      <c r="AD1010">
        <f>($B$9*$D$7+$C$9*$D$7)/($B$9+$C$9)</f>
        <v>0</v>
      </c>
      <c r="AE1010">
        <f>($B$9*$K$7+$C$9*$K$7)/($B$9+$C$9)</f>
        <v>0</v>
      </c>
      <c r="AF1010">
        <v>10</v>
      </c>
      <c r="AG1010">
        <v>1550839512.6</v>
      </c>
      <c r="AH1010">
        <v>401.225</v>
      </c>
      <c r="AI1010">
        <v>398.814</v>
      </c>
      <c r="AJ1010">
        <v>6.72957</v>
      </c>
      <c r="AK1010">
        <v>2.88527</v>
      </c>
      <c r="AL1010">
        <v>1433.4</v>
      </c>
      <c r="AM1010">
        <v>99.4518</v>
      </c>
      <c r="AN1010">
        <v>0.0233754</v>
      </c>
      <c r="AO1010">
        <v>3.45815</v>
      </c>
      <c r="AP1010">
        <v>999.9</v>
      </c>
      <c r="AQ1010">
        <v>999.9</v>
      </c>
      <c r="AR1010">
        <v>9999.38</v>
      </c>
      <c r="AS1010">
        <v>0</v>
      </c>
      <c r="AT1010">
        <v>0.342386</v>
      </c>
      <c r="AU1010">
        <v>0</v>
      </c>
      <c r="AV1010" t="s">
        <v>204</v>
      </c>
      <c r="AW1010">
        <v>0</v>
      </c>
      <c r="AX1010">
        <v>-1.442</v>
      </c>
      <c r="AY1010">
        <v>-0.036</v>
      </c>
      <c r="AZ1010">
        <v>0</v>
      </c>
      <c r="BA1010">
        <v>0</v>
      </c>
      <c r="BB1010">
        <v>0</v>
      </c>
      <c r="BC1010">
        <v>0</v>
      </c>
      <c r="BD1010">
        <v>403.551254098361</v>
      </c>
      <c r="BE1010">
        <v>0.745204587196653</v>
      </c>
      <c r="BF1010">
        <v>0.220211171433664</v>
      </c>
      <c r="BG1010">
        <v>-1</v>
      </c>
      <c r="BH1010">
        <v>0</v>
      </c>
      <c r="BI1010">
        <v>0</v>
      </c>
      <c r="BJ1010" t="s">
        <v>205</v>
      </c>
      <c r="BK1010">
        <v>1.88462</v>
      </c>
      <c r="BL1010">
        <v>1.88157</v>
      </c>
      <c r="BM1010">
        <v>1.8831</v>
      </c>
      <c r="BN1010">
        <v>1.88187</v>
      </c>
      <c r="BO1010">
        <v>1.88378</v>
      </c>
      <c r="BP1010">
        <v>1.88309</v>
      </c>
      <c r="BQ1010">
        <v>1.88477</v>
      </c>
      <c r="BR1010">
        <v>1.8823</v>
      </c>
      <c r="BS1010" t="s">
        <v>206</v>
      </c>
      <c r="BT1010" t="s">
        <v>17</v>
      </c>
      <c r="BU1010" t="s">
        <v>17</v>
      </c>
      <c r="BV1010" t="s">
        <v>17</v>
      </c>
      <c r="BW1010" t="s">
        <v>207</v>
      </c>
      <c r="BX1010" t="s">
        <v>208</v>
      </c>
      <c r="BY1010" t="s">
        <v>209</v>
      </c>
      <c r="BZ1010" t="s">
        <v>209</v>
      </c>
      <c r="CA1010" t="s">
        <v>209</v>
      </c>
      <c r="CB1010" t="s">
        <v>209</v>
      </c>
      <c r="CC1010">
        <v>5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1326.39</v>
      </c>
      <c r="CJ1010">
        <v>0.054624</v>
      </c>
      <c r="CK1010">
        <v>4.91196</v>
      </c>
      <c r="CL1010">
        <v>7.77923</v>
      </c>
      <c r="CM1010">
        <v>29.9999</v>
      </c>
      <c r="CN1010">
        <v>7.58469</v>
      </c>
      <c r="CO1010">
        <v>7.85319</v>
      </c>
      <c r="CP1010">
        <v>-1</v>
      </c>
      <c r="CQ1010">
        <v>0</v>
      </c>
      <c r="CR1010">
        <v>18.8039</v>
      </c>
      <c r="CS1010">
        <v>-999.9</v>
      </c>
      <c r="CT1010">
        <v>400</v>
      </c>
      <c r="CU1010">
        <v>3.31963</v>
      </c>
      <c r="CV1010">
        <v>104.208</v>
      </c>
      <c r="CW1010">
        <v>103.655</v>
      </c>
    </row>
    <row r="1011" spans="1:101">
      <c r="A1011">
        <v>997</v>
      </c>
      <c r="B1011">
        <v>1550839514.6</v>
      </c>
      <c r="C1011">
        <v>3013.89999985695</v>
      </c>
      <c r="D1011" t="s">
        <v>2213</v>
      </c>
      <c r="E1011" t="s">
        <v>2214</v>
      </c>
      <c r="F1011">
        <f>J1011+I1011+M1011*K1011</f>
        <v>0</v>
      </c>
      <c r="G1011">
        <f>(1000*AM1011)/(L1011*(AO1011+273.15))</f>
        <v>0</v>
      </c>
      <c r="H1011">
        <f>((G1011*F1011*(1-(AJ1011/1000)))/(100*K1011))*(BE1011/60)</f>
        <v>0</v>
      </c>
      <c r="I1011" t="s">
        <v>197</v>
      </c>
      <c r="J1011" t="s">
        <v>198</v>
      </c>
      <c r="K1011" t="s">
        <v>199</v>
      </c>
      <c r="L1011" t="s">
        <v>200</v>
      </c>
      <c r="M1011" t="s">
        <v>1885</v>
      </c>
      <c r="N1011" t="s">
        <v>1886</v>
      </c>
      <c r="O1011" t="s">
        <v>203</v>
      </c>
      <c r="Q1011">
        <v>1550839514.6</v>
      </c>
      <c r="R1011">
        <f>AL1011*Y1011*(AJ1011-AK1011)/(100*AF1011*(1000-Y1011*AJ1011))</f>
        <v>0</v>
      </c>
      <c r="S1011">
        <f>AL1011*Y1011*(AI1011-AH1011*(1000-Y1011*AK1011)/(1000-Y1011*AJ1011))/(100*AF1011)</f>
        <v>0</v>
      </c>
      <c r="T1011">
        <f>(U1011/V1011*100)</f>
        <v>0</v>
      </c>
      <c r="U1011">
        <f>AJ1011*(AM1011+AN1011)/1000</f>
        <v>0</v>
      </c>
      <c r="V1011">
        <f>0.61365*exp(17.502*AO1011/(240.97+AO1011))</f>
        <v>0</v>
      </c>
      <c r="W1011">
        <v>142</v>
      </c>
      <c r="X1011">
        <v>10</v>
      </c>
      <c r="Y1011">
        <f>IF(W1011*$H$11&gt;=AA1011,1.0,(AA1011/(AA1011-W1011*$H$11)))</f>
        <v>0</v>
      </c>
      <c r="Z1011">
        <f>(Y1011-1)*100</f>
        <v>0</v>
      </c>
      <c r="AA1011">
        <f>MAX(0,($B$11+$C$11*AR1011)/(1+$D$11*AR1011)*AM1011/(AO1011+273)*$E$11)</f>
        <v>0</v>
      </c>
      <c r="AB1011">
        <f>$B$9*AS1011+$C$9*AT1011</f>
        <v>0</v>
      </c>
      <c r="AC1011">
        <f>AB1011*AD1011</f>
        <v>0</v>
      </c>
      <c r="AD1011">
        <f>($B$9*$D$7+$C$9*$D$7)/($B$9+$C$9)</f>
        <v>0</v>
      </c>
      <c r="AE1011">
        <f>($B$9*$K$7+$C$9*$K$7)/($B$9+$C$9)</f>
        <v>0</v>
      </c>
      <c r="AF1011">
        <v>10</v>
      </c>
      <c r="AG1011">
        <v>1550839514.6</v>
      </c>
      <c r="AH1011">
        <v>401.286</v>
      </c>
      <c r="AI1011">
        <v>398.812</v>
      </c>
      <c r="AJ1011">
        <v>6.72965</v>
      </c>
      <c r="AK1011">
        <v>2.88509</v>
      </c>
      <c r="AL1011">
        <v>1433.09</v>
      </c>
      <c r="AM1011">
        <v>99.4507</v>
      </c>
      <c r="AN1011">
        <v>0.0233899</v>
      </c>
      <c r="AO1011">
        <v>3.44858</v>
      </c>
      <c r="AP1011">
        <v>999.9</v>
      </c>
      <c r="AQ1011">
        <v>999.9</v>
      </c>
      <c r="AR1011">
        <v>10001.2</v>
      </c>
      <c r="AS1011">
        <v>0</v>
      </c>
      <c r="AT1011">
        <v>0.328691</v>
      </c>
      <c r="AU1011">
        <v>0</v>
      </c>
      <c r="AV1011" t="s">
        <v>204</v>
      </c>
      <c r="AW1011">
        <v>0</v>
      </c>
      <c r="AX1011">
        <v>-1.442</v>
      </c>
      <c r="AY1011">
        <v>-0.036</v>
      </c>
      <c r="AZ1011">
        <v>0</v>
      </c>
      <c r="BA1011">
        <v>0</v>
      </c>
      <c r="BB1011">
        <v>0</v>
      </c>
      <c r="BC1011">
        <v>0</v>
      </c>
      <c r="BD1011">
        <v>403.575942622951</v>
      </c>
      <c r="BE1011">
        <v>0.749810991864123</v>
      </c>
      <c r="BF1011">
        <v>0.221546438871687</v>
      </c>
      <c r="BG1011">
        <v>-1</v>
      </c>
      <c r="BH1011">
        <v>0</v>
      </c>
      <c r="BI1011">
        <v>0</v>
      </c>
      <c r="BJ1011" t="s">
        <v>205</v>
      </c>
      <c r="BK1011">
        <v>1.88461</v>
      </c>
      <c r="BL1011">
        <v>1.88158</v>
      </c>
      <c r="BM1011">
        <v>1.8831</v>
      </c>
      <c r="BN1011">
        <v>1.88187</v>
      </c>
      <c r="BO1011">
        <v>1.88378</v>
      </c>
      <c r="BP1011">
        <v>1.88309</v>
      </c>
      <c r="BQ1011">
        <v>1.88477</v>
      </c>
      <c r="BR1011">
        <v>1.88229</v>
      </c>
      <c r="BS1011" t="s">
        <v>206</v>
      </c>
      <c r="BT1011" t="s">
        <v>17</v>
      </c>
      <c r="BU1011" t="s">
        <v>17</v>
      </c>
      <c r="BV1011" t="s">
        <v>17</v>
      </c>
      <c r="BW1011" t="s">
        <v>207</v>
      </c>
      <c r="BX1011" t="s">
        <v>208</v>
      </c>
      <c r="BY1011" t="s">
        <v>209</v>
      </c>
      <c r="BZ1011" t="s">
        <v>209</v>
      </c>
      <c r="CA1011" t="s">
        <v>209</v>
      </c>
      <c r="CB1011" t="s">
        <v>209</v>
      </c>
      <c r="CC1011">
        <v>5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1321.78</v>
      </c>
      <c r="CJ1011">
        <v>0.0588913</v>
      </c>
      <c r="CK1011">
        <v>4.91195</v>
      </c>
      <c r="CL1011">
        <v>7.77791</v>
      </c>
      <c r="CM1011">
        <v>29.9999</v>
      </c>
      <c r="CN1011">
        <v>7.58391</v>
      </c>
      <c r="CO1011">
        <v>7.85187</v>
      </c>
      <c r="CP1011">
        <v>-1</v>
      </c>
      <c r="CQ1011">
        <v>0</v>
      </c>
      <c r="CR1011">
        <v>18.8039</v>
      </c>
      <c r="CS1011">
        <v>-999.9</v>
      </c>
      <c r="CT1011">
        <v>400</v>
      </c>
      <c r="CU1011">
        <v>3.25935</v>
      </c>
      <c r="CV1011">
        <v>104.209</v>
      </c>
      <c r="CW1011">
        <v>103.655</v>
      </c>
    </row>
    <row r="1012" spans="1:101">
      <c r="A1012">
        <v>998</v>
      </c>
      <c r="B1012">
        <v>1550839516.6</v>
      </c>
      <c r="C1012">
        <v>3015.89999985695</v>
      </c>
      <c r="D1012" t="s">
        <v>2215</v>
      </c>
      <c r="E1012" t="s">
        <v>2216</v>
      </c>
      <c r="F1012">
        <f>J1012+I1012+M1012*K1012</f>
        <v>0</v>
      </c>
      <c r="G1012">
        <f>(1000*AM1012)/(L1012*(AO1012+273.15))</f>
        <v>0</v>
      </c>
      <c r="H1012">
        <f>((G1012*F1012*(1-(AJ1012/1000)))/(100*K1012))*(BE1012/60)</f>
        <v>0</v>
      </c>
      <c r="I1012" t="s">
        <v>197</v>
      </c>
      <c r="J1012" t="s">
        <v>198</v>
      </c>
      <c r="K1012" t="s">
        <v>199</v>
      </c>
      <c r="L1012" t="s">
        <v>200</v>
      </c>
      <c r="M1012" t="s">
        <v>1885</v>
      </c>
      <c r="N1012" t="s">
        <v>1886</v>
      </c>
      <c r="O1012" t="s">
        <v>203</v>
      </c>
      <c r="Q1012">
        <v>1550839516.6</v>
      </c>
      <c r="R1012">
        <f>AL1012*Y1012*(AJ1012-AK1012)/(100*AF1012*(1000-Y1012*AJ1012))</f>
        <v>0</v>
      </c>
      <c r="S1012">
        <f>AL1012*Y1012*(AI1012-AH1012*(1000-Y1012*AK1012)/(1000-Y1012*AJ1012))/(100*AF1012)</f>
        <v>0</v>
      </c>
      <c r="T1012">
        <f>(U1012/V1012*100)</f>
        <v>0</v>
      </c>
      <c r="U1012">
        <f>AJ1012*(AM1012+AN1012)/1000</f>
        <v>0</v>
      </c>
      <c r="V1012">
        <f>0.61365*exp(17.502*AO1012/(240.97+AO1012))</f>
        <v>0</v>
      </c>
      <c r="W1012">
        <v>148</v>
      </c>
      <c r="X1012">
        <v>10</v>
      </c>
      <c r="Y1012">
        <f>IF(W1012*$H$11&gt;=AA1012,1.0,(AA1012/(AA1012-W1012*$H$11)))</f>
        <v>0</v>
      </c>
      <c r="Z1012">
        <f>(Y1012-1)*100</f>
        <v>0</v>
      </c>
      <c r="AA1012">
        <f>MAX(0,($B$11+$C$11*AR1012)/(1+$D$11*AR1012)*AM1012/(AO1012+273)*$E$11)</f>
        <v>0</v>
      </c>
      <c r="AB1012">
        <f>$B$9*AS1012+$C$9*AT1012</f>
        <v>0</v>
      </c>
      <c r="AC1012">
        <f>AB1012*AD1012</f>
        <v>0</v>
      </c>
      <c r="AD1012">
        <f>($B$9*$D$7+$C$9*$D$7)/($B$9+$C$9)</f>
        <v>0</v>
      </c>
      <c r="AE1012">
        <f>($B$9*$K$7+$C$9*$K$7)/($B$9+$C$9)</f>
        <v>0</v>
      </c>
      <c r="AF1012">
        <v>10</v>
      </c>
      <c r="AG1012">
        <v>1550839516.6</v>
      </c>
      <c r="AH1012">
        <v>401.331</v>
      </c>
      <c r="AI1012">
        <v>398.808</v>
      </c>
      <c r="AJ1012">
        <v>6.7294</v>
      </c>
      <c r="AK1012">
        <v>2.88505</v>
      </c>
      <c r="AL1012">
        <v>1432.97</v>
      </c>
      <c r="AM1012">
        <v>99.4507</v>
      </c>
      <c r="AN1012">
        <v>0.0237579</v>
      </c>
      <c r="AO1012">
        <v>3.43692</v>
      </c>
      <c r="AP1012">
        <v>999.9</v>
      </c>
      <c r="AQ1012">
        <v>999.9</v>
      </c>
      <c r="AR1012">
        <v>9980.62</v>
      </c>
      <c r="AS1012">
        <v>0</v>
      </c>
      <c r="AT1012">
        <v>0.328691</v>
      </c>
      <c r="AU1012">
        <v>0</v>
      </c>
      <c r="AV1012" t="s">
        <v>204</v>
      </c>
      <c r="AW1012">
        <v>0</v>
      </c>
      <c r="AX1012">
        <v>-1.442</v>
      </c>
      <c r="AY1012">
        <v>-0.036</v>
      </c>
      <c r="AZ1012">
        <v>0</v>
      </c>
      <c r="BA1012">
        <v>0</v>
      </c>
      <c r="BB1012">
        <v>0</v>
      </c>
      <c r="BC1012">
        <v>0</v>
      </c>
      <c r="BD1012">
        <v>403.601696721311</v>
      </c>
      <c r="BE1012">
        <v>0.760495814712323</v>
      </c>
      <c r="BF1012">
        <v>0.224722776003733</v>
      </c>
      <c r="BG1012">
        <v>-1</v>
      </c>
      <c r="BH1012">
        <v>0</v>
      </c>
      <c r="BI1012">
        <v>0</v>
      </c>
      <c r="BJ1012" t="s">
        <v>205</v>
      </c>
      <c r="BK1012">
        <v>1.88461</v>
      </c>
      <c r="BL1012">
        <v>1.88157</v>
      </c>
      <c r="BM1012">
        <v>1.88309</v>
      </c>
      <c r="BN1012">
        <v>1.88187</v>
      </c>
      <c r="BO1012">
        <v>1.8838</v>
      </c>
      <c r="BP1012">
        <v>1.88309</v>
      </c>
      <c r="BQ1012">
        <v>1.88477</v>
      </c>
      <c r="BR1012">
        <v>1.8823</v>
      </c>
      <c r="BS1012" t="s">
        <v>206</v>
      </c>
      <c r="BT1012" t="s">
        <v>17</v>
      </c>
      <c r="BU1012" t="s">
        <v>17</v>
      </c>
      <c r="BV1012" t="s">
        <v>17</v>
      </c>
      <c r="BW1012" t="s">
        <v>207</v>
      </c>
      <c r="BX1012" t="s">
        <v>208</v>
      </c>
      <c r="BY1012" t="s">
        <v>209</v>
      </c>
      <c r="BZ1012" t="s">
        <v>209</v>
      </c>
      <c r="CA1012" t="s">
        <v>209</v>
      </c>
      <c r="CB1012" t="s">
        <v>209</v>
      </c>
      <c r="CC1012">
        <v>5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1316.82</v>
      </c>
      <c r="CJ1012">
        <v>0.0588913</v>
      </c>
      <c r="CK1012">
        <v>4.91191</v>
      </c>
      <c r="CL1012">
        <v>7.7767</v>
      </c>
      <c r="CM1012">
        <v>29.9998</v>
      </c>
      <c r="CN1012">
        <v>7.58303</v>
      </c>
      <c r="CO1012">
        <v>7.85044</v>
      </c>
      <c r="CP1012">
        <v>-1</v>
      </c>
      <c r="CQ1012">
        <v>0</v>
      </c>
      <c r="CR1012">
        <v>18.8039</v>
      </c>
      <c r="CS1012">
        <v>-999.9</v>
      </c>
      <c r="CT1012">
        <v>400</v>
      </c>
      <c r="CU1012">
        <v>3.22444</v>
      </c>
      <c r="CV1012">
        <v>104.21</v>
      </c>
      <c r="CW1012">
        <v>103.655</v>
      </c>
    </row>
    <row r="1013" spans="1:101">
      <c r="A1013">
        <v>999</v>
      </c>
      <c r="B1013">
        <v>1550839518.6</v>
      </c>
      <c r="C1013">
        <v>3017.89999985695</v>
      </c>
      <c r="D1013" t="s">
        <v>2217</v>
      </c>
      <c r="E1013" t="s">
        <v>2218</v>
      </c>
      <c r="F1013">
        <f>J1013+I1013+M1013*K1013</f>
        <v>0</v>
      </c>
      <c r="G1013">
        <f>(1000*AM1013)/(L1013*(AO1013+273.15))</f>
        <v>0</v>
      </c>
      <c r="H1013">
        <f>((G1013*F1013*(1-(AJ1013/1000)))/(100*K1013))*(BE1013/60)</f>
        <v>0</v>
      </c>
      <c r="I1013" t="s">
        <v>197</v>
      </c>
      <c r="J1013" t="s">
        <v>198</v>
      </c>
      <c r="K1013" t="s">
        <v>199</v>
      </c>
      <c r="L1013" t="s">
        <v>200</v>
      </c>
      <c r="M1013" t="s">
        <v>1885</v>
      </c>
      <c r="N1013" t="s">
        <v>1886</v>
      </c>
      <c r="O1013" t="s">
        <v>203</v>
      </c>
      <c r="Q1013">
        <v>1550839518.6</v>
      </c>
      <c r="R1013">
        <f>AL1013*Y1013*(AJ1013-AK1013)/(100*AF1013*(1000-Y1013*AJ1013))</f>
        <v>0</v>
      </c>
      <c r="S1013">
        <f>AL1013*Y1013*(AI1013-AH1013*(1000-Y1013*AK1013)/(1000-Y1013*AJ1013))/(100*AF1013)</f>
        <v>0</v>
      </c>
      <c r="T1013">
        <f>(U1013/V1013*100)</f>
        <v>0</v>
      </c>
      <c r="U1013">
        <f>AJ1013*(AM1013+AN1013)/1000</f>
        <v>0</v>
      </c>
      <c r="V1013">
        <f>0.61365*exp(17.502*AO1013/(240.97+AO1013))</f>
        <v>0</v>
      </c>
      <c r="W1013">
        <v>137</v>
      </c>
      <c r="X1013">
        <v>10</v>
      </c>
      <c r="Y1013">
        <f>IF(W1013*$H$11&gt;=AA1013,1.0,(AA1013/(AA1013-W1013*$H$11)))</f>
        <v>0</v>
      </c>
      <c r="Z1013">
        <f>(Y1013-1)*100</f>
        <v>0</v>
      </c>
      <c r="AA1013">
        <f>MAX(0,($B$11+$C$11*AR1013)/(1+$D$11*AR1013)*AM1013/(AO1013+273)*$E$11)</f>
        <v>0</v>
      </c>
      <c r="AB1013">
        <f>$B$9*AS1013+$C$9*AT1013</f>
        <v>0</v>
      </c>
      <c r="AC1013">
        <f>AB1013*AD1013</f>
        <v>0</v>
      </c>
      <c r="AD1013">
        <f>($B$9*$D$7+$C$9*$D$7)/($B$9+$C$9)</f>
        <v>0</v>
      </c>
      <c r="AE1013">
        <f>($B$9*$K$7+$C$9*$K$7)/($B$9+$C$9)</f>
        <v>0</v>
      </c>
      <c r="AF1013">
        <v>10</v>
      </c>
      <c r="AG1013">
        <v>1550839518.6</v>
      </c>
      <c r="AH1013">
        <v>401.343</v>
      </c>
      <c r="AI1013">
        <v>398.83</v>
      </c>
      <c r="AJ1013">
        <v>6.72766</v>
      </c>
      <c r="AK1013">
        <v>2.88462</v>
      </c>
      <c r="AL1013">
        <v>1433.14</v>
      </c>
      <c r="AM1013">
        <v>99.4513</v>
      </c>
      <c r="AN1013">
        <v>0.0240813</v>
      </c>
      <c r="AO1013">
        <v>3.42817</v>
      </c>
      <c r="AP1013">
        <v>999.9</v>
      </c>
      <c r="AQ1013">
        <v>999.9</v>
      </c>
      <c r="AR1013">
        <v>9986.25</v>
      </c>
      <c r="AS1013">
        <v>0</v>
      </c>
      <c r="AT1013">
        <v>0.328691</v>
      </c>
      <c r="AU1013">
        <v>0</v>
      </c>
      <c r="AV1013" t="s">
        <v>204</v>
      </c>
      <c r="AW1013">
        <v>0</v>
      </c>
      <c r="AX1013">
        <v>-1.442</v>
      </c>
      <c r="AY1013">
        <v>-0.036</v>
      </c>
      <c r="AZ1013">
        <v>0</v>
      </c>
      <c r="BA1013">
        <v>0</v>
      </c>
      <c r="BB1013">
        <v>0</v>
      </c>
      <c r="BC1013">
        <v>0</v>
      </c>
      <c r="BD1013">
        <v>403.628016393443</v>
      </c>
      <c r="BE1013">
        <v>0.774146686268586</v>
      </c>
      <c r="BF1013">
        <v>0.22881168374124</v>
      </c>
      <c r="BG1013">
        <v>-1</v>
      </c>
      <c r="BH1013">
        <v>0</v>
      </c>
      <c r="BI1013">
        <v>0</v>
      </c>
      <c r="BJ1013" t="s">
        <v>205</v>
      </c>
      <c r="BK1013">
        <v>1.88461</v>
      </c>
      <c r="BL1013">
        <v>1.88157</v>
      </c>
      <c r="BM1013">
        <v>1.88311</v>
      </c>
      <c r="BN1013">
        <v>1.88187</v>
      </c>
      <c r="BO1013">
        <v>1.88382</v>
      </c>
      <c r="BP1013">
        <v>1.88309</v>
      </c>
      <c r="BQ1013">
        <v>1.88477</v>
      </c>
      <c r="BR1013">
        <v>1.8823</v>
      </c>
      <c r="BS1013" t="s">
        <v>206</v>
      </c>
      <c r="BT1013" t="s">
        <v>17</v>
      </c>
      <c r="BU1013" t="s">
        <v>17</v>
      </c>
      <c r="BV1013" t="s">
        <v>17</v>
      </c>
      <c r="BW1013" t="s">
        <v>207</v>
      </c>
      <c r="BX1013" t="s">
        <v>208</v>
      </c>
      <c r="BY1013" t="s">
        <v>209</v>
      </c>
      <c r="BZ1013" t="s">
        <v>209</v>
      </c>
      <c r="CA1013" t="s">
        <v>209</v>
      </c>
      <c r="CB1013" t="s">
        <v>209</v>
      </c>
      <c r="CC1013">
        <v>5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1325.56</v>
      </c>
      <c r="CJ1013">
        <v>0.0588913</v>
      </c>
      <c r="CK1013">
        <v>4.91174</v>
      </c>
      <c r="CL1013">
        <v>7.7754</v>
      </c>
      <c r="CM1013">
        <v>29.9998</v>
      </c>
      <c r="CN1013">
        <v>7.58224</v>
      </c>
      <c r="CO1013">
        <v>7.84913</v>
      </c>
      <c r="CP1013">
        <v>-1</v>
      </c>
      <c r="CQ1013">
        <v>0</v>
      </c>
      <c r="CR1013">
        <v>18.4318</v>
      </c>
      <c r="CS1013">
        <v>-999.9</v>
      </c>
      <c r="CT1013">
        <v>400</v>
      </c>
      <c r="CU1013">
        <v>3.18898</v>
      </c>
      <c r="CV1013">
        <v>104.209</v>
      </c>
      <c r="CW1013">
        <v>103.656</v>
      </c>
    </row>
    <row r="1014" spans="1:101">
      <c r="A1014">
        <v>1000</v>
      </c>
      <c r="B1014">
        <v>1550839520.6</v>
      </c>
      <c r="C1014">
        <v>3019.89999985695</v>
      </c>
      <c r="D1014" t="s">
        <v>2219</v>
      </c>
      <c r="E1014" t="s">
        <v>2220</v>
      </c>
      <c r="F1014">
        <f>J1014+I1014+M1014*K1014</f>
        <v>0</v>
      </c>
      <c r="G1014">
        <f>(1000*AM1014)/(L1014*(AO1014+273.15))</f>
        <v>0</v>
      </c>
      <c r="H1014">
        <f>((G1014*F1014*(1-(AJ1014/1000)))/(100*K1014))*(BE1014/60)</f>
        <v>0</v>
      </c>
      <c r="I1014" t="s">
        <v>197</v>
      </c>
      <c r="J1014" t="s">
        <v>198</v>
      </c>
      <c r="K1014" t="s">
        <v>199</v>
      </c>
      <c r="L1014" t="s">
        <v>200</v>
      </c>
      <c r="M1014" t="s">
        <v>1885</v>
      </c>
      <c r="N1014" t="s">
        <v>1886</v>
      </c>
      <c r="O1014" t="s">
        <v>203</v>
      </c>
      <c r="Q1014">
        <v>1550839520.6</v>
      </c>
      <c r="R1014">
        <f>AL1014*Y1014*(AJ1014-AK1014)/(100*AF1014*(1000-Y1014*AJ1014))</f>
        <v>0</v>
      </c>
      <c r="S1014">
        <f>AL1014*Y1014*(AI1014-AH1014*(1000-Y1014*AK1014)/(1000-Y1014*AJ1014))/(100*AF1014)</f>
        <v>0</v>
      </c>
      <c r="T1014">
        <f>(U1014/V1014*100)</f>
        <v>0</v>
      </c>
      <c r="U1014">
        <f>AJ1014*(AM1014+AN1014)/1000</f>
        <v>0</v>
      </c>
      <c r="V1014">
        <f>0.61365*exp(17.502*AO1014/(240.97+AO1014))</f>
        <v>0</v>
      </c>
      <c r="W1014">
        <v>158</v>
      </c>
      <c r="X1014">
        <v>11</v>
      </c>
      <c r="Y1014">
        <f>IF(W1014*$H$11&gt;=AA1014,1.0,(AA1014/(AA1014-W1014*$H$11)))</f>
        <v>0</v>
      </c>
      <c r="Z1014">
        <f>(Y1014-1)*100</f>
        <v>0</v>
      </c>
      <c r="AA1014">
        <f>MAX(0,($B$11+$C$11*AR1014)/(1+$D$11*AR1014)*AM1014/(AO1014+273)*$E$11)</f>
        <v>0</v>
      </c>
      <c r="AB1014">
        <f>$B$9*AS1014+$C$9*AT1014</f>
        <v>0</v>
      </c>
      <c r="AC1014">
        <f>AB1014*AD1014</f>
        <v>0</v>
      </c>
      <c r="AD1014">
        <f>($B$9*$D$7+$C$9*$D$7)/($B$9+$C$9)</f>
        <v>0</v>
      </c>
      <c r="AE1014">
        <f>($B$9*$K$7+$C$9*$K$7)/($B$9+$C$9)</f>
        <v>0</v>
      </c>
      <c r="AF1014">
        <v>10</v>
      </c>
      <c r="AG1014">
        <v>1550839520.6</v>
      </c>
      <c r="AH1014">
        <v>401.364</v>
      </c>
      <c r="AI1014">
        <v>398.845</v>
      </c>
      <c r="AJ1014">
        <v>6.72664</v>
      </c>
      <c r="AK1014">
        <v>2.88416</v>
      </c>
      <c r="AL1014">
        <v>1433.08</v>
      </c>
      <c r="AM1014">
        <v>99.4513</v>
      </c>
      <c r="AN1014">
        <v>0.0238915</v>
      </c>
      <c r="AO1014">
        <v>3.43341</v>
      </c>
      <c r="AP1014">
        <v>999.9</v>
      </c>
      <c r="AQ1014">
        <v>999.9</v>
      </c>
      <c r="AR1014">
        <v>9987.5</v>
      </c>
      <c r="AS1014">
        <v>0</v>
      </c>
      <c r="AT1014">
        <v>0.328691</v>
      </c>
      <c r="AU1014">
        <v>0</v>
      </c>
      <c r="AV1014" t="s">
        <v>204</v>
      </c>
      <c r="AW1014">
        <v>0</v>
      </c>
      <c r="AX1014">
        <v>-1.442</v>
      </c>
      <c r="AY1014">
        <v>-0.036</v>
      </c>
      <c r="AZ1014">
        <v>0</v>
      </c>
      <c r="BA1014">
        <v>0</v>
      </c>
      <c r="BB1014">
        <v>0</v>
      </c>
      <c r="BC1014">
        <v>0</v>
      </c>
      <c r="BD1014">
        <v>403.655073770492</v>
      </c>
      <c r="BE1014">
        <v>0.779640293503641</v>
      </c>
      <c r="BF1014">
        <v>0.230470373190504</v>
      </c>
      <c r="BG1014">
        <v>-1</v>
      </c>
      <c r="BH1014">
        <v>0</v>
      </c>
      <c r="BI1014">
        <v>0</v>
      </c>
      <c r="BJ1014" t="s">
        <v>205</v>
      </c>
      <c r="BK1014">
        <v>1.88461</v>
      </c>
      <c r="BL1014">
        <v>1.88157</v>
      </c>
      <c r="BM1014">
        <v>1.88311</v>
      </c>
      <c r="BN1014">
        <v>1.88187</v>
      </c>
      <c r="BO1014">
        <v>1.88381</v>
      </c>
      <c r="BP1014">
        <v>1.88309</v>
      </c>
      <c r="BQ1014">
        <v>1.88477</v>
      </c>
      <c r="BR1014">
        <v>1.8823</v>
      </c>
      <c r="BS1014" t="s">
        <v>206</v>
      </c>
      <c r="BT1014" t="s">
        <v>17</v>
      </c>
      <c r="BU1014" t="s">
        <v>17</v>
      </c>
      <c r="BV1014" t="s">
        <v>17</v>
      </c>
      <c r="BW1014" t="s">
        <v>207</v>
      </c>
      <c r="BX1014" t="s">
        <v>208</v>
      </c>
      <c r="BY1014" t="s">
        <v>209</v>
      </c>
      <c r="BZ1014" t="s">
        <v>209</v>
      </c>
      <c r="CA1014" t="s">
        <v>209</v>
      </c>
      <c r="CB1014" t="s">
        <v>209</v>
      </c>
      <c r="CC1014">
        <v>5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1310.12</v>
      </c>
      <c r="CJ1014">
        <v>0.0567576</v>
      </c>
      <c r="CK1014">
        <v>4.91146</v>
      </c>
      <c r="CL1014">
        <v>7.77423</v>
      </c>
      <c r="CM1014">
        <v>29.9999</v>
      </c>
      <c r="CN1014">
        <v>7.58128</v>
      </c>
      <c r="CO1014">
        <v>7.84766</v>
      </c>
      <c r="CP1014">
        <v>-1</v>
      </c>
      <c r="CQ1014">
        <v>0</v>
      </c>
      <c r="CR1014">
        <v>18.4318</v>
      </c>
      <c r="CS1014">
        <v>-999.9</v>
      </c>
      <c r="CT1014">
        <v>400</v>
      </c>
      <c r="CU1014">
        <v>3.15212</v>
      </c>
      <c r="CV1014">
        <v>104.209</v>
      </c>
      <c r="CW1014">
        <v>103.656</v>
      </c>
    </row>
    <row r="1015" spans="1:101">
      <c r="A1015">
        <v>1001</v>
      </c>
      <c r="B1015">
        <v>1550839522.6</v>
      </c>
      <c r="C1015">
        <v>3021.89999985695</v>
      </c>
      <c r="D1015" t="s">
        <v>2221</v>
      </c>
      <c r="E1015" t="s">
        <v>2222</v>
      </c>
      <c r="F1015">
        <f>J1015+I1015+M1015*K1015</f>
        <v>0</v>
      </c>
      <c r="G1015">
        <f>(1000*AM1015)/(L1015*(AO1015+273.15))</f>
        <v>0</v>
      </c>
      <c r="H1015">
        <f>((G1015*F1015*(1-(AJ1015/1000)))/(100*K1015))*(BE1015/60)</f>
        <v>0</v>
      </c>
      <c r="I1015" t="s">
        <v>197</v>
      </c>
      <c r="J1015" t="s">
        <v>198</v>
      </c>
      <c r="K1015" t="s">
        <v>199</v>
      </c>
      <c r="L1015" t="s">
        <v>200</v>
      </c>
      <c r="M1015" t="s">
        <v>1885</v>
      </c>
      <c r="N1015" t="s">
        <v>1886</v>
      </c>
      <c r="O1015" t="s">
        <v>203</v>
      </c>
      <c r="Q1015">
        <v>1550839522.6</v>
      </c>
      <c r="R1015">
        <f>AL1015*Y1015*(AJ1015-AK1015)/(100*AF1015*(1000-Y1015*AJ1015))</f>
        <v>0</v>
      </c>
      <c r="S1015">
        <f>AL1015*Y1015*(AI1015-AH1015*(1000-Y1015*AK1015)/(1000-Y1015*AJ1015))/(100*AF1015)</f>
        <v>0</v>
      </c>
      <c r="T1015">
        <f>(U1015/V1015*100)</f>
        <v>0</v>
      </c>
      <c r="U1015">
        <f>AJ1015*(AM1015+AN1015)/1000</f>
        <v>0</v>
      </c>
      <c r="V1015">
        <f>0.61365*exp(17.502*AO1015/(240.97+AO1015))</f>
        <v>0</v>
      </c>
      <c r="W1015">
        <v>159</v>
      </c>
      <c r="X1015">
        <v>11</v>
      </c>
      <c r="Y1015">
        <f>IF(W1015*$H$11&gt;=AA1015,1.0,(AA1015/(AA1015-W1015*$H$11)))</f>
        <v>0</v>
      </c>
      <c r="Z1015">
        <f>(Y1015-1)*100</f>
        <v>0</v>
      </c>
      <c r="AA1015">
        <f>MAX(0,($B$11+$C$11*AR1015)/(1+$D$11*AR1015)*AM1015/(AO1015+273)*$E$11)</f>
        <v>0</v>
      </c>
      <c r="AB1015">
        <f>$B$9*AS1015+$C$9*AT1015</f>
        <v>0</v>
      </c>
      <c r="AC1015">
        <f>AB1015*AD1015</f>
        <v>0</v>
      </c>
      <c r="AD1015">
        <f>($B$9*$D$7+$C$9*$D$7)/($B$9+$C$9)</f>
        <v>0</v>
      </c>
      <c r="AE1015">
        <f>($B$9*$K$7+$C$9*$K$7)/($B$9+$C$9)</f>
        <v>0</v>
      </c>
      <c r="AF1015">
        <v>10</v>
      </c>
      <c r="AG1015">
        <v>1550839522.6</v>
      </c>
      <c r="AH1015">
        <v>401.424</v>
      </c>
      <c r="AI1015">
        <v>398.827</v>
      </c>
      <c r="AJ1015">
        <v>6.72616</v>
      </c>
      <c r="AK1015">
        <v>2.8845</v>
      </c>
      <c r="AL1015">
        <v>1432.82</v>
      </c>
      <c r="AM1015">
        <v>99.4509</v>
      </c>
      <c r="AN1015">
        <v>0.0239407</v>
      </c>
      <c r="AO1015">
        <v>3.44343</v>
      </c>
      <c r="AP1015">
        <v>999.9</v>
      </c>
      <c r="AQ1015">
        <v>999.9</v>
      </c>
      <c r="AR1015">
        <v>9972.5</v>
      </c>
      <c r="AS1015">
        <v>0</v>
      </c>
      <c r="AT1015">
        <v>0.328691</v>
      </c>
      <c r="AU1015">
        <v>0</v>
      </c>
      <c r="AV1015" t="s">
        <v>204</v>
      </c>
      <c r="AW1015">
        <v>0</v>
      </c>
      <c r="AX1015">
        <v>-1.442</v>
      </c>
      <c r="AY1015">
        <v>-0.036</v>
      </c>
      <c r="AZ1015">
        <v>0</v>
      </c>
      <c r="BA1015">
        <v>0</v>
      </c>
      <c r="BB1015">
        <v>0</v>
      </c>
      <c r="BC1015">
        <v>0</v>
      </c>
      <c r="BD1015">
        <v>403.682024590164</v>
      </c>
      <c r="BE1015">
        <v>0.782604289805777</v>
      </c>
      <c r="BF1015">
        <v>0.231364146418114</v>
      </c>
      <c r="BG1015">
        <v>-1</v>
      </c>
      <c r="BH1015">
        <v>0</v>
      </c>
      <c r="BI1015">
        <v>0</v>
      </c>
      <c r="BJ1015" t="s">
        <v>205</v>
      </c>
      <c r="BK1015">
        <v>1.88461</v>
      </c>
      <c r="BL1015">
        <v>1.88157</v>
      </c>
      <c r="BM1015">
        <v>1.88311</v>
      </c>
      <c r="BN1015">
        <v>1.88187</v>
      </c>
      <c r="BO1015">
        <v>1.8838</v>
      </c>
      <c r="BP1015">
        <v>1.88309</v>
      </c>
      <c r="BQ1015">
        <v>1.88477</v>
      </c>
      <c r="BR1015">
        <v>1.8823</v>
      </c>
      <c r="BS1015" t="s">
        <v>206</v>
      </c>
      <c r="BT1015" t="s">
        <v>17</v>
      </c>
      <c r="BU1015" t="s">
        <v>17</v>
      </c>
      <c r="BV1015" t="s">
        <v>17</v>
      </c>
      <c r="BW1015" t="s">
        <v>207</v>
      </c>
      <c r="BX1015" t="s">
        <v>208</v>
      </c>
      <c r="BY1015" t="s">
        <v>209</v>
      </c>
      <c r="BZ1015" t="s">
        <v>209</v>
      </c>
      <c r="CA1015" t="s">
        <v>209</v>
      </c>
      <c r="CB1015" t="s">
        <v>209</v>
      </c>
      <c r="CC1015">
        <v>5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1309.13</v>
      </c>
      <c r="CJ1015">
        <v>0.0567576</v>
      </c>
      <c r="CK1015">
        <v>4.91119</v>
      </c>
      <c r="CL1015">
        <v>7.7729</v>
      </c>
      <c r="CM1015">
        <v>29.9999</v>
      </c>
      <c r="CN1015">
        <v>7.58048</v>
      </c>
      <c r="CO1015">
        <v>7.84633</v>
      </c>
      <c r="CP1015">
        <v>-1</v>
      </c>
      <c r="CQ1015">
        <v>0</v>
      </c>
      <c r="CR1015">
        <v>18.4318</v>
      </c>
      <c r="CS1015">
        <v>-999.9</v>
      </c>
      <c r="CT1015">
        <v>400</v>
      </c>
      <c r="CU1015">
        <v>3.11676</v>
      </c>
      <c r="CV1015">
        <v>104.21</v>
      </c>
      <c r="CW1015">
        <v>103.656</v>
      </c>
    </row>
    <row r="1016" spans="1:101">
      <c r="A1016">
        <v>1002</v>
      </c>
      <c r="B1016">
        <v>1550839524.6</v>
      </c>
      <c r="C1016">
        <v>3023.89999985695</v>
      </c>
      <c r="D1016" t="s">
        <v>2223</v>
      </c>
      <c r="E1016" t="s">
        <v>2224</v>
      </c>
      <c r="F1016">
        <f>J1016+I1016+M1016*K1016</f>
        <v>0</v>
      </c>
      <c r="G1016">
        <f>(1000*AM1016)/(L1016*(AO1016+273.15))</f>
        <v>0</v>
      </c>
      <c r="H1016">
        <f>((G1016*F1016*(1-(AJ1016/1000)))/(100*K1016))*(BE1016/60)</f>
        <v>0</v>
      </c>
      <c r="I1016" t="s">
        <v>197</v>
      </c>
      <c r="J1016" t="s">
        <v>198</v>
      </c>
      <c r="K1016" t="s">
        <v>199</v>
      </c>
      <c r="L1016" t="s">
        <v>200</v>
      </c>
      <c r="M1016" t="s">
        <v>1885</v>
      </c>
      <c r="N1016" t="s">
        <v>1886</v>
      </c>
      <c r="O1016" t="s">
        <v>203</v>
      </c>
      <c r="Q1016">
        <v>1550839524.6</v>
      </c>
      <c r="R1016">
        <f>AL1016*Y1016*(AJ1016-AK1016)/(100*AF1016*(1000-Y1016*AJ1016))</f>
        <v>0</v>
      </c>
      <c r="S1016">
        <f>AL1016*Y1016*(AI1016-AH1016*(1000-Y1016*AK1016)/(1000-Y1016*AJ1016))/(100*AF1016)</f>
        <v>0</v>
      </c>
      <c r="T1016">
        <f>(U1016/V1016*100)</f>
        <v>0</v>
      </c>
      <c r="U1016">
        <f>AJ1016*(AM1016+AN1016)/1000</f>
        <v>0</v>
      </c>
      <c r="V1016">
        <f>0.61365*exp(17.502*AO1016/(240.97+AO1016))</f>
        <v>0</v>
      </c>
      <c r="W1016">
        <v>150</v>
      </c>
      <c r="X1016">
        <v>10</v>
      </c>
      <c r="Y1016">
        <f>IF(W1016*$H$11&gt;=AA1016,1.0,(AA1016/(AA1016-W1016*$H$11)))</f>
        <v>0</v>
      </c>
      <c r="Z1016">
        <f>(Y1016-1)*100</f>
        <v>0</v>
      </c>
      <c r="AA1016">
        <f>MAX(0,($B$11+$C$11*AR1016)/(1+$D$11*AR1016)*AM1016/(AO1016+273)*$E$11)</f>
        <v>0</v>
      </c>
      <c r="AB1016">
        <f>$B$9*AS1016+$C$9*AT1016</f>
        <v>0</v>
      </c>
      <c r="AC1016">
        <f>AB1016*AD1016</f>
        <v>0</v>
      </c>
      <c r="AD1016">
        <f>($B$9*$D$7+$C$9*$D$7)/($B$9+$C$9)</f>
        <v>0</v>
      </c>
      <c r="AE1016">
        <f>($B$9*$K$7+$C$9*$K$7)/($B$9+$C$9)</f>
        <v>0</v>
      </c>
      <c r="AF1016">
        <v>10</v>
      </c>
      <c r="AG1016">
        <v>1550839524.6</v>
      </c>
      <c r="AH1016">
        <v>401.442</v>
      </c>
      <c r="AI1016">
        <v>398.816</v>
      </c>
      <c r="AJ1016">
        <v>6.72496</v>
      </c>
      <c r="AK1016">
        <v>2.88415</v>
      </c>
      <c r="AL1016">
        <v>1432.92</v>
      </c>
      <c r="AM1016">
        <v>99.451</v>
      </c>
      <c r="AN1016">
        <v>0.0240561</v>
      </c>
      <c r="AO1016">
        <v>3.44257</v>
      </c>
      <c r="AP1016">
        <v>999.9</v>
      </c>
      <c r="AQ1016">
        <v>999.9</v>
      </c>
      <c r="AR1016">
        <v>9995.62</v>
      </c>
      <c r="AS1016">
        <v>0</v>
      </c>
      <c r="AT1016">
        <v>0.328691</v>
      </c>
      <c r="AU1016">
        <v>0</v>
      </c>
      <c r="AV1016" t="s">
        <v>204</v>
      </c>
      <c r="AW1016">
        <v>0</v>
      </c>
      <c r="AX1016">
        <v>-1.442</v>
      </c>
      <c r="AY1016">
        <v>-0.036</v>
      </c>
      <c r="AZ1016">
        <v>0</v>
      </c>
      <c r="BA1016">
        <v>0</v>
      </c>
      <c r="BB1016">
        <v>0</v>
      </c>
      <c r="BC1016">
        <v>0</v>
      </c>
      <c r="BD1016">
        <v>403.70887704918</v>
      </c>
      <c r="BE1016">
        <v>0.792502133388002</v>
      </c>
      <c r="BF1016">
        <v>0.234308420042404</v>
      </c>
      <c r="BG1016">
        <v>-1</v>
      </c>
      <c r="BH1016">
        <v>0</v>
      </c>
      <c r="BI1016">
        <v>0</v>
      </c>
      <c r="BJ1016" t="s">
        <v>205</v>
      </c>
      <c r="BK1016">
        <v>1.88461</v>
      </c>
      <c r="BL1016">
        <v>1.88157</v>
      </c>
      <c r="BM1016">
        <v>1.8831</v>
      </c>
      <c r="BN1016">
        <v>1.88187</v>
      </c>
      <c r="BO1016">
        <v>1.88379</v>
      </c>
      <c r="BP1016">
        <v>1.88309</v>
      </c>
      <c r="BQ1016">
        <v>1.88477</v>
      </c>
      <c r="BR1016">
        <v>1.88228</v>
      </c>
      <c r="BS1016" t="s">
        <v>206</v>
      </c>
      <c r="BT1016" t="s">
        <v>17</v>
      </c>
      <c r="BU1016" t="s">
        <v>17</v>
      </c>
      <c r="BV1016" t="s">
        <v>17</v>
      </c>
      <c r="BW1016" t="s">
        <v>207</v>
      </c>
      <c r="BX1016" t="s">
        <v>208</v>
      </c>
      <c r="BY1016" t="s">
        <v>209</v>
      </c>
      <c r="BZ1016" t="s">
        <v>209</v>
      </c>
      <c r="CA1016" t="s">
        <v>209</v>
      </c>
      <c r="CB1016" t="s">
        <v>209</v>
      </c>
      <c r="CC1016">
        <v>5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1315.9</v>
      </c>
      <c r="CJ1016">
        <v>0.054624</v>
      </c>
      <c r="CK1016">
        <v>4.9109</v>
      </c>
      <c r="CL1016">
        <v>7.77157</v>
      </c>
      <c r="CM1016">
        <v>29.9999</v>
      </c>
      <c r="CN1016">
        <v>7.57969</v>
      </c>
      <c r="CO1016">
        <v>7.84516</v>
      </c>
      <c r="CP1016">
        <v>-1</v>
      </c>
      <c r="CQ1016">
        <v>0</v>
      </c>
      <c r="CR1016">
        <v>18.4318</v>
      </c>
      <c r="CS1016">
        <v>-999.9</v>
      </c>
      <c r="CT1016">
        <v>400</v>
      </c>
      <c r="CU1016">
        <v>3.07992</v>
      </c>
      <c r="CV1016">
        <v>104.21</v>
      </c>
      <c r="CW1016">
        <v>103.656</v>
      </c>
    </row>
    <row r="1017" spans="1:101">
      <c r="A1017">
        <v>1003</v>
      </c>
      <c r="B1017">
        <v>1550839526.6</v>
      </c>
      <c r="C1017">
        <v>3025.89999985695</v>
      </c>
      <c r="D1017" t="s">
        <v>2225</v>
      </c>
      <c r="E1017" t="s">
        <v>2226</v>
      </c>
      <c r="F1017">
        <f>J1017+I1017+M1017*K1017</f>
        <v>0</v>
      </c>
      <c r="G1017">
        <f>(1000*AM1017)/(L1017*(AO1017+273.15))</f>
        <v>0</v>
      </c>
      <c r="H1017">
        <f>((G1017*F1017*(1-(AJ1017/1000)))/(100*K1017))*(BE1017/60)</f>
        <v>0</v>
      </c>
      <c r="I1017" t="s">
        <v>197</v>
      </c>
      <c r="J1017" t="s">
        <v>198</v>
      </c>
      <c r="K1017" t="s">
        <v>199</v>
      </c>
      <c r="L1017" t="s">
        <v>200</v>
      </c>
      <c r="M1017" t="s">
        <v>1885</v>
      </c>
      <c r="N1017" t="s">
        <v>1886</v>
      </c>
      <c r="O1017" t="s">
        <v>203</v>
      </c>
      <c r="Q1017">
        <v>1550839526.6</v>
      </c>
      <c r="R1017">
        <f>AL1017*Y1017*(AJ1017-AK1017)/(100*AF1017*(1000-Y1017*AJ1017))</f>
        <v>0</v>
      </c>
      <c r="S1017">
        <f>AL1017*Y1017*(AI1017-AH1017*(1000-Y1017*AK1017)/(1000-Y1017*AJ1017))/(100*AF1017)</f>
        <v>0</v>
      </c>
      <c r="T1017">
        <f>(U1017/V1017*100)</f>
        <v>0</v>
      </c>
      <c r="U1017">
        <f>AJ1017*(AM1017+AN1017)/1000</f>
        <v>0</v>
      </c>
      <c r="V1017">
        <f>0.61365*exp(17.502*AO1017/(240.97+AO1017))</f>
        <v>0</v>
      </c>
      <c r="W1017">
        <v>157</v>
      </c>
      <c r="X1017">
        <v>11</v>
      </c>
      <c r="Y1017">
        <f>IF(W1017*$H$11&gt;=AA1017,1.0,(AA1017/(AA1017-W1017*$H$11)))</f>
        <v>0</v>
      </c>
      <c r="Z1017">
        <f>(Y1017-1)*100</f>
        <v>0</v>
      </c>
      <c r="AA1017">
        <f>MAX(0,($B$11+$C$11*AR1017)/(1+$D$11*AR1017)*AM1017/(AO1017+273)*$E$11)</f>
        <v>0</v>
      </c>
      <c r="AB1017">
        <f>$B$9*AS1017+$C$9*AT1017</f>
        <v>0</v>
      </c>
      <c r="AC1017">
        <f>AB1017*AD1017</f>
        <v>0</v>
      </c>
      <c r="AD1017">
        <f>($B$9*$D$7+$C$9*$D$7)/($B$9+$C$9)</f>
        <v>0</v>
      </c>
      <c r="AE1017">
        <f>($B$9*$K$7+$C$9*$K$7)/($B$9+$C$9)</f>
        <v>0</v>
      </c>
      <c r="AF1017">
        <v>10</v>
      </c>
      <c r="AG1017">
        <v>1550839526.6</v>
      </c>
      <c r="AH1017">
        <v>401.422</v>
      </c>
      <c r="AI1017">
        <v>398.808</v>
      </c>
      <c r="AJ1017">
        <v>6.72434</v>
      </c>
      <c r="AK1017">
        <v>2.88354</v>
      </c>
      <c r="AL1017">
        <v>1433.22</v>
      </c>
      <c r="AM1017">
        <v>99.4515</v>
      </c>
      <c r="AN1017">
        <v>0.0240639</v>
      </c>
      <c r="AO1017">
        <v>3.43509</v>
      </c>
      <c r="AP1017">
        <v>999.9</v>
      </c>
      <c r="AQ1017">
        <v>999.9</v>
      </c>
      <c r="AR1017">
        <v>10033.1</v>
      </c>
      <c r="AS1017">
        <v>0</v>
      </c>
      <c r="AT1017">
        <v>0.328691</v>
      </c>
      <c r="AU1017">
        <v>0</v>
      </c>
      <c r="AV1017" t="s">
        <v>204</v>
      </c>
      <c r="AW1017">
        <v>0</v>
      </c>
      <c r="AX1017">
        <v>-1.442</v>
      </c>
      <c r="AY1017">
        <v>-0.036</v>
      </c>
      <c r="AZ1017">
        <v>0</v>
      </c>
      <c r="BA1017">
        <v>0</v>
      </c>
      <c r="BB1017">
        <v>0</v>
      </c>
      <c r="BC1017">
        <v>0</v>
      </c>
      <c r="BD1017">
        <v>403.736885245902</v>
      </c>
      <c r="BE1017">
        <v>0.794843923274116</v>
      </c>
      <c r="BF1017">
        <v>0.235026827792735</v>
      </c>
      <c r="BG1017">
        <v>-1</v>
      </c>
      <c r="BH1017">
        <v>0</v>
      </c>
      <c r="BI1017">
        <v>0</v>
      </c>
      <c r="BJ1017" t="s">
        <v>205</v>
      </c>
      <c r="BK1017">
        <v>1.88462</v>
      </c>
      <c r="BL1017">
        <v>1.88158</v>
      </c>
      <c r="BM1017">
        <v>1.88309</v>
      </c>
      <c r="BN1017">
        <v>1.88187</v>
      </c>
      <c r="BO1017">
        <v>1.88379</v>
      </c>
      <c r="BP1017">
        <v>1.88309</v>
      </c>
      <c r="BQ1017">
        <v>1.88477</v>
      </c>
      <c r="BR1017">
        <v>1.88226</v>
      </c>
      <c r="BS1017" t="s">
        <v>206</v>
      </c>
      <c r="BT1017" t="s">
        <v>17</v>
      </c>
      <c r="BU1017" t="s">
        <v>17</v>
      </c>
      <c r="BV1017" t="s">
        <v>17</v>
      </c>
      <c r="BW1017" t="s">
        <v>207</v>
      </c>
      <c r="BX1017" t="s">
        <v>208</v>
      </c>
      <c r="BY1017" t="s">
        <v>209</v>
      </c>
      <c r="BZ1017" t="s">
        <v>209</v>
      </c>
      <c r="CA1017" t="s">
        <v>209</v>
      </c>
      <c r="CB1017" t="s">
        <v>209</v>
      </c>
      <c r="CC1017">
        <v>5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1310.58</v>
      </c>
      <c r="CJ1017">
        <v>0.0524903</v>
      </c>
      <c r="CK1017">
        <v>4.91072</v>
      </c>
      <c r="CL1017">
        <v>7.77052</v>
      </c>
      <c r="CM1017">
        <v>29.9999</v>
      </c>
      <c r="CN1017">
        <v>7.5788</v>
      </c>
      <c r="CO1017">
        <v>7.84384</v>
      </c>
      <c r="CP1017">
        <v>-1</v>
      </c>
      <c r="CQ1017">
        <v>0</v>
      </c>
      <c r="CR1017">
        <v>18.4318</v>
      </c>
      <c r="CS1017">
        <v>-999.9</v>
      </c>
      <c r="CT1017">
        <v>400</v>
      </c>
      <c r="CU1017">
        <v>3.04333</v>
      </c>
      <c r="CV1017">
        <v>104.211</v>
      </c>
      <c r="CW1017">
        <v>103.656</v>
      </c>
    </row>
    <row r="1018" spans="1:101">
      <c r="A1018">
        <v>1004</v>
      </c>
      <c r="B1018">
        <v>1550839528.6</v>
      </c>
      <c r="C1018">
        <v>3027.89999985695</v>
      </c>
      <c r="D1018" t="s">
        <v>2227</v>
      </c>
      <c r="E1018" t="s">
        <v>2228</v>
      </c>
      <c r="F1018">
        <f>J1018+I1018+M1018*K1018</f>
        <v>0</v>
      </c>
      <c r="G1018">
        <f>(1000*AM1018)/(L1018*(AO1018+273.15))</f>
        <v>0</v>
      </c>
      <c r="H1018">
        <f>((G1018*F1018*(1-(AJ1018/1000)))/(100*K1018))*(BE1018/60)</f>
        <v>0</v>
      </c>
      <c r="I1018" t="s">
        <v>197</v>
      </c>
      <c r="J1018" t="s">
        <v>198</v>
      </c>
      <c r="K1018" t="s">
        <v>199</v>
      </c>
      <c r="L1018" t="s">
        <v>200</v>
      </c>
      <c r="M1018" t="s">
        <v>1885</v>
      </c>
      <c r="N1018" t="s">
        <v>1886</v>
      </c>
      <c r="O1018" t="s">
        <v>203</v>
      </c>
      <c r="Q1018">
        <v>1550839528.6</v>
      </c>
      <c r="R1018">
        <f>AL1018*Y1018*(AJ1018-AK1018)/(100*AF1018*(1000-Y1018*AJ1018))</f>
        <v>0</v>
      </c>
      <c r="S1018">
        <f>AL1018*Y1018*(AI1018-AH1018*(1000-Y1018*AK1018)/(1000-Y1018*AJ1018))/(100*AF1018)</f>
        <v>0</v>
      </c>
      <c r="T1018">
        <f>(U1018/V1018*100)</f>
        <v>0</v>
      </c>
      <c r="U1018">
        <f>AJ1018*(AM1018+AN1018)/1000</f>
        <v>0</v>
      </c>
      <c r="V1018">
        <f>0.61365*exp(17.502*AO1018/(240.97+AO1018))</f>
        <v>0</v>
      </c>
      <c r="W1018">
        <v>145</v>
      </c>
      <c r="X1018">
        <v>10</v>
      </c>
      <c r="Y1018">
        <f>IF(W1018*$H$11&gt;=AA1018,1.0,(AA1018/(AA1018-W1018*$H$11)))</f>
        <v>0</v>
      </c>
      <c r="Z1018">
        <f>(Y1018-1)*100</f>
        <v>0</v>
      </c>
      <c r="AA1018">
        <f>MAX(0,($B$11+$C$11*AR1018)/(1+$D$11*AR1018)*AM1018/(AO1018+273)*$E$11)</f>
        <v>0</v>
      </c>
      <c r="AB1018">
        <f>$B$9*AS1018+$C$9*AT1018</f>
        <v>0</v>
      </c>
      <c r="AC1018">
        <f>AB1018*AD1018</f>
        <v>0</v>
      </c>
      <c r="AD1018">
        <f>($B$9*$D$7+$C$9*$D$7)/($B$9+$C$9)</f>
        <v>0</v>
      </c>
      <c r="AE1018">
        <f>($B$9*$K$7+$C$9*$K$7)/($B$9+$C$9)</f>
        <v>0</v>
      </c>
      <c r="AF1018">
        <v>10</v>
      </c>
      <c r="AG1018">
        <v>1550839528.6</v>
      </c>
      <c r="AH1018">
        <v>401.461</v>
      </c>
      <c r="AI1018">
        <v>398.828</v>
      </c>
      <c r="AJ1018">
        <v>6.72265</v>
      </c>
      <c r="AK1018">
        <v>2.88402</v>
      </c>
      <c r="AL1018">
        <v>1432.83</v>
      </c>
      <c r="AM1018">
        <v>99.4515</v>
      </c>
      <c r="AN1018">
        <v>0.0241772</v>
      </c>
      <c r="AO1018">
        <v>3.42697</v>
      </c>
      <c r="AP1018">
        <v>999.9</v>
      </c>
      <c r="AQ1018">
        <v>999.9</v>
      </c>
      <c r="AR1018">
        <v>10046.2</v>
      </c>
      <c r="AS1018">
        <v>0</v>
      </c>
      <c r="AT1018">
        <v>0.328691</v>
      </c>
      <c r="AU1018">
        <v>0</v>
      </c>
      <c r="AV1018" t="s">
        <v>204</v>
      </c>
      <c r="AW1018">
        <v>0</v>
      </c>
      <c r="AX1018">
        <v>-1.442</v>
      </c>
      <c r="AY1018">
        <v>-0.036</v>
      </c>
      <c r="AZ1018">
        <v>0</v>
      </c>
      <c r="BA1018">
        <v>0</v>
      </c>
      <c r="BB1018">
        <v>0</v>
      </c>
      <c r="BC1018">
        <v>0</v>
      </c>
      <c r="BD1018">
        <v>403.764270491803</v>
      </c>
      <c r="BE1018">
        <v>0.786340811341891</v>
      </c>
      <c r="BF1018">
        <v>0.232454650500053</v>
      </c>
      <c r="BG1018">
        <v>-1</v>
      </c>
      <c r="BH1018">
        <v>0</v>
      </c>
      <c r="BI1018">
        <v>0</v>
      </c>
      <c r="BJ1018" t="s">
        <v>205</v>
      </c>
      <c r="BK1018">
        <v>1.88462</v>
      </c>
      <c r="BL1018">
        <v>1.88157</v>
      </c>
      <c r="BM1018">
        <v>1.88309</v>
      </c>
      <c r="BN1018">
        <v>1.88187</v>
      </c>
      <c r="BO1018">
        <v>1.88376</v>
      </c>
      <c r="BP1018">
        <v>1.88308</v>
      </c>
      <c r="BQ1018">
        <v>1.88477</v>
      </c>
      <c r="BR1018">
        <v>1.88228</v>
      </c>
      <c r="BS1018" t="s">
        <v>206</v>
      </c>
      <c r="BT1018" t="s">
        <v>17</v>
      </c>
      <c r="BU1018" t="s">
        <v>17</v>
      </c>
      <c r="BV1018" t="s">
        <v>17</v>
      </c>
      <c r="BW1018" t="s">
        <v>207</v>
      </c>
      <c r="BX1018" t="s">
        <v>208</v>
      </c>
      <c r="BY1018" t="s">
        <v>209</v>
      </c>
      <c r="BZ1018" t="s">
        <v>209</v>
      </c>
      <c r="CA1018" t="s">
        <v>209</v>
      </c>
      <c r="CB1018" t="s">
        <v>209</v>
      </c>
      <c r="CC1018">
        <v>5</v>
      </c>
      <c r="CD1018">
        <v>0</v>
      </c>
      <c r="CE1018">
        <v>0</v>
      </c>
      <c r="CF1018">
        <v>0</v>
      </c>
      <c r="CG1018">
        <v>0</v>
      </c>
      <c r="CH1018">
        <v>2</v>
      </c>
      <c r="CI1018">
        <v>1319.09</v>
      </c>
      <c r="CJ1018">
        <v>0.0567576</v>
      </c>
      <c r="CK1018">
        <v>4.91058</v>
      </c>
      <c r="CL1018">
        <v>7.76932</v>
      </c>
      <c r="CM1018">
        <v>29.9998</v>
      </c>
      <c r="CN1018">
        <v>7.57801</v>
      </c>
      <c r="CO1018">
        <v>7.84263</v>
      </c>
      <c r="CP1018">
        <v>-1</v>
      </c>
      <c r="CQ1018">
        <v>0</v>
      </c>
      <c r="CR1018">
        <v>18.4318</v>
      </c>
      <c r="CS1018">
        <v>-999.9</v>
      </c>
      <c r="CT1018">
        <v>400</v>
      </c>
      <c r="CU1018">
        <v>3.01411</v>
      </c>
      <c r="CV1018">
        <v>104.212</v>
      </c>
      <c r="CW1018">
        <v>103.657</v>
      </c>
    </row>
    <row r="1019" spans="1:101">
      <c r="A1019">
        <v>1005</v>
      </c>
      <c r="B1019">
        <v>1550839530.6</v>
      </c>
      <c r="C1019">
        <v>3029.89999985695</v>
      </c>
      <c r="D1019" t="s">
        <v>2229</v>
      </c>
      <c r="E1019" t="s">
        <v>2230</v>
      </c>
      <c r="F1019">
        <f>J1019+I1019+M1019*K1019</f>
        <v>0</v>
      </c>
      <c r="G1019">
        <f>(1000*AM1019)/(L1019*(AO1019+273.15))</f>
        <v>0</v>
      </c>
      <c r="H1019">
        <f>((G1019*F1019*(1-(AJ1019/1000)))/(100*K1019))*(BE1019/60)</f>
        <v>0</v>
      </c>
      <c r="I1019" t="s">
        <v>197</v>
      </c>
      <c r="J1019" t="s">
        <v>198</v>
      </c>
      <c r="K1019" t="s">
        <v>199</v>
      </c>
      <c r="L1019" t="s">
        <v>200</v>
      </c>
      <c r="M1019" t="s">
        <v>1885</v>
      </c>
      <c r="N1019" t="s">
        <v>1886</v>
      </c>
      <c r="O1019" t="s">
        <v>203</v>
      </c>
      <c r="Q1019">
        <v>1550839530.6</v>
      </c>
      <c r="R1019">
        <f>AL1019*Y1019*(AJ1019-AK1019)/(100*AF1019*(1000-Y1019*AJ1019))</f>
        <v>0</v>
      </c>
      <c r="S1019">
        <f>AL1019*Y1019*(AI1019-AH1019*(1000-Y1019*AK1019)/(1000-Y1019*AJ1019))/(100*AF1019)</f>
        <v>0</v>
      </c>
      <c r="T1019">
        <f>(U1019/V1019*100)</f>
        <v>0</v>
      </c>
      <c r="U1019">
        <f>AJ1019*(AM1019+AN1019)/1000</f>
        <v>0</v>
      </c>
      <c r="V1019">
        <f>0.61365*exp(17.502*AO1019/(240.97+AO1019))</f>
        <v>0</v>
      </c>
      <c r="W1019">
        <v>135</v>
      </c>
      <c r="X1019">
        <v>9</v>
      </c>
      <c r="Y1019">
        <f>IF(W1019*$H$11&gt;=AA1019,1.0,(AA1019/(AA1019-W1019*$H$11)))</f>
        <v>0</v>
      </c>
      <c r="Z1019">
        <f>(Y1019-1)*100</f>
        <v>0</v>
      </c>
      <c r="AA1019">
        <f>MAX(0,($B$11+$C$11*AR1019)/(1+$D$11*AR1019)*AM1019/(AO1019+273)*$E$11)</f>
        <v>0</v>
      </c>
      <c r="AB1019">
        <f>$B$9*AS1019+$C$9*AT1019</f>
        <v>0</v>
      </c>
      <c r="AC1019">
        <f>AB1019*AD1019</f>
        <v>0</v>
      </c>
      <c r="AD1019">
        <f>($B$9*$D$7+$C$9*$D$7)/($B$9+$C$9)</f>
        <v>0</v>
      </c>
      <c r="AE1019">
        <f>($B$9*$K$7+$C$9*$K$7)/($B$9+$C$9)</f>
        <v>0</v>
      </c>
      <c r="AF1019">
        <v>10</v>
      </c>
      <c r="AG1019">
        <v>1550839530.6</v>
      </c>
      <c r="AH1019">
        <v>401.503</v>
      </c>
      <c r="AI1019">
        <v>398.833</v>
      </c>
      <c r="AJ1019">
        <v>6.72002</v>
      </c>
      <c r="AK1019">
        <v>2.88366</v>
      </c>
      <c r="AL1019">
        <v>1432.7</v>
      </c>
      <c r="AM1019">
        <v>99.4527</v>
      </c>
      <c r="AN1019">
        <v>0.0241959</v>
      </c>
      <c r="AO1019">
        <v>3.41619</v>
      </c>
      <c r="AP1019">
        <v>999.9</v>
      </c>
      <c r="AQ1019">
        <v>999.9</v>
      </c>
      <c r="AR1019">
        <v>10010.6</v>
      </c>
      <c r="AS1019">
        <v>0</v>
      </c>
      <c r="AT1019">
        <v>0.328691</v>
      </c>
      <c r="AU1019">
        <v>0</v>
      </c>
      <c r="AV1019" t="s">
        <v>204</v>
      </c>
      <c r="AW1019">
        <v>0</v>
      </c>
      <c r="AX1019">
        <v>-1.442</v>
      </c>
      <c r="AY1019">
        <v>-0.036</v>
      </c>
      <c r="AZ1019">
        <v>0</v>
      </c>
      <c r="BA1019">
        <v>0</v>
      </c>
      <c r="BB1019">
        <v>0</v>
      </c>
      <c r="BC1019">
        <v>0</v>
      </c>
      <c r="BD1019">
        <v>403.790516393443</v>
      </c>
      <c r="BE1019">
        <v>0.785837328050194</v>
      </c>
      <c r="BF1019">
        <v>0.232285269555704</v>
      </c>
      <c r="BG1019">
        <v>-1</v>
      </c>
      <c r="BH1019">
        <v>0</v>
      </c>
      <c r="BI1019">
        <v>0</v>
      </c>
      <c r="BJ1019" t="s">
        <v>205</v>
      </c>
      <c r="BK1019">
        <v>1.88461</v>
      </c>
      <c r="BL1019">
        <v>1.88157</v>
      </c>
      <c r="BM1019">
        <v>1.88309</v>
      </c>
      <c r="BN1019">
        <v>1.88187</v>
      </c>
      <c r="BO1019">
        <v>1.88376</v>
      </c>
      <c r="BP1019">
        <v>1.88308</v>
      </c>
      <c r="BQ1019">
        <v>1.88477</v>
      </c>
      <c r="BR1019">
        <v>1.88228</v>
      </c>
      <c r="BS1019" t="s">
        <v>206</v>
      </c>
      <c r="BT1019" t="s">
        <v>17</v>
      </c>
      <c r="BU1019" t="s">
        <v>17</v>
      </c>
      <c r="BV1019" t="s">
        <v>17</v>
      </c>
      <c r="BW1019" t="s">
        <v>207</v>
      </c>
      <c r="BX1019" t="s">
        <v>208</v>
      </c>
      <c r="BY1019" t="s">
        <v>209</v>
      </c>
      <c r="BZ1019" t="s">
        <v>209</v>
      </c>
      <c r="CA1019" t="s">
        <v>209</v>
      </c>
      <c r="CB1019" t="s">
        <v>209</v>
      </c>
      <c r="CC1019">
        <v>5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1326.47</v>
      </c>
      <c r="CJ1019">
        <v>0.0567576</v>
      </c>
      <c r="CK1019">
        <v>4.91046</v>
      </c>
      <c r="CL1019">
        <v>7.76801</v>
      </c>
      <c r="CM1019">
        <v>29.9998</v>
      </c>
      <c r="CN1019">
        <v>7.57733</v>
      </c>
      <c r="CO1019">
        <v>7.8413</v>
      </c>
      <c r="CP1019">
        <v>-1</v>
      </c>
      <c r="CQ1019">
        <v>0</v>
      </c>
      <c r="CR1019">
        <v>18.4318</v>
      </c>
      <c r="CS1019">
        <v>-999.9</v>
      </c>
      <c r="CT1019">
        <v>400</v>
      </c>
      <c r="CU1019">
        <v>2.9765</v>
      </c>
      <c r="CV1019">
        <v>104.211</v>
      </c>
      <c r="CW1019">
        <v>103.657</v>
      </c>
    </row>
    <row r="1020" spans="1:101">
      <c r="A1020">
        <v>1006</v>
      </c>
      <c r="B1020">
        <v>1550839532.6</v>
      </c>
      <c r="C1020">
        <v>3031.89999985695</v>
      </c>
      <c r="D1020" t="s">
        <v>2231</v>
      </c>
      <c r="E1020" t="s">
        <v>2232</v>
      </c>
      <c r="F1020">
        <f>J1020+I1020+M1020*K1020</f>
        <v>0</v>
      </c>
      <c r="G1020">
        <f>(1000*AM1020)/(L1020*(AO1020+273.15))</f>
        <v>0</v>
      </c>
      <c r="H1020">
        <f>((G1020*F1020*(1-(AJ1020/1000)))/(100*K1020))*(BE1020/60)</f>
        <v>0</v>
      </c>
      <c r="I1020" t="s">
        <v>197</v>
      </c>
      <c r="J1020" t="s">
        <v>198</v>
      </c>
      <c r="K1020" t="s">
        <v>199</v>
      </c>
      <c r="L1020" t="s">
        <v>200</v>
      </c>
      <c r="M1020" t="s">
        <v>1885</v>
      </c>
      <c r="N1020" t="s">
        <v>1886</v>
      </c>
      <c r="O1020" t="s">
        <v>203</v>
      </c>
      <c r="Q1020">
        <v>1550839532.6</v>
      </c>
      <c r="R1020">
        <f>AL1020*Y1020*(AJ1020-AK1020)/(100*AF1020*(1000-Y1020*AJ1020))</f>
        <v>0</v>
      </c>
      <c r="S1020">
        <f>AL1020*Y1020*(AI1020-AH1020*(1000-Y1020*AK1020)/(1000-Y1020*AJ1020))/(100*AF1020)</f>
        <v>0</v>
      </c>
      <c r="T1020">
        <f>(U1020/V1020*100)</f>
        <v>0</v>
      </c>
      <c r="U1020">
        <f>AJ1020*(AM1020+AN1020)/1000</f>
        <v>0</v>
      </c>
      <c r="V1020">
        <f>0.61365*exp(17.502*AO1020/(240.97+AO1020))</f>
        <v>0</v>
      </c>
      <c r="W1020">
        <v>135</v>
      </c>
      <c r="X1020">
        <v>9</v>
      </c>
      <c r="Y1020">
        <f>IF(W1020*$H$11&gt;=AA1020,1.0,(AA1020/(AA1020-W1020*$H$11)))</f>
        <v>0</v>
      </c>
      <c r="Z1020">
        <f>(Y1020-1)*100</f>
        <v>0</v>
      </c>
      <c r="AA1020">
        <f>MAX(0,($B$11+$C$11*AR1020)/(1+$D$11*AR1020)*AM1020/(AO1020+273)*$E$11)</f>
        <v>0</v>
      </c>
      <c r="AB1020">
        <f>$B$9*AS1020+$C$9*AT1020</f>
        <v>0</v>
      </c>
      <c r="AC1020">
        <f>AB1020*AD1020</f>
        <v>0</v>
      </c>
      <c r="AD1020">
        <f>($B$9*$D$7+$C$9*$D$7)/($B$9+$C$9)</f>
        <v>0</v>
      </c>
      <c r="AE1020">
        <f>($B$9*$K$7+$C$9*$K$7)/($B$9+$C$9)</f>
        <v>0</v>
      </c>
      <c r="AF1020">
        <v>10</v>
      </c>
      <c r="AG1020">
        <v>1550839532.6</v>
      </c>
      <c r="AH1020">
        <v>401.531</v>
      </c>
      <c r="AI1020">
        <v>398.839</v>
      </c>
      <c r="AJ1020">
        <v>6.71942</v>
      </c>
      <c r="AK1020">
        <v>2.88351</v>
      </c>
      <c r="AL1020">
        <v>1432.96</v>
      </c>
      <c r="AM1020">
        <v>99.4523</v>
      </c>
      <c r="AN1020">
        <v>0.0242702</v>
      </c>
      <c r="AO1020">
        <v>3.40577</v>
      </c>
      <c r="AP1020">
        <v>999.9</v>
      </c>
      <c r="AQ1020">
        <v>999.9</v>
      </c>
      <c r="AR1020">
        <v>9978.75</v>
      </c>
      <c r="AS1020">
        <v>0</v>
      </c>
      <c r="AT1020">
        <v>0.328691</v>
      </c>
      <c r="AU1020">
        <v>0</v>
      </c>
      <c r="AV1020" t="s">
        <v>204</v>
      </c>
      <c r="AW1020">
        <v>0</v>
      </c>
      <c r="AX1020">
        <v>-1.442</v>
      </c>
      <c r="AY1020">
        <v>-0.036</v>
      </c>
      <c r="AZ1020">
        <v>0</v>
      </c>
      <c r="BA1020">
        <v>0</v>
      </c>
      <c r="BB1020">
        <v>0</v>
      </c>
      <c r="BC1020">
        <v>0</v>
      </c>
      <c r="BD1020">
        <v>403.816590163934</v>
      </c>
      <c r="BE1020">
        <v>0.797493852518096</v>
      </c>
      <c r="BF1020">
        <v>0.235642155560124</v>
      </c>
      <c r="BG1020">
        <v>-1</v>
      </c>
      <c r="BH1020">
        <v>0</v>
      </c>
      <c r="BI1020">
        <v>0</v>
      </c>
      <c r="BJ1020" t="s">
        <v>205</v>
      </c>
      <c r="BK1020">
        <v>1.88461</v>
      </c>
      <c r="BL1020">
        <v>1.8816</v>
      </c>
      <c r="BM1020">
        <v>1.8831</v>
      </c>
      <c r="BN1020">
        <v>1.88187</v>
      </c>
      <c r="BO1020">
        <v>1.88378</v>
      </c>
      <c r="BP1020">
        <v>1.88309</v>
      </c>
      <c r="BQ1020">
        <v>1.88477</v>
      </c>
      <c r="BR1020">
        <v>1.88229</v>
      </c>
      <c r="BS1020" t="s">
        <v>206</v>
      </c>
      <c r="BT1020" t="s">
        <v>17</v>
      </c>
      <c r="BU1020" t="s">
        <v>17</v>
      </c>
      <c r="BV1020" t="s">
        <v>17</v>
      </c>
      <c r="BW1020" t="s">
        <v>207</v>
      </c>
      <c r="BX1020" t="s">
        <v>208</v>
      </c>
      <c r="BY1020" t="s">
        <v>209</v>
      </c>
      <c r="BZ1020" t="s">
        <v>209</v>
      </c>
      <c r="CA1020" t="s">
        <v>209</v>
      </c>
      <c r="CB1020" t="s">
        <v>209</v>
      </c>
      <c r="CC1020">
        <v>5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1326.97</v>
      </c>
      <c r="CJ1020">
        <v>0.0567576</v>
      </c>
      <c r="CK1020">
        <v>4.91032</v>
      </c>
      <c r="CL1020">
        <v>7.76685</v>
      </c>
      <c r="CM1020">
        <v>29.9999</v>
      </c>
      <c r="CN1020">
        <v>7.57671</v>
      </c>
      <c r="CO1020">
        <v>7.83989</v>
      </c>
      <c r="CP1020">
        <v>-1</v>
      </c>
      <c r="CQ1020">
        <v>0</v>
      </c>
      <c r="CR1020">
        <v>18.4318</v>
      </c>
      <c r="CS1020">
        <v>-999.9</v>
      </c>
      <c r="CT1020">
        <v>400</v>
      </c>
      <c r="CU1020">
        <v>2.942</v>
      </c>
      <c r="CV1020">
        <v>104.211</v>
      </c>
      <c r="CW1020">
        <v>103.656</v>
      </c>
    </row>
    <row r="1021" spans="1:101">
      <c r="A1021">
        <v>1007</v>
      </c>
      <c r="B1021">
        <v>1550839534.6</v>
      </c>
      <c r="C1021">
        <v>3033.89999985695</v>
      </c>
      <c r="D1021" t="s">
        <v>2233</v>
      </c>
      <c r="E1021" t="s">
        <v>2234</v>
      </c>
      <c r="F1021">
        <f>J1021+I1021+M1021*K1021</f>
        <v>0</v>
      </c>
      <c r="G1021">
        <f>(1000*AM1021)/(L1021*(AO1021+273.15))</f>
        <v>0</v>
      </c>
      <c r="H1021">
        <f>((G1021*F1021*(1-(AJ1021/1000)))/(100*K1021))*(BE1021/60)</f>
        <v>0</v>
      </c>
      <c r="I1021" t="s">
        <v>197</v>
      </c>
      <c r="J1021" t="s">
        <v>198</v>
      </c>
      <c r="K1021" t="s">
        <v>199</v>
      </c>
      <c r="L1021" t="s">
        <v>200</v>
      </c>
      <c r="M1021" t="s">
        <v>1885</v>
      </c>
      <c r="N1021" t="s">
        <v>1886</v>
      </c>
      <c r="O1021" t="s">
        <v>203</v>
      </c>
      <c r="Q1021">
        <v>1550839534.6</v>
      </c>
      <c r="R1021">
        <f>AL1021*Y1021*(AJ1021-AK1021)/(100*AF1021*(1000-Y1021*AJ1021))</f>
        <v>0</v>
      </c>
      <c r="S1021">
        <f>AL1021*Y1021*(AI1021-AH1021*(1000-Y1021*AK1021)/(1000-Y1021*AJ1021))/(100*AF1021)</f>
        <v>0</v>
      </c>
      <c r="T1021">
        <f>(U1021/V1021*100)</f>
        <v>0</v>
      </c>
      <c r="U1021">
        <f>AJ1021*(AM1021+AN1021)/1000</f>
        <v>0</v>
      </c>
      <c r="V1021">
        <f>0.61365*exp(17.502*AO1021/(240.97+AO1021))</f>
        <v>0</v>
      </c>
      <c r="W1021">
        <v>139</v>
      </c>
      <c r="X1021">
        <v>10</v>
      </c>
      <c r="Y1021">
        <f>IF(W1021*$H$11&gt;=AA1021,1.0,(AA1021/(AA1021-W1021*$H$11)))</f>
        <v>0</v>
      </c>
      <c r="Z1021">
        <f>(Y1021-1)*100</f>
        <v>0</v>
      </c>
      <c r="AA1021">
        <f>MAX(0,($B$11+$C$11*AR1021)/(1+$D$11*AR1021)*AM1021/(AO1021+273)*$E$11)</f>
        <v>0</v>
      </c>
      <c r="AB1021">
        <f>$B$9*AS1021+$C$9*AT1021</f>
        <v>0</v>
      </c>
      <c r="AC1021">
        <f>AB1021*AD1021</f>
        <v>0</v>
      </c>
      <c r="AD1021">
        <f>($B$9*$D$7+$C$9*$D$7)/($B$9+$C$9)</f>
        <v>0</v>
      </c>
      <c r="AE1021">
        <f>($B$9*$K$7+$C$9*$K$7)/($B$9+$C$9)</f>
        <v>0</v>
      </c>
      <c r="AF1021">
        <v>10</v>
      </c>
      <c r="AG1021">
        <v>1550839534.6</v>
      </c>
      <c r="AH1021">
        <v>401.554</v>
      </c>
      <c r="AI1021">
        <v>398.829</v>
      </c>
      <c r="AJ1021">
        <v>6.71973</v>
      </c>
      <c r="AK1021">
        <v>2.88397</v>
      </c>
      <c r="AL1021">
        <v>1432.96</v>
      </c>
      <c r="AM1021">
        <v>99.4514</v>
      </c>
      <c r="AN1021">
        <v>0.0241655</v>
      </c>
      <c r="AO1021">
        <v>3.40423</v>
      </c>
      <c r="AP1021">
        <v>999.9</v>
      </c>
      <c r="AQ1021">
        <v>999.9</v>
      </c>
      <c r="AR1021">
        <v>9999.38</v>
      </c>
      <c r="AS1021">
        <v>0</v>
      </c>
      <c r="AT1021">
        <v>0.328691</v>
      </c>
      <c r="AU1021">
        <v>0</v>
      </c>
      <c r="AV1021" t="s">
        <v>204</v>
      </c>
      <c r="AW1021">
        <v>0</v>
      </c>
      <c r="AX1021">
        <v>-1.442</v>
      </c>
      <c r="AY1021">
        <v>-0.036</v>
      </c>
      <c r="AZ1021">
        <v>0</v>
      </c>
      <c r="BA1021">
        <v>0</v>
      </c>
      <c r="BB1021">
        <v>0</v>
      </c>
      <c r="BC1021">
        <v>0</v>
      </c>
      <c r="BD1021">
        <v>403.843180327869</v>
      </c>
      <c r="BE1021">
        <v>0.806416785219011</v>
      </c>
      <c r="BF1021">
        <v>0.238202421716</v>
      </c>
      <c r="BG1021">
        <v>-1</v>
      </c>
      <c r="BH1021">
        <v>0</v>
      </c>
      <c r="BI1021">
        <v>0</v>
      </c>
      <c r="BJ1021" t="s">
        <v>205</v>
      </c>
      <c r="BK1021">
        <v>1.88461</v>
      </c>
      <c r="BL1021">
        <v>1.88161</v>
      </c>
      <c r="BM1021">
        <v>1.88309</v>
      </c>
      <c r="BN1021">
        <v>1.88187</v>
      </c>
      <c r="BO1021">
        <v>1.8838</v>
      </c>
      <c r="BP1021">
        <v>1.88309</v>
      </c>
      <c r="BQ1021">
        <v>1.88477</v>
      </c>
      <c r="BR1021">
        <v>1.8823</v>
      </c>
      <c r="BS1021" t="s">
        <v>206</v>
      </c>
      <c r="BT1021" t="s">
        <v>17</v>
      </c>
      <c r="BU1021" t="s">
        <v>17</v>
      </c>
      <c r="BV1021" t="s">
        <v>17</v>
      </c>
      <c r="BW1021" t="s">
        <v>207</v>
      </c>
      <c r="BX1021" t="s">
        <v>208</v>
      </c>
      <c r="BY1021" t="s">
        <v>209</v>
      </c>
      <c r="BZ1021" t="s">
        <v>209</v>
      </c>
      <c r="CA1021" t="s">
        <v>209</v>
      </c>
      <c r="CB1021" t="s">
        <v>209</v>
      </c>
      <c r="CC1021">
        <v>5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1323.65</v>
      </c>
      <c r="CJ1021">
        <v>0.0588913</v>
      </c>
      <c r="CK1021">
        <v>4.91</v>
      </c>
      <c r="CL1021">
        <v>7.76551</v>
      </c>
      <c r="CM1021">
        <v>29.9999</v>
      </c>
      <c r="CN1021">
        <v>7.57593</v>
      </c>
      <c r="CO1021">
        <v>7.83857</v>
      </c>
      <c r="CP1021">
        <v>-1</v>
      </c>
      <c r="CQ1021">
        <v>0</v>
      </c>
      <c r="CR1021">
        <v>18.4318</v>
      </c>
      <c r="CS1021">
        <v>-999.9</v>
      </c>
      <c r="CT1021">
        <v>400</v>
      </c>
      <c r="CU1021">
        <v>2.90427</v>
      </c>
      <c r="CV1021">
        <v>104.213</v>
      </c>
      <c r="CW1021">
        <v>103.656</v>
      </c>
    </row>
    <row r="1022" spans="1:101">
      <c r="A1022">
        <v>1008</v>
      </c>
      <c r="B1022">
        <v>1550839536.6</v>
      </c>
      <c r="C1022">
        <v>3035.89999985695</v>
      </c>
      <c r="D1022" t="s">
        <v>2235</v>
      </c>
      <c r="E1022" t="s">
        <v>2236</v>
      </c>
      <c r="F1022">
        <f>J1022+I1022+M1022*K1022</f>
        <v>0</v>
      </c>
      <c r="G1022">
        <f>(1000*AM1022)/(L1022*(AO1022+273.15))</f>
        <v>0</v>
      </c>
      <c r="H1022">
        <f>((G1022*F1022*(1-(AJ1022/1000)))/(100*K1022))*(BE1022/60)</f>
        <v>0</v>
      </c>
      <c r="I1022" t="s">
        <v>197</v>
      </c>
      <c r="J1022" t="s">
        <v>198</v>
      </c>
      <c r="K1022" t="s">
        <v>199</v>
      </c>
      <c r="L1022" t="s">
        <v>200</v>
      </c>
      <c r="M1022" t="s">
        <v>1885</v>
      </c>
      <c r="N1022" t="s">
        <v>1886</v>
      </c>
      <c r="O1022" t="s">
        <v>203</v>
      </c>
      <c r="Q1022">
        <v>1550839536.6</v>
      </c>
      <c r="R1022">
        <f>AL1022*Y1022*(AJ1022-AK1022)/(100*AF1022*(1000-Y1022*AJ1022))</f>
        <v>0</v>
      </c>
      <c r="S1022">
        <f>AL1022*Y1022*(AI1022-AH1022*(1000-Y1022*AK1022)/(1000-Y1022*AJ1022))/(100*AF1022)</f>
        <v>0</v>
      </c>
      <c r="T1022">
        <f>(U1022/V1022*100)</f>
        <v>0</v>
      </c>
      <c r="U1022">
        <f>AJ1022*(AM1022+AN1022)/1000</f>
        <v>0</v>
      </c>
      <c r="V1022">
        <f>0.61365*exp(17.502*AO1022/(240.97+AO1022))</f>
        <v>0</v>
      </c>
      <c r="W1022">
        <v>146</v>
      </c>
      <c r="X1022">
        <v>10</v>
      </c>
      <c r="Y1022">
        <f>IF(W1022*$H$11&gt;=AA1022,1.0,(AA1022/(AA1022-W1022*$H$11)))</f>
        <v>0</v>
      </c>
      <c r="Z1022">
        <f>(Y1022-1)*100</f>
        <v>0</v>
      </c>
      <c r="AA1022">
        <f>MAX(0,($B$11+$C$11*AR1022)/(1+$D$11*AR1022)*AM1022/(AO1022+273)*$E$11)</f>
        <v>0</v>
      </c>
      <c r="AB1022">
        <f>$B$9*AS1022+$C$9*AT1022</f>
        <v>0</v>
      </c>
      <c r="AC1022">
        <f>AB1022*AD1022</f>
        <v>0</v>
      </c>
      <c r="AD1022">
        <f>($B$9*$D$7+$C$9*$D$7)/($B$9+$C$9)</f>
        <v>0</v>
      </c>
      <c r="AE1022">
        <f>($B$9*$K$7+$C$9*$K$7)/($B$9+$C$9)</f>
        <v>0</v>
      </c>
      <c r="AF1022">
        <v>10</v>
      </c>
      <c r="AG1022">
        <v>1550839536.6</v>
      </c>
      <c r="AH1022">
        <v>401.55</v>
      </c>
      <c r="AI1022">
        <v>398.823</v>
      </c>
      <c r="AJ1022">
        <v>6.71827</v>
      </c>
      <c r="AK1022">
        <v>2.88348</v>
      </c>
      <c r="AL1022">
        <v>1432.92</v>
      </c>
      <c r="AM1022">
        <v>99.4519</v>
      </c>
      <c r="AN1022">
        <v>0.0240272</v>
      </c>
      <c r="AO1022">
        <v>3.40536</v>
      </c>
      <c r="AP1022">
        <v>999.9</v>
      </c>
      <c r="AQ1022">
        <v>999.9</v>
      </c>
      <c r="AR1022">
        <v>9990</v>
      </c>
      <c r="AS1022">
        <v>0</v>
      </c>
      <c r="AT1022">
        <v>0.328691</v>
      </c>
      <c r="AU1022">
        <v>0</v>
      </c>
      <c r="AV1022" t="s">
        <v>204</v>
      </c>
      <c r="AW1022">
        <v>0</v>
      </c>
      <c r="AX1022">
        <v>-1.442</v>
      </c>
      <c r="AY1022">
        <v>-0.036</v>
      </c>
      <c r="AZ1022">
        <v>0</v>
      </c>
      <c r="BA1022">
        <v>0</v>
      </c>
      <c r="BB1022">
        <v>0</v>
      </c>
      <c r="BC1022">
        <v>0</v>
      </c>
      <c r="BD1022">
        <v>403.869762295082</v>
      </c>
      <c r="BE1022">
        <v>0.807146232416221</v>
      </c>
      <c r="BF1022">
        <v>0.238436438699393</v>
      </c>
      <c r="BG1022">
        <v>-1</v>
      </c>
      <c r="BH1022">
        <v>0</v>
      </c>
      <c r="BI1022">
        <v>0</v>
      </c>
      <c r="BJ1022" t="s">
        <v>205</v>
      </c>
      <c r="BK1022">
        <v>1.88462</v>
      </c>
      <c r="BL1022">
        <v>1.8816</v>
      </c>
      <c r="BM1022">
        <v>1.88309</v>
      </c>
      <c r="BN1022">
        <v>1.88187</v>
      </c>
      <c r="BO1022">
        <v>1.88379</v>
      </c>
      <c r="BP1022">
        <v>1.88308</v>
      </c>
      <c r="BQ1022">
        <v>1.88477</v>
      </c>
      <c r="BR1022">
        <v>1.8823</v>
      </c>
      <c r="BS1022" t="s">
        <v>206</v>
      </c>
      <c r="BT1022" t="s">
        <v>17</v>
      </c>
      <c r="BU1022" t="s">
        <v>17</v>
      </c>
      <c r="BV1022" t="s">
        <v>17</v>
      </c>
      <c r="BW1022" t="s">
        <v>207</v>
      </c>
      <c r="BX1022" t="s">
        <v>208</v>
      </c>
      <c r="BY1022" t="s">
        <v>209</v>
      </c>
      <c r="BZ1022" t="s">
        <v>209</v>
      </c>
      <c r="CA1022" t="s">
        <v>209</v>
      </c>
      <c r="CB1022" t="s">
        <v>209</v>
      </c>
      <c r="CC1022">
        <v>5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1318.79</v>
      </c>
      <c r="CJ1022">
        <v>0.0588913</v>
      </c>
      <c r="CK1022">
        <v>4.90955</v>
      </c>
      <c r="CL1022">
        <v>7.76403</v>
      </c>
      <c r="CM1022">
        <v>29.9999</v>
      </c>
      <c r="CN1022">
        <v>7.57499</v>
      </c>
      <c r="CO1022">
        <v>7.83709</v>
      </c>
      <c r="CP1022">
        <v>-1</v>
      </c>
      <c r="CQ1022">
        <v>0</v>
      </c>
      <c r="CR1022">
        <v>18.4318</v>
      </c>
      <c r="CS1022">
        <v>-999.9</v>
      </c>
      <c r="CT1022">
        <v>400</v>
      </c>
      <c r="CU1022">
        <v>2.87069</v>
      </c>
      <c r="CV1022">
        <v>104.213</v>
      </c>
      <c r="CW1022">
        <v>103.656</v>
      </c>
    </row>
    <row r="1023" spans="1:101">
      <c r="A1023">
        <v>1009</v>
      </c>
      <c r="B1023">
        <v>1550839538.6</v>
      </c>
      <c r="C1023">
        <v>3037.89999985695</v>
      </c>
      <c r="D1023" t="s">
        <v>2237</v>
      </c>
      <c r="E1023" t="s">
        <v>2238</v>
      </c>
      <c r="F1023">
        <f>J1023+I1023+M1023*K1023</f>
        <v>0</v>
      </c>
      <c r="G1023">
        <f>(1000*AM1023)/(L1023*(AO1023+273.15))</f>
        <v>0</v>
      </c>
      <c r="H1023">
        <f>((G1023*F1023*(1-(AJ1023/1000)))/(100*K1023))*(BE1023/60)</f>
        <v>0</v>
      </c>
      <c r="I1023" t="s">
        <v>197</v>
      </c>
      <c r="J1023" t="s">
        <v>198</v>
      </c>
      <c r="K1023" t="s">
        <v>199</v>
      </c>
      <c r="L1023" t="s">
        <v>200</v>
      </c>
      <c r="M1023" t="s">
        <v>1885</v>
      </c>
      <c r="N1023" t="s">
        <v>1886</v>
      </c>
      <c r="O1023" t="s">
        <v>203</v>
      </c>
      <c r="Q1023">
        <v>1550839538.6</v>
      </c>
      <c r="R1023">
        <f>AL1023*Y1023*(AJ1023-AK1023)/(100*AF1023*(1000-Y1023*AJ1023))</f>
        <v>0</v>
      </c>
      <c r="S1023">
        <f>AL1023*Y1023*(AI1023-AH1023*(1000-Y1023*AK1023)/(1000-Y1023*AJ1023))/(100*AF1023)</f>
        <v>0</v>
      </c>
      <c r="T1023">
        <f>(U1023/V1023*100)</f>
        <v>0</v>
      </c>
      <c r="U1023">
        <f>AJ1023*(AM1023+AN1023)/1000</f>
        <v>0</v>
      </c>
      <c r="V1023">
        <f>0.61365*exp(17.502*AO1023/(240.97+AO1023))</f>
        <v>0</v>
      </c>
      <c r="W1023">
        <v>134</v>
      </c>
      <c r="X1023">
        <v>9</v>
      </c>
      <c r="Y1023">
        <f>IF(W1023*$H$11&gt;=AA1023,1.0,(AA1023/(AA1023-W1023*$H$11)))</f>
        <v>0</v>
      </c>
      <c r="Z1023">
        <f>(Y1023-1)*100</f>
        <v>0</v>
      </c>
      <c r="AA1023">
        <f>MAX(0,($B$11+$C$11*AR1023)/(1+$D$11*AR1023)*AM1023/(AO1023+273)*$E$11)</f>
        <v>0</v>
      </c>
      <c r="AB1023">
        <f>$B$9*AS1023+$C$9*AT1023</f>
        <v>0</v>
      </c>
      <c r="AC1023">
        <f>AB1023*AD1023</f>
        <v>0</v>
      </c>
      <c r="AD1023">
        <f>($B$9*$D$7+$C$9*$D$7)/($B$9+$C$9)</f>
        <v>0</v>
      </c>
      <c r="AE1023">
        <f>($B$9*$K$7+$C$9*$K$7)/($B$9+$C$9)</f>
        <v>0</v>
      </c>
      <c r="AF1023">
        <v>10</v>
      </c>
      <c r="AG1023">
        <v>1550839538.6</v>
      </c>
      <c r="AH1023">
        <v>401.542</v>
      </c>
      <c r="AI1023">
        <v>398.851</v>
      </c>
      <c r="AJ1023">
        <v>6.71524</v>
      </c>
      <c r="AK1023">
        <v>2.88292</v>
      </c>
      <c r="AL1023">
        <v>1433.02</v>
      </c>
      <c r="AM1023">
        <v>99.4519</v>
      </c>
      <c r="AN1023">
        <v>0.0242366</v>
      </c>
      <c r="AO1023">
        <v>3.40846</v>
      </c>
      <c r="AP1023">
        <v>999.9</v>
      </c>
      <c r="AQ1023">
        <v>999.9</v>
      </c>
      <c r="AR1023">
        <v>9969.38</v>
      </c>
      <c r="AS1023">
        <v>0</v>
      </c>
      <c r="AT1023">
        <v>0.328691</v>
      </c>
      <c r="AU1023">
        <v>0</v>
      </c>
      <c r="AV1023" t="s">
        <v>204</v>
      </c>
      <c r="AW1023">
        <v>0</v>
      </c>
      <c r="AX1023">
        <v>-1.442</v>
      </c>
      <c r="AY1023">
        <v>-0.036</v>
      </c>
      <c r="AZ1023">
        <v>0</v>
      </c>
      <c r="BA1023">
        <v>0</v>
      </c>
      <c r="BB1023">
        <v>0</v>
      </c>
      <c r="BC1023">
        <v>0</v>
      </c>
      <c r="BD1023">
        <v>403.894745901639</v>
      </c>
      <c r="BE1023">
        <v>0.80697810132139</v>
      </c>
      <c r="BF1023">
        <v>0.238377561157778</v>
      </c>
      <c r="BG1023">
        <v>-1</v>
      </c>
      <c r="BH1023">
        <v>0</v>
      </c>
      <c r="BI1023">
        <v>0</v>
      </c>
      <c r="BJ1023" t="s">
        <v>205</v>
      </c>
      <c r="BK1023">
        <v>1.88463</v>
      </c>
      <c r="BL1023">
        <v>1.88159</v>
      </c>
      <c r="BM1023">
        <v>1.8831</v>
      </c>
      <c r="BN1023">
        <v>1.88187</v>
      </c>
      <c r="BO1023">
        <v>1.88378</v>
      </c>
      <c r="BP1023">
        <v>1.88309</v>
      </c>
      <c r="BQ1023">
        <v>1.88477</v>
      </c>
      <c r="BR1023">
        <v>1.8823</v>
      </c>
      <c r="BS1023" t="s">
        <v>206</v>
      </c>
      <c r="BT1023" t="s">
        <v>17</v>
      </c>
      <c r="BU1023" t="s">
        <v>17</v>
      </c>
      <c r="BV1023" t="s">
        <v>17</v>
      </c>
      <c r="BW1023" t="s">
        <v>207</v>
      </c>
      <c r="BX1023" t="s">
        <v>208</v>
      </c>
      <c r="BY1023" t="s">
        <v>209</v>
      </c>
      <c r="BZ1023" t="s">
        <v>209</v>
      </c>
      <c r="CA1023" t="s">
        <v>209</v>
      </c>
      <c r="CB1023" t="s">
        <v>209</v>
      </c>
      <c r="CC1023">
        <v>5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1327.3</v>
      </c>
      <c r="CJ1023">
        <v>0.0588913</v>
      </c>
      <c r="CK1023">
        <v>4.90922</v>
      </c>
      <c r="CL1023">
        <v>7.76273</v>
      </c>
      <c r="CM1023">
        <v>29.9999</v>
      </c>
      <c r="CN1023">
        <v>7.57393</v>
      </c>
      <c r="CO1023">
        <v>7.83577</v>
      </c>
      <c r="CP1023">
        <v>-1</v>
      </c>
      <c r="CQ1023">
        <v>0</v>
      </c>
      <c r="CR1023">
        <v>18.4318</v>
      </c>
      <c r="CS1023">
        <v>-999.9</v>
      </c>
      <c r="CT1023">
        <v>400</v>
      </c>
      <c r="CU1023">
        <v>2.83612</v>
      </c>
      <c r="CV1023">
        <v>104.213</v>
      </c>
      <c r="CW1023">
        <v>103.658</v>
      </c>
    </row>
    <row r="1024" spans="1:101">
      <c r="A1024">
        <v>1010</v>
      </c>
      <c r="B1024">
        <v>1550839540.6</v>
      </c>
      <c r="C1024">
        <v>3039.89999985695</v>
      </c>
      <c r="D1024" t="s">
        <v>2239</v>
      </c>
      <c r="E1024" t="s">
        <v>2240</v>
      </c>
      <c r="F1024">
        <f>J1024+I1024+M1024*K1024</f>
        <v>0</v>
      </c>
      <c r="G1024">
        <f>(1000*AM1024)/(L1024*(AO1024+273.15))</f>
        <v>0</v>
      </c>
      <c r="H1024">
        <f>((G1024*F1024*(1-(AJ1024/1000)))/(100*K1024))*(BE1024/60)</f>
        <v>0</v>
      </c>
      <c r="I1024" t="s">
        <v>197</v>
      </c>
      <c r="J1024" t="s">
        <v>198</v>
      </c>
      <c r="K1024" t="s">
        <v>199</v>
      </c>
      <c r="L1024" t="s">
        <v>200</v>
      </c>
      <c r="M1024" t="s">
        <v>1885</v>
      </c>
      <c r="N1024" t="s">
        <v>1886</v>
      </c>
      <c r="O1024" t="s">
        <v>203</v>
      </c>
      <c r="Q1024">
        <v>1550839540.6</v>
      </c>
      <c r="R1024">
        <f>AL1024*Y1024*(AJ1024-AK1024)/(100*AF1024*(1000-Y1024*AJ1024))</f>
        <v>0</v>
      </c>
      <c r="S1024">
        <f>AL1024*Y1024*(AI1024-AH1024*(1000-Y1024*AK1024)/(1000-Y1024*AJ1024))/(100*AF1024)</f>
        <v>0</v>
      </c>
      <c r="T1024">
        <f>(U1024/V1024*100)</f>
        <v>0</v>
      </c>
      <c r="U1024">
        <f>AJ1024*(AM1024+AN1024)/1000</f>
        <v>0</v>
      </c>
      <c r="V1024">
        <f>0.61365*exp(17.502*AO1024/(240.97+AO1024))</f>
        <v>0</v>
      </c>
      <c r="W1024">
        <v>128</v>
      </c>
      <c r="X1024">
        <v>9</v>
      </c>
      <c r="Y1024">
        <f>IF(W1024*$H$11&gt;=AA1024,1.0,(AA1024/(AA1024-W1024*$H$11)))</f>
        <v>0</v>
      </c>
      <c r="Z1024">
        <f>(Y1024-1)*100</f>
        <v>0</v>
      </c>
      <c r="AA1024">
        <f>MAX(0,($B$11+$C$11*AR1024)/(1+$D$11*AR1024)*AM1024/(AO1024+273)*$E$11)</f>
        <v>0</v>
      </c>
      <c r="AB1024">
        <f>$B$9*AS1024+$C$9*AT1024</f>
        <v>0</v>
      </c>
      <c r="AC1024">
        <f>AB1024*AD1024</f>
        <v>0</v>
      </c>
      <c r="AD1024">
        <f>($B$9*$D$7+$C$9*$D$7)/($B$9+$C$9)</f>
        <v>0</v>
      </c>
      <c r="AE1024">
        <f>($B$9*$K$7+$C$9*$K$7)/($B$9+$C$9)</f>
        <v>0</v>
      </c>
      <c r="AF1024">
        <v>10</v>
      </c>
      <c r="AG1024">
        <v>1550839540.6</v>
      </c>
      <c r="AH1024">
        <v>401.577</v>
      </c>
      <c r="AI1024">
        <v>398.834</v>
      </c>
      <c r="AJ1024">
        <v>6.7144</v>
      </c>
      <c r="AK1024">
        <v>2.88327</v>
      </c>
      <c r="AL1024">
        <v>1433.02</v>
      </c>
      <c r="AM1024">
        <v>99.452</v>
      </c>
      <c r="AN1024">
        <v>0.0242608</v>
      </c>
      <c r="AO1024">
        <v>3.40557</v>
      </c>
      <c r="AP1024">
        <v>999.9</v>
      </c>
      <c r="AQ1024">
        <v>999.9</v>
      </c>
      <c r="AR1024">
        <v>10021.9</v>
      </c>
      <c r="AS1024">
        <v>0</v>
      </c>
      <c r="AT1024">
        <v>0.328691</v>
      </c>
      <c r="AU1024">
        <v>0</v>
      </c>
      <c r="AV1024" t="s">
        <v>204</v>
      </c>
      <c r="AW1024">
        <v>0</v>
      </c>
      <c r="AX1024">
        <v>-1.442</v>
      </c>
      <c r="AY1024">
        <v>-0.036</v>
      </c>
      <c r="AZ1024">
        <v>0</v>
      </c>
      <c r="BA1024">
        <v>0</v>
      </c>
      <c r="BB1024">
        <v>0</v>
      </c>
      <c r="BC1024">
        <v>0</v>
      </c>
      <c r="BD1024">
        <v>403.918598360656</v>
      </c>
      <c r="BE1024">
        <v>0.80507155815361</v>
      </c>
      <c r="BF1024">
        <v>0.237882828983472</v>
      </c>
      <c r="BG1024">
        <v>-1</v>
      </c>
      <c r="BH1024">
        <v>0</v>
      </c>
      <c r="BI1024">
        <v>0</v>
      </c>
      <c r="BJ1024" t="s">
        <v>205</v>
      </c>
      <c r="BK1024">
        <v>1.88463</v>
      </c>
      <c r="BL1024">
        <v>1.88158</v>
      </c>
      <c r="BM1024">
        <v>1.8831</v>
      </c>
      <c r="BN1024">
        <v>1.88187</v>
      </c>
      <c r="BO1024">
        <v>1.88376</v>
      </c>
      <c r="BP1024">
        <v>1.88309</v>
      </c>
      <c r="BQ1024">
        <v>1.88477</v>
      </c>
      <c r="BR1024">
        <v>1.8823</v>
      </c>
      <c r="BS1024" t="s">
        <v>206</v>
      </c>
      <c r="BT1024" t="s">
        <v>17</v>
      </c>
      <c r="BU1024" t="s">
        <v>17</v>
      </c>
      <c r="BV1024" t="s">
        <v>17</v>
      </c>
      <c r="BW1024" t="s">
        <v>207</v>
      </c>
      <c r="BX1024" t="s">
        <v>208</v>
      </c>
      <c r="BY1024" t="s">
        <v>209</v>
      </c>
      <c r="BZ1024" t="s">
        <v>209</v>
      </c>
      <c r="CA1024" t="s">
        <v>209</v>
      </c>
      <c r="CB1024" t="s">
        <v>209</v>
      </c>
      <c r="CC1024">
        <v>5</v>
      </c>
      <c r="CD1024">
        <v>0</v>
      </c>
      <c r="CE1024">
        <v>0</v>
      </c>
      <c r="CF1024">
        <v>0</v>
      </c>
      <c r="CG1024">
        <v>0</v>
      </c>
      <c r="CH1024">
        <v>2</v>
      </c>
      <c r="CI1024">
        <v>1332.27</v>
      </c>
      <c r="CJ1024">
        <v>0.0588913</v>
      </c>
      <c r="CK1024">
        <v>4.90902</v>
      </c>
      <c r="CL1024">
        <v>7.76157</v>
      </c>
      <c r="CM1024">
        <v>29.9998</v>
      </c>
      <c r="CN1024">
        <v>7.57315</v>
      </c>
      <c r="CO1024">
        <v>7.8346</v>
      </c>
      <c r="CP1024">
        <v>-1</v>
      </c>
      <c r="CQ1024">
        <v>0</v>
      </c>
      <c r="CR1024">
        <v>18.4318</v>
      </c>
      <c r="CS1024">
        <v>-999.9</v>
      </c>
      <c r="CT1024">
        <v>400</v>
      </c>
      <c r="CU1024">
        <v>2.80336</v>
      </c>
      <c r="CV1024">
        <v>104.212</v>
      </c>
      <c r="CW1024">
        <v>103.659</v>
      </c>
    </row>
    <row r="1025" spans="1:101">
      <c r="A1025">
        <v>1011</v>
      </c>
      <c r="B1025">
        <v>1550839542.6</v>
      </c>
      <c r="C1025">
        <v>3041.89999985695</v>
      </c>
      <c r="D1025" t="s">
        <v>2241</v>
      </c>
      <c r="E1025" t="s">
        <v>2242</v>
      </c>
      <c r="F1025">
        <f>J1025+I1025+M1025*K1025</f>
        <v>0</v>
      </c>
      <c r="G1025">
        <f>(1000*AM1025)/(L1025*(AO1025+273.15))</f>
        <v>0</v>
      </c>
      <c r="H1025">
        <f>((G1025*F1025*(1-(AJ1025/1000)))/(100*K1025))*(BE1025/60)</f>
        <v>0</v>
      </c>
      <c r="I1025" t="s">
        <v>197</v>
      </c>
      <c r="J1025" t="s">
        <v>198</v>
      </c>
      <c r="K1025" t="s">
        <v>199</v>
      </c>
      <c r="L1025" t="s">
        <v>200</v>
      </c>
      <c r="M1025" t="s">
        <v>1885</v>
      </c>
      <c r="N1025" t="s">
        <v>1886</v>
      </c>
      <c r="O1025" t="s">
        <v>203</v>
      </c>
      <c r="Q1025">
        <v>1550839542.6</v>
      </c>
      <c r="R1025">
        <f>AL1025*Y1025*(AJ1025-AK1025)/(100*AF1025*(1000-Y1025*AJ1025))</f>
        <v>0</v>
      </c>
      <c r="S1025">
        <f>AL1025*Y1025*(AI1025-AH1025*(1000-Y1025*AK1025)/(1000-Y1025*AJ1025))/(100*AF1025)</f>
        <v>0</v>
      </c>
      <c r="T1025">
        <f>(U1025/V1025*100)</f>
        <v>0</v>
      </c>
      <c r="U1025">
        <f>AJ1025*(AM1025+AN1025)/1000</f>
        <v>0</v>
      </c>
      <c r="V1025">
        <f>0.61365*exp(17.502*AO1025/(240.97+AO1025))</f>
        <v>0</v>
      </c>
      <c r="W1025">
        <v>138</v>
      </c>
      <c r="X1025">
        <v>10</v>
      </c>
      <c r="Y1025">
        <f>IF(W1025*$H$11&gt;=AA1025,1.0,(AA1025/(AA1025-W1025*$H$11)))</f>
        <v>0</v>
      </c>
      <c r="Z1025">
        <f>(Y1025-1)*100</f>
        <v>0</v>
      </c>
      <c r="AA1025">
        <f>MAX(0,($B$11+$C$11*AR1025)/(1+$D$11*AR1025)*AM1025/(AO1025+273)*$E$11)</f>
        <v>0</v>
      </c>
      <c r="AB1025">
        <f>$B$9*AS1025+$C$9*AT1025</f>
        <v>0</v>
      </c>
      <c r="AC1025">
        <f>AB1025*AD1025</f>
        <v>0</v>
      </c>
      <c r="AD1025">
        <f>($B$9*$D$7+$C$9*$D$7)/($B$9+$C$9)</f>
        <v>0</v>
      </c>
      <c r="AE1025">
        <f>($B$9*$K$7+$C$9*$K$7)/($B$9+$C$9)</f>
        <v>0</v>
      </c>
      <c r="AF1025">
        <v>10</v>
      </c>
      <c r="AG1025">
        <v>1550839542.6</v>
      </c>
      <c r="AH1025">
        <v>401.638</v>
      </c>
      <c r="AI1025">
        <v>398.86</v>
      </c>
      <c r="AJ1025">
        <v>6.71409</v>
      </c>
      <c r="AK1025">
        <v>2.88355</v>
      </c>
      <c r="AL1025">
        <v>1432.77</v>
      </c>
      <c r="AM1025">
        <v>99.452</v>
      </c>
      <c r="AN1025">
        <v>0.0241175</v>
      </c>
      <c r="AO1025">
        <v>3.40251</v>
      </c>
      <c r="AP1025">
        <v>999.9</v>
      </c>
      <c r="AQ1025">
        <v>999.9</v>
      </c>
      <c r="AR1025">
        <v>10021.9</v>
      </c>
      <c r="AS1025">
        <v>0</v>
      </c>
      <c r="AT1025">
        <v>0.328691</v>
      </c>
      <c r="AU1025">
        <v>0</v>
      </c>
      <c r="AV1025" t="s">
        <v>204</v>
      </c>
      <c r="AW1025">
        <v>0</v>
      </c>
      <c r="AX1025">
        <v>-1.442</v>
      </c>
      <c r="AY1025">
        <v>-0.036</v>
      </c>
      <c r="AZ1025">
        <v>0</v>
      </c>
      <c r="BA1025">
        <v>0</v>
      </c>
      <c r="BB1025">
        <v>0</v>
      </c>
      <c r="BC1025">
        <v>0</v>
      </c>
      <c r="BD1025">
        <v>403.942942622951</v>
      </c>
      <c r="BE1025">
        <v>0.805798011373888</v>
      </c>
      <c r="BF1025">
        <v>0.238071634734694</v>
      </c>
      <c r="BG1025">
        <v>-1</v>
      </c>
      <c r="BH1025">
        <v>0</v>
      </c>
      <c r="BI1025">
        <v>0</v>
      </c>
      <c r="BJ1025" t="s">
        <v>205</v>
      </c>
      <c r="BK1025">
        <v>1.88463</v>
      </c>
      <c r="BL1025">
        <v>1.88159</v>
      </c>
      <c r="BM1025">
        <v>1.88311</v>
      </c>
      <c r="BN1025">
        <v>1.88187</v>
      </c>
      <c r="BO1025">
        <v>1.88376</v>
      </c>
      <c r="BP1025">
        <v>1.88309</v>
      </c>
      <c r="BQ1025">
        <v>1.88477</v>
      </c>
      <c r="BR1025">
        <v>1.88231</v>
      </c>
      <c r="BS1025" t="s">
        <v>206</v>
      </c>
      <c r="BT1025" t="s">
        <v>17</v>
      </c>
      <c r="BU1025" t="s">
        <v>17</v>
      </c>
      <c r="BV1025" t="s">
        <v>17</v>
      </c>
      <c r="BW1025" t="s">
        <v>207</v>
      </c>
      <c r="BX1025" t="s">
        <v>208</v>
      </c>
      <c r="BY1025" t="s">
        <v>209</v>
      </c>
      <c r="BZ1025" t="s">
        <v>209</v>
      </c>
      <c r="CA1025" t="s">
        <v>209</v>
      </c>
      <c r="CB1025" t="s">
        <v>209</v>
      </c>
      <c r="CC1025">
        <v>5</v>
      </c>
      <c r="CD1025">
        <v>0</v>
      </c>
      <c r="CE1025">
        <v>0</v>
      </c>
      <c r="CF1025">
        <v>0</v>
      </c>
      <c r="CG1025">
        <v>0</v>
      </c>
      <c r="CH1025">
        <v>2</v>
      </c>
      <c r="CI1025">
        <v>1324.66</v>
      </c>
      <c r="CJ1025">
        <v>0.0567576</v>
      </c>
      <c r="CK1025">
        <v>4.90889</v>
      </c>
      <c r="CL1025">
        <v>7.76052</v>
      </c>
      <c r="CM1025">
        <v>29.9998</v>
      </c>
      <c r="CN1025">
        <v>7.57236</v>
      </c>
      <c r="CO1025">
        <v>7.83327</v>
      </c>
      <c r="CP1025">
        <v>-1</v>
      </c>
      <c r="CQ1025">
        <v>0.660835</v>
      </c>
      <c r="CR1025">
        <v>18.4318</v>
      </c>
      <c r="CS1025">
        <v>-999.9</v>
      </c>
      <c r="CT1025">
        <v>400</v>
      </c>
      <c r="CU1025">
        <v>2.76893</v>
      </c>
      <c r="CV1025">
        <v>104.212</v>
      </c>
      <c r="CW1025">
        <v>103.66</v>
      </c>
    </row>
    <row r="1026" spans="1:101">
      <c r="A1026">
        <v>1012</v>
      </c>
      <c r="B1026">
        <v>1550839544.6</v>
      </c>
      <c r="C1026">
        <v>3043.89999985695</v>
      </c>
      <c r="D1026" t="s">
        <v>2243</v>
      </c>
      <c r="E1026" t="s">
        <v>2244</v>
      </c>
      <c r="F1026">
        <f>J1026+I1026+M1026*K1026</f>
        <v>0</v>
      </c>
      <c r="G1026">
        <f>(1000*AM1026)/(L1026*(AO1026+273.15))</f>
        <v>0</v>
      </c>
      <c r="H1026">
        <f>((G1026*F1026*(1-(AJ1026/1000)))/(100*K1026))*(BE1026/60)</f>
        <v>0</v>
      </c>
      <c r="I1026" t="s">
        <v>197</v>
      </c>
      <c r="J1026" t="s">
        <v>198</v>
      </c>
      <c r="K1026" t="s">
        <v>199</v>
      </c>
      <c r="L1026" t="s">
        <v>200</v>
      </c>
      <c r="M1026" t="s">
        <v>1885</v>
      </c>
      <c r="N1026" t="s">
        <v>1886</v>
      </c>
      <c r="O1026" t="s">
        <v>203</v>
      </c>
      <c r="Q1026">
        <v>1550839544.6</v>
      </c>
      <c r="R1026">
        <f>AL1026*Y1026*(AJ1026-AK1026)/(100*AF1026*(1000-Y1026*AJ1026))</f>
        <v>0</v>
      </c>
      <c r="S1026">
        <f>AL1026*Y1026*(AI1026-AH1026*(1000-Y1026*AK1026)/(1000-Y1026*AJ1026))/(100*AF1026)</f>
        <v>0</v>
      </c>
      <c r="T1026">
        <f>(U1026/V1026*100)</f>
        <v>0</v>
      </c>
      <c r="U1026">
        <f>AJ1026*(AM1026+AN1026)/1000</f>
        <v>0</v>
      </c>
      <c r="V1026">
        <f>0.61365*exp(17.502*AO1026/(240.97+AO1026))</f>
        <v>0</v>
      </c>
      <c r="W1026">
        <v>141</v>
      </c>
      <c r="X1026">
        <v>10</v>
      </c>
      <c r="Y1026">
        <f>IF(W1026*$H$11&gt;=AA1026,1.0,(AA1026/(AA1026-W1026*$H$11)))</f>
        <v>0</v>
      </c>
      <c r="Z1026">
        <f>(Y1026-1)*100</f>
        <v>0</v>
      </c>
      <c r="AA1026">
        <f>MAX(0,($B$11+$C$11*AR1026)/(1+$D$11*AR1026)*AM1026/(AO1026+273)*$E$11)</f>
        <v>0</v>
      </c>
      <c r="AB1026">
        <f>$B$9*AS1026+$C$9*AT1026</f>
        <v>0</v>
      </c>
      <c r="AC1026">
        <f>AB1026*AD1026</f>
        <v>0</v>
      </c>
      <c r="AD1026">
        <f>($B$9*$D$7+$C$9*$D$7)/($B$9+$C$9)</f>
        <v>0</v>
      </c>
      <c r="AE1026">
        <f>($B$9*$K$7+$C$9*$K$7)/($B$9+$C$9)</f>
        <v>0</v>
      </c>
      <c r="AF1026">
        <v>10</v>
      </c>
      <c r="AG1026">
        <v>1550839544.6</v>
      </c>
      <c r="AH1026">
        <v>401.663</v>
      </c>
      <c r="AI1026">
        <v>398.882</v>
      </c>
      <c r="AJ1026">
        <v>6.71306</v>
      </c>
      <c r="AK1026">
        <v>2.88379</v>
      </c>
      <c r="AL1026">
        <v>1432.57</v>
      </c>
      <c r="AM1026">
        <v>99.4502</v>
      </c>
      <c r="AN1026">
        <v>0.0239545</v>
      </c>
      <c r="AO1026">
        <v>3.40327</v>
      </c>
      <c r="AP1026">
        <v>999.9</v>
      </c>
      <c r="AQ1026">
        <v>999.9</v>
      </c>
      <c r="AR1026">
        <v>9988.12</v>
      </c>
      <c r="AS1026">
        <v>0</v>
      </c>
      <c r="AT1026">
        <v>0.328691</v>
      </c>
      <c r="AU1026">
        <v>0</v>
      </c>
      <c r="AV1026" t="s">
        <v>204</v>
      </c>
      <c r="AW1026">
        <v>0</v>
      </c>
      <c r="AX1026">
        <v>-1.442</v>
      </c>
      <c r="AY1026">
        <v>-0.036</v>
      </c>
      <c r="AZ1026">
        <v>0</v>
      </c>
      <c r="BA1026">
        <v>0</v>
      </c>
      <c r="BB1026">
        <v>0</v>
      </c>
      <c r="BC1026">
        <v>0</v>
      </c>
      <c r="BD1026">
        <v>403.968852459016</v>
      </c>
      <c r="BE1026">
        <v>0.807934941725689</v>
      </c>
      <c r="BF1026">
        <v>0.23867278760498</v>
      </c>
      <c r="BG1026">
        <v>-1</v>
      </c>
      <c r="BH1026">
        <v>0</v>
      </c>
      <c r="BI1026">
        <v>0</v>
      </c>
      <c r="BJ1026" t="s">
        <v>205</v>
      </c>
      <c r="BK1026">
        <v>1.88463</v>
      </c>
      <c r="BL1026">
        <v>1.88162</v>
      </c>
      <c r="BM1026">
        <v>1.88311</v>
      </c>
      <c r="BN1026">
        <v>1.88187</v>
      </c>
      <c r="BO1026">
        <v>1.88379</v>
      </c>
      <c r="BP1026">
        <v>1.88309</v>
      </c>
      <c r="BQ1026">
        <v>1.88477</v>
      </c>
      <c r="BR1026">
        <v>1.88229</v>
      </c>
      <c r="BS1026" t="s">
        <v>206</v>
      </c>
      <c r="BT1026" t="s">
        <v>17</v>
      </c>
      <c r="BU1026" t="s">
        <v>17</v>
      </c>
      <c r="BV1026" t="s">
        <v>17</v>
      </c>
      <c r="BW1026" t="s">
        <v>207</v>
      </c>
      <c r="BX1026" t="s">
        <v>208</v>
      </c>
      <c r="BY1026" t="s">
        <v>209</v>
      </c>
      <c r="BZ1026" t="s">
        <v>209</v>
      </c>
      <c r="CA1026" t="s">
        <v>209</v>
      </c>
      <c r="CB1026" t="s">
        <v>209</v>
      </c>
      <c r="CC1026">
        <v>5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1322.11</v>
      </c>
      <c r="CJ1026">
        <v>0.0567576</v>
      </c>
      <c r="CK1026">
        <v>4.90855</v>
      </c>
      <c r="CL1026">
        <v>7.75919</v>
      </c>
      <c r="CM1026">
        <v>29.9998</v>
      </c>
      <c r="CN1026">
        <v>7.57132</v>
      </c>
      <c r="CO1026">
        <v>7.83181</v>
      </c>
      <c r="CP1026">
        <v>-1</v>
      </c>
      <c r="CQ1026">
        <v>1.24273</v>
      </c>
      <c r="CR1026">
        <v>18.4318</v>
      </c>
      <c r="CS1026">
        <v>-999.9</v>
      </c>
      <c r="CT1026">
        <v>400</v>
      </c>
      <c r="CU1026">
        <v>2.73258</v>
      </c>
      <c r="CV1026">
        <v>104.213</v>
      </c>
      <c r="CW1026">
        <v>103.66</v>
      </c>
    </row>
    <row r="1027" spans="1:101">
      <c r="A1027">
        <v>1013</v>
      </c>
      <c r="B1027">
        <v>1550839610.1</v>
      </c>
      <c r="C1027">
        <v>3109.39999985695</v>
      </c>
      <c r="D1027" t="s">
        <v>2245</v>
      </c>
      <c r="E1027" t="s">
        <v>2246</v>
      </c>
      <c r="F1027">
        <f>J1027+I1027+M1027*K1027</f>
        <v>0</v>
      </c>
      <c r="G1027">
        <f>(1000*AM1027)/(L1027*(AO1027+273.15))</f>
        <v>0</v>
      </c>
      <c r="H1027">
        <f>((G1027*F1027*(1-(AJ1027/1000)))/(100*K1027))*(BE1027/60)</f>
        <v>0</v>
      </c>
      <c r="I1027" t="s">
        <v>197</v>
      </c>
      <c r="J1027" t="s">
        <v>198</v>
      </c>
      <c r="K1027" t="s">
        <v>199</v>
      </c>
      <c r="L1027" t="s">
        <v>200</v>
      </c>
      <c r="M1027" t="s">
        <v>1885</v>
      </c>
      <c r="N1027" t="s">
        <v>1886</v>
      </c>
      <c r="O1027" t="s">
        <v>203</v>
      </c>
      <c r="Q1027">
        <v>1550839610.1</v>
      </c>
      <c r="R1027">
        <f>AL1027*Y1027*(AJ1027-AK1027)/(100*AF1027*(1000-Y1027*AJ1027))</f>
        <v>0</v>
      </c>
      <c r="S1027">
        <f>AL1027*Y1027*(AI1027-AH1027*(1000-Y1027*AK1027)/(1000-Y1027*AJ1027))/(100*AF1027)</f>
        <v>0</v>
      </c>
      <c r="T1027">
        <f>(U1027/V1027*100)</f>
        <v>0</v>
      </c>
      <c r="U1027">
        <f>AJ1027*(AM1027+AN1027)/1000</f>
        <v>0</v>
      </c>
      <c r="V1027">
        <f>0.61365*exp(17.502*AO1027/(240.97+AO1027))</f>
        <v>0</v>
      </c>
      <c r="W1027">
        <v>132</v>
      </c>
      <c r="X1027">
        <v>9</v>
      </c>
      <c r="Y1027">
        <f>IF(W1027*$H$11&gt;=AA1027,1.0,(AA1027/(AA1027-W1027*$H$11)))</f>
        <v>0</v>
      </c>
      <c r="Z1027">
        <f>(Y1027-1)*100</f>
        <v>0</v>
      </c>
      <c r="AA1027">
        <f>MAX(0,($B$11+$C$11*AR1027)/(1+$D$11*AR1027)*AM1027/(AO1027+273)*$E$11)</f>
        <v>0</v>
      </c>
      <c r="AB1027">
        <f>$B$9*AS1027+$C$9*AT1027</f>
        <v>0</v>
      </c>
      <c r="AC1027">
        <f>AB1027*AD1027</f>
        <v>0</v>
      </c>
      <c r="AD1027">
        <f>($B$9*$D$7+$C$9*$D$7)/($B$9+$C$9)</f>
        <v>0</v>
      </c>
      <c r="AE1027">
        <f>($B$9*$K$7+$C$9*$K$7)/($B$9+$C$9)</f>
        <v>0</v>
      </c>
      <c r="AF1027">
        <v>10</v>
      </c>
      <c r="AG1027">
        <v>1550839610.1</v>
      </c>
      <c r="AH1027">
        <v>400.592</v>
      </c>
      <c r="AI1027">
        <v>398.872</v>
      </c>
      <c r="AJ1027">
        <v>6.16864</v>
      </c>
      <c r="AK1027">
        <v>2.88051</v>
      </c>
      <c r="AL1027">
        <v>1432.79</v>
      </c>
      <c r="AM1027">
        <v>99.4478</v>
      </c>
      <c r="AN1027">
        <v>0.0251006</v>
      </c>
      <c r="AO1027">
        <v>3.48306</v>
      </c>
      <c r="AP1027">
        <v>999.9</v>
      </c>
      <c r="AQ1027">
        <v>999.9</v>
      </c>
      <c r="AR1027">
        <v>10011.9</v>
      </c>
      <c r="AS1027">
        <v>0</v>
      </c>
      <c r="AT1027">
        <v>765.731</v>
      </c>
      <c r="AU1027">
        <v>0</v>
      </c>
      <c r="AV1027" t="s">
        <v>204</v>
      </c>
      <c r="AW1027">
        <v>0</v>
      </c>
      <c r="AX1027">
        <v>-1.442</v>
      </c>
      <c r="AY1027">
        <v>-0.036</v>
      </c>
      <c r="AZ1027">
        <v>0</v>
      </c>
      <c r="BA1027">
        <v>0</v>
      </c>
      <c r="BB1027">
        <v>0</v>
      </c>
      <c r="BC1027">
        <v>0</v>
      </c>
      <c r="BD1027">
        <v>403.080401639344</v>
      </c>
      <c r="BE1027">
        <v>-1.48772107685847</v>
      </c>
      <c r="BF1027">
        <v>0.669367154756019</v>
      </c>
      <c r="BG1027">
        <v>-1</v>
      </c>
      <c r="BH1027">
        <v>0</v>
      </c>
      <c r="BI1027">
        <v>0</v>
      </c>
      <c r="BJ1027" t="s">
        <v>205</v>
      </c>
      <c r="BK1027">
        <v>1.88464</v>
      </c>
      <c r="BL1027">
        <v>1.8816</v>
      </c>
      <c r="BM1027">
        <v>1.88311</v>
      </c>
      <c r="BN1027">
        <v>1.88187</v>
      </c>
      <c r="BO1027">
        <v>1.88377</v>
      </c>
      <c r="BP1027">
        <v>1.88309</v>
      </c>
      <c r="BQ1027">
        <v>1.88477</v>
      </c>
      <c r="BR1027">
        <v>1.8823</v>
      </c>
      <c r="BS1027" t="s">
        <v>206</v>
      </c>
      <c r="BT1027" t="s">
        <v>17</v>
      </c>
      <c r="BU1027" t="s">
        <v>17</v>
      </c>
      <c r="BV1027" t="s">
        <v>17</v>
      </c>
      <c r="BW1027" t="s">
        <v>207</v>
      </c>
      <c r="BX1027" t="s">
        <v>208</v>
      </c>
      <c r="BY1027" t="s">
        <v>209</v>
      </c>
      <c r="BZ1027" t="s">
        <v>209</v>
      </c>
      <c r="CA1027" t="s">
        <v>209</v>
      </c>
      <c r="CB1027" t="s">
        <v>209</v>
      </c>
      <c r="CC1027">
        <v>5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1328.94</v>
      </c>
      <c r="CJ1027">
        <v>-0.61254</v>
      </c>
      <c r="CK1027">
        <v>4.74274</v>
      </c>
      <c r="CL1027">
        <v>7.70384</v>
      </c>
      <c r="CM1027">
        <v>29.9991</v>
      </c>
      <c r="CN1027">
        <v>7.53675</v>
      </c>
      <c r="CO1027">
        <v>7.77909</v>
      </c>
      <c r="CP1027">
        <v>-1</v>
      </c>
      <c r="CQ1027">
        <v>0</v>
      </c>
      <c r="CR1027">
        <v>21.2671</v>
      </c>
      <c r="CS1027">
        <v>-999.9</v>
      </c>
      <c r="CT1027">
        <v>400</v>
      </c>
      <c r="CU1027">
        <v>5.23842</v>
      </c>
      <c r="CV1027">
        <v>104.228</v>
      </c>
      <c r="CW1027">
        <v>103.682</v>
      </c>
    </row>
    <row r="1028" spans="1:101">
      <c r="A1028">
        <v>1014</v>
      </c>
      <c r="B1028">
        <v>1550839612.1</v>
      </c>
      <c r="C1028">
        <v>3111.39999985695</v>
      </c>
      <c r="D1028" t="s">
        <v>2247</v>
      </c>
      <c r="E1028" t="s">
        <v>2248</v>
      </c>
      <c r="F1028">
        <f>J1028+I1028+M1028*K1028</f>
        <v>0</v>
      </c>
      <c r="G1028">
        <f>(1000*AM1028)/(L1028*(AO1028+273.15))</f>
        <v>0</v>
      </c>
      <c r="H1028">
        <f>((G1028*F1028*(1-(AJ1028/1000)))/(100*K1028))*(BE1028/60)</f>
        <v>0</v>
      </c>
      <c r="I1028" t="s">
        <v>197</v>
      </c>
      <c r="J1028" t="s">
        <v>198</v>
      </c>
      <c r="K1028" t="s">
        <v>199</v>
      </c>
      <c r="L1028" t="s">
        <v>200</v>
      </c>
      <c r="M1028" t="s">
        <v>1885</v>
      </c>
      <c r="N1028" t="s">
        <v>1886</v>
      </c>
      <c r="O1028" t="s">
        <v>203</v>
      </c>
      <c r="Q1028">
        <v>1550839612.1</v>
      </c>
      <c r="R1028">
        <f>AL1028*Y1028*(AJ1028-AK1028)/(100*AF1028*(1000-Y1028*AJ1028))</f>
        <v>0</v>
      </c>
      <c r="S1028">
        <f>AL1028*Y1028*(AI1028-AH1028*(1000-Y1028*AK1028)/(1000-Y1028*AJ1028))/(100*AF1028)</f>
        <v>0</v>
      </c>
      <c r="T1028">
        <f>(U1028/V1028*100)</f>
        <v>0</v>
      </c>
      <c r="U1028">
        <f>AJ1028*(AM1028+AN1028)/1000</f>
        <v>0</v>
      </c>
      <c r="V1028">
        <f>0.61365*exp(17.502*AO1028/(240.97+AO1028))</f>
        <v>0</v>
      </c>
      <c r="W1028">
        <v>133</v>
      </c>
      <c r="X1028">
        <v>9</v>
      </c>
      <c r="Y1028">
        <f>IF(W1028*$H$11&gt;=AA1028,1.0,(AA1028/(AA1028-W1028*$H$11)))</f>
        <v>0</v>
      </c>
      <c r="Z1028">
        <f>(Y1028-1)*100</f>
        <v>0</v>
      </c>
      <c r="AA1028">
        <f>MAX(0,($B$11+$C$11*AR1028)/(1+$D$11*AR1028)*AM1028/(AO1028+273)*$E$11)</f>
        <v>0</v>
      </c>
      <c r="AB1028">
        <f>$B$9*AS1028+$C$9*AT1028</f>
        <v>0</v>
      </c>
      <c r="AC1028">
        <f>AB1028*AD1028</f>
        <v>0</v>
      </c>
      <c r="AD1028">
        <f>($B$9*$D$7+$C$9*$D$7)/($B$9+$C$9)</f>
        <v>0</v>
      </c>
      <c r="AE1028">
        <f>($B$9*$K$7+$C$9*$K$7)/($B$9+$C$9)</f>
        <v>0</v>
      </c>
      <c r="AF1028">
        <v>10</v>
      </c>
      <c r="AG1028">
        <v>1550839612.1</v>
      </c>
      <c r="AH1028">
        <v>400.558</v>
      </c>
      <c r="AI1028">
        <v>398.884</v>
      </c>
      <c r="AJ1028">
        <v>6.2957</v>
      </c>
      <c r="AK1028">
        <v>2.8798</v>
      </c>
      <c r="AL1028">
        <v>1432.94</v>
      </c>
      <c r="AM1028">
        <v>99.4487</v>
      </c>
      <c r="AN1028">
        <v>0.0254165</v>
      </c>
      <c r="AO1028">
        <v>3.51442</v>
      </c>
      <c r="AP1028">
        <v>999.9</v>
      </c>
      <c r="AQ1028">
        <v>999.9</v>
      </c>
      <c r="AR1028">
        <v>10020</v>
      </c>
      <c r="AS1028">
        <v>0</v>
      </c>
      <c r="AT1028">
        <v>761.725</v>
      </c>
      <c r="AU1028">
        <v>0</v>
      </c>
      <c r="AV1028" t="s">
        <v>204</v>
      </c>
      <c r="AW1028">
        <v>0</v>
      </c>
      <c r="AX1028">
        <v>-1.442</v>
      </c>
      <c r="AY1028">
        <v>-0.036</v>
      </c>
      <c r="AZ1028">
        <v>0</v>
      </c>
      <c r="BA1028">
        <v>0</v>
      </c>
      <c r="BB1028">
        <v>0</v>
      </c>
      <c r="BC1028">
        <v>0</v>
      </c>
      <c r="BD1028">
        <v>403.037073770492</v>
      </c>
      <c r="BE1028">
        <v>-1.21913879076482</v>
      </c>
      <c r="BF1028">
        <v>0.622825596829574</v>
      </c>
      <c r="BG1028">
        <v>-1</v>
      </c>
      <c r="BH1028">
        <v>0</v>
      </c>
      <c r="BI1028">
        <v>0</v>
      </c>
      <c r="BJ1028" t="s">
        <v>205</v>
      </c>
      <c r="BK1028">
        <v>1.88463</v>
      </c>
      <c r="BL1028">
        <v>1.8816</v>
      </c>
      <c r="BM1028">
        <v>1.88312</v>
      </c>
      <c r="BN1028">
        <v>1.88187</v>
      </c>
      <c r="BO1028">
        <v>1.88378</v>
      </c>
      <c r="BP1028">
        <v>1.88309</v>
      </c>
      <c r="BQ1028">
        <v>1.88477</v>
      </c>
      <c r="BR1028">
        <v>1.88231</v>
      </c>
      <c r="BS1028" t="s">
        <v>206</v>
      </c>
      <c r="BT1028" t="s">
        <v>17</v>
      </c>
      <c r="BU1028" t="s">
        <v>17</v>
      </c>
      <c r="BV1028" t="s">
        <v>17</v>
      </c>
      <c r="BW1028" t="s">
        <v>207</v>
      </c>
      <c r="BX1028" t="s">
        <v>208</v>
      </c>
      <c r="BY1028" t="s">
        <v>209</v>
      </c>
      <c r="BZ1028" t="s">
        <v>209</v>
      </c>
      <c r="CA1028" t="s">
        <v>209</v>
      </c>
      <c r="CB1028" t="s">
        <v>209</v>
      </c>
      <c r="CC1028">
        <v>5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1328.45</v>
      </c>
      <c r="CJ1028">
        <v>-0.621059</v>
      </c>
      <c r="CK1028">
        <v>4.74323</v>
      </c>
      <c r="CL1028">
        <v>7.70173</v>
      </c>
      <c r="CM1028">
        <v>29.9991</v>
      </c>
      <c r="CN1028">
        <v>7.53516</v>
      </c>
      <c r="CO1028">
        <v>7.77753</v>
      </c>
      <c r="CP1028">
        <v>-1</v>
      </c>
      <c r="CQ1028">
        <v>0</v>
      </c>
      <c r="CR1028">
        <v>21.2671</v>
      </c>
      <c r="CS1028">
        <v>-999.9</v>
      </c>
      <c r="CT1028">
        <v>400</v>
      </c>
      <c r="CU1028">
        <v>5.19142</v>
      </c>
      <c r="CV1028">
        <v>104.228</v>
      </c>
      <c r="CW1028">
        <v>103.681</v>
      </c>
    </row>
    <row r="1029" spans="1:101">
      <c r="A1029">
        <v>1015</v>
      </c>
      <c r="B1029">
        <v>1550839614.1</v>
      </c>
      <c r="C1029">
        <v>3113.39999985695</v>
      </c>
      <c r="D1029" t="s">
        <v>2249</v>
      </c>
      <c r="E1029" t="s">
        <v>2250</v>
      </c>
      <c r="F1029">
        <f>J1029+I1029+M1029*K1029</f>
        <v>0</v>
      </c>
      <c r="G1029">
        <f>(1000*AM1029)/(L1029*(AO1029+273.15))</f>
        <v>0</v>
      </c>
      <c r="H1029">
        <f>((G1029*F1029*(1-(AJ1029/1000)))/(100*K1029))*(BE1029/60)</f>
        <v>0</v>
      </c>
      <c r="I1029" t="s">
        <v>197</v>
      </c>
      <c r="J1029" t="s">
        <v>198</v>
      </c>
      <c r="K1029" t="s">
        <v>199</v>
      </c>
      <c r="L1029" t="s">
        <v>200</v>
      </c>
      <c r="M1029" t="s">
        <v>1885</v>
      </c>
      <c r="N1029" t="s">
        <v>1886</v>
      </c>
      <c r="O1029" t="s">
        <v>203</v>
      </c>
      <c r="Q1029">
        <v>1550839614.1</v>
      </c>
      <c r="R1029">
        <f>AL1029*Y1029*(AJ1029-AK1029)/(100*AF1029*(1000-Y1029*AJ1029))</f>
        <v>0</v>
      </c>
      <c r="S1029">
        <f>AL1029*Y1029*(AI1029-AH1029*(1000-Y1029*AK1029)/(1000-Y1029*AJ1029))/(100*AF1029)</f>
        <v>0</v>
      </c>
      <c r="T1029">
        <f>(U1029/V1029*100)</f>
        <v>0</v>
      </c>
      <c r="U1029">
        <f>AJ1029*(AM1029+AN1029)/1000</f>
        <v>0</v>
      </c>
      <c r="V1029">
        <f>0.61365*exp(17.502*AO1029/(240.97+AO1029))</f>
        <v>0</v>
      </c>
      <c r="W1029">
        <v>123</v>
      </c>
      <c r="X1029">
        <v>9</v>
      </c>
      <c r="Y1029">
        <f>IF(W1029*$H$11&gt;=AA1029,1.0,(AA1029/(AA1029-W1029*$H$11)))</f>
        <v>0</v>
      </c>
      <c r="Z1029">
        <f>(Y1029-1)*100</f>
        <v>0</v>
      </c>
      <c r="AA1029">
        <f>MAX(0,($B$11+$C$11*AR1029)/(1+$D$11*AR1029)*AM1029/(AO1029+273)*$E$11)</f>
        <v>0</v>
      </c>
      <c r="AB1029">
        <f>$B$9*AS1029+$C$9*AT1029</f>
        <v>0</v>
      </c>
      <c r="AC1029">
        <f>AB1029*AD1029</f>
        <v>0</v>
      </c>
      <c r="AD1029">
        <f>($B$9*$D$7+$C$9*$D$7)/($B$9+$C$9)</f>
        <v>0</v>
      </c>
      <c r="AE1029">
        <f>($B$9*$K$7+$C$9*$K$7)/($B$9+$C$9)</f>
        <v>0</v>
      </c>
      <c r="AF1029">
        <v>10</v>
      </c>
      <c r="AG1029">
        <v>1550839614.1</v>
      </c>
      <c r="AH1029">
        <v>400.498</v>
      </c>
      <c r="AI1029">
        <v>398.876</v>
      </c>
      <c r="AJ1029">
        <v>6.40682</v>
      </c>
      <c r="AK1029">
        <v>2.87961</v>
      </c>
      <c r="AL1029">
        <v>1433.21</v>
      </c>
      <c r="AM1029">
        <v>99.4487</v>
      </c>
      <c r="AN1029">
        <v>0.0254824</v>
      </c>
      <c r="AO1029">
        <v>3.54892</v>
      </c>
      <c r="AP1029">
        <v>999.9</v>
      </c>
      <c r="AQ1029">
        <v>999.9</v>
      </c>
      <c r="AR1029">
        <v>10033.1</v>
      </c>
      <c r="AS1029">
        <v>0</v>
      </c>
      <c r="AT1029">
        <v>760.914</v>
      </c>
      <c r="AU1029">
        <v>0</v>
      </c>
      <c r="AV1029" t="s">
        <v>204</v>
      </c>
      <c r="AW1029">
        <v>0</v>
      </c>
      <c r="AX1029">
        <v>-1.442</v>
      </c>
      <c r="AY1029">
        <v>-0.036</v>
      </c>
      <c r="AZ1029">
        <v>0</v>
      </c>
      <c r="BA1029">
        <v>0</v>
      </c>
      <c r="BB1029">
        <v>0</v>
      </c>
      <c r="BC1029">
        <v>0</v>
      </c>
      <c r="BD1029">
        <v>403.015016393443</v>
      </c>
      <c r="BE1029">
        <v>-1.07582145848482</v>
      </c>
      <c r="BF1029">
        <v>0.596053248578593</v>
      </c>
      <c r="BG1029">
        <v>-1</v>
      </c>
      <c r="BH1029">
        <v>0</v>
      </c>
      <c r="BI1029">
        <v>0</v>
      </c>
      <c r="BJ1029" t="s">
        <v>205</v>
      </c>
      <c r="BK1029">
        <v>1.88462</v>
      </c>
      <c r="BL1029">
        <v>1.8816</v>
      </c>
      <c r="BM1029">
        <v>1.88311</v>
      </c>
      <c r="BN1029">
        <v>1.88187</v>
      </c>
      <c r="BO1029">
        <v>1.88377</v>
      </c>
      <c r="BP1029">
        <v>1.88309</v>
      </c>
      <c r="BQ1029">
        <v>1.88478</v>
      </c>
      <c r="BR1029">
        <v>1.8823</v>
      </c>
      <c r="BS1029" t="s">
        <v>206</v>
      </c>
      <c r="BT1029" t="s">
        <v>17</v>
      </c>
      <c r="BU1029" t="s">
        <v>17</v>
      </c>
      <c r="BV1029" t="s">
        <v>17</v>
      </c>
      <c r="BW1029" t="s">
        <v>207</v>
      </c>
      <c r="BX1029" t="s">
        <v>208</v>
      </c>
      <c r="BY1029" t="s">
        <v>209</v>
      </c>
      <c r="BZ1029" t="s">
        <v>209</v>
      </c>
      <c r="CA1029" t="s">
        <v>209</v>
      </c>
      <c r="CB1029" t="s">
        <v>209</v>
      </c>
      <c r="CC1029">
        <v>5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1336.18</v>
      </c>
      <c r="CJ1029">
        <v>-0.6168</v>
      </c>
      <c r="CK1029">
        <v>4.744</v>
      </c>
      <c r="CL1029">
        <v>7.69963</v>
      </c>
      <c r="CM1029">
        <v>29.9993</v>
      </c>
      <c r="CN1029">
        <v>7.53359</v>
      </c>
      <c r="CO1029">
        <v>7.77544</v>
      </c>
      <c r="CP1029">
        <v>-1</v>
      </c>
      <c r="CQ1029">
        <v>0</v>
      </c>
      <c r="CR1029">
        <v>21.2671</v>
      </c>
      <c r="CS1029">
        <v>-999.9</v>
      </c>
      <c r="CT1029">
        <v>400</v>
      </c>
      <c r="CU1029">
        <v>5.15026</v>
      </c>
      <c r="CV1029">
        <v>104.228</v>
      </c>
      <c r="CW1029">
        <v>103.681</v>
      </c>
    </row>
    <row r="1030" spans="1:101">
      <c r="A1030">
        <v>1016</v>
      </c>
      <c r="B1030">
        <v>1550839616.1</v>
      </c>
      <c r="C1030">
        <v>3115.39999985695</v>
      </c>
      <c r="D1030" t="s">
        <v>2251</v>
      </c>
      <c r="E1030" t="s">
        <v>2252</v>
      </c>
      <c r="F1030">
        <f>J1030+I1030+M1030*K1030</f>
        <v>0</v>
      </c>
      <c r="G1030">
        <f>(1000*AM1030)/(L1030*(AO1030+273.15))</f>
        <v>0</v>
      </c>
      <c r="H1030">
        <f>((G1030*F1030*(1-(AJ1030/1000)))/(100*K1030))*(BE1030/60)</f>
        <v>0</v>
      </c>
      <c r="I1030" t="s">
        <v>197</v>
      </c>
      <c r="J1030" t="s">
        <v>198</v>
      </c>
      <c r="K1030" t="s">
        <v>199</v>
      </c>
      <c r="L1030" t="s">
        <v>200</v>
      </c>
      <c r="M1030" t="s">
        <v>1885</v>
      </c>
      <c r="N1030" t="s">
        <v>1886</v>
      </c>
      <c r="O1030" t="s">
        <v>203</v>
      </c>
      <c r="Q1030">
        <v>1550839616.1</v>
      </c>
      <c r="R1030">
        <f>AL1030*Y1030*(AJ1030-AK1030)/(100*AF1030*(1000-Y1030*AJ1030))</f>
        <v>0</v>
      </c>
      <c r="S1030">
        <f>AL1030*Y1030*(AI1030-AH1030*(1000-Y1030*AK1030)/(1000-Y1030*AJ1030))/(100*AF1030)</f>
        <v>0</v>
      </c>
      <c r="T1030">
        <f>(U1030/V1030*100)</f>
        <v>0</v>
      </c>
      <c r="U1030">
        <f>AJ1030*(AM1030+AN1030)/1000</f>
        <v>0</v>
      </c>
      <c r="V1030">
        <f>0.61365*exp(17.502*AO1030/(240.97+AO1030))</f>
        <v>0</v>
      </c>
      <c r="W1030">
        <v>131</v>
      </c>
      <c r="X1030">
        <v>9</v>
      </c>
      <c r="Y1030">
        <f>IF(W1030*$H$11&gt;=AA1030,1.0,(AA1030/(AA1030-W1030*$H$11)))</f>
        <v>0</v>
      </c>
      <c r="Z1030">
        <f>(Y1030-1)*100</f>
        <v>0</v>
      </c>
      <c r="AA1030">
        <f>MAX(0,($B$11+$C$11*AR1030)/(1+$D$11*AR1030)*AM1030/(AO1030+273)*$E$11)</f>
        <v>0</v>
      </c>
      <c r="AB1030">
        <f>$B$9*AS1030+$C$9*AT1030</f>
        <v>0</v>
      </c>
      <c r="AC1030">
        <f>AB1030*AD1030</f>
        <v>0</v>
      </c>
      <c r="AD1030">
        <f>($B$9*$D$7+$C$9*$D$7)/($B$9+$C$9)</f>
        <v>0</v>
      </c>
      <c r="AE1030">
        <f>($B$9*$K$7+$C$9*$K$7)/($B$9+$C$9)</f>
        <v>0</v>
      </c>
      <c r="AF1030">
        <v>10</v>
      </c>
      <c r="AG1030">
        <v>1550839616.1</v>
      </c>
      <c r="AH1030">
        <v>400.469</v>
      </c>
      <c r="AI1030">
        <v>398.868</v>
      </c>
      <c r="AJ1030">
        <v>6.48598</v>
      </c>
      <c r="AK1030">
        <v>2.88005</v>
      </c>
      <c r="AL1030">
        <v>1433.12</v>
      </c>
      <c r="AM1030">
        <v>99.4483</v>
      </c>
      <c r="AN1030">
        <v>0.0255832</v>
      </c>
      <c r="AO1030">
        <v>3.58395</v>
      </c>
      <c r="AP1030">
        <v>999.9</v>
      </c>
      <c r="AQ1030">
        <v>999.9</v>
      </c>
      <c r="AR1030">
        <v>10003.1</v>
      </c>
      <c r="AS1030">
        <v>0</v>
      </c>
      <c r="AT1030">
        <v>759.906</v>
      </c>
      <c r="AU1030">
        <v>0</v>
      </c>
      <c r="AV1030" t="s">
        <v>204</v>
      </c>
      <c r="AW1030">
        <v>0</v>
      </c>
      <c r="AX1030">
        <v>-1.442</v>
      </c>
      <c r="AY1030">
        <v>-0.036</v>
      </c>
      <c r="AZ1030">
        <v>0</v>
      </c>
      <c r="BA1030">
        <v>0</v>
      </c>
      <c r="BB1030">
        <v>0</v>
      </c>
      <c r="BC1030">
        <v>0</v>
      </c>
      <c r="BD1030">
        <v>402.95818852459</v>
      </c>
      <c r="BE1030">
        <v>-0.694305652072235</v>
      </c>
      <c r="BF1030">
        <v>0.515371890744884</v>
      </c>
      <c r="BG1030">
        <v>-1</v>
      </c>
      <c r="BH1030">
        <v>0</v>
      </c>
      <c r="BI1030">
        <v>0</v>
      </c>
      <c r="BJ1030" t="s">
        <v>205</v>
      </c>
      <c r="BK1030">
        <v>1.88463</v>
      </c>
      <c r="BL1030">
        <v>1.88162</v>
      </c>
      <c r="BM1030">
        <v>1.88311</v>
      </c>
      <c r="BN1030">
        <v>1.88187</v>
      </c>
      <c r="BO1030">
        <v>1.88376</v>
      </c>
      <c r="BP1030">
        <v>1.88309</v>
      </c>
      <c r="BQ1030">
        <v>1.88477</v>
      </c>
      <c r="BR1030">
        <v>1.88229</v>
      </c>
      <c r="BS1030" t="s">
        <v>206</v>
      </c>
      <c r="BT1030" t="s">
        <v>17</v>
      </c>
      <c r="BU1030" t="s">
        <v>17</v>
      </c>
      <c r="BV1030" t="s">
        <v>17</v>
      </c>
      <c r="BW1030" t="s">
        <v>207</v>
      </c>
      <c r="BX1030" t="s">
        <v>208</v>
      </c>
      <c r="BY1030" t="s">
        <v>209</v>
      </c>
      <c r="BZ1030" t="s">
        <v>209</v>
      </c>
      <c r="CA1030" t="s">
        <v>209</v>
      </c>
      <c r="CB1030" t="s">
        <v>209</v>
      </c>
      <c r="CC1030">
        <v>5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1330.24</v>
      </c>
      <c r="CJ1030">
        <v>-0.612542</v>
      </c>
      <c r="CK1030">
        <v>4.74491</v>
      </c>
      <c r="CL1030">
        <v>7.69753</v>
      </c>
      <c r="CM1030">
        <v>29.9994</v>
      </c>
      <c r="CN1030">
        <v>7.53174</v>
      </c>
      <c r="CO1030">
        <v>7.77331</v>
      </c>
      <c r="CP1030">
        <v>-1</v>
      </c>
      <c r="CQ1030">
        <v>0</v>
      </c>
      <c r="CR1030">
        <v>21.2671</v>
      </c>
      <c r="CS1030">
        <v>-999.9</v>
      </c>
      <c r="CT1030">
        <v>400</v>
      </c>
      <c r="CU1030">
        <v>5.10451</v>
      </c>
      <c r="CV1030">
        <v>104.228</v>
      </c>
      <c r="CW1030">
        <v>103.68</v>
      </c>
    </row>
    <row r="1031" spans="1:101">
      <c r="A1031">
        <v>1017</v>
      </c>
      <c r="B1031">
        <v>1550839618.1</v>
      </c>
      <c r="C1031">
        <v>3117.39999985695</v>
      </c>
      <c r="D1031" t="s">
        <v>2253</v>
      </c>
      <c r="E1031" t="s">
        <v>2254</v>
      </c>
      <c r="F1031">
        <f>J1031+I1031+M1031*K1031</f>
        <v>0</v>
      </c>
      <c r="G1031">
        <f>(1000*AM1031)/(L1031*(AO1031+273.15))</f>
        <v>0</v>
      </c>
      <c r="H1031">
        <f>((G1031*F1031*(1-(AJ1031/1000)))/(100*K1031))*(BE1031/60)</f>
        <v>0</v>
      </c>
      <c r="I1031" t="s">
        <v>197</v>
      </c>
      <c r="J1031" t="s">
        <v>198</v>
      </c>
      <c r="K1031" t="s">
        <v>199</v>
      </c>
      <c r="L1031" t="s">
        <v>200</v>
      </c>
      <c r="M1031" t="s">
        <v>1885</v>
      </c>
      <c r="N1031" t="s">
        <v>1886</v>
      </c>
      <c r="O1031" t="s">
        <v>203</v>
      </c>
      <c r="Q1031">
        <v>1550839618.1</v>
      </c>
      <c r="R1031">
        <f>AL1031*Y1031*(AJ1031-AK1031)/(100*AF1031*(1000-Y1031*AJ1031))</f>
        <v>0</v>
      </c>
      <c r="S1031">
        <f>AL1031*Y1031*(AI1031-AH1031*(1000-Y1031*AK1031)/(1000-Y1031*AJ1031))/(100*AF1031)</f>
        <v>0</v>
      </c>
      <c r="T1031">
        <f>(U1031/V1031*100)</f>
        <v>0</v>
      </c>
      <c r="U1031">
        <f>AJ1031*(AM1031+AN1031)/1000</f>
        <v>0</v>
      </c>
      <c r="V1031">
        <f>0.61365*exp(17.502*AO1031/(240.97+AO1031))</f>
        <v>0</v>
      </c>
      <c r="W1031">
        <v>159</v>
      </c>
      <c r="X1031">
        <v>11</v>
      </c>
      <c r="Y1031">
        <f>IF(W1031*$H$11&gt;=AA1031,1.0,(AA1031/(AA1031-W1031*$H$11)))</f>
        <v>0</v>
      </c>
      <c r="Z1031">
        <f>(Y1031-1)*100</f>
        <v>0</v>
      </c>
      <c r="AA1031">
        <f>MAX(0,($B$11+$C$11*AR1031)/(1+$D$11*AR1031)*AM1031/(AO1031+273)*$E$11)</f>
        <v>0</v>
      </c>
      <c r="AB1031">
        <f>$B$9*AS1031+$C$9*AT1031</f>
        <v>0</v>
      </c>
      <c r="AC1031">
        <f>AB1031*AD1031</f>
        <v>0</v>
      </c>
      <c r="AD1031">
        <f>($B$9*$D$7+$C$9*$D$7)/($B$9+$C$9)</f>
        <v>0</v>
      </c>
      <c r="AE1031">
        <f>($B$9*$K$7+$C$9*$K$7)/($B$9+$C$9)</f>
        <v>0</v>
      </c>
      <c r="AF1031">
        <v>10</v>
      </c>
      <c r="AG1031">
        <v>1550839618.1</v>
      </c>
      <c r="AH1031">
        <v>400.487</v>
      </c>
      <c r="AI1031">
        <v>398.884</v>
      </c>
      <c r="AJ1031">
        <v>6.54735</v>
      </c>
      <c r="AK1031">
        <v>2.87975</v>
      </c>
      <c r="AL1031">
        <v>1432.84</v>
      </c>
      <c r="AM1031">
        <v>99.4488</v>
      </c>
      <c r="AN1031">
        <v>0.0255699</v>
      </c>
      <c r="AO1031">
        <v>3.60968</v>
      </c>
      <c r="AP1031">
        <v>999.9</v>
      </c>
      <c r="AQ1031">
        <v>999.9</v>
      </c>
      <c r="AR1031">
        <v>9965.62</v>
      </c>
      <c r="AS1031">
        <v>0</v>
      </c>
      <c r="AT1031">
        <v>759.894</v>
      </c>
      <c r="AU1031">
        <v>0</v>
      </c>
      <c r="AV1031" t="s">
        <v>204</v>
      </c>
      <c r="AW1031">
        <v>0</v>
      </c>
      <c r="AX1031">
        <v>-1.442</v>
      </c>
      <c r="AY1031">
        <v>-0.036</v>
      </c>
      <c r="AZ1031">
        <v>0</v>
      </c>
      <c r="BA1031">
        <v>0</v>
      </c>
      <c r="BB1031">
        <v>0</v>
      </c>
      <c r="BC1031">
        <v>0</v>
      </c>
      <c r="BD1031">
        <v>402.912524590164</v>
      </c>
      <c r="BE1031">
        <v>-0.361048365139858</v>
      </c>
      <c r="BF1031">
        <v>0.432374234782233</v>
      </c>
      <c r="BG1031">
        <v>-1</v>
      </c>
      <c r="BH1031">
        <v>0</v>
      </c>
      <c r="BI1031">
        <v>0</v>
      </c>
      <c r="BJ1031" t="s">
        <v>205</v>
      </c>
      <c r="BK1031">
        <v>1.88464</v>
      </c>
      <c r="BL1031">
        <v>1.88162</v>
      </c>
      <c r="BM1031">
        <v>1.88312</v>
      </c>
      <c r="BN1031">
        <v>1.88187</v>
      </c>
      <c r="BO1031">
        <v>1.88375</v>
      </c>
      <c r="BP1031">
        <v>1.88309</v>
      </c>
      <c r="BQ1031">
        <v>1.88477</v>
      </c>
      <c r="BR1031">
        <v>1.88227</v>
      </c>
      <c r="BS1031" t="s">
        <v>206</v>
      </c>
      <c r="BT1031" t="s">
        <v>17</v>
      </c>
      <c r="BU1031" t="s">
        <v>17</v>
      </c>
      <c r="BV1031" t="s">
        <v>17</v>
      </c>
      <c r="BW1031" t="s">
        <v>207</v>
      </c>
      <c r="BX1031" t="s">
        <v>208</v>
      </c>
      <c r="BY1031" t="s">
        <v>209</v>
      </c>
      <c r="BZ1031" t="s">
        <v>209</v>
      </c>
      <c r="CA1031" t="s">
        <v>209</v>
      </c>
      <c r="CB1031" t="s">
        <v>209</v>
      </c>
      <c r="CC1031">
        <v>5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1308.75</v>
      </c>
      <c r="CJ1031">
        <v>-0.614671</v>
      </c>
      <c r="CK1031">
        <v>4.74597</v>
      </c>
      <c r="CL1031">
        <v>7.69542</v>
      </c>
      <c r="CM1031">
        <v>29.9994</v>
      </c>
      <c r="CN1031">
        <v>7.52965</v>
      </c>
      <c r="CO1031">
        <v>7.77121</v>
      </c>
      <c r="CP1031">
        <v>-1</v>
      </c>
      <c r="CQ1031">
        <v>0</v>
      </c>
      <c r="CR1031">
        <v>21.2671</v>
      </c>
      <c r="CS1031">
        <v>-999.9</v>
      </c>
      <c r="CT1031">
        <v>400</v>
      </c>
      <c r="CU1031">
        <v>5.0582</v>
      </c>
      <c r="CV1031">
        <v>104.228</v>
      </c>
      <c r="CW1031">
        <v>103.681</v>
      </c>
    </row>
    <row r="1032" spans="1:101">
      <c r="A1032">
        <v>1018</v>
      </c>
      <c r="B1032">
        <v>1550839620.1</v>
      </c>
      <c r="C1032">
        <v>3119.39999985695</v>
      </c>
      <c r="D1032" t="s">
        <v>2255</v>
      </c>
      <c r="E1032" t="s">
        <v>2256</v>
      </c>
      <c r="F1032">
        <f>J1032+I1032+M1032*K1032</f>
        <v>0</v>
      </c>
      <c r="G1032">
        <f>(1000*AM1032)/(L1032*(AO1032+273.15))</f>
        <v>0</v>
      </c>
      <c r="H1032">
        <f>((G1032*F1032*(1-(AJ1032/1000)))/(100*K1032))*(BE1032/60)</f>
        <v>0</v>
      </c>
      <c r="I1032" t="s">
        <v>197</v>
      </c>
      <c r="J1032" t="s">
        <v>198</v>
      </c>
      <c r="K1032" t="s">
        <v>199</v>
      </c>
      <c r="L1032" t="s">
        <v>200</v>
      </c>
      <c r="M1032" t="s">
        <v>1885</v>
      </c>
      <c r="N1032" t="s">
        <v>1886</v>
      </c>
      <c r="O1032" t="s">
        <v>203</v>
      </c>
      <c r="Q1032">
        <v>1550839620.1</v>
      </c>
      <c r="R1032">
        <f>AL1032*Y1032*(AJ1032-AK1032)/(100*AF1032*(1000-Y1032*AJ1032))</f>
        <v>0</v>
      </c>
      <c r="S1032">
        <f>AL1032*Y1032*(AI1032-AH1032*(1000-Y1032*AK1032)/(1000-Y1032*AJ1032))/(100*AF1032)</f>
        <v>0</v>
      </c>
      <c r="T1032">
        <f>(U1032/V1032*100)</f>
        <v>0</v>
      </c>
      <c r="U1032">
        <f>AJ1032*(AM1032+AN1032)/1000</f>
        <v>0</v>
      </c>
      <c r="V1032">
        <f>0.61365*exp(17.502*AO1032/(240.97+AO1032))</f>
        <v>0</v>
      </c>
      <c r="W1032">
        <v>169</v>
      </c>
      <c r="X1032">
        <v>12</v>
      </c>
      <c r="Y1032">
        <f>IF(W1032*$H$11&gt;=AA1032,1.0,(AA1032/(AA1032-W1032*$H$11)))</f>
        <v>0</v>
      </c>
      <c r="Z1032">
        <f>(Y1032-1)*100</f>
        <v>0</v>
      </c>
      <c r="AA1032">
        <f>MAX(0,($B$11+$C$11*AR1032)/(1+$D$11*AR1032)*AM1032/(AO1032+273)*$E$11)</f>
        <v>0</v>
      </c>
      <c r="AB1032">
        <f>$B$9*AS1032+$C$9*AT1032</f>
        <v>0</v>
      </c>
      <c r="AC1032">
        <f>AB1032*AD1032</f>
        <v>0</v>
      </c>
      <c r="AD1032">
        <f>($B$9*$D$7+$C$9*$D$7)/($B$9+$C$9)</f>
        <v>0</v>
      </c>
      <c r="AE1032">
        <f>($B$9*$K$7+$C$9*$K$7)/($B$9+$C$9)</f>
        <v>0</v>
      </c>
      <c r="AF1032">
        <v>10</v>
      </c>
      <c r="AG1032">
        <v>1550839620.1</v>
      </c>
      <c r="AH1032">
        <v>400.491</v>
      </c>
      <c r="AI1032">
        <v>398.874</v>
      </c>
      <c r="AJ1032">
        <v>6.61188</v>
      </c>
      <c r="AK1032">
        <v>2.87914</v>
      </c>
      <c r="AL1032">
        <v>1432.96</v>
      </c>
      <c r="AM1032">
        <v>99.4489</v>
      </c>
      <c r="AN1032">
        <v>0.0258326</v>
      </c>
      <c r="AO1032">
        <v>3.64095</v>
      </c>
      <c r="AP1032">
        <v>999.9</v>
      </c>
      <c r="AQ1032">
        <v>999.9</v>
      </c>
      <c r="AR1032">
        <v>9982.5</v>
      </c>
      <c r="AS1032">
        <v>0</v>
      </c>
      <c r="AT1032">
        <v>760.369</v>
      </c>
      <c r="AU1032">
        <v>0</v>
      </c>
      <c r="AV1032" t="s">
        <v>204</v>
      </c>
      <c r="AW1032">
        <v>0</v>
      </c>
      <c r="AX1032">
        <v>-1.442</v>
      </c>
      <c r="AY1032">
        <v>-0.036</v>
      </c>
      <c r="AZ1032">
        <v>0</v>
      </c>
      <c r="BA1032">
        <v>0</v>
      </c>
      <c r="BB1032">
        <v>0</v>
      </c>
      <c r="BC1032">
        <v>0</v>
      </c>
      <c r="BD1032">
        <v>402.866229508197</v>
      </c>
      <c r="BE1032">
        <v>0.0044816795242692</v>
      </c>
      <c r="BF1032">
        <v>0.315411227460208</v>
      </c>
      <c r="BG1032">
        <v>-1</v>
      </c>
      <c r="BH1032">
        <v>0</v>
      </c>
      <c r="BI1032">
        <v>0</v>
      </c>
      <c r="BJ1032" t="s">
        <v>205</v>
      </c>
      <c r="BK1032">
        <v>1.88463</v>
      </c>
      <c r="BL1032">
        <v>1.8816</v>
      </c>
      <c r="BM1032">
        <v>1.8831</v>
      </c>
      <c r="BN1032">
        <v>1.88187</v>
      </c>
      <c r="BO1032">
        <v>1.88374</v>
      </c>
      <c r="BP1032">
        <v>1.88309</v>
      </c>
      <c r="BQ1032">
        <v>1.88477</v>
      </c>
      <c r="BR1032">
        <v>1.88229</v>
      </c>
      <c r="BS1032" t="s">
        <v>206</v>
      </c>
      <c r="BT1032" t="s">
        <v>17</v>
      </c>
      <c r="BU1032" t="s">
        <v>17</v>
      </c>
      <c r="BV1032" t="s">
        <v>17</v>
      </c>
      <c r="BW1032" t="s">
        <v>207</v>
      </c>
      <c r="BX1032" t="s">
        <v>208</v>
      </c>
      <c r="BY1032" t="s">
        <v>209</v>
      </c>
      <c r="BZ1032" t="s">
        <v>209</v>
      </c>
      <c r="CA1032" t="s">
        <v>209</v>
      </c>
      <c r="CB1032" t="s">
        <v>209</v>
      </c>
      <c r="CC1032">
        <v>5</v>
      </c>
      <c r="CD1032">
        <v>0</v>
      </c>
      <c r="CE1032">
        <v>0</v>
      </c>
      <c r="CF1032">
        <v>0</v>
      </c>
      <c r="CG1032">
        <v>0</v>
      </c>
      <c r="CH1032">
        <v>2</v>
      </c>
      <c r="CI1032">
        <v>1301.82</v>
      </c>
      <c r="CJ1032">
        <v>-0.608283</v>
      </c>
      <c r="CK1032">
        <v>4.747</v>
      </c>
      <c r="CL1032">
        <v>7.69332</v>
      </c>
      <c r="CM1032">
        <v>29.9993</v>
      </c>
      <c r="CN1032">
        <v>7.52756</v>
      </c>
      <c r="CO1032">
        <v>7.76911</v>
      </c>
      <c r="CP1032">
        <v>-1</v>
      </c>
      <c r="CQ1032">
        <v>0</v>
      </c>
      <c r="CR1032">
        <v>21.2671</v>
      </c>
      <c r="CS1032">
        <v>-999.9</v>
      </c>
      <c r="CT1032">
        <v>400</v>
      </c>
      <c r="CU1032">
        <v>4.99553</v>
      </c>
      <c r="CV1032">
        <v>104.229</v>
      </c>
      <c r="CW1032">
        <v>103.681</v>
      </c>
    </row>
    <row r="1033" spans="1:101">
      <c r="A1033">
        <v>1019</v>
      </c>
      <c r="B1033">
        <v>1550839622.1</v>
      </c>
      <c r="C1033">
        <v>3121.39999985695</v>
      </c>
      <c r="D1033" t="s">
        <v>2257</v>
      </c>
      <c r="E1033" t="s">
        <v>2258</v>
      </c>
      <c r="F1033">
        <f>J1033+I1033+M1033*K1033</f>
        <v>0</v>
      </c>
      <c r="G1033">
        <f>(1000*AM1033)/(L1033*(AO1033+273.15))</f>
        <v>0</v>
      </c>
      <c r="H1033">
        <f>((G1033*F1033*(1-(AJ1033/1000)))/(100*K1033))*(BE1033/60)</f>
        <v>0</v>
      </c>
      <c r="I1033" t="s">
        <v>197</v>
      </c>
      <c r="J1033" t="s">
        <v>198</v>
      </c>
      <c r="K1033" t="s">
        <v>199</v>
      </c>
      <c r="L1033" t="s">
        <v>200</v>
      </c>
      <c r="M1033" t="s">
        <v>1885</v>
      </c>
      <c r="N1033" t="s">
        <v>1886</v>
      </c>
      <c r="O1033" t="s">
        <v>203</v>
      </c>
      <c r="Q1033">
        <v>1550839622.1</v>
      </c>
      <c r="R1033">
        <f>AL1033*Y1033*(AJ1033-AK1033)/(100*AF1033*(1000-Y1033*AJ1033))</f>
        <v>0</v>
      </c>
      <c r="S1033">
        <f>AL1033*Y1033*(AI1033-AH1033*(1000-Y1033*AK1033)/(1000-Y1033*AJ1033))/(100*AF1033)</f>
        <v>0</v>
      </c>
      <c r="T1033">
        <f>(U1033/V1033*100)</f>
        <v>0</v>
      </c>
      <c r="U1033">
        <f>AJ1033*(AM1033+AN1033)/1000</f>
        <v>0</v>
      </c>
      <c r="V1033">
        <f>0.61365*exp(17.502*AO1033/(240.97+AO1033))</f>
        <v>0</v>
      </c>
      <c r="W1033">
        <v>156</v>
      </c>
      <c r="X1033">
        <v>11</v>
      </c>
      <c r="Y1033">
        <f>IF(W1033*$H$11&gt;=AA1033,1.0,(AA1033/(AA1033-W1033*$H$11)))</f>
        <v>0</v>
      </c>
      <c r="Z1033">
        <f>(Y1033-1)*100</f>
        <v>0</v>
      </c>
      <c r="AA1033">
        <f>MAX(0,($B$11+$C$11*AR1033)/(1+$D$11*AR1033)*AM1033/(AO1033+273)*$E$11)</f>
        <v>0</v>
      </c>
      <c r="AB1033">
        <f>$B$9*AS1033+$C$9*AT1033</f>
        <v>0</v>
      </c>
      <c r="AC1033">
        <f>AB1033*AD1033</f>
        <v>0</v>
      </c>
      <c r="AD1033">
        <f>($B$9*$D$7+$C$9*$D$7)/($B$9+$C$9)</f>
        <v>0</v>
      </c>
      <c r="AE1033">
        <f>($B$9*$K$7+$C$9*$K$7)/($B$9+$C$9)</f>
        <v>0</v>
      </c>
      <c r="AF1033">
        <v>10</v>
      </c>
      <c r="AG1033">
        <v>1550839622.1</v>
      </c>
      <c r="AH1033">
        <v>400.483</v>
      </c>
      <c r="AI1033">
        <v>398.874</v>
      </c>
      <c r="AJ1033">
        <v>6.6758</v>
      </c>
      <c r="AK1033">
        <v>2.87913</v>
      </c>
      <c r="AL1033">
        <v>1433.21</v>
      </c>
      <c r="AM1033">
        <v>99.4484</v>
      </c>
      <c r="AN1033">
        <v>0.0260105</v>
      </c>
      <c r="AO1033">
        <v>3.67104</v>
      </c>
      <c r="AP1033">
        <v>999.9</v>
      </c>
      <c r="AQ1033">
        <v>999.9</v>
      </c>
      <c r="AR1033">
        <v>10001.2</v>
      </c>
      <c r="AS1033">
        <v>0</v>
      </c>
      <c r="AT1033">
        <v>760.807</v>
      </c>
      <c r="AU1033">
        <v>0</v>
      </c>
      <c r="AV1033" t="s">
        <v>204</v>
      </c>
      <c r="AW1033">
        <v>0</v>
      </c>
      <c r="AX1033">
        <v>-1.442</v>
      </c>
      <c r="AY1033">
        <v>-0.036</v>
      </c>
      <c r="AZ1033">
        <v>0</v>
      </c>
      <c r="BA1033">
        <v>0</v>
      </c>
      <c r="BB1033">
        <v>0</v>
      </c>
      <c r="BC1033">
        <v>0</v>
      </c>
      <c r="BD1033">
        <v>402.831385245902</v>
      </c>
      <c r="BE1033">
        <v>0.328131254957697</v>
      </c>
      <c r="BF1033">
        <v>0.199313347776782</v>
      </c>
      <c r="BG1033">
        <v>-1</v>
      </c>
      <c r="BH1033">
        <v>0</v>
      </c>
      <c r="BI1033">
        <v>0</v>
      </c>
      <c r="BJ1033" t="s">
        <v>205</v>
      </c>
      <c r="BK1033">
        <v>1.88462</v>
      </c>
      <c r="BL1033">
        <v>1.8816</v>
      </c>
      <c r="BM1033">
        <v>1.8831</v>
      </c>
      <c r="BN1033">
        <v>1.88187</v>
      </c>
      <c r="BO1033">
        <v>1.88375</v>
      </c>
      <c r="BP1033">
        <v>1.88309</v>
      </c>
      <c r="BQ1033">
        <v>1.88477</v>
      </c>
      <c r="BR1033">
        <v>1.88229</v>
      </c>
      <c r="BS1033" t="s">
        <v>206</v>
      </c>
      <c r="BT1033" t="s">
        <v>17</v>
      </c>
      <c r="BU1033" t="s">
        <v>17</v>
      </c>
      <c r="BV1033" t="s">
        <v>17</v>
      </c>
      <c r="BW1033" t="s">
        <v>207</v>
      </c>
      <c r="BX1033" t="s">
        <v>208</v>
      </c>
      <c r="BY1033" t="s">
        <v>209</v>
      </c>
      <c r="BZ1033" t="s">
        <v>209</v>
      </c>
      <c r="CA1033" t="s">
        <v>209</v>
      </c>
      <c r="CB1033" t="s">
        <v>209</v>
      </c>
      <c r="CC1033">
        <v>5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1311.1</v>
      </c>
      <c r="CJ1033">
        <v>-0.604025</v>
      </c>
      <c r="CK1033">
        <v>4.74819</v>
      </c>
      <c r="CL1033">
        <v>7.6912</v>
      </c>
      <c r="CM1033">
        <v>29.9994</v>
      </c>
      <c r="CN1033">
        <v>7.52549</v>
      </c>
      <c r="CO1033">
        <v>7.767</v>
      </c>
      <c r="CP1033">
        <v>-1</v>
      </c>
      <c r="CQ1033">
        <v>0</v>
      </c>
      <c r="CR1033">
        <v>21.2671</v>
      </c>
      <c r="CS1033">
        <v>-999.9</v>
      </c>
      <c r="CT1033">
        <v>400</v>
      </c>
      <c r="CU1033">
        <v>4.91838</v>
      </c>
      <c r="CV1033">
        <v>104.23</v>
      </c>
      <c r="CW1033">
        <v>103.681</v>
      </c>
    </row>
    <row r="1034" spans="1:101">
      <c r="A1034">
        <v>1020</v>
      </c>
      <c r="B1034">
        <v>1550839624.1</v>
      </c>
      <c r="C1034">
        <v>3123.39999985695</v>
      </c>
      <c r="D1034" t="s">
        <v>2259</v>
      </c>
      <c r="E1034" t="s">
        <v>2260</v>
      </c>
      <c r="F1034">
        <f>J1034+I1034+M1034*K1034</f>
        <v>0</v>
      </c>
      <c r="G1034">
        <f>(1000*AM1034)/(L1034*(AO1034+273.15))</f>
        <v>0</v>
      </c>
      <c r="H1034">
        <f>((G1034*F1034*(1-(AJ1034/1000)))/(100*K1034))*(BE1034/60)</f>
        <v>0</v>
      </c>
      <c r="I1034" t="s">
        <v>197</v>
      </c>
      <c r="J1034" t="s">
        <v>198</v>
      </c>
      <c r="K1034" t="s">
        <v>199</v>
      </c>
      <c r="L1034" t="s">
        <v>200</v>
      </c>
      <c r="M1034" t="s">
        <v>1885</v>
      </c>
      <c r="N1034" t="s">
        <v>1886</v>
      </c>
      <c r="O1034" t="s">
        <v>203</v>
      </c>
      <c r="Q1034">
        <v>1550839624.1</v>
      </c>
      <c r="R1034">
        <f>AL1034*Y1034*(AJ1034-AK1034)/(100*AF1034*(1000-Y1034*AJ1034))</f>
        <v>0</v>
      </c>
      <c r="S1034">
        <f>AL1034*Y1034*(AI1034-AH1034*(1000-Y1034*AK1034)/(1000-Y1034*AJ1034))/(100*AF1034)</f>
        <v>0</v>
      </c>
      <c r="T1034">
        <f>(U1034/V1034*100)</f>
        <v>0</v>
      </c>
      <c r="U1034">
        <f>AJ1034*(AM1034+AN1034)/1000</f>
        <v>0</v>
      </c>
      <c r="V1034">
        <f>0.61365*exp(17.502*AO1034/(240.97+AO1034))</f>
        <v>0</v>
      </c>
      <c r="W1034">
        <v>150</v>
      </c>
      <c r="X1034">
        <v>10</v>
      </c>
      <c r="Y1034">
        <f>IF(W1034*$H$11&gt;=AA1034,1.0,(AA1034/(AA1034-W1034*$H$11)))</f>
        <v>0</v>
      </c>
      <c r="Z1034">
        <f>(Y1034-1)*100</f>
        <v>0</v>
      </c>
      <c r="AA1034">
        <f>MAX(0,($B$11+$C$11*AR1034)/(1+$D$11*AR1034)*AM1034/(AO1034+273)*$E$11)</f>
        <v>0</v>
      </c>
      <c r="AB1034">
        <f>$B$9*AS1034+$C$9*AT1034</f>
        <v>0</v>
      </c>
      <c r="AC1034">
        <f>AB1034*AD1034</f>
        <v>0</v>
      </c>
      <c r="AD1034">
        <f>($B$9*$D$7+$C$9*$D$7)/($B$9+$C$9)</f>
        <v>0</v>
      </c>
      <c r="AE1034">
        <f>($B$9*$K$7+$C$9*$K$7)/($B$9+$C$9)</f>
        <v>0</v>
      </c>
      <c r="AF1034">
        <v>10</v>
      </c>
      <c r="AG1034">
        <v>1550839624.1</v>
      </c>
      <c r="AH1034">
        <v>400.495</v>
      </c>
      <c r="AI1034">
        <v>398.897</v>
      </c>
      <c r="AJ1034">
        <v>6.72474</v>
      </c>
      <c r="AK1034">
        <v>2.87982</v>
      </c>
      <c r="AL1034">
        <v>1433.25</v>
      </c>
      <c r="AM1034">
        <v>99.4486</v>
      </c>
      <c r="AN1034">
        <v>0.0251621</v>
      </c>
      <c r="AO1034">
        <v>3.68929</v>
      </c>
      <c r="AP1034">
        <v>999.9</v>
      </c>
      <c r="AQ1034">
        <v>999.9</v>
      </c>
      <c r="AR1034">
        <v>10010.6</v>
      </c>
      <c r="AS1034">
        <v>0</v>
      </c>
      <c r="AT1034">
        <v>761.771</v>
      </c>
      <c r="AU1034">
        <v>0</v>
      </c>
      <c r="AV1034" t="s">
        <v>204</v>
      </c>
      <c r="AW1034">
        <v>0</v>
      </c>
      <c r="AX1034">
        <v>-1.442</v>
      </c>
      <c r="AY1034">
        <v>-0.036</v>
      </c>
      <c r="AZ1034">
        <v>0</v>
      </c>
      <c r="BA1034">
        <v>0</v>
      </c>
      <c r="BB1034">
        <v>0</v>
      </c>
      <c r="BC1034">
        <v>0</v>
      </c>
      <c r="BD1034">
        <v>402.825950819672</v>
      </c>
      <c r="BE1034">
        <v>0.496765714025695</v>
      </c>
      <c r="BF1034">
        <v>0.182056325839056</v>
      </c>
      <c r="BG1034">
        <v>-1</v>
      </c>
      <c r="BH1034">
        <v>0</v>
      </c>
      <c r="BI1034">
        <v>0</v>
      </c>
      <c r="BJ1034" t="s">
        <v>205</v>
      </c>
      <c r="BK1034">
        <v>1.88462</v>
      </c>
      <c r="BL1034">
        <v>1.88161</v>
      </c>
      <c r="BM1034">
        <v>1.88311</v>
      </c>
      <c r="BN1034">
        <v>1.88187</v>
      </c>
      <c r="BO1034">
        <v>1.88376</v>
      </c>
      <c r="BP1034">
        <v>1.88309</v>
      </c>
      <c r="BQ1034">
        <v>1.88477</v>
      </c>
      <c r="BR1034">
        <v>1.88229</v>
      </c>
      <c r="BS1034" t="s">
        <v>206</v>
      </c>
      <c r="BT1034" t="s">
        <v>17</v>
      </c>
      <c r="BU1034" t="s">
        <v>17</v>
      </c>
      <c r="BV1034" t="s">
        <v>17</v>
      </c>
      <c r="BW1034" t="s">
        <v>207</v>
      </c>
      <c r="BX1034" t="s">
        <v>208</v>
      </c>
      <c r="BY1034" t="s">
        <v>209</v>
      </c>
      <c r="BZ1034" t="s">
        <v>209</v>
      </c>
      <c r="CA1034" t="s">
        <v>209</v>
      </c>
      <c r="CB1034" t="s">
        <v>209</v>
      </c>
      <c r="CC1034">
        <v>5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1315.55</v>
      </c>
      <c r="CJ1034">
        <v>-0.610413</v>
      </c>
      <c r="CK1034">
        <v>4.74957</v>
      </c>
      <c r="CL1034">
        <v>7.6891</v>
      </c>
      <c r="CM1034">
        <v>29.9996</v>
      </c>
      <c r="CN1034">
        <v>7.52363</v>
      </c>
      <c r="CO1034">
        <v>7.7649</v>
      </c>
      <c r="CP1034">
        <v>-1</v>
      </c>
      <c r="CQ1034">
        <v>0</v>
      </c>
      <c r="CR1034">
        <v>21.2671</v>
      </c>
      <c r="CS1034">
        <v>-999.9</v>
      </c>
      <c r="CT1034">
        <v>400</v>
      </c>
      <c r="CU1034">
        <v>4.88019</v>
      </c>
      <c r="CV1034">
        <v>104.231</v>
      </c>
      <c r="CW1034">
        <v>103.681</v>
      </c>
    </row>
    <row r="1035" spans="1:101">
      <c r="A1035">
        <v>1021</v>
      </c>
      <c r="B1035">
        <v>1550839627.2</v>
      </c>
      <c r="C1035">
        <v>3126.5</v>
      </c>
      <c r="D1035" t="s">
        <v>2261</v>
      </c>
      <c r="E1035" t="s">
        <v>2262</v>
      </c>
      <c r="F1035">
        <f>J1035+I1035+M1035*K1035</f>
        <v>0</v>
      </c>
      <c r="G1035">
        <f>(1000*AM1035)/(L1035*(AO1035+273.15))</f>
        <v>0</v>
      </c>
      <c r="H1035">
        <f>((G1035*F1035*(1-(AJ1035/1000)))/(100*K1035))*(BE1035/60)</f>
        <v>0</v>
      </c>
      <c r="I1035" t="s">
        <v>197</v>
      </c>
      <c r="J1035" t="s">
        <v>198</v>
      </c>
      <c r="K1035" t="s">
        <v>199</v>
      </c>
      <c r="L1035" t="s">
        <v>200</v>
      </c>
      <c r="M1035" t="s">
        <v>1885</v>
      </c>
      <c r="N1035" t="s">
        <v>1886</v>
      </c>
      <c r="O1035" t="s">
        <v>203</v>
      </c>
      <c r="Q1035">
        <v>1550839627.2</v>
      </c>
      <c r="R1035">
        <f>AL1035*Y1035*(AJ1035-AK1035)/(100*AF1035*(1000-Y1035*AJ1035))</f>
        <v>0</v>
      </c>
      <c r="S1035">
        <f>AL1035*Y1035*(AI1035-AH1035*(1000-Y1035*AK1035)/(1000-Y1035*AJ1035))/(100*AF1035)</f>
        <v>0</v>
      </c>
      <c r="T1035">
        <f>(U1035/V1035*100)</f>
        <v>0</v>
      </c>
      <c r="U1035">
        <f>AJ1035*(AM1035+AN1035)/1000</f>
        <v>0</v>
      </c>
      <c r="V1035">
        <f>0.61365*exp(17.502*AO1035/(240.97+AO1035))</f>
        <v>0</v>
      </c>
      <c r="W1035">
        <v>139</v>
      </c>
      <c r="X1035">
        <v>10</v>
      </c>
      <c r="Y1035">
        <f>IF(W1035*$H$11&gt;=AA1035,1.0,(AA1035/(AA1035-W1035*$H$11)))</f>
        <v>0</v>
      </c>
      <c r="Z1035">
        <f>(Y1035-1)*100</f>
        <v>0</v>
      </c>
      <c r="AA1035">
        <f>MAX(0,($B$11+$C$11*AR1035)/(1+$D$11*AR1035)*AM1035/(AO1035+273)*$E$11)</f>
        <v>0</v>
      </c>
      <c r="AB1035">
        <f>$B$9*AS1035+$C$9*AT1035</f>
        <v>0</v>
      </c>
      <c r="AC1035">
        <f>AB1035*AD1035</f>
        <v>0</v>
      </c>
      <c r="AD1035">
        <f>($B$9*$D$7+$C$9*$D$7)/($B$9+$C$9)</f>
        <v>0</v>
      </c>
      <c r="AE1035">
        <f>($B$9*$K$7+$C$9*$K$7)/($B$9+$C$9)</f>
        <v>0</v>
      </c>
      <c r="AF1035">
        <v>10</v>
      </c>
      <c r="AG1035">
        <v>1550839627.2</v>
      </c>
      <c r="AH1035">
        <v>400.484</v>
      </c>
      <c r="AI1035">
        <v>398.859</v>
      </c>
      <c r="AJ1035">
        <v>6.76206</v>
      </c>
      <c r="AK1035">
        <v>2.87966</v>
      </c>
      <c r="AL1035">
        <v>1433.09</v>
      </c>
      <c r="AM1035">
        <v>99.4488</v>
      </c>
      <c r="AN1035">
        <v>0.0250798</v>
      </c>
      <c r="AO1035">
        <v>3.70122</v>
      </c>
      <c r="AP1035">
        <v>999.9</v>
      </c>
      <c r="AQ1035">
        <v>999.9</v>
      </c>
      <c r="AR1035">
        <v>10014.4</v>
      </c>
      <c r="AS1035">
        <v>0</v>
      </c>
      <c r="AT1035">
        <v>762.083</v>
      </c>
      <c r="AU1035">
        <v>0</v>
      </c>
      <c r="AV1035" t="s">
        <v>204</v>
      </c>
      <c r="AW1035">
        <v>0</v>
      </c>
      <c r="AX1035">
        <v>-1.442</v>
      </c>
      <c r="AY1035">
        <v>-0.036</v>
      </c>
      <c r="AZ1035">
        <v>0</v>
      </c>
      <c r="BA1035">
        <v>0</v>
      </c>
      <c r="BB1035">
        <v>0</v>
      </c>
      <c r="BC1035">
        <v>0</v>
      </c>
      <c r="BD1035">
        <v>402.838844262295</v>
      </c>
      <c r="BE1035">
        <v>0.565415066433717</v>
      </c>
      <c r="BF1035">
        <v>0.194072912633108</v>
      </c>
      <c r="BG1035">
        <v>-1</v>
      </c>
      <c r="BH1035">
        <v>0</v>
      </c>
      <c r="BI1035">
        <v>0</v>
      </c>
      <c r="BJ1035" t="s">
        <v>205</v>
      </c>
      <c r="BK1035">
        <v>1.88462</v>
      </c>
      <c r="BL1035">
        <v>1.88161</v>
      </c>
      <c r="BM1035">
        <v>1.88312</v>
      </c>
      <c r="BN1035">
        <v>1.88187</v>
      </c>
      <c r="BO1035">
        <v>1.88379</v>
      </c>
      <c r="BP1035">
        <v>1.88309</v>
      </c>
      <c r="BQ1035">
        <v>1.88477</v>
      </c>
      <c r="BR1035">
        <v>1.8823</v>
      </c>
      <c r="BS1035" t="s">
        <v>206</v>
      </c>
      <c r="BT1035" t="s">
        <v>17</v>
      </c>
      <c r="BU1035" t="s">
        <v>17</v>
      </c>
      <c r="BV1035" t="s">
        <v>17</v>
      </c>
      <c r="BW1035" t="s">
        <v>207</v>
      </c>
      <c r="BX1035" t="s">
        <v>208</v>
      </c>
      <c r="BY1035" t="s">
        <v>209</v>
      </c>
      <c r="BZ1035" t="s">
        <v>209</v>
      </c>
      <c r="CA1035" t="s">
        <v>209</v>
      </c>
      <c r="CB1035" t="s">
        <v>209</v>
      </c>
      <c r="CC1035">
        <v>5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1323.69</v>
      </c>
      <c r="CJ1035">
        <v>-0.614672</v>
      </c>
      <c r="CK1035">
        <v>4.7507</v>
      </c>
      <c r="CL1035">
        <v>7.68743</v>
      </c>
      <c r="CM1035">
        <v>29.9995</v>
      </c>
      <c r="CN1035">
        <v>7.52196</v>
      </c>
      <c r="CO1035">
        <v>7.76322</v>
      </c>
      <c r="CP1035">
        <v>-1</v>
      </c>
      <c r="CQ1035">
        <v>0</v>
      </c>
      <c r="CR1035">
        <v>21.2671</v>
      </c>
      <c r="CS1035">
        <v>-999.9</v>
      </c>
      <c r="CT1035">
        <v>400</v>
      </c>
      <c r="CU1035">
        <v>4.83264</v>
      </c>
      <c r="CV1035">
        <v>104.231</v>
      </c>
      <c r="CW1035">
        <v>103.681</v>
      </c>
    </row>
    <row r="1036" spans="1:101">
      <c r="A1036">
        <v>1022</v>
      </c>
      <c r="B1036">
        <v>1550839628.1</v>
      </c>
      <c r="C1036">
        <v>3127.39999985695</v>
      </c>
      <c r="D1036" t="s">
        <v>2263</v>
      </c>
      <c r="E1036" t="s">
        <v>2264</v>
      </c>
      <c r="F1036">
        <f>J1036+I1036+M1036*K1036</f>
        <v>0</v>
      </c>
      <c r="G1036">
        <f>(1000*AM1036)/(L1036*(AO1036+273.15))</f>
        <v>0</v>
      </c>
      <c r="H1036">
        <f>((G1036*F1036*(1-(AJ1036/1000)))/(100*K1036))*(BE1036/60)</f>
        <v>0</v>
      </c>
      <c r="I1036" t="s">
        <v>197</v>
      </c>
      <c r="J1036" t="s">
        <v>198</v>
      </c>
      <c r="K1036" t="s">
        <v>199</v>
      </c>
      <c r="L1036" t="s">
        <v>200</v>
      </c>
      <c r="M1036" t="s">
        <v>1885</v>
      </c>
      <c r="N1036" t="s">
        <v>1886</v>
      </c>
      <c r="O1036" t="s">
        <v>203</v>
      </c>
      <c r="Q1036">
        <v>1550839628.1</v>
      </c>
      <c r="R1036">
        <f>AL1036*Y1036*(AJ1036-AK1036)/(100*AF1036*(1000-Y1036*AJ1036))</f>
        <v>0</v>
      </c>
      <c r="S1036">
        <f>AL1036*Y1036*(AI1036-AH1036*(1000-Y1036*AK1036)/(1000-Y1036*AJ1036))/(100*AF1036)</f>
        <v>0</v>
      </c>
      <c r="T1036">
        <f>(U1036/V1036*100)</f>
        <v>0</v>
      </c>
      <c r="U1036">
        <f>AJ1036*(AM1036+AN1036)/1000</f>
        <v>0</v>
      </c>
      <c r="V1036">
        <f>0.61365*exp(17.502*AO1036/(240.97+AO1036))</f>
        <v>0</v>
      </c>
      <c r="W1036">
        <v>140</v>
      </c>
      <c r="X1036">
        <v>10</v>
      </c>
      <c r="Y1036">
        <f>IF(W1036*$H$11&gt;=AA1036,1.0,(AA1036/(AA1036-W1036*$H$11)))</f>
        <v>0</v>
      </c>
      <c r="Z1036">
        <f>(Y1036-1)*100</f>
        <v>0</v>
      </c>
      <c r="AA1036">
        <f>MAX(0,($B$11+$C$11*AR1036)/(1+$D$11*AR1036)*AM1036/(AO1036+273)*$E$11)</f>
        <v>0</v>
      </c>
      <c r="AB1036">
        <f>$B$9*AS1036+$C$9*AT1036</f>
        <v>0</v>
      </c>
      <c r="AC1036">
        <f>AB1036*AD1036</f>
        <v>0</v>
      </c>
      <c r="AD1036">
        <f>($B$9*$D$7+$C$9*$D$7)/($B$9+$C$9)</f>
        <v>0</v>
      </c>
      <c r="AE1036">
        <f>($B$9*$K$7+$C$9*$K$7)/($B$9+$C$9)</f>
        <v>0</v>
      </c>
      <c r="AF1036">
        <v>10</v>
      </c>
      <c r="AG1036">
        <v>1550839628.1</v>
      </c>
      <c r="AH1036">
        <v>400.478</v>
      </c>
      <c r="AI1036">
        <v>398.841</v>
      </c>
      <c r="AJ1036">
        <v>6.80992</v>
      </c>
      <c r="AK1036">
        <v>2.87889</v>
      </c>
      <c r="AL1036">
        <v>1433.07</v>
      </c>
      <c r="AM1036">
        <v>99.4487</v>
      </c>
      <c r="AN1036">
        <v>0.0249774</v>
      </c>
      <c r="AO1036">
        <v>3.71331</v>
      </c>
      <c r="AP1036">
        <v>999.9</v>
      </c>
      <c r="AQ1036">
        <v>999.9</v>
      </c>
      <c r="AR1036">
        <v>10010.6</v>
      </c>
      <c r="AS1036">
        <v>0</v>
      </c>
      <c r="AT1036">
        <v>761.755</v>
      </c>
      <c r="AU1036">
        <v>0</v>
      </c>
      <c r="AV1036" t="s">
        <v>204</v>
      </c>
      <c r="AW1036">
        <v>0</v>
      </c>
      <c r="AX1036">
        <v>-1.442</v>
      </c>
      <c r="AY1036">
        <v>-0.036</v>
      </c>
      <c r="AZ1036">
        <v>0</v>
      </c>
      <c r="BA1036">
        <v>0</v>
      </c>
      <c r="BB1036">
        <v>0</v>
      </c>
      <c r="BC1036">
        <v>0</v>
      </c>
      <c r="BD1036">
        <v>402.846393442623</v>
      </c>
      <c r="BE1036">
        <v>0.591728107448575</v>
      </c>
      <c r="BF1036">
        <v>0.199369932018512</v>
      </c>
      <c r="BG1036">
        <v>-1</v>
      </c>
      <c r="BH1036">
        <v>0</v>
      </c>
      <c r="BI1036">
        <v>0</v>
      </c>
      <c r="BJ1036" t="s">
        <v>205</v>
      </c>
      <c r="BK1036">
        <v>1.88461</v>
      </c>
      <c r="BL1036">
        <v>1.88159</v>
      </c>
      <c r="BM1036">
        <v>1.88311</v>
      </c>
      <c r="BN1036">
        <v>1.88187</v>
      </c>
      <c r="BO1036">
        <v>1.88379</v>
      </c>
      <c r="BP1036">
        <v>1.88309</v>
      </c>
      <c r="BQ1036">
        <v>1.88477</v>
      </c>
      <c r="BR1036">
        <v>1.88227</v>
      </c>
      <c r="BS1036" t="s">
        <v>206</v>
      </c>
      <c r="BT1036" t="s">
        <v>17</v>
      </c>
      <c r="BU1036" t="s">
        <v>17</v>
      </c>
      <c r="BV1036" t="s">
        <v>17</v>
      </c>
      <c r="BW1036" t="s">
        <v>207</v>
      </c>
      <c r="BX1036" t="s">
        <v>208</v>
      </c>
      <c r="BY1036" t="s">
        <v>209</v>
      </c>
      <c r="BZ1036" t="s">
        <v>209</v>
      </c>
      <c r="CA1036" t="s">
        <v>209</v>
      </c>
      <c r="CB1036" t="s">
        <v>209</v>
      </c>
      <c r="CC1036">
        <v>5</v>
      </c>
      <c r="CD1036">
        <v>0</v>
      </c>
      <c r="CE1036">
        <v>0</v>
      </c>
      <c r="CF1036">
        <v>0</v>
      </c>
      <c r="CG1036">
        <v>0</v>
      </c>
      <c r="CH1036">
        <v>2</v>
      </c>
      <c r="CI1036">
        <v>1323.38</v>
      </c>
      <c r="CJ1036">
        <v>-0.616801</v>
      </c>
      <c r="CK1036">
        <v>4.75185</v>
      </c>
      <c r="CL1036">
        <v>7.68587</v>
      </c>
      <c r="CM1036">
        <v>29.9994</v>
      </c>
      <c r="CN1036">
        <v>7.52044</v>
      </c>
      <c r="CO1036">
        <v>7.76173</v>
      </c>
      <c r="CP1036">
        <v>-1</v>
      </c>
      <c r="CQ1036">
        <v>0</v>
      </c>
      <c r="CR1036">
        <v>21.2671</v>
      </c>
      <c r="CS1036">
        <v>-999.9</v>
      </c>
      <c r="CT1036">
        <v>400</v>
      </c>
      <c r="CU1036">
        <v>4.77255</v>
      </c>
      <c r="CV1036">
        <v>104.231</v>
      </c>
      <c r="CW1036">
        <v>103.681</v>
      </c>
    </row>
    <row r="1037" spans="1:101">
      <c r="A1037">
        <v>1023</v>
      </c>
      <c r="B1037">
        <v>1550839630.1</v>
      </c>
      <c r="C1037">
        <v>3129.39999985695</v>
      </c>
      <c r="D1037" t="s">
        <v>2265</v>
      </c>
      <c r="E1037" t="s">
        <v>2266</v>
      </c>
      <c r="F1037">
        <f>J1037+I1037+M1037*K1037</f>
        <v>0</v>
      </c>
      <c r="G1037">
        <f>(1000*AM1037)/(L1037*(AO1037+273.15))</f>
        <v>0</v>
      </c>
      <c r="H1037">
        <f>((G1037*F1037*(1-(AJ1037/1000)))/(100*K1037))*(BE1037/60)</f>
        <v>0</v>
      </c>
      <c r="I1037" t="s">
        <v>197</v>
      </c>
      <c r="J1037" t="s">
        <v>198</v>
      </c>
      <c r="K1037" t="s">
        <v>199</v>
      </c>
      <c r="L1037" t="s">
        <v>200</v>
      </c>
      <c r="M1037" t="s">
        <v>1885</v>
      </c>
      <c r="N1037" t="s">
        <v>1886</v>
      </c>
      <c r="O1037" t="s">
        <v>203</v>
      </c>
      <c r="Q1037">
        <v>1550839630.1</v>
      </c>
      <c r="R1037">
        <f>AL1037*Y1037*(AJ1037-AK1037)/(100*AF1037*(1000-Y1037*AJ1037))</f>
        <v>0</v>
      </c>
      <c r="S1037">
        <f>AL1037*Y1037*(AI1037-AH1037*(1000-Y1037*AK1037)/(1000-Y1037*AJ1037))/(100*AF1037)</f>
        <v>0</v>
      </c>
      <c r="T1037">
        <f>(U1037/V1037*100)</f>
        <v>0</v>
      </c>
      <c r="U1037">
        <f>AJ1037*(AM1037+AN1037)/1000</f>
        <v>0</v>
      </c>
      <c r="V1037">
        <f>0.61365*exp(17.502*AO1037/(240.97+AO1037))</f>
        <v>0</v>
      </c>
      <c r="W1037">
        <v>136</v>
      </c>
      <c r="X1037">
        <v>9</v>
      </c>
      <c r="Y1037">
        <f>IF(W1037*$H$11&gt;=AA1037,1.0,(AA1037/(AA1037-W1037*$H$11)))</f>
        <v>0</v>
      </c>
      <c r="Z1037">
        <f>(Y1037-1)*100</f>
        <v>0</v>
      </c>
      <c r="AA1037">
        <f>MAX(0,($B$11+$C$11*AR1037)/(1+$D$11*AR1037)*AM1037/(AO1037+273)*$E$11)</f>
        <v>0</v>
      </c>
      <c r="AB1037">
        <f>$B$9*AS1037+$C$9*AT1037</f>
        <v>0</v>
      </c>
      <c r="AC1037">
        <f>AB1037*AD1037</f>
        <v>0</v>
      </c>
      <c r="AD1037">
        <f>($B$9*$D$7+$C$9*$D$7)/($B$9+$C$9)</f>
        <v>0</v>
      </c>
      <c r="AE1037">
        <f>($B$9*$K$7+$C$9*$K$7)/($B$9+$C$9)</f>
        <v>0</v>
      </c>
      <c r="AF1037">
        <v>10</v>
      </c>
      <c r="AG1037">
        <v>1550839630.1</v>
      </c>
      <c r="AH1037">
        <v>400.478</v>
      </c>
      <c r="AI1037">
        <v>398.868</v>
      </c>
      <c r="AJ1037">
        <v>6.85428</v>
      </c>
      <c r="AK1037">
        <v>2.87857</v>
      </c>
      <c r="AL1037">
        <v>1432.75</v>
      </c>
      <c r="AM1037">
        <v>99.4474</v>
      </c>
      <c r="AN1037">
        <v>0.0253371</v>
      </c>
      <c r="AO1037">
        <v>3.73871</v>
      </c>
      <c r="AP1037">
        <v>999.9</v>
      </c>
      <c r="AQ1037">
        <v>999.9</v>
      </c>
      <c r="AR1037">
        <v>10013.1</v>
      </c>
      <c r="AS1037">
        <v>0</v>
      </c>
      <c r="AT1037">
        <v>762.338</v>
      </c>
      <c r="AU1037">
        <v>0</v>
      </c>
      <c r="AV1037" t="s">
        <v>204</v>
      </c>
      <c r="AW1037">
        <v>0</v>
      </c>
      <c r="AX1037">
        <v>-1.442</v>
      </c>
      <c r="AY1037">
        <v>-0.036</v>
      </c>
      <c r="AZ1037">
        <v>0</v>
      </c>
      <c r="BA1037">
        <v>0</v>
      </c>
      <c r="BB1037">
        <v>0</v>
      </c>
      <c r="BC1037">
        <v>0</v>
      </c>
      <c r="BD1037">
        <v>402.87437704918</v>
      </c>
      <c r="BE1037">
        <v>0.670089083876311</v>
      </c>
      <c r="BF1037">
        <v>0.215150131641584</v>
      </c>
      <c r="BG1037">
        <v>-1</v>
      </c>
      <c r="BH1037">
        <v>0</v>
      </c>
      <c r="BI1037">
        <v>0</v>
      </c>
      <c r="BJ1037" t="s">
        <v>205</v>
      </c>
      <c r="BK1037">
        <v>1.88461</v>
      </c>
      <c r="BL1037">
        <v>1.88159</v>
      </c>
      <c r="BM1037">
        <v>1.88309</v>
      </c>
      <c r="BN1037">
        <v>1.88187</v>
      </c>
      <c r="BO1037">
        <v>1.88379</v>
      </c>
      <c r="BP1037">
        <v>1.88309</v>
      </c>
      <c r="BQ1037">
        <v>1.88477</v>
      </c>
      <c r="BR1037">
        <v>1.88227</v>
      </c>
      <c r="BS1037" t="s">
        <v>206</v>
      </c>
      <c r="BT1037" t="s">
        <v>17</v>
      </c>
      <c r="BU1037" t="s">
        <v>17</v>
      </c>
      <c r="BV1037" t="s">
        <v>17</v>
      </c>
      <c r="BW1037" t="s">
        <v>207</v>
      </c>
      <c r="BX1037" t="s">
        <v>208</v>
      </c>
      <c r="BY1037" t="s">
        <v>209</v>
      </c>
      <c r="BZ1037" t="s">
        <v>209</v>
      </c>
      <c r="CA1037" t="s">
        <v>209</v>
      </c>
      <c r="CB1037" t="s">
        <v>209</v>
      </c>
      <c r="CC1037">
        <v>5</v>
      </c>
      <c r="CD1037">
        <v>0</v>
      </c>
      <c r="CE1037">
        <v>0</v>
      </c>
      <c r="CF1037">
        <v>0</v>
      </c>
      <c r="CG1037">
        <v>0</v>
      </c>
      <c r="CH1037">
        <v>2</v>
      </c>
      <c r="CI1037">
        <v>1326.04</v>
      </c>
      <c r="CJ1037">
        <v>-0.610414</v>
      </c>
      <c r="CK1037">
        <v>4.75351</v>
      </c>
      <c r="CL1037">
        <v>7.68318</v>
      </c>
      <c r="CM1037">
        <v>29.9994</v>
      </c>
      <c r="CN1037">
        <v>7.51829</v>
      </c>
      <c r="CO1037">
        <v>7.75905</v>
      </c>
      <c r="CP1037">
        <v>-1</v>
      </c>
      <c r="CQ1037">
        <v>0</v>
      </c>
      <c r="CR1037">
        <v>21.2671</v>
      </c>
      <c r="CS1037">
        <v>-999.9</v>
      </c>
      <c r="CT1037">
        <v>400</v>
      </c>
      <c r="CU1037">
        <v>4.70467</v>
      </c>
      <c r="CV1037">
        <v>104.231</v>
      </c>
      <c r="CW1037">
        <v>103.681</v>
      </c>
    </row>
    <row r="1038" spans="1:101">
      <c r="A1038">
        <v>1024</v>
      </c>
      <c r="B1038">
        <v>1550839632.1</v>
      </c>
      <c r="C1038">
        <v>3131.39999985695</v>
      </c>
      <c r="D1038" t="s">
        <v>2267</v>
      </c>
      <c r="E1038" t="s">
        <v>2268</v>
      </c>
      <c r="F1038">
        <f>J1038+I1038+M1038*K1038</f>
        <v>0</v>
      </c>
      <c r="G1038">
        <f>(1000*AM1038)/(L1038*(AO1038+273.15))</f>
        <v>0</v>
      </c>
      <c r="H1038">
        <f>((G1038*F1038*(1-(AJ1038/1000)))/(100*K1038))*(BE1038/60)</f>
        <v>0</v>
      </c>
      <c r="I1038" t="s">
        <v>197</v>
      </c>
      <c r="J1038" t="s">
        <v>198</v>
      </c>
      <c r="K1038" t="s">
        <v>199</v>
      </c>
      <c r="L1038" t="s">
        <v>200</v>
      </c>
      <c r="M1038" t="s">
        <v>1885</v>
      </c>
      <c r="N1038" t="s">
        <v>1886</v>
      </c>
      <c r="O1038" t="s">
        <v>203</v>
      </c>
      <c r="Q1038">
        <v>1550839632.1</v>
      </c>
      <c r="R1038">
        <f>AL1038*Y1038*(AJ1038-AK1038)/(100*AF1038*(1000-Y1038*AJ1038))</f>
        <v>0</v>
      </c>
      <c r="S1038">
        <f>AL1038*Y1038*(AI1038-AH1038*(1000-Y1038*AK1038)/(1000-Y1038*AJ1038))/(100*AF1038)</f>
        <v>0</v>
      </c>
      <c r="T1038">
        <f>(U1038/V1038*100)</f>
        <v>0</v>
      </c>
      <c r="U1038">
        <f>AJ1038*(AM1038+AN1038)/1000</f>
        <v>0</v>
      </c>
      <c r="V1038">
        <f>0.61365*exp(17.502*AO1038/(240.97+AO1038))</f>
        <v>0</v>
      </c>
      <c r="W1038">
        <v>144</v>
      </c>
      <c r="X1038">
        <v>10</v>
      </c>
      <c r="Y1038">
        <f>IF(W1038*$H$11&gt;=AA1038,1.0,(AA1038/(AA1038-W1038*$H$11)))</f>
        <v>0</v>
      </c>
      <c r="Z1038">
        <f>(Y1038-1)*100</f>
        <v>0</v>
      </c>
      <c r="AA1038">
        <f>MAX(0,($B$11+$C$11*AR1038)/(1+$D$11*AR1038)*AM1038/(AO1038+273)*$E$11)</f>
        <v>0</v>
      </c>
      <c r="AB1038">
        <f>$B$9*AS1038+$C$9*AT1038</f>
        <v>0</v>
      </c>
      <c r="AC1038">
        <f>AB1038*AD1038</f>
        <v>0</v>
      </c>
      <c r="AD1038">
        <f>($B$9*$D$7+$C$9*$D$7)/($B$9+$C$9)</f>
        <v>0</v>
      </c>
      <c r="AE1038">
        <f>($B$9*$K$7+$C$9*$K$7)/($B$9+$C$9)</f>
        <v>0</v>
      </c>
      <c r="AF1038">
        <v>10</v>
      </c>
      <c r="AG1038">
        <v>1550839632.1</v>
      </c>
      <c r="AH1038">
        <v>400.484</v>
      </c>
      <c r="AI1038">
        <v>398.842</v>
      </c>
      <c r="AJ1038">
        <v>6.89082</v>
      </c>
      <c r="AK1038">
        <v>2.87828</v>
      </c>
      <c r="AL1038">
        <v>1432.88</v>
      </c>
      <c r="AM1038">
        <v>99.4473</v>
      </c>
      <c r="AN1038">
        <v>0.0258951</v>
      </c>
      <c r="AO1038">
        <v>3.76155</v>
      </c>
      <c r="AP1038">
        <v>999.9</v>
      </c>
      <c r="AQ1038">
        <v>999.9</v>
      </c>
      <c r="AR1038">
        <v>9999.38</v>
      </c>
      <c r="AS1038">
        <v>0</v>
      </c>
      <c r="AT1038">
        <v>763.316</v>
      </c>
      <c r="AU1038">
        <v>0</v>
      </c>
      <c r="AV1038" t="s">
        <v>204</v>
      </c>
      <c r="AW1038">
        <v>0</v>
      </c>
      <c r="AX1038">
        <v>-1.442</v>
      </c>
      <c r="AY1038">
        <v>-0.036</v>
      </c>
      <c r="AZ1038">
        <v>0</v>
      </c>
      <c r="BA1038">
        <v>0</v>
      </c>
      <c r="BB1038">
        <v>0</v>
      </c>
      <c r="BC1038">
        <v>0</v>
      </c>
      <c r="BD1038">
        <v>402.892008196721</v>
      </c>
      <c r="BE1038">
        <v>0.708411322059677</v>
      </c>
      <c r="BF1038">
        <v>0.223105888845928</v>
      </c>
      <c r="BG1038">
        <v>-1</v>
      </c>
      <c r="BH1038">
        <v>0</v>
      </c>
      <c r="BI1038">
        <v>0</v>
      </c>
      <c r="BJ1038" t="s">
        <v>205</v>
      </c>
      <c r="BK1038">
        <v>1.88462</v>
      </c>
      <c r="BL1038">
        <v>1.88161</v>
      </c>
      <c r="BM1038">
        <v>1.8831</v>
      </c>
      <c r="BN1038">
        <v>1.88187</v>
      </c>
      <c r="BO1038">
        <v>1.88381</v>
      </c>
      <c r="BP1038">
        <v>1.88309</v>
      </c>
      <c r="BQ1038">
        <v>1.88477</v>
      </c>
      <c r="BR1038">
        <v>1.88229</v>
      </c>
      <c r="BS1038" t="s">
        <v>206</v>
      </c>
      <c r="BT1038" t="s">
        <v>17</v>
      </c>
      <c r="BU1038" t="s">
        <v>17</v>
      </c>
      <c r="BV1038" t="s">
        <v>17</v>
      </c>
      <c r="BW1038" t="s">
        <v>207</v>
      </c>
      <c r="BX1038" t="s">
        <v>208</v>
      </c>
      <c r="BY1038" t="s">
        <v>209</v>
      </c>
      <c r="BZ1038" t="s">
        <v>209</v>
      </c>
      <c r="CA1038" t="s">
        <v>209</v>
      </c>
      <c r="CB1038" t="s">
        <v>209</v>
      </c>
      <c r="CC1038">
        <v>5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1320.21</v>
      </c>
      <c r="CJ1038">
        <v>-0.612543</v>
      </c>
      <c r="CK1038">
        <v>4.7552</v>
      </c>
      <c r="CL1038">
        <v>7.68061</v>
      </c>
      <c r="CM1038">
        <v>29.9995</v>
      </c>
      <c r="CN1038">
        <v>7.51594</v>
      </c>
      <c r="CO1038">
        <v>7.75637</v>
      </c>
      <c r="CP1038">
        <v>-1</v>
      </c>
      <c r="CQ1038">
        <v>0</v>
      </c>
      <c r="CR1038">
        <v>21.2671</v>
      </c>
      <c r="CS1038">
        <v>-999.9</v>
      </c>
      <c r="CT1038">
        <v>400</v>
      </c>
      <c r="CU1038">
        <v>4.63511</v>
      </c>
      <c r="CV1038">
        <v>104.231</v>
      </c>
      <c r="CW1038">
        <v>103.682</v>
      </c>
    </row>
    <row r="1039" spans="1:101">
      <c r="A1039">
        <v>1025</v>
      </c>
      <c r="B1039">
        <v>1550839634.1</v>
      </c>
      <c r="C1039">
        <v>3133.39999985695</v>
      </c>
      <c r="D1039" t="s">
        <v>2269</v>
      </c>
      <c r="E1039" t="s">
        <v>2270</v>
      </c>
      <c r="F1039">
        <f>J1039+I1039+M1039*K1039</f>
        <v>0</v>
      </c>
      <c r="G1039">
        <f>(1000*AM1039)/(L1039*(AO1039+273.15))</f>
        <v>0</v>
      </c>
      <c r="H1039">
        <f>((G1039*F1039*(1-(AJ1039/1000)))/(100*K1039))*(BE1039/60)</f>
        <v>0</v>
      </c>
      <c r="I1039" t="s">
        <v>197</v>
      </c>
      <c r="J1039" t="s">
        <v>198</v>
      </c>
      <c r="K1039" t="s">
        <v>199</v>
      </c>
      <c r="L1039" t="s">
        <v>200</v>
      </c>
      <c r="M1039" t="s">
        <v>1885</v>
      </c>
      <c r="N1039" t="s">
        <v>1886</v>
      </c>
      <c r="O1039" t="s">
        <v>203</v>
      </c>
      <c r="Q1039">
        <v>1550839634.1</v>
      </c>
      <c r="R1039">
        <f>AL1039*Y1039*(AJ1039-AK1039)/(100*AF1039*(1000-Y1039*AJ1039))</f>
        <v>0</v>
      </c>
      <c r="S1039">
        <f>AL1039*Y1039*(AI1039-AH1039*(1000-Y1039*AK1039)/(1000-Y1039*AJ1039))/(100*AF1039)</f>
        <v>0</v>
      </c>
      <c r="T1039">
        <f>(U1039/V1039*100)</f>
        <v>0</v>
      </c>
      <c r="U1039">
        <f>AJ1039*(AM1039+AN1039)/1000</f>
        <v>0</v>
      </c>
      <c r="V1039">
        <f>0.61365*exp(17.502*AO1039/(240.97+AO1039))</f>
        <v>0</v>
      </c>
      <c r="W1039">
        <v>153</v>
      </c>
      <c r="X1039">
        <v>11</v>
      </c>
      <c r="Y1039">
        <f>IF(W1039*$H$11&gt;=AA1039,1.0,(AA1039/(AA1039-W1039*$H$11)))</f>
        <v>0</v>
      </c>
      <c r="Z1039">
        <f>(Y1039-1)*100</f>
        <v>0</v>
      </c>
      <c r="AA1039">
        <f>MAX(0,($B$11+$C$11*AR1039)/(1+$D$11*AR1039)*AM1039/(AO1039+273)*$E$11)</f>
        <v>0</v>
      </c>
      <c r="AB1039">
        <f>$B$9*AS1039+$C$9*AT1039</f>
        <v>0</v>
      </c>
      <c r="AC1039">
        <f>AB1039*AD1039</f>
        <v>0</v>
      </c>
      <c r="AD1039">
        <f>($B$9*$D$7+$C$9*$D$7)/($B$9+$C$9)</f>
        <v>0</v>
      </c>
      <c r="AE1039">
        <f>($B$9*$K$7+$C$9*$K$7)/($B$9+$C$9)</f>
        <v>0</v>
      </c>
      <c r="AF1039">
        <v>10</v>
      </c>
      <c r="AG1039">
        <v>1550839634.1</v>
      </c>
      <c r="AH1039">
        <v>400.477</v>
      </c>
      <c r="AI1039">
        <v>398.851</v>
      </c>
      <c r="AJ1039">
        <v>6.91973</v>
      </c>
      <c r="AK1039">
        <v>2.8784</v>
      </c>
      <c r="AL1039">
        <v>1432.95</v>
      </c>
      <c r="AM1039">
        <v>99.4477</v>
      </c>
      <c r="AN1039">
        <v>0.0255441</v>
      </c>
      <c r="AO1039">
        <v>3.78479</v>
      </c>
      <c r="AP1039">
        <v>999.9</v>
      </c>
      <c r="AQ1039">
        <v>999.9</v>
      </c>
      <c r="AR1039">
        <v>9997.5</v>
      </c>
      <c r="AS1039">
        <v>0</v>
      </c>
      <c r="AT1039">
        <v>763.357</v>
      </c>
      <c r="AU1039">
        <v>0</v>
      </c>
      <c r="AV1039" t="s">
        <v>204</v>
      </c>
      <c r="AW1039">
        <v>0</v>
      </c>
      <c r="AX1039">
        <v>-1.442</v>
      </c>
      <c r="AY1039">
        <v>-0.036</v>
      </c>
      <c r="AZ1039">
        <v>0</v>
      </c>
      <c r="BA1039">
        <v>0</v>
      </c>
      <c r="BB1039">
        <v>0</v>
      </c>
      <c r="BC1039">
        <v>0</v>
      </c>
      <c r="BD1039">
        <v>402.911262295082</v>
      </c>
      <c r="BE1039">
        <v>0.736769025864203</v>
      </c>
      <c r="BF1039">
        <v>0.229333953763569</v>
      </c>
      <c r="BG1039">
        <v>-1</v>
      </c>
      <c r="BH1039">
        <v>0</v>
      </c>
      <c r="BI1039">
        <v>0</v>
      </c>
      <c r="BJ1039" t="s">
        <v>205</v>
      </c>
      <c r="BK1039">
        <v>1.88462</v>
      </c>
      <c r="BL1039">
        <v>1.88161</v>
      </c>
      <c r="BM1039">
        <v>1.8831</v>
      </c>
      <c r="BN1039">
        <v>1.88187</v>
      </c>
      <c r="BO1039">
        <v>1.88379</v>
      </c>
      <c r="BP1039">
        <v>1.88309</v>
      </c>
      <c r="BQ1039">
        <v>1.88477</v>
      </c>
      <c r="BR1039">
        <v>1.8823</v>
      </c>
      <c r="BS1039" t="s">
        <v>206</v>
      </c>
      <c r="BT1039" t="s">
        <v>17</v>
      </c>
      <c r="BU1039" t="s">
        <v>17</v>
      </c>
      <c r="BV1039" t="s">
        <v>17</v>
      </c>
      <c r="BW1039" t="s">
        <v>207</v>
      </c>
      <c r="BX1039" t="s">
        <v>208</v>
      </c>
      <c r="BY1039" t="s">
        <v>209</v>
      </c>
      <c r="BZ1039" t="s">
        <v>209</v>
      </c>
      <c r="CA1039" t="s">
        <v>209</v>
      </c>
      <c r="CB1039" t="s">
        <v>209</v>
      </c>
      <c r="CC1039">
        <v>5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1313.37</v>
      </c>
      <c r="CJ1039">
        <v>-0.618931</v>
      </c>
      <c r="CK1039">
        <v>4.75687</v>
      </c>
      <c r="CL1039">
        <v>7.67851</v>
      </c>
      <c r="CM1039">
        <v>29.9998</v>
      </c>
      <c r="CN1039">
        <v>7.51385</v>
      </c>
      <c r="CO1039">
        <v>7.754</v>
      </c>
      <c r="CP1039">
        <v>-1</v>
      </c>
      <c r="CQ1039">
        <v>0</v>
      </c>
      <c r="CR1039">
        <v>21.2671</v>
      </c>
      <c r="CS1039">
        <v>-999.9</v>
      </c>
      <c r="CT1039">
        <v>400</v>
      </c>
      <c r="CU1039">
        <v>4.57642</v>
      </c>
      <c r="CV1039">
        <v>104.232</v>
      </c>
      <c r="CW1039">
        <v>103.682</v>
      </c>
    </row>
    <row r="1040" spans="1:101">
      <c r="A1040">
        <v>1026</v>
      </c>
      <c r="B1040">
        <v>1550839636.1</v>
      </c>
      <c r="C1040">
        <v>3135.39999985695</v>
      </c>
      <c r="D1040" t="s">
        <v>2271</v>
      </c>
      <c r="E1040" t="s">
        <v>2272</v>
      </c>
      <c r="F1040">
        <f>J1040+I1040+M1040*K1040</f>
        <v>0</v>
      </c>
      <c r="G1040">
        <f>(1000*AM1040)/(L1040*(AO1040+273.15))</f>
        <v>0</v>
      </c>
      <c r="H1040">
        <f>((G1040*F1040*(1-(AJ1040/1000)))/(100*K1040))*(BE1040/60)</f>
        <v>0</v>
      </c>
      <c r="I1040" t="s">
        <v>197</v>
      </c>
      <c r="J1040" t="s">
        <v>198</v>
      </c>
      <c r="K1040" t="s">
        <v>199</v>
      </c>
      <c r="L1040" t="s">
        <v>200</v>
      </c>
      <c r="M1040" t="s">
        <v>1885</v>
      </c>
      <c r="N1040" t="s">
        <v>1886</v>
      </c>
      <c r="O1040" t="s">
        <v>203</v>
      </c>
      <c r="Q1040">
        <v>1550839636.1</v>
      </c>
      <c r="R1040">
        <f>AL1040*Y1040*(AJ1040-AK1040)/(100*AF1040*(1000-Y1040*AJ1040))</f>
        <v>0</v>
      </c>
      <c r="S1040">
        <f>AL1040*Y1040*(AI1040-AH1040*(1000-Y1040*AK1040)/(1000-Y1040*AJ1040))/(100*AF1040)</f>
        <v>0</v>
      </c>
      <c r="T1040">
        <f>(U1040/V1040*100)</f>
        <v>0</v>
      </c>
      <c r="U1040">
        <f>AJ1040*(AM1040+AN1040)/1000</f>
        <v>0</v>
      </c>
      <c r="V1040">
        <f>0.61365*exp(17.502*AO1040/(240.97+AO1040))</f>
        <v>0</v>
      </c>
      <c r="W1040">
        <v>150</v>
      </c>
      <c r="X1040">
        <v>10</v>
      </c>
      <c r="Y1040">
        <f>IF(W1040*$H$11&gt;=AA1040,1.0,(AA1040/(AA1040-W1040*$H$11)))</f>
        <v>0</v>
      </c>
      <c r="Z1040">
        <f>(Y1040-1)*100</f>
        <v>0</v>
      </c>
      <c r="AA1040">
        <f>MAX(0,($B$11+$C$11*AR1040)/(1+$D$11*AR1040)*AM1040/(AO1040+273)*$E$11)</f>
        <v>0</v>
      </c>
      <c r="AB1040">
        <f>$B$9*AS1040+$C$9*AT1040</f>
        <v>0</v>
      </c>
      <c r="AC1040">
        <f>AB1040*AD1040</f>
        <v>0</v>
      </c>
      <c r="AD1040">
        <f>($B$9*$D$7+$C$9*$D$7)/($B$9+$C$9)</f>
        <v>0</v>
      </c>
      <c r="AE1040">
        <f>($B$9*$K$7+$C$9*$K$7)/($B$9+$C$9)</f>
        <v>0</v>
      </c>
      <c r="AF1040">
        <v>10</v>
      </c>
      <c r="AG1040">
        <v>1550839636.1</v>
      </c>
      <c r="AH1040">
        <v>400.457</v>
      </c>
      <c r="AI1040">
        <v>398.879</v>
      </c>
      <c r="AJ1040">
        <v>6.95301</v>
      </c>
      <c r="AK1040">
        <v>2.8784</v>
      </c>
      <c r="AL1040">
        <v>1432.86</v>
      </c>
      <c r="AM1040">
        <v>99.4482</v>
      </c>
      <c r="AN1040">
        <v>0.025573</v>
      </c>
      <c r="AO1040">
        <v>3.80302</v>
      </c>
      <c r="AP1040">
        <v>999.9</v>
      </c>
      <c r="AQ1040">
        <v>999.9</v>
      </c>
      <c r="AR1040">
        <v>10021.9</v>
      </c>
      <c r="AS1040">
        <v>0</v>
      </c>
      <c r="AT1040">
        <v>762.7</v>
      </c>
      <c r="AU1040">
        <v>0</v>
      </c>
      <c r="AV1040" t="s">
        <v>204</v>
      </c>
      <c r="AW1040">
        <v>0</v>
      </c>
      <c r="AX1040">
        <v>-1.442</v>
      </c>
      <c r="AY1040">
        <v>-0.036</v>
      </c>
      <c r="AZ1040">
        <v>0</v>
      </c>
      <c r="BA1040">
        <v>0</v>
      </c>
      <c r="BB1040">
        <v>0</v>
      </c>
      <c r="BC1040">
        <v>0</v>
      </c>
      <c r="BD1040">
        <v>402.929704918033</v>
      </c>
      <c r="BE1040">
        <v>0.761715460953085</v>
      </c>
      <c r="BF1040">
        <v>0.234438732900538</v>
      </c>
      <c r="BG1040">
        <v>-1</v>
      </c>
      <c r="BH1040">
        <v>0</v>
      </c>
      <c r="BI1040">
        <v>0</v>
      </c>
      <c r="BJ1040" t="s">
        <v>205</v>
      </c>
      <c r="BK1040">
        <v>1.88461</v>
      </c>
      <c r="BL1040">
        <v>1.88158</v>
      </c>
      <c r="BM1040">
        <v>1.88309</v>
      </c>
      <c r="BN1040">
        <v>1.88187</v>
      </c>
      <c r="BO1040">
        <v>1.88377</v>
      </c>
      <c r="BP1040">
        <v>1.88309</v>
      </c>
      <c r="BQ1040">
        <v>1.88477</v>
      </c>
      <c r="BR1040">
        <v>1.88227</v>
      </c>
      <c r="BS1040" t="s">
        <v>206</v>
      </c>
      <c r="BT1040" t="s">
        <v>17</v>
      </c>
      <c r="BU1040" t="s">
        <v>17</v>
      </c>
      <c r="BV1040" t="s">
        <v>17</v>
      </c>
      <c r="BW1040" t="s">
        <v>207</v>
      </c>
      <c r="BX1040" t="s">
        <v>208</v>
      </c>
      <c r="BY1040" t="s">
        <v>209</v>
      </c>
      <c r="BZ1040" t="s">
        <v>209</v>
      </c>
      <c r="CA1040" t="s">
        <v>209</v>
      </c>
      <c r="CB1040" t="s">
        <v>209</v>
      </c>
      <c r="CC1040">
        <v>5</v>
      </c>
      <c r="CD1040">
        <v>0</v>
      </c>
      <c r="CE1040">
        <v>0</v>
      </c>
      <c r="CF1040">
        <v>0</v>
      </c>
      <c r="CG1040">
        <v>0</v>
      </c>
      <c r="CH1040">
        <v>2</v>
      </c>
      <c r="CI1040">
        <v>1315.28</v>
      </c>
      <c r="CJ1040">
        <v>-0.618931</v>
      </c>
      <c r="CK1040">
        <v>4.75861</v>
      </c>
      <c r="CL1040">
        <v>7.6767</v>
      </c>
      <c r="CM1040">
        <v>29.9996</v>
      </c>
      <c r="CN1040">
        <v>7.51176</v>
      </c>
      <c r="CO1040">
        <v>7.75136</v>
      </c>
      <c r="CP1040">
        <v>-1</v>
      </c>
      <c r="CQ1040">
        <v>0</v>
      </c>
      <c r="CR1040">
        <v>21.2671</v>
      </c>
      <c r="CS1040">
        <v>-999.9</v>
      </c>
      <c r="CT1040">
        <v>400</v>
      </c>
      <c r="CU1040">
        <v>4.52893</v>
      </c>
      <c r="CV1040">
        <v>104.233</v>
      </c>
      <c r="CW1040">
        <v>103.682</v>
      </c>
    </row>
    <row r="1041" spans="1:101">
      <c r="A1041">
        <v>1027</v>
      </c>
      <c r="B1041">
        <v>1550839638.1</v>
      </c>
      <c r="C1041">
        <v>3137.39999985695</v>
      </c>
      <c r="D1041" t="s">
        <v>2273</v>
      </c>
      <c r="E1041" t="s">
        <v>2274</v>
      </c>
      <c r="F1041">
        <f>J1041+I1041+M1041*K1041</f>
        <v>0</v>
      </c>
      <c r="G1041">
        <f>(1000*AM1041)/(L1041*(AO1041+273.15))</f>
        <v>0</v>
      </c>
      <c r="H1041">
        <f>((G1041*F1041*(1-(AJ1041/1000)))/(100*K1041))*(BE1041/60)</f>
        <v>0</v>
      </c>
      <c r="I1041" t="s">
        <v>197</v>
      </c>
      <c r="J1041" t="s">
        <v>198</v>
      </c>
      <c r="K1041" t="s">
        <v>199</v>
      </c>
      <c r="L1041" t="s">
        <v>200</v>
      </c>
      <c r="M1041" t="s">
        <v>1885</v>
      </c>
      <c r="N1041" t="s">
        <v>1886</v>
      </c>
      <c r="O1041" t="s">
        <v>203</v>
      </c>
      <c r="Q1041">
        <v>1550839638.1</v>
      </c>
      <c r="R1041">
        <f>AL1041*Y1041*(AJ1041-AK1041)/(100*AF1041*(1000-Y1041*AJ1041))</f>
        <v>0</v>
      </c>
      <c r="S1041">
        <f>AL1041*Y1041*(AI1041-AH1041*(1000-Y1041*AK1041)/(1000-Y1041*AJ1041))/(100*AF1041)</f>
        <v>0</v>
      </c>
      <c r="T1041">
        <f>(U1041/V1041*100)</f>
        <v>0</v>
      </c>
      <c r="U1041">
        <f>AJ1041*(AM1041+AN1041)/1000</f>
        <v>0</v>
      </c>
      <c r="V1041">
        <f>0.61365*exp(17.502*AO1041/(240.97+AO1041))</f>
        <v>0</v>
      </c>
      <c r="W1041">
        <v>159</v>
      </c>
      <c r="X1041">
        <v>11</v>
      </c>
      <c r="Y1041">
        <f>IF(W1041*$H$11&gt;=AA1041,1.0,(AA1041/(AA1041-W1041*$H$11)))</f>
        <v>0</v>
      </c>
      <c r="Z1041">
        <f>(Y1041-1)*100</f>
        <v>0</v>
      </c>
      <c r="AA1041">
        <f>MAX(0,($B$11+$C$11*AR1041)/(1+$D$11*AR1041)*AM1041/(AO1041+273)*$E$11)</f>
        <v>0</v>
      </c>
      <c r="AB1041">
        <f>$B$9*AS1041+$C$9*AT1041</f>
        <v>0</v>
      </c>
      <c r="AC1041">
        <f>AB1041*AD1041</f>
        <v>0</v>
      </c>
      <c r="AD1041">
        <f>($B$9*$D$7+$C$9*$D$7)/($B$9+$C$9)</f>
        <v>0</v>
      </c>
      <c r="AE1041">
        <f>($B$9*$K$7+$C$9*$K$7)/($B$9+$C$9)</f>
        <v>0</v>
      </c>
      <c r="AF1041">
        <v>10</v>
      </c>
      <c r="AG1041">
        <v>1550839638.1</v>
      </c>
      <c r="AH1041">
        <v>400.504</v>
      </c>
      <c r="AI1041">
        <v>398.879</v>
      </c>
      <c r="AJ1041">
        <v>6.98143</v>
      </c>
      <c r="AK1041">
        <v>2.87785</v>
      </c>
      <c r="AL1041">
        <v>1433.07</v>
      </c>
      <c r="AM1041">
        <v>99.4473</v>
      </c>
      <c r="AN1041">
        <v>0.0258566</v>
      </c>
      <c r="AO1041">
        <v>3.81253</v>
      </c>
      <c r="AP1041">
        <v>999.9</v>
      </c>
      <c r="AQ1041">
        <v>999.9</v>
      </c>
      <c r="AR1041">
        <v>10016.2</v>
      </c>
      <c r="AS1041">
        <v>0</v>
      </c>
      <c r="AT1041">
        <v>762.864</v>
      </c>
      <c r="AU1041">
        <v>0</v>
      </c>
      <c r="AV1041" t="s">
        <v>204</v>
      </c>
      <c r="AW1041">
        <v>0</v>
      </c>
      <c r="AX1041">
        <v>-1.442</v>
      </c>
      <c r="AY1041">
        <v>-0.036</v>
      </c>
      <c r="AZ1041">
        <v>0</v>
      </c>
      <c r="BA1041">
        <v>0</v>
      </c>
      <c r="BB1041">
        <v>0</v>
      </c>
      <c r="BC1041">
        <v>0</v>
      </c>
      <c r="BD1041">
        <v>402.948721311475</v>
      </c>
      <c r="BE1041">
        <v>0.779803320658701</v>
      </c>
      <c r="BF1041">
        <v>0.2381692903321</v>
      </c>
      <c r="BG1041">
        <v>-1</v>
      </c>
      <c r="BH1041">
        <v>0</v>
      </c>
      <c r="BI1041">
        <v>0</v>
      </c>
      <c r="BJ1041" t="s">
        <v>205</v>
      </c>
      <c r="BK1041">
        <v>1.88461</v>
      </c>
      <c r="BL1041">
        <v>1.88157</v>
      </c>
      <c r="BM1041">
        <v>1.88309</v>
      </c>
      <c r="BN1041">
        <v>1.88187</v>
      </c>
      <c r="BO1041">
        <v>1.88378</v>
      </c>
      <c r="BP1041">
        <v>1.88309</v>
      </c>
      <c r="BQ1041">
        <v>1.88477</v>
      </c>
      <c r="BR1041">
        <v>1.88223</v>
      </c>
      <c r="BS1041" t="s">
        <v>206</v>
      </c>
      <c r="BT1041" t="s">
        <v>17</v>
      </c>
      <c r="BU1041" t="s">
        <v>17</v>
      </c>
      <c r="BV1041" t="s">
        <v>17</v>
      </c>
      <c r="BW1041" t="s">
        <v>207</v>
      </c>
      <c r="BX1041" t="s">
        <v>208</v>
      </c>
      <c r="BY1041" t="s">
        <v>209</v>
      </c>
      <c r="BZ1041" t="s">
        <v>209</v>
      </c>
      <c r="CA1041" t="s">
        <v>209</v>
      </c>
      <c r="CB1041" t="s">
        <v>209</v>
      </c>
      <c r="CC1041">
        <v>5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1309.28</v>
      </c>
      <c r="CJ1041">
        <v>-0.610414</v>
      </c>
      <c r="CK1041">
        <v>4.76033</v>
      </c>
      <c r="CL1041">
        <v>7.67512</v>
      </c>
      <c r="CM1041">
        <v>29.9995</v>
      </c>
      <c r="CN1041">
        <v>7.50967</v>
      </c>
      <c r="CO1041">
        <v>7.74899</v>
      </c>
      <c r="CP1041">
        <v>-1</v>
      </c>
      <c r="CQ1041">
        <v>0</v>
      </c>
      <c r="CR1041">
        <v>21.2671</v>
      </c>
      <c r="CS1041">
        <v>-999.9</v>
      </c>
      <c r="CT1041">
        <v>400</v>
      </c>
      <c r="CU1041">
        <v>4.47469</v>
      </c>
      <c r="CV1041">
        <v>104.233</v>
      </c>
      <c r="CW1041">
        <v>103.682</v>
      </c>
    </row>
    <row r="1042" spans="1:101">
      <c r="A1042">
        <v>1028</v>
      </c>
      <c r="B1042">
        <v>1550839640.1</v>
      </c>
      <c r="C1042">
        <v>3139.39999985695</v>
      </c>
      <c r="D1042" t="s">
        <v>2275</v>
      </c>
      <c r="E1042" t="s">
        <v>2276</v>
      </c>
      <c r="F1042">
        <f>J1042+I1042+M1042*K1042</f>
        <v>0</v>
      </c>
      <c r="G1042">
        <f>(1000*AM1042)/(L1042*(AO1042+273.15))</f>
        <v>0</v>
      </c>
      <c r="H1042">
        <f>((G1042*F1042*(1-(AJ1042/1000)))/(100*K1042))*(BE1042/60)</f>
        <v>0</v>
      </c>
      <c r="I1042" t="s">
        <v>197</v>
      </c>
      <c r="J1042" t="s">
        <v>198</v>
      </c>
      <c r="K1042" t="s">
        <v>199</v>
      </c>
      <c r="L1042" t="s">
        <v>200</v>
      </c>
      <c r="M1042" t="s">
        <v>1885</v>
      </c>
      <c r="N1042" t="s">
        <v>1886</v>
      </c>
      <c r="O1042" t="s">
        <v>203</v>
      </c>
      <c r="Q1042">
        <v>1550839640.1</v>
      </c>
      <c r="R1042">
        <f>AL1042*Y1042*(AJ1042-AK1042)/(100*AF1042*(1000-Y1042*AJ1042))</f>
        <v>0</v>
      </c>
      <c r="S1042">
        <f>AL1042*Y1042*(AI1042-AH1042*(1000-Y1042*AK1042)/(1000-Y1042*AJ1042))/(100*AF1042)</f>
        <v>0</v>
      </c>
      <c r="T1042">
        <f>(U1042/V1042*100)</f>
        <v>0</v>
      </c>
      <c r="U1042">
        <f>AJ1042*(AM1042+AN1042)/1000</f>
        <v>0</v>
      </c>
      <c r="V1042">
        <f>0.61365*exp(17.502*AO1042/(240.97+AO1042))</f>
        <v>0</v>
      </c>
      <c r="W1042">
        <v>159</v>
      </c>
      <c r="X1042">
        <v>11</v>
      </c>
      <c r="Y1042">
        <f>IF(W1042*$H$11&gt;=AA1042,1.0,(AA1042/(AA1042-W1042*$H$11)))</f>
        <v>0</v>
      </c>
      <c r="Z1042">
        <f>(Y1042-1)*100</f>
        <v>0</v>
      </c>
      <c r="AA1042">
        <f>MAX(0,($B$11+$C$11*AR1042)/(1+$D$11*AR1042)*AM1042/(AO1042+273)*$E$11)</f>
        <v>0</v>
      </c>
      <c r="AB1042">
        <f>$B$9*AS1042+$C$9*AT1042</f>
        <v>0</v>
      </c>
      <c r="AC1042">
        <f>AB1042*AD1042</f>
        <v>0</v>
      </c>
      <c r="AD1042">
        <f>($B$9*$D$7+$C$9*$D$7)/($B$9+$C$9)</f>
        <v>0</v>
      </c>
      <c r="AE1042">
        <f>($B$9*$K$7+$C$9*$K$7)/($B$9+$C$9)</f>
        <v>0</v>
      </c>
      <c r="AF1042">
        <v>10</v>
      </c>
      <c r="AG1042">
        <v>1550839640.1</v>
      </c>
      <c r="AH1042">
        <v>400.582</v>
      </c>
      <c r="AI1042">
        <v>398.853</v>
      </c>
      <c r="AJ1042">
        <v>7.00272</v>
      </c>
      <c r="AK1042">
        <v>2.87756</v>
      </c>
      <c r="AL1042">
        <v>1433.03</v>
      </c>
      <c r="AM1042">
        <v>99.4467</v>
      </c>
      <c r="AN1042">
        <v>0.0259928</v>
      </c>
      <c r="AO1042">
        <v>3.81789</v>
      </c>
      <c r="AP1042">
        <v>999.9</v>
      </c>
      <c r="AQ1042">
        <v>999.9</v>
      </c>
      <c r="AR1042">
        <v>10014.4</v>
      </c>
      <c r="AS1042">
        <v>0</v>
      </c>
      <c r="AT1042">
        <v>763.234</v>
      </c>
      <c r="AU1042">
        <v>0</v>
      </c>
      <c r="AV1042" t="s">
        <v>204</v>
      </c>
      <c r="AW1042">
        <v>0</v>
      </c>
      <c r="AX1042">
        <v>-1.442</v>
      </c>
      <c r="AY1042">
        <v>-0.036</v>
      </c>
      <c r="AZ1042">
        <v>0</v>
      </c>
      <c r="BA1042">
        <v>0</v>
      </c>
      <c r="BB1042">
        <v>0</v>
      </c>
      <c r="BC1042">
        <v>0</v>
      </c>
      <c r="BD1042">
        <v>402.971163934426</v>
      </c>
      <c r="BE1042">
        <v>0.801474177022609</v>
      </c>
      <c r="BF1042">
        <v>0.243391756014856</v>
      </c>
      <c r="BG1042">
        <v>-1</v>
      </c>
      <c r="BH1042">
        <v>0</v>
      </c>
      <c r="BI1042">
        <v>0</v>
      </c>
      <c r="BJ1042" t="s">
        <v>205</v>
      </c>
      <c r="BK1042">
        <v>1.88461</v>
      </c>
      <c r="BL1042">
        <v>1.88156</v>
      </c>
      <c r="BM1042">
        <v>1.88309</v>
      </c>
      <c r="BN1042">
        <v>1.88186</v>
      </c>
      <c r="BO1042">
        <v>1.88379</v>
      </c>
      <c r="BP1042">
        <v>1.88309</v>
      </c>
      <c r="BQ1042">
        <v>1.88477</v>
      </c>
      <c r="BR1042">
        <v>1.88223</v>
      </c>
      <c r="BS1042" t="s">
        <v>206</v>
      </c>
      <c r="BT1042" t="s">
        <v>17</v>
      </c>
      <c r="BU1042" t="s">
        <v>17</v>
      </c>
      <c r="BV1042" t="s">
        <v>17</v>
      </c>
      <c r="BW1042" t="s">
        <v>207</v>
      </c>
      <c r="BX1042" t="s">
        <v>208</v>
      </c>
      <c r="BY1042" t="s">
        <v>209</v>
      </c>
      <c r="BZ1042" t="s">
        <v>209</v>
      </c>
      <c r="CA1042" t="s">
        <v>209</v>
      </c>
      <c r="CB1042" t="s">
        <v>209</v>
      </c>
      <c r="CC1042">
        <v>5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1309.17</v>
      </c>
      <c r="CJ1042">
        <v>-0.604027</v>
      </c>
      <c r="CK1042">
        <v>4.76215</v>
      </c>
      <c r="CL1042">
        <v>7.67324</v>
      </c>
      <c r="CM1042">
        <v>29.9997</v>
      </c>
      <c r="CN1042">
        <v>7.50758</v>
      </c>
      <c r="CO1042">
        <v>7.74689</v>
      </c>
      <c r="CP1042">
        <v>-1</v>
      </c>
      <c r="CQ1042">
        <v>0</v>
      </c>
      <c r="CR1042">
        <v>21.2671</v>
      </c>
      <c r="CS1042">
        <v>-999.9</v>
      </c>
      <c r="CT1042">
        <v>400</v>
      </c>
      <c r="CU1042">
        <v>4.39887</v>
      </c>
      <c r="CV1042">
        <v>104.234</v>
      </c>
      <c r="CW1042">
        <v>103.683</v>
      </c>
    </row>
    <row r="1043" spans="1:101">
      <c r="A1043">
        <v>1029</v>
      </c>
      <c r="B1043">
        <v>1550839642.1</v>
      </c>
      <c r="C1043">
        <v>3141.39999985695</v>
      </c>
      <c r="D1043" t="s">
        <v>2277</v>
      </c>
      <c r="E1043" t="s">
        <v>2278</v>
      </c>
      <c r="F1043">
        <f>J1043+I1043+M1043*K1043</f>
        <v>0</v>
      </c>
      <c r="G1043">
        <f>(1000*AM1043)/(L1043*(AO1043+273.15))</f>
        <v>0</v>
      </c>
      <c r="H1043">
        <f>((G1043*F1043*(1-(AJ1043/1000)))/(100*K1043))*(BE1043/60)</f>
        <v>0</v>
      </c>
      <c r="I1043" t="s">
        <v>197</v>
      </c>
      <c r="J1043" t="s">
        <v>198</v>
      </c>
      <c r="K1043" t="s">
        <v>199</v>
      </c>
      <c r="L1043" t="s">
        <v>200</v>
      </c>
      <c r="M1043" t="s">
        <v>1885</v>
      </c>
      <c r="N1043" t="s">
        <v>1886</v>
      </c>
      <c r="O1043" t="s">
        <v>203</v>
      </c>
      <c r="Q1043">
        <v>1550839642.1</v>
      </c>
      <c r="R1043">
        <f>AL1043*Y1043*(AJ1043-AK1043)/(100*AF1043*(1000-Y1043*AJ1043))</f>
        <v>0</v>
      </c>
      <c r="S1043">
        <f>AL1043*Y1043*(AI1043-AH1043*(1000-Y1043*AK1043)/(1000-Y1043*AJ1043))/(100*AF1043)</f>
        <v>0</v>
      </c>
      <c r="T1043">
        <f>(U1043/V1043*100)</f>
        <v>0</v>
      </c>
      <c r="U1043">
        <f>AJ1043*(AM1043+AN1043)/1000</f>
        <v>0</v>
      </c>
      <c r="V1043">
        <f>0.61365*exp(17.502*AO1043/(240.97+AO1043))</f>
        <v>0</v>
      </c>
      <c r="W1043">
        <v>170</v>
      </c>
      <c r="X1043">
        <v>12</v>
      </c>
      <c r="Y1043">
        <f>IF(W1043*$H$11&gt;=AA1043,1.0,(AA1043/(AA1043-W1043*$H$11)))</f>
        <v>0</v>
      </c>
      <c r="Z1043">
        <f>(Y1043-1)*100</f>
        <v>0</v>
      </c>
      <c r="AA1043">
        <f>MAX(0,($B$11+$C$11*AR1043)/(1+$D$11*AR1043)*AM1043/(AO1043+273)*$E$11)</f>
        <v>0</v>
      </c>
      <c r="AB1043">
        <f>$B$9*AS1043+$C$9*AT1043</f>
        <v>0</v>
      </c>
      <c r="AC1043">
        <f>AB1043*AD1043</f>
        <v>0</v>
      </c>
      <c r="AD1043">
        <f>($B$9*$D$7+$C$9*$D$7)/($B$9+$C$9)</f>
        <v>0</v>
      </c>
      <c r="AE1043">
        <f>($B$9*$K$7+$C$9*$K$7)/($B$9+$C$9)</f>
        <v>0</v>
      </c>
      <c r="AF1043">
        <v>10</v>
      </c>
      <c r="AG1043">
        <v>1550839642.1</v>
      </c>
      <c r="AH1043">
        <v>400.542</v>
      </c>
      <c r="AI1043">
        <v>398.835</v>
      </c>
      <c r="AJ1043">
        <v>7.02789</v>
      </c>
      <c r="AK1043">
        <v>2.87743</v>
      </c>
      <c r="AL1043">
        <v>1432.69</v>
      </c>
      <c r="AM1043">
        <v>99.4472</v>
      </c>
      <c r="AN1043">
        <v>0.025522</v>
      </c>
      <c r="AO1043">
        <v>3.83131</v>
      </c>
      <c r="AP1043">
        <v>999.9</v>
      </c>
      <c r="AQ1043">
        <v>999.9</v>
      </c>
      <c r="AR1043">
        <v>10018.1</v>
      </c>
      <c r="AS1043">
        <v>0</v>
      </c>
      <c r="AT1043">
        <v>763.453</v>
      </c>
      <c r="AU1043">
        <v>0</v>
      </c>
      <c r="AV1043" t="s">
        <v>204</v>
      </c>
      <c r="AW1043">
        <v>0</v>
      </c>
      <c r="AX1043">
        <v>-1.442</v>
      </c>
      <c r="AY1043">
        <v>-0.036</v>
      </c>
      <c r="AZ1043">
        <v>0</v>
      </c>
      <c r="BA1043">
        <v>0</v>
      </c>
      <c r="BB1043">
        <v>0</v>
      </c>
      <c r="BC1043">
        <v>0</v>
      </c>
      <c r="BD1043">
        <v>402.994573770492</v>
      </c>
      <c r="BE1043">
        <v>0.818580621967921</v>
      </c>
      <c r="BF1043">
        <v>0.247606672426341</v>
      </c>
      <c r="BG1043">
        <v>-1</v>
      </c>
      <c r="BH1043">
        <v>0</v>
      </c>
      <c r="BI1043">
        <v>0</v>
      </c>
      <c r="BJ1043" t="s">
        <v>205</v>
      </c>
      <c r="BK1043">
        <v>1.88461</v>
      </c>
      <c r="BL1043">
        <v>1.88157</v>
      </c>
      <c r="BM1043">
        <v>1.88309</v>
      </c>
      <c r="BN1043">
        <v>1.88187</v>
      </c>
      <c r="BO1043">
        <v>1.88379</v>
      </c>
      <c r="BP1043">
        <v>1.88309</v>
      </c>
      <c r="BQ1043">
        <v>1.88477</v>
      </c>
      <c r="BR1043">
        <v>1.88223</v>
      </c>
      <c r="BS1043" t="s">
        <v>206</v>
      </c>
      <c r="BT1043" t="s">
        <v>17</v>
      </c>
      <c r="BU1043" t="s">
        <v>17</v>
      </c>
      <c r="BV1043" t="s">
        <v>17</v>
      </c>
      <c r="BW1043" t="s">
        <v>207</v>
      </c>
      <c r="BX1043" t="s">
        <v>208</v>
      </c>
      <c r="BY1043" t="s">
        <v>209</v>
      </c>
      <c r="BZ1043" t="s">
        <v>209</v>
      </c>
      <c r="CA1043" t="s">
        <v>209</v>
      </c>
      <c r="CB1043" t="s">
        <v>209</v>
      </c>
      <c r="CC1043">
        <v>5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1300.81</v>
      </c>
      <c r="CJ1043">
        <v>-0.608285</v>
      </c>
      <c r="CK1043">
        <v>4.7639</v>
      </c>
      <c r="CL1043">
        <v>7.67114</v>
      </c>
      <c r="CM1043">
        <v>29.9997</v>
      </c>
      <c r="CN1043">
        <v>7.50549</v>
      </c>
      <c r="CO1043">
        <v>7.74477</v>
      </c>
      <c r="CP1043">
        <v>-1</v>
      </c>
      <c r="CQ1043">
        <v>0</v>
      </c>
      <c r="CR1043">
        <v>21.2671</v>
      </c>
      <c r="CS1043">
        <v>-999.9</v>
      </c>
      <c r="CT1043">
        <v>400</v>
      </c>
      <c r="CU1043">
        <v>4.33733</v>
      </c>
      <c r="CV1043">
        <v>104.234</v>
      </c>
      <c r="CW1043">
        <v>103.683</v>
      </c>
    </row>
    <row r="1044" spans="1:101">
      <c r="A1044">
        <v>1030</v>
      </c>
      <c r="B1044">
        <v>1550839644.1</v>
      </c>
      <c r="C1044">
        <v>3143.39999985695</v>
      </c>
      <c r="D1044" t="s">
        <v>2279</v>
      </c>
      <c r="E1044" t="s">
        <v>2280</v>
      </c>
      <c r="F1044">
        <f>J1044+I1044+M1044*K1044</f>
        <v>0</v>
      </c>
      <c r="G1044">
        <f>(1000*AM1044)/(L1044*(AO1044+273.15))</f>
        <v>0</v>
      </c>
      <c r="H1044">
        <f>((G1044*F1044*(1-(AJ1044/1000)))/(100*K1044))*(BE1044/60)</f>
        <v>0</v>
      </c>
      <c r="I1044" t="s">
        <v>197</v>
      </c>
      <c r="J1044" t="s">
        <v>198</v>
      </c>
      <c r="K1044" t="s">
        <v>199</v>
      </c>
      <c r="L1044" t="s">
        <v>200</v>
      </c>
      <c r="M1044" t="s">
        <v>1885</v>
      </c>
      <c r="N1044" t="s">
        <v>1886</v>
      </c>
      <c r="O1044" t="s">
        <v>203</v>
      </c>
      <c r="Q1044">
        <v>1550839644.1</v>
      </c>
      <c r="R1044">
        <f>AL1044*Y1044*(AJ1044-AK1044)/(100*AF1044*(1000-Y1044*AJ1044))</f>
        <v>0</v>
      </c>
      <c r="S1044">
        <f>AL1044*Y1044*(AI1044-AH1044*(1000-Y1044*AK1044)/(1000-Y1044*AJ1044))/(100*AF1044)</f>
        <v>0</v>
      </c>
      <c r="T1044">
        <f>(U1044/V1044*100)</f>
        <v>0</v>
      </c>
      <c r="U1044">
        <f>AJ1044*(AM1044+AN1044)/1000</f>
        <v>0</v>
      </c>
      <c r="V1044">
        <f>0.61365*exp(17.502*AO1044/(240.97+AO1044))</f>
        <v>0</v>
      </c>
      <c r="W1044">
        <v>174</v>
      </c>
      <c r="X1044">
        <v>12</v>
      </c>
      <c r="Y1044">
        <f>IF(W1044*$H$11&gt;=AA1044,1.0,(AA1044/(AA1044-W1044*$H$11)))</f>
        <v>0</v>
      </c>
      <c r="Z1044">
        <f>(Y1044-1)*100</f>
        <v>0</v>
      </c>
      <c r="AA1044">
        <f>MAX(0,($B$11+$C$11*AR1044)/(1+$D$11*AR1044)*AM1044/(AO1044+273)*$E$11)</f>
        <v>0</v>
      </c>
      <c r="AB1044">
        <f>$B$9*AS1044+$C$9*AT1044</f>
        <v>0</v>
      </c>
      <c r="AC1044">
        <f>AB1044*AD1044</f>
        <v>0</v>
      </c>
      <c r="AD1044">
        <f>($B$9*$D$7+$C$9*$D$7)/($B$9+$C$9)</f>
        <v>0</v>
      </c>
      <c r="AE1044">
        <f>($B$9*$K$7+$C$9*$K$7)/($B$9+$C$9)</f>
        <v>0</v>
      </c>
      <c r="AF1044">
        <v>10</v>
      </c>
      <c r="AG1044">
        <v>1550839644.1</v>
      </c>
      <c r="AH1044">
        <v>400.509</v>
      </c>
      <c r="AI1044">
        <v>398.876</v>
      </c>
      <c r="AJ1044">
        <v>7.04828</v>
      </c>
      <c r="AK1044">
        <v>2.8774</v>
      </c>
      <c r="AL1044">
        <v>1432.72</v>
      </c>
      <c r="AM1044">
        <v>99.448</v>
      </c>
      <c r="AN1044">
        <v>0.025497</v>
      </c>
      <c r="AO1044">
        <v>3.84674</v>
      </c>
      <c r="AP1044">
        <v>999.9</v>
      </c>
      <c r="AQ1044">
        <v>999.9</v>
      </c>
      <c r="AR1044">
        <v>10012.5</v>
      </c>
      <c r="AS1044">
        <v>0</v>
      </c>
      <c r="AT1044">
        <v>764.686</v>
      </c>
      <c r="AU1044">
        <v>0</v>
      </c>
      <c r="AV1044" t="s">
        <v>204</v>
      </c>
      <c r="AW1044">
        <v>0</v>
      </c>
      <c r="AX1044">
        <v>-1.442</v>
      </c>
      <c r="AY1044">
        <v>-0.036</v>
      </c>
      <c r="AZ1044">
        <v>0</v>
      </c>
      <c r="BA1044">
        <v>0</v>
      </c>
      <c r="BB1044">
        <v>0</v>
      </c>
      <c r="BC1044">
        <v>0</v>
      </c>
      <c r="BD1044">
        <v>403.016704918033</v>
      </c>
      <c r="BE1044">
        <v>0.828598818395901</v>
      </c>
      <c r="BF1044">
        <v>0.249889112736705</v>
      </c>
      <c r="BG1044">
        <v>-1</v>
      </c>
      <c r="BH1044">
        <v>0</v>
      </c>
      <c r="BI1044">
        <v>0</v>
      </c>
      <c r="BJ1044" t="s">
        <v>205</v>
      </c>
      <c r="BK1044">
        <v>1.88461</v>
      </c>
      <c r="BL1044">
        <v>1.88159</v>
      </c>
      <c r="BM1044">
        <v>1.88309</v>
      </c>
      <c r="BN1044">
        <v>1.88187</v>
      </c>
      <c r="BO1044">
        <v>1.8838</v>
      </c>
      <c r="BP1044">
        <v>1.88307</v>
      </c>
      <c r="BQ1044">
        <v>1.88477</v>
      </c>
      <c r="BR1044">
        <v>1.88225</v>
      </c>
      <c r="BS1044" t="s">
        <v>206</v>
      </c>
      <c r="BT1044" t="s">
        <v>17</v>
      </c>
      <c r="BU1044" t="s">
        <v>17</v>
      </c>
      <c r="BV1044" t="s">
        <v>17</v>
      </c>
      <c r="BW1044" t="s">
        <v>207</v>
      </c>
      <c r="BX1044" t="s">
        <v>208</v>
      </c>
      <c r="BY1044" t="s">
        <v>209</v>
      </c>
      <c r="BZ1044" t="s">
        <v>209</v>
      </c>
      <c r="CA1044" t="s">
        <v>209</v>
      </c>
      <c r="CB1044" t="s">
        <v>209</v>
      </c>
      <c r="CC1044">
        <v>5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1297.86</v>
      </c>
      <c r="CJ1044">
        <v>-0.610415</v>
      </c>
      <c r="CK1044">
        <v>4.76556</v>
      </c>
      <c r="CL1044">
        <v>7.66904</v>
      </c>
      <c r="CM1044">
        <v>29.9996</v>
      </c>
      <c r="CN1044">
        <v>7.5034</v>
      </c>
      <c r="CO1044">
        <v>7.74267</v>
      </c>
      <c r="CP1044">
        <v>-1</v>
      </c>
      <c r="CQ1044">
        <v>0</v>
      </c>
      <c r="CR1044">
        <v>21.2671</v>
      </c>
      <c r="CS1044">
        <v>-999.9</v>
      </c>
      <c r="CT1044">
        <v>400</v>
      </c>
      <c r="CU1044">
        <v>4.27173</v>
      </c>
      <c r="CV1044">
        <v>104.234</v>
      </c>
      <c r="CW1044">
        <v>103.684</v>
      </c>
    </row>
    <row r="1045" spans="1:101">
      <c r="A1045">
        <v>1031</v>
      </c>
      <c r="B1045">
        <v>1550839646.1</v>
      </c>
      <c r="C1045">
        <v>3145.39999985695</v>
      </c>
      <c r="D1045" t="s">
        <v>2281</v>
      </c>
      <c r="E1045" t="s">
        <v>2282</v>
      </c>
      <c r="F1045">
        <f>J1045+I1045+M1045*K1045</f>
        <v>0</v>
      </c>
      <c r="G1045">
        <f>(1000*AM1045)/(L1045*(AO1045+273.15))</f>
        <v>0</v>
      </c>
      <c r="H1045">
        <f>((G1045*F1045*(1-(AJ1045/1000)))/(100*K1045))*(BE1045/60)</f>
        <v>0</v>
      </c>
      <c r="I1045" t="s">
        <v>197</v>
      </c>
      <c r="J1045" t="s">
        <v>198</v>
      </c>
      <c r="K1045" t="s">
        <v>199</v>
      </c>
      <c r="L1045" t="s">
        <v>200</v>
      </c>
      <c r="M1045" t="s">
        <v>1885</v>
      </c>
      <c r="N1045" t="s">
        <v>1886</v>
      </c>
      <c r="O1045" t="s">
        <v>203</v>
      </c>
      <c r="Q1045">
        <v>1550839646.1</v>
      </c>
      <c r="R1045">
        <f>AL1045*Y1045*(AJ1045-AK1045)/(100*AF1045*(1000-Y1045*AJ1045))</f>
        <v>0</v>
      </c>
      <c r="S1045">
        <f>AL1045*Y1045*(AI1045-AH1045*(1000-Y1045*AK1045)/(1000-Y1045*AJ1045))/(100*AF1045)</f>
        <v>0</v>
      </c>
      <c r="T1045">
        <f>(U1045/V1045*100)</f>
        <v>0</v>
      </c>
      <c r="U1045">
        <f>AJ1045*(AM1045+AN1045)/1000</f>
        <v>0</v>
      </c>
      <c r="V1045">
        <f>0.61365*exp(17.502*AO1045/(240.97+AO1045))</f>
        <v>0</v>
      </c>
      <c r="W1045">
        <v>158</v>
      </c>
      <c r="X1045">
        <v>11</v>
      </c>
      <c r="Y1045">
        <f>IF(W1045*$H$11&gt;=AA1045,1.0,(AA1045/(AA1045-W1045*$H$11)))</f>
        <v>0</v>
      </c>
      <c r="Z1045">
        <f>(Y1045-1)*100</f>
        <v>0</v>
      </c>
      <c r="AA1045">
        <f>MAX(0,($B$11+$C$11*AR1045)/(1+$D$11*AR1045)*AM1045/(AO1045+273)*$E$11)</f>
        <v>0</v>
      </c>
      <c r="AB1045">
        <f>$B$9*AS1045+$C$9*AT1045</f>
        <v>0</v>
      </c>
      <c r="AC1045">
        <f>AB1045*AD1045</f>
        <v>0</v>
      </c>
      <c r="AD1045">
        <f>($B$9*$D$7+$C$9*$D$7)/($B$9+$C$9)</f>
        <v>0</v>
      </c>
      <c r="AE1045">
        <f>($B$9*$K$7+$C$9*$K$7)/($B$9+$C$9)</f>
        <v>0</v>
      </c>
      <c r="AF1045">
        <v>10</v>
      </c>
      <c r="AG1045">
        <v>1550839646.1</v>
      </c>
      <c r="AH1045">
        <v>400.524</v>
      </c>
      <c r="AI1045">
        <v>398.889</v>
      </c>
      <c r="AJ1045">
        <v>7.07121</v>
      </c>
      <c r="AK1045">
        <v>2.87771</v>
      </c>
      <c r="AL1045">
        <v>1432.85</v>
      </c>
      <c r="AM1045">
        <v>99.4476</v>
      </c>
      <c r="AN1045">
        <v>0.0258326</v>
      </c>
      <c r="AO1045">
        <v>3.86738</v>
      </c>
      <c r="AP1045">
        <v>999.9</v>
      </c>
      <c r="AQ1045">
        <v>999.9</v>
      </c>
      <c r="AR1045">
        <v>9986.25</v>
      </c>
      <c r="AS1045">
        <v>0</v>
      </c>
      <c r="AT1045">
        <v>764.823</v>
      </c>
      <c r="AU1045">
        <v>0</v>
      </c>
      <c r="AV1045" t="s">
        <v>204</v>
      </c>
      <c r="AW1045">
        <v>0</v>
      </c>
      <c r="AX1045">
        <v>-1.442</v>
      </c>
      <c r="AY1045">
        <v>-0.036</v>
      </c>
      <c r="AZ1045">
        <v>0</v>
      </c>
      <c r="BA1045">
        <v>0</v>
      </c>
      <c r="BB1045">
        <v>0</v>
      </c>
      <c r="BC1045">
        <v>0</v>
      </c>
      <c r="BD1045">
        <v>403.039704918033</v>
      </c>
      <c r="BE1045">
        <v>0.82822711737719</v>
      </c>
      <c r="BF1045">
        <v>0.249766831872613</v>
      </c>
      <c r="BG1045">
        <v>-1</v>
      </c>
      <c r="BH1045">
        <v>0</v>
      </c>
      <c r="BI1045">
        <v>0</v>
      </c>
      <c r="BJ1045" t="s">
        <v>205</v>
      </c>
      <c r="BK1045">
        <v>1.88461</v>
      </c>
      <c r="BL1045">
        <v>1.88162</v>
      </c>
      <c r="BM1045">
        <v>1.88309</v>
      </c>
      <c r="BN1045">
        <v>1.88187</v>
      </c>
      <c r="BO1045">
        <v>1.88379</v>
      </c>
      <c r="BP1045">
        <v>1.88308</v>
      </c>
      <c r="BQ1045">
        <v>1.88477</v>
      </c>
      <c r="BR1045">
        <v>1.88227</v>
      </c>
      <c r="BS1045" t="s">
        <v>206</v>
      </c>
      <c r="BT1045" t="s">
        <v>17</v>
      </c>
      <c r="BU1045" t="s">
        <v>17</v>
      </c>
      <c r="BV1045" t="s">
        <v>17</v>
      </c>
      <c r="BW1045" t="s">
        <v>207</v>
      </c>
      <c r="BX1045" t="s">
        <v>208</v>
      </c>
      <c r="BY1045" t="s">
        <v>209</v>
      </c>
      <c r="BZ1045" t="s">
        <v>209</v>
      </c>
      <c r="CA1045" t="s">
        <v>209</v>
      </c>
      <c r="CB1045" t="s">
        <v>209</v>
      </c>
      <c r="CC1045">
        <v>5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1309.59</v>
      </c>
      <c r="CJ1045">
        <v>-0.604027</v>
      </c>
      <c r="CK1045">
        <v>4.76731</v>
      </c>
      <c r="CL1045">
        <v>7.66693</v>
      </c>
      <c r="CM1045">
        <v>29.9997</v>
      </c>
      <c r="CN1045">
        <v>7.50131</v>
      </c>
      <c r="CO1045">
        <v>7.74057</v>
      </c>
      <c r="CP1045">
        <v>-1</v>
      </c>
      <c r="CQ1045">
        <v>0</v>
      </c>
      <c r="CR1045">
        <v>21.2671</v>
      </c>
      <c r="CS1045">
        <v>-999.9</v>
      </c>
      <c r="CT1045">
        <v>400</v>
      </c>
      <c r="CU1045">
        <v>4.18735</v>
      </c>
      <c r="CV1045">
        <v>104.235</v>
      </c>
      <c r="CW1045">
        <v>103.684</v>
      </c>
    </row>
    <row r="1046" spans="1:101">
      <c r="A1046">
        <v>1032</v>
      </c>
      <c r="B1046">
        <v>1550839648.1</v>
      </c>
      <c r="C1046">
        <v>3147.39999985695</v>
      </c>
      <c r="D1046" t="s">
        <v>2283</v>
      </c>
      <c r="E1046" t="s">
        <v>2284</v>
      </c>
      <c r="F1046">
        <f>J1046+I1046+M1046*K1046</f>
        <v>0</v>
      </c>
      <c r="G1046">
        <f>(1000*AM1046)/(L1046*(AO1046+273.15))</f>
        <v>0</v>
      </c>
      <c r="H1046">
        <f>((G1046*F1046*(1-(AJ1046/1000)))/(100*K1046))*(BE1046/60)</f>
        <v>0</v>
      </c>
      <c r="I1046" t="s">
        <v>197</v>
      </c>
      <c r="J1046" t="s">
        <v>198</v>
      </c>
      <c r="K1046" t="s">
        <v>199</v>
      </c>
      <c r="L1046" t="s">
        <v>200</v>
      </c>
      <c r="M1046" t="s">
        <v>1885</v>
      </c>
      <c r="N1046" t="s">
        <v>1886</v>
      </c>
      <c r="O1046" t="s">
        <v>203</v>
      </c>
      <c r="Q1046">
        <v>1550839648.1</v>
      </c>
      <c r="R1046">
        <f>AL1046*Y1046*(AJ1046-AK1046)/(100*AF1046*(1000-Y1046*AJ1046))</f>
        <v>0</v>
      </c>
      <c r="S1046">
        <f>AL1046*Y1046*(AI1046-AH1046*(1000-Y1046*AK1046)/(1000-Y1046*AJ1046))/(100*AF1046)</f>
        <v>0</v>
      </c>
      <c r="T1046">
        <f>(U1046/V1046*100)</f>
        <v>0</v>
      </c>
      <c r="U1046">
        <f>AJ1046*(AM1046+AN1046)/1000</f>
        <v>0</v>
      </c>
      <c r="V1046">
        <f>0.61365*exp(17.502*AO1046/(240.97+AO1046))</f>
        <v>0</v>
      </c>
      <c r="W1046">
        <v>164</v>
      </c>
      <c r="X1046">
        <v>11</v>
      </c>
      <c r="Y1046">
        <f>IF(W1046*$H$11&gt;=AA1046,1.0,(AA1046/(AA1046-W1046*$H$11)))</f>
        <v>0</v>
      </c>
      <c r="Z1046">
        <f>(Y1046-1)*100</f>
        <v>0</v>
      </c>
      <c r="AA1046">
        <f>MAX(0,($B$11+$C$11*AR1046)/(1+$D$11*AR1046)*AM1046/(AO1046+273)*$E$11)</f>
        <v>0</v>
      </c>
      <c r="AB1046">
        <f>$B$9*AS1046+$C$9*AT1046</f>
        <v>0</v>
      </c>
      <c r="AC1046">
        <f>AB1046*AD1046</f>
        <v>0</v>
      </c>
      <c r="AD1046">
        <f>($B$9*$D$7+$C$9*$D$7)/($B$9+$C$9)</f>
        <v>0</v>
      </c>
      <c r="AE1046">
        <f>($B$9*$K$7+$C$9*$K$7)/($B$9+$C$9)</f>
        <v>0</v>
      </c>
      <c r="AF1046">
        <v>10</v>
      </c>
      <c r="AG1046">
        <v>1550839648.1</v>
      </c>
      <c r="AH1046">
        <v>400.507</v>
      </c>
      <c r="AI1046">
        <v>398.878</v>
      </c>
      <c r="AJ1046">
        <v>7.09229</v>
      </c>
      <c r="AK1046">
        <v>2.87726</v>
      </c>
      <c r="AL1046">
        <v>1432.49</v>
      </c>
      <c r="AM1046">
        <v>99.4474</v>
      </c>
      <c r="AN1046">
        <v>0.0258662</v>
      </c>
      <c r="AO1046">
        <v>3.87919</v>
      </c>
      <c r="AP1046">
        <v>999.9</v>
      </c>
      <c r="AQ1046">
        <v>999.9</v>
      </c>
      <c r="AR1046">
        <v>9970.62</v>
      </c>
      <c r="AS1046">
        <v>0</v>
      </c>
      <c r="AT1046">
        <v>763.823</v>
      </c>
      <c r="AU1046">
        <v>0</v>
      </c>
      <c r="AV1046" t="s">
        <v>204</v>
      </c>
      <c r="AW1046">
        <v>0</v>
      </c>
      <c r="AX1046">
        <v>-1.442</v>
      </c>
      <c r="AY1046">
        <v>-0.036</v>
      </c>
      <c r="AZ1046">
        <v>0</v>
      </c>
      <c r="BA1046">
        <v>0</v>
      </c>
      <c r="BB1046">
        <v>0</v>
      </c>
      <c r="BC1046">
        <v>0</v>
      </c>
      <c r="BD1046">
        <v>403.06331147541</v>
      </c>
      <c r="BE1046">
        <v>0.815007008437252</v>
      </c>
      <c r="BF1046">
        <v>0.246478179859807</v>
      </c>
      <c r="BG1046">
        <v>-1</v>
      </c>
      <c r="BH1046">
        <v>0</v>
      </c>
      <c r="BI1046">
        <v>0</v>
      </c>
      <c r="BJ1046" t="s">
        <v>205</v>
      </c>
      <c r="BK1046">
        <v>1.88461</v>
      </c>
      <c r="BL1046">
        <v>1.88161</v>
      </c>
      <c r="BM1046">
        <v>1.88309</v>
      </c>
      <c r="BN1046">
        <v>1.88187</v>
      </c>
      <c r="BO1046">
        <v>1.88377</v>
      </c>
      <c r="BP1046">
        <v>1.88309</v>
      </c>
      <c r="BQ1046">
        <v>1.88477</v>
      </c>
      <c r="BR1046">
        <v>1.88226</v>
      </c>
      <c r="BS1046" t="s">
        <v>206</v>
      </c>
      <c r="BT1046" t="s">
        <v>17</v>
      </c>
      <c r="BU1046" t="s">
        <v>17</v>
      </c>
      <c r="BV1046" t="s">
        <v>17</v>
      </c>
      <c r="BW1046" t="s">
        <v>207</v>
      </c>
      <c r="BX1046" t="s">
        <v>208</v>
      </c>
      <c r="BY1046" t="s">
        <v>209</v>
      </c>
      <c r="BZ1046" t="s">
        <v>209</v>
      </c>
      <c r="CA1046" t="s">
        <v>209</v>
      </c>
      <c r="CB1046" t="s">
        <v>209</v>
      </c>
      <c r="CC1046">
        <v>5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1304.82</v>
      </c>
      <c r="CJ1046">
        <v>-0.59551</v>
      </c>
      <c r="CK1046">
        <v>4.76857</v>
      </c>
      <c r="CL1046">
        <v>7.66477</v>
      </c>
      <c r="CM1046">
        <v>29.9998</v>
      </c>
      <c r="CN1046">
        <v>7.49921</v>
      </c>
      <c r="CO1046">
        <v>7.73847</v>
      </c>
      <c r="CP1046">
        <v>-1</v>
      </c>
      <c r="CQ1046">
        <v>0</v>
      </c>
      <c r="CR1046">
        <v>21.2671</v>
      </c>
      <c r="CS1046">
        <v>-999.9</v>
      </c>
      <c r="CT1046">
        <v>400</v>
      </c>
      <c r="CU1046">
        <v>4.12843</v>
      </c>
      <c r="CV1046">
        <v>104.235</v>
      </c>
      <c r="CW1046">
        <v>103.684</v>
      </c>
    </row>
    <row r="1047" spans="1:101">
      <c r="A1047">
        <v>1033</v>
      </c>
      <c r="B1047">
        <v>1550839650.1</v>
      </c>
      <c r="C1047">
        <v>3149.39999985695</v>
      </c>
      <c r="D1047" t="s">
        <v>2285</v>
      </c>
      <c r="E1047" t="s">
        <v>2286</v>
      </c>
      <c r="F1047">
        <f>J1047+I1047+M1047*K1047</f>
        <v>0</v>
      </c>
      <c r="G1047">
        <f>(1000*AM1047)/(L1047*(AO1047+273.15))</f>
        <v>0</v>
      </c>
      <c r="H1047">
        <f>((G1047*F1047*(1-(AJ1047/1000)))/(100*K1047))*(BE1047/60)</f>
        <v>0</v>
      </c>
      <c r="I1047" t="s">
        <v>197</v>
      </c>
      <c r="J1047" t="s">
        <v>198</v>
      </c>
      <c r="K1047" t="s">
        <v>199</v>
      </c>
      <c r="L1047" t="s">
        <v>200</v>
      </c>
      <c r="M1047" t="s">
        <v>1885</v>
      </c>
      <c r="N1047" t="s">
        <v>1886</v>
      </c>
      <c r="O1047" t="s">
        <v>203</v>
      </c>
      <c r="Q1047">
        <v>1550839650.1</v>
      </c>
      <c r="R1047">
        <f>AL1047*Y1047*(AJ1047-AK1047)/(100*AF1047*(1000-Y1047*AJ1047))</f>
        <v>0</v>
      </c>
      <c r="S1047">
        <f>AL1047*Y1047*(AI1047-AH1047*(1000-Y1047*AK1047)/(1000-Y1047*AJ1047))/(100*AF1047)</f>
        <v>0</v>
      </c>
      <c r="T1047">
        <f>(U1047/V1047*100)</f>
        <v>0</v>
      </c>
      <c r="U1047">
        <f>AJ1047*(AM1047+AN1047)/1000</f>
        <v>0</v>
      </c>
      <c r="V1047">
        <f>0.61365*exp(17.502*AO1047/(240.97+AO1047))</f>
        <v>0</v>
      </c>
      <c r="W1047">
        <v>169</v>
      </c>
      <c r="X1047">
        <v>12</v>
      </c>
      <c r="Y1047">
        <f>IF(W1047*$H$11&gt;=AA1047,1.0,(AA1047/(AA1047-W1047*$H$11)))</f>
        <v>0</v>
      </c>
      <c r="Z1047">
        <f>(Y1047-1)*100</f>
        <v>0</v>
      </c>
      <c r="AA1047">
        <f>MAX(0,($B$11+$C$11*AR1047)/(1+$D$11*AR1047)*AM1047/(AO1047+273)*$E$11)</f>
        <v>0</v>
      </c>
      <c r="AB1047">
        <f>$B$9*AS1047+$C$9*AT1047</f>
        <v>0</v>
      </c>
      <c r="AC1047">
        <f>AB1047*AD1047</f>
        <v>0</v>
      </c>
      <c r="AD1047">
        <f>($B$9*$D$7+$C$9*$D$7)/($B$9+$C$9)</f>
        <v>0</v>
      </c>
      <c r="AE1047">
        <f>($B$9*$K$7+$C$9*$K$7)/($B$9+$C$9)</f>
        <v>0</v>
      </c>
      <c r="AF1047">
        <v>10</v>
      </c>
      <c r="AG1047">
        <v>1550839650.1</v>
      </c>
      <c r="AH1047">
        <v>400.558</v>
      </c>
      <c r="AI1047">
        <v>398.896</v>
      </c>
      <c r="AJ1047">
        <v>7.10943</v>
      </c>
      <c r="AK1047">
        <v>2.87713</v>
      </c>
      <c r="AL1047">
        <v>1432.55</v>
      </c>
      <c r="AM1047">
        <v>99.4469</v>
      </c>
      <c r="AN1047">
        <v>0.0257238</v>
      </c>
      <c r="AO1047">
        <v>3.88755</v>
      </c>
      <c r="AP1047">
        <v>999.9</v>
      </c>
      <c r="AQ1047">
        <v>999.9</v>
      </c>
      <c r="AR1047">
        <v>9976.25</v>
      </c>
      <c r="AS1047">
        <v>0</v>
      </c>
      <c r="AT1047">
        <v>763.809</v>
      </c>
      <c r="AU1047">
        <v>0</v>
      </c>
      <c r="AV1047" t="s">
        <v>204</v>
      </c>
      <c r="AW1047">
        <v>0</v>
      </c>
      <c r="AX1047">
        <v>-1.442</v>
      </c>
      <c r="AY1047">
        <v>-0.036</v>
      </c>
      <c r="AZ1047">
        <v>0</v>
      </c>
      <c r="BA1047">
        <v>0</v>
      </c>
      <c r="BB1047">
        <v>0</v>
      </c>
      <c r="BC1047">
        <v>0</v>
      </c>
      <c r="BD1047">
        <v>403.074696721312</v>
      </c>
      <c r="BE1047">
        <v>0.806933135701356</v>
      </c>
      <c r="BF1047">
        <v>0.244543163555453</v>
      </c>
      <c r="BG1047">
        <v>-1</v>
      </c>
      <c r="BH1047">
        <v>0</v>
      </c>
      <c r="BI1047">
        <v>0</v>
      </c>
      <c r="BJ1047" t="s">
        <v>205</v>
      </c>
      <c r="BK1047">
        <v>1.88462</v>
      </c>
      <c r="BL1047">
        <v>1.88159</v>
      </c>
      <c r="BM1047">
        <v>1.88309</v>
      </c>
      <c r="BN1047">
        <v>1.88187</v>
      </c>
      <c r="BO1047">
        <v>1.8838</v>
      </c>
      <c r="BP1047">
        <v>1.88309</v>
      </c>
      <c r="BQ1047">
        <v>1.88477</v>
      </c>
      <c r="BR1047">
        <v>1.88227</v>
      </c>
      <c r="BS1047" t="s">
        <v>206</v>
      </c>
      <c r="BT1047" t="s">
        <v>17</v>
      </c>
      <c r="BU1047" t="s">
        <v>17</v>
      </c>
      <c r="BV1047" t="s">
        <v>17</v>
      </c>
      <c r="BW1047" t="s">
        <v>207</v>
      </c>
      <c r="BX1047" t="s">
        <v>208</v>
      </c>
      <c r="BY1047" t="s">
        <v>209</v>
      </c>
      <c r="BZ1047" t="s">
        <v>209</v>
      </c>
      <c r="CA1047" t="s">
        <v>209</v>
      </c>
      <c r="CB1047" t="s">
        <v>209</v>
      </c>
      <c r="CC1047">
        <v>5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1301.29</v>
      </c>
      <c r="CJ1047">
        <v>-0.599769</v>
      </c>
      <c r="CK1047">
        <v>4.76958</v>
      </c>
      <c r="CL1047">
        <v>7.66242</v>
      </c>
      <c r="CM1047">
        <v>29.9997</v>
      </c>
      <c r="CN1047">
        <v>7.49712</v>
      </c>
      <c r="CO1047">
        <v>7.7361</v>
      </c>
      <c r="CP1047">
        <v>-1</v>
      </c>
      <c r="CQ1047">
        <v>0</v>
      </c>
      <c r="CR1047">
        <v>21.2671</v>
      </c>
      <c r="CS1047">
        <v>-999.9</v>
      </c>
      <c r="CT1047">
        <v>400</v>
      </c>
      <c r="CU1047">
        <v>4.08506</v>
      </c>
      <c r="CV1047">
        <v>104.236</v>
      </c>
      <c r="CW1047">
        <v>103.684</v>
      </c>
    </row>
    <row r="1048" spans="1:101">
      <c r="A1048">
        <v>1034</v>
      </c>
      <c r="B1048">
        <v>1550839652.1</v>
      </c>
      <c r="C1048">
        <v>3151.39999985695</v>
      </c>
      <c r="D1048" t="s">
        <v>2287</v>
      </c>
      <c r="E1048" t="s">
        <v>2288</v>
      </c>
      <c r="F1048">
        <f>J1048+I1048+M1048*K1048</f>
        <v>0</v>
      </c>
      <c r="G1048">
        <f>(1000*AM1048)/(L1048*(AO1048+273.15))</f>
        <v>0</v>
      </c>
      <c r="H1048">
        <f>((G1048*F1048*(1-(AJ1048/1000)))/(100*K1048))*(BE1048/60)</f>
        <v>0</v>
      </c>
      <c r="I1048" t="s">
        <v>197</v>
      </c>
      <c r="J1048" t="s">
        <v>198</v>
      </c>
      <c r="K1048" t="s">
        <v>199</v>
      </c>
      <c r="L1048" t="s">
        <v>200</v>
      </c>
      <c r="M1048" t="s">
        <v>1885</v>
      </c>
      <c r="N1048" t="s">
        <v>1886</v>
      </c>
      <c r="O1048" t="s">
        <v>203</v>
      </c>
      <c r="Q1048">
        <v>1550839652.1</v>
      </c>
      <c r="R1048">
        <f>AL1048*Y1048*(AJ1048-AK1048)/(100*AF1048*(1000-Y1048*AJ1048))</f>
        <v>0</v>
      </c>
      <c r="S1048">
        <f>AL1048*Y1048*(AI1048-AH1048*(1000-Y1048*AK1048)/(1000-Y1048*AJ1048))/(100*AF1048)</f>
        <v>0</v>
      </c>
      <c r="T1048">
        <f>(U1048/V1048*100)</f>
        <v>0</v>
      </c>
      <c r="U1048">
        <f>AJ1048*(AM1048+AN1048)/1000</f>
        <v>0</v>
      </c>
      <c r="V1048">
        <f>0.61365*exp(17.502*AO1048/(240.97+AO1048))</f>
        <v>0</v>
      </c>
      <c r="W1048">
        <v>144</v>
      </c>
      <c r="X1048">
        <v>10</v>
      </c>
      <c r="Y1048">
        <f>IF(W1048*$H$11&gt;=AA1048,1.0,(AA1048/(AA1048-W1048*$H$11)))</f>
        <v>0</v>
      </c>
      <c r="Z1048">
        <f>(Y1048-1)*100</f>
        <v>0</v>
      </c>
      <c r="AA1048">
        <f>MAX(0,($B$11+$C$11*AR1048)/(1+$D$11*AR1048)*AM1048/(AO1048+273)*$E$11)</f>
        <v>0</v>
      </c>
      <c r="AB1048">
        <f>$B$9*AS1048+$C$9*AT1048</f>
        <v>0</v>
      </c>
      <c r="AC1048">
        <f>AB1048*AD1048</f>
        <v>0</v>
      </c>
      <c r="AD1048">
        <f>($B$9*$D$7+$C$9*$D$7)/($B$9+$C$9)</f>
        <v>0</v>
      </c>
      <c r="AE1048">
        <f>($B$9*$K$7+$C$9*$K$7)/($B$9+$C$9)</f>
        <v>0</v>
      </c>
      <c r="AF1048">
        <v>10</v>
      </c>
      <c r="AG1048">
        <v>1550839652.1</v>
      </c>
      <c r="AH1048">
        <v>400.594</v>
      </c>
      <c r="AI1048">
        <v>398.917</v>
      </c>
      <c r="AJ1048">
        <v>7.12579</v>
      </c>
      <c r="AK1048">
        <v>2.8771</v>
      </c>
      <c r="AL1048">
        <v>1433</v>
      </c>
      <c r="AM1048">
        <v>99.4464</v>
      </c>
      <c r="AN1048">
        <v>0.0254558</v>
      </c>
      <c r="AO1048">
        <v>3.89728</v>
      </c>
      <c r="AP1048">
        <v>999.9</v>
      </c>
      <c r="AQ1048">
        <v>999.9</v>
      </c>
      <c r="AR1048">
        <v>9999.38</v>
      </c>
      <c r="AS1048">
        <v>0</v>
      </c>
      <c r="AT1048">
        <v>764.015</v>
      </c>
      <c r="AU1048">
        <v>0</v>
      </c>
      <c r="AV1048" t="s">
        <v>204</v>
      </c>
      <c r="AW1048">
        <v>0</v>
      </c>
      <c r="AX1048">
        <v>-1.442</v>
      </c>
      <c r="AY1048">
        <v>-0.036</v>
      </c>
      <c r="AZ1048">
        <v>0</v>
      </c>
      <c r="BA1048">
        <v>0</v>
      </c>
      <c r="BB1048">
        <v>0</v>
      </c>
      <c r="BC1048">
        <v>0</v>
      </c>
      <c r="BD1048">
        <v>403.105409836066</v>
      </c>
      <c r="BE1048">
        <v>0.786648261970653</v>
      </c>
      <c r="BF1048">
        <v>0.239169627509272</v>
      </c>
      <c r="BG1048">
        <v>-1</v>
      </c>
      <c r="BH1048">
        <v>0</v>
      </c>
      <c r="BI1048">
        <v>0</v>
      </c>
      <c r="BJ1048" t="s">
        <v>205</v>
      </c>
      <c r="BK1048">
        <v>1.88462</v>
      </c>
      <c r="BL1048">
        <v>1.88159</v>
      </c>
      <c r="BM1048">
        <v>1.88309</v>
      </c>
      <c r="BN1048">
        <v>1.88187</v>
      </c>
      <c r="BO1048">
        <v>1.88381</v>
      </c>
      <c r="BP1048">
        <v>1.88309</v>
      </c>
      <c r="BQ1048">
        <v>1.88477</v>
      </c>
      <c r="BR1048">
        <v>1.88228</v>
      </c>
      <c r="BS1048" t="s">
        <v>206</v>
      </c>
      <c r="BT1048" t="s">
        <v>17</v>
      </c>
      <c r="BU1048" t="s">
        <v>17</v>
      </c>
      <c r="BV1048" t="s">
        <v>17</v>
      </c>
      <c r="BW1048" t="s">
        <v>207</v>
      </c>
      <c r="BX1048" t="s">
        <v>208</v>
      </c>
      <c r="BY1048" t="s">
        <v>209</v>
      </c>
      <c r="BZ1048" t="s">
        <v>209</v>
      </c>
      <c r="CA1048" t="s">
        <v>209</v>
      </c>
      <c r="CB1048" t="s">
        <v>209</v>
      </c>
      <c r="CC1048">
        <v>5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1320.24</v>
      </c>
      <c r="CJ1048">
        <v>-0.601898</v>
      </c>
      <c r="CK1048">
        <v>4.77117</v>
      </c>
      <c r="CL1048">
        <v>7.65984</v>
      </c>
      <c r="CM1048">
        <v>29.9995</v>
      </c>
      <c r="CN1048">
        <v>7.49504</v>
      </c>
      <c r="CO1048">
        <v>7.73347</v>
      </c>
      <c r="CP1048">
        <v>-1</v>
      </c>
      <c r="CQ1048">
        <v>0</v>
      </c>
      <c r="CR1048">
        <v>21.2671</v>
      </c>
      <c r="CS1048">
        <v>-999.9</v>
      </c>
      <c r="CT1048">
        <v>400</v>
      </c>
      <c r="CU1048">
        <v>4.01732</v>
      </c>
      <c r="CV1048">
        <v>104.236</v>
      </c>
      <c r="CW1048">
        <v>103.684</v>
      </c>
    </row>
    <row r="1049" spans="1:101">
      <c r="A1049">
        <v>1035</v>
      </c>
      <c r="B1049">
        <v>1550839654.1</v>
      </c>
      <c r="C1049">
        <v>3153.39999985695</v>
      </c>
      <c r="D1049" t="s">
        <v>2289</v>
      </c>
      <c r="E1049" t="s">
        <v>2290</v>
      </c>
      <c r="F1049">
        <f>J1049+I1049+M1049*K1049</f>
        <v>0</v>
      </c>
      <c r="G1049">
        <f>(1000*AM1049)/(L1049*(AO1049+273.15))</f>
        <v>0</v>
      </c>
      <c r="H1049">
        <f>((G1049*F1049*(1-(AJ1049/1000)))/(100*K1049))*(BE1049/60)</f>
        <v>0</v>
      </c>
      <c r="I1049" t="s">
        <v>197</v>
      </c>
      <c r="J1049" t="s">
        <v>198</v>
      </c>
      <c r="K1049" t="s">
        <v>199</v>
      </c>
      <c r="L1049" t="s">
        <v>200</v>
      </c>
      <c r="M1049" t="s">
        <v>1885</v>
      </c>
      <c r="N1049" t="s">
        <v>1886</v>
      </c>
      <c r="O1049" t="s">
        <v>203</v>
      </c>
      <c r="Q1049">
        <v>1550839654.1</v>
      </c>
      <c r="R1049">
        <f>AL1049*Y1049*(AJ1049-AK1049)/(100*AF1049*(1000-Y1049*AJ1049))</f>
        <v>0</v>
      </c>
      <c r="S1049">
        <f>AL1049*Y1049*(AI1049-AH1049*(1000-Y1049*AK1049)/(1000-Y1049*AJ1049))/(100*AF1049)</f>
        <v>0</v>
      </c>
      <c r="T1049">
        <f>(U1049/V1049*100)</f>
        <v>0</v>
      </c>
      <c r="U1049">
        <f>AJ1049*(AM1049+AN1049)/1000</f>
        <v>0</v>
      </c>
      <c r="V1049">
        <f>0.61365*exp(17.502*AO1049/(240.97+AO1049))</f>
        <v>0</v>
      </c>
      <c r="W1049">
        <v>133</v>
      </c>
      <c r="X1049">
        <v>9</v>
      </c>
      <c r="Y1049">
        <f>IF(W1049*$H$11&gt;=AA1049,1.0,(AA1049/(AA1049-W1049*$H$11)))</f>
        <v>0</v>
      </c>
      <c r="Z1049">
        <f>(Y1049-1)*100</f>
        <v>0</v>
      </c>
      <c r="AA1049">
        <f>MAX(0,($B$11+$C$11*AR1049)/(1+$D$11*AR1049)*AM1049/(AO1049+273)*$E$11)</f>
        <v>0</v>
      </c>
      <c r="AB1049">
        <f>$B$9*AS1049+$C$9*AT1049</f>
        <v>0</v>
      </c>
      <c r="AC1049">
        <f>AB1049*AD1049</f>
        <v>0</v>
      </c>
      <c r="AD1049">
        <f>($B$9*$D$7+$C$9*$D$7)/($B$9+$C$9)</f>
        <v>0</v>
      </c>
      <c r="AE1049">
        <f>($B$9*$K$7+$C$9*$K$7)/($B$9+$C$9)</f>
        <v>0</v>
      </c>
      <c r="AF1049">
        <v>10</v>
      </c>
      <c r="AG1049">
        <v>1550839654.1</v>
      </c>
      <c r="AH1049">
        <v>400.59</v>
      </c>
      <c r="AI1049">
        <v>398.903</v>
      </c>
      <c r="AJ1049">
        <v>7.14195</v>
      </c>
      <c r="AK1049">
        <v>2.87693</v>
      </c>
      <c r="AL1049">
        <v>1433.26</v>
      </c>
      <c r="AM1049">
        <v>99.4477</v>
      </c>
      <c r="AN1049">
        <v>0.0255433</v>
      </c>
      <c r="AO1049">
        <v>3.90608</v>
      </c>
      <c r="AP1049">
        <v>999.9</v>
      </c>
      <c r="AQ1049">
        <v>999.9</v>
      </c>
      <c r="AR1049">
        <v>10013.8</v>
      </c>
      <c r="AS1049">
        <v>0</v>
      </c>
      <c r="AT1049">
        <v>764.056</v>
      </c>
      <c r="AU1049">
        <v>0</v>
      </c>
      <c r="AV1049" t="s">
        <v>204</v>
      </c>
      <c r="AW1049">
        <v>0</v>
      </c>
      <c r="AX1049">
        <v>-1.442</v>
      </c>
      <c r="AY1049">
        <v>-0.036</v>
      </c>
      <c r="AZ1049">
        <v>0</v>
      </c>
      <c r="BA1049">
        <v>0</v>
      </c>
      <c r="BB1049">
        <v>0</v>
      </c>
      <c r="BC1049">
        <v>0</v>
      </c>
      <c r="BD1049">
        <v>403.131672131148</v>
      </c>
      <c r="BE1049">
        <v>0.766168125679221</v>
      </c>
      <c r="BF1049">
        <v>0.233244909020502</v>
      </c>
      <c r="BG1049">
        <v>-1</v>
      </c>
      <c r="BH1049">
        <v>0</v>
      </c>
      <c r="BI1049">
        <v>0</v>
      </c>
      <c r="BJ1049" t="s">
        <v>205</v>
      </c>
      <c r="BK1049">
        <v>1.88461</v>
      </c>
      <c r="BL1049">
        <v>1.88159</v>
      </c>
      <c r="BM1049">
        <v>1.88309</v>
      </c>
      <c r="BN1049">
        <v>1.88187</v>
      </c>
      <c r="BO1049">
        <v>1.88381</v>
      </c>
      <c r="BP1049">
        <v>1.88309</v>
      </c>
      <c r="BQ1049">
        <v>1.88477</v>
      </c>
      <c r="BR1049">
        <v>1.88227</v>
      </c>
      <c r="BS1049" t="s">
        <v>206</v>
      </c>
      <c r="BT1049" t="s">
        <v>17</v>
      </c>
      <c r="BU1049" t="s">
        <v>17</v>
      </c>
      <c r="BV1049" t="s">
        <v>17</v>
      </c>
      <c r="BW1049" t="s">
        <v>207</v>
      </c>
      <c r="BX1049" t="s">
        <v>208</v>
      </c>
      <c r="BY1049" t="s">
        <v>209</v>
      </c>
      <c r="BZ1049" t="s">
        <v>209</v>
      </c>
      <c r="CA1049" t="s">
        <v>209</v>
      </c>
      <c r="CB1049" t="s">
        <v>209</v>
      </c>
      <c r="CC1049">
        <v>5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1328.38</v>
      </c>
      <c r="CJ1049">
        <v>-0.595511</v>
      </c>
      <c r="CK1049">
        <v>4.77295</v>
      </c>
      <c r="CL1049">
        <v>7.65747</v>
      </c>
      <c r="CM1049">
        <v>29.9995</v>
      </c>
      <c r="CN1049">
        <v>7.49263</v>
      </c>
      <c r="CO1049">
        <v>7.7311</v>
      </c>
      <c r="CP1049">
        <v>-1</v>
      </c>
      <c r="CQ1049">
        <v>0</v>
      </c>
      <c r="CR1049">
        <v>21.2671</v>
      </c>
      <c r="CS1049">
        <v>-999.9</v>
      </c>
      <c r="CT1049">
        <v>400</v>
      </c>
      <c r="CU1049">
        <v>3.93917</v>
      </c>
      <c r="CV1049">
        <v>104.236</v>
      </c>
      <c r="CW1049">
        <v>103.685</v>
      </c>
    </row>
    <row r="1050" spans="1:101">
      <c r="A1050">
        <v>1036</v>
      </c>
      <c r="B1050">
        <v>1550839656.1</v>
      </c>
      <c r="C1050">
        <v>3155.39999985695</v>
      </c>
      <c r="D1050" t="s">
        <v>2291</v>
      </c>
      <c r="E1050" t="s">
        <v>2292</v>
      </c>
      <c r="F1050">
        <f>J1050+I1050+M1050*K1050</f>
        <v>0</v>
      </c>
      <c r="G1050">
        <f>(1000*AM1050)/(L1050*(AO1050+273.15))</f>
        <v>0</v>
      </c>
      <c r="H1050">
        <f>((G1050*F1050*(1-(AJ1050/1000)))/(100*K1050))*(BE1050/60)</f>
        <v>0</v>
      </c>
      <c r="I1050" t="s">
        <v>197</v>
      </c>
      <c r="J1050" t="s">
        <v>198</v>
      </c>
      <c r="K1050" t="s">
        <v>199</v>
      </c>
      <c r="L1050" t="s">
        <v>200</v>
      </c>
      <c r="M1050" t="s">
        <v>1885</v>
      </c>
      <c r="N1050" t="s">
        <v>1886</v>
      </c>
      <c r="O1050" t="s">
        <v>203</v>
      </c>
      <c r="Q1050">
        <v>1550839656.1</v>
      </c>
      <c r="R1050">
        <f>AL1050*Y1050*(AJ1050-AK1050)/(100*AF1050*(1000-Y1050*AJ1050))</f>
        <v>0</v>
      </c>
      <c r="S1050">
        <f>AL1050*Y1050*(AI1050-AH1050*(1000-Y1050*AK1050)/(1000-Y1050*AJ1050))/(100*AF1050)</f>
        <v>0</v>
      </c>
      <c r="T1050">
        <f>(U1050/V1050*100)</f>
        <v>0</v>
      </c>
      <c r="U1050">
        <f>AJ1050*(AM1050+AN1050)/1000</f>
        <v>0</v>
      </c>
      <c r="V1050">
        <f>0.61365*exp(17.502*AO1050/(240.97+AO1050))</f>
        <v>0</v>
      </c>
      <c r="W1050">
        <v>136</v>
      </c>
      <c r="X1050">
        <v>9</v>
      </c>
      <c r="Y1050">
        <f>IF(W1050*$H$11&gt;=AA1050,1.0,(AA1050/(AA1050-W1050*$H$11)))</f>
        <v>0</v>
      </c>
      <c r="Z1050">
        <f>(Y1050-1)*100</f>
        <v>0</v>
      </c>
      <c r="AA1050">
        <f>MAX(0,($B$11+$C$11*AR1050)/(1+$D$11*AR1050)*AM1050/(AO1050+273)*$E$11)</f>
        <v>0</v>
      </c>
      <c r="AB1050">
        <f>$B$9*AS1050+$C$9*AT1050</f>
        <v>0</v>
      </c>
      <c r="AC1050">
        <f>AB1050*AD1050</f>
        <v>0</v>
      </c>
      <c r="AD1050">
        <f>($B$9*$D$7+$C$9*$D$7)/($B$9+$C$9)</f>
        <v>0</v>
      </c>
      <c r="AE1050">
        <f>($B$9*$K$7+$C$9*$K$7)/($B$9+$C$9)</f>
        <v>0</v>
      </c>
      <c r="AF1050">
        <v>10</v>
      </c>
      <c r="AG1050">
        <v>1550839656.1</v>
      </c>
      <c r="AH1050">
        <v>400.577</v>
      </c>
      <c r="AI1050">
        <v>398.871</v>
      </c>
      <c r="AJ1050">
        <v>7.16284</v>
      </c>
      <c r="AK1050">
        <v>2.87694</v>
      </c>
      <c r="AL1050">
        <v>1432.97</v>
      </c>
      <c r="AM1050">
        <v>99.4483</v>
      </c>
      <c r="AN1050">
        <v>0.025392</v>
      </c>
      <c r="AO1050">
        <v>3.93247</v>
      </c>
      <c r="AP1050">
        <v>999.9</v>
      </c>
      <c r="AQ1050">
        <v>999.9</v>
      </c>
      <c r="AR1050">
        <v>9988.12</v>
      </c>
      <c r="AS1050">
        <v>0</v>
      </c>
      <c r="AT1050">
        <v>764.275</v>
      </c>
      <c r="AU1050">
        <v>0</v>
      </c>
      <c r="AV1050" t="s">
        <v>204</v>
      </c>
      <c r="AW1050">
        <v>0</v>
      </c>
      <c r="AX1050">
        <v>-1.442</v>
      </c>
      <c r="AY1050">
        <v>-0.036</v>
      </c>
      <c r="AZ1050">
        <v>0</v>
      </c>
      <c r="BA1050">
        <v>0</v>
      </c>
      <c r="BB1050">
        <v>0</v>
      </c>
      <c r="BC1050">
        <v>0</v>
      </c>
      <c r="BD1050">
        <v>403.158073770492</v>
      </c>
      <c r="BE1050">
        <v>0.736629539627642</v>
      </c>
      <c r="BF1050">
        <v>0.224408043456</v>
      </c>
      <c r="BG1050">
        <v>-1</v>
      </c>
      <c r="BH1050">
        <v>0</v>
      </c>
      <c r="BI1050">
        <v>0</v>
      </c>
      <c r="BJ1050" t="s">
        <v>205</v>
      </c>
      <c r="BK1050">
        <v>1.88461</v>
      </c>
      <c r="BL1050">
        <v>1.88159</v>
      </c>
      <c r="BM1050">
        <v>1.88309</v>
      </c>
      <c r="BN1050">
        <v>1.88187</v>
      </c>
      <c r="BO1050">
        <v>1.88379</v>
      </c>
      <c r="BP1050">
        <v>1.88309</v>
      </c>
      <c r="BQ1050">
        <v>1.88477</v>
      </c>
      <c r="BR1050">
        <v>1.88227</v>
      </c>
      <c r="BS1050" t="s">
        <v>206</v>
      </c>
      <c r="BT1050" t="s">
        <v>17</v>
      </c>
      <c r="BU1050" t="s">
        <v>17</v>
      </c>
      <c r="BV1050" t="s">
        <v>17</v>
      </c>
      <c r="BW1050" t="s">
        <v>207</v>
      </c>
      <c r="BX1050" t="s">
        <v>208</v>
      </c>
      <c r="BY1050" t="s">
        <v>209</v>
      </c>
      <c r="BZ1050" t="s">
        <v>209</v>
      </c>
      <c r="CA1050" t="s">
        <v>209</v>
      </c>
      <c r="CB1050" t="s">
        <v>209</v>
      </c>
      <c r="CC1050">
        <v>5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1325.8</v>
      </c>
      <c r="CJ1050">
        <v>-0.59764</v>
      </c>
      <c r="CK1050">
        <v>4.77479</v>
      </c>
      <c r="CL1050">
        <v>7.65537</v>
      </c>
      <c r="CM1050">
        <v>29.9997</v>
      </c>
      <c r="CN1050">
        <v>7.49003</v>
      </c>
      <c r="CO1050">
        <v>7.72899</v>
      </c>
      <c r="CP1050">
        <v>-1</v>
      </c>
      <c r="CQ1050">
        <v>0</v>
      </c>
      <c r="CR1050">
        <v>21.2671</v>
      </c>
      <c r="CS1050">
        <v>-999.9</v>
      </c>
      <c r="CT1050">
        <v>400</v>
      </c>
      <c r="CU1050">
        <v>3.87046</v>
      </c>
      <c r="CV1050">
        <v>104.237</v>
      </c>
      <c r="CW1050">
        <v>103.686</v>
      </c>
    </row>
    <row r="1051" spans="1:101">
      <c r="A1051">
        <v>1037</v>
      </c>
      <c r="B1051">
        <v>1550839658.1</v>
      </c>
      <c r="C1051">
        <v>3157.39999985695</v>
      </c>
      <c r="D1051" t="s">
        <v>2293</v>
      </c>
      <c r="E1051" t="s">
        <v>2294</v>
      </c>
      <c r="F1051">
        <f>J1051+I1051+M1051*K1051</f>
        <v>0</v>
      </c>
      <c r="G1051">
        <f>(1000*AM1051)/(L1051*(AO1051+273.15))</f>
        <v>0</v>
      </c>
      <c r="H1051">
        <f>((G1051*F1051*(1-(AJ1051/1000)))/(100*K1051))*(BE1051/60)</f>
        <v>0</v>
      </c>
      <c r="I1051" t="s">
        <v>197</v>
      </c>
      <c r="J1051" t="s">
        <v>198</v>
      </c>
      <c r="K1051" t="s">
        <v>199</v>
      </c>
      <c r="L1051" t="s">
        <v>200</v>
      </c>
      <c r="M1051" t="s">
        <v>1885</v>
      </c>
      <c r="N1051" t="s">
        <v>1886</v>
      </c>
      <c r="O1051" t="s">
        <v>203</v>
      </c>
      <c r="Q1051">
        <v>1550839658.1</v>
      </c>
      <c r="R1051">
        <f>AL1051*Y1051*(AJ1051-AK1051)/(100*AF1051*(1000-Y1051*AJ1051))</f>
        <v>0</v>
      </c>
      <c r="S1051">
        <f>AL1051*Y1051*(AI1051-AH1051*(1000-Y1051*AK1051)/(1000-Y1051*AJ1051))/(100*AF1051)</f>
        <v>0</v>
      </c>
      <c r="T1051">
        <f>(U1051/V1051*100)</f>
        <v>0</v>
      </c>
      <c r="U1051">
        <f>AJ1051*(AM1051+AN1051)/1000</f>
        <v>0</v>
      </c>
      <c r="V1051">
        <f>0.61365*exp(17.502*AO1051/(240.97+AO1051))</f>
        <v>0</v>
      </c>
      <c r="W1051">
        <v>136</v>
      </c>
      <c r="X1051">
        <v>9</v>
      </c>
      <c r="Y1051">
        <f>IF(W1051*$H$11&gt;=AA1051,1.0,(AA1051/(AA1051-W1051*$H$11)))</f>
        <v>0</v>
      </c>
      <c r="Z1051">
        <f>(Y1051-1)*100</f>
        <v>0</v>
      </c>
      <c r="AA1051">
        <f>MAX(0,($B$11+$C$11*AR1051)/(1+$D$11*AR1051)*AM1051/(AO1051+273)*$E$11)</f>
        <v>0</v>
      </c>
      <c r="AB1051">
        <f>$B$9*AS1051+$C$9*AT1051</f>
        <v>0</v>
      </c>
      <c r="AC1051">
        <f>AB1051*AD1051</f>
        <v>0</v>
      </c>
      <c r="AD1051">
        <f>($B$9*$D$7+$C$9*$D$7)/($B$9+$C$9)</f>
        <v>0</v>
      </c>
      <c r="AE1051">
        <f>($B$9*$K$7+$C$9*$K$7)/($B$9+$C$9)</f>
        <v>0</v>
      </c>
      <c r="AF1051">
        <v>10</v>
      </c>
      <c r="AG1051">
        <v>1550839658.1</v>
      </c>
      <c r="AH1051">
        <v>400.559</v>
      </c>
      <c r="AI1051">
        <v>398.858</v>
      </c>
      <c r="AJ1051">
        <v>7.18121</v>
      </c>
      <c r="AK1051">
        <v>2.87629</v>
      </c>
      <c r="AL1051">
        <v>1432.75</v>
      </c>
      <c r="AM1051">
        <v>99.4487</v>
      </c>
      <c r="AN1051">
        <v>0.0254647</v>
      </c>
      <c r="AO1051">
        <v>3.95674</v>
      </c>
      <c r="AP1051">
        <v>999.9</v>
      </c>
      <c r="AQ1051">
        <v>999.9</v>
      </c>
      <c r="AR1051">
        <v>9997.5</v>
      </c>
      <c r="AS1051">
        <v>0</v>
      </c>
      <c r="AT1051">
        <v>762.755</v>
      </c>
      <c r="AU1051">
        <v>0</v>
      </c>
      <c r="AV1051" t="s">
        <v>204</v>
      </c>
      <c r="AW1051">
        <v>0</v>
      </c>
      <c r="AX1051">
        <v>-1.442</v>
      </c>
      <c r="AY1051">
        <v>-0.036</v>
      </c>
      <c r="AZ1051">
        <v>0</v>
      </c>
      <c r="BA1051">
        <v>0</v>
      </c>
      <c r="BB1051">
        <v>0</v>
      </c>
      <c r="BC1051">
        <v>0</v>
      </c>
      <c r="BD1051">
        <v>403.183352459016</v>
      </c>
      <c r="BE1051">
        <v>0.700228244049583</v>
      </c>
      <c r="BF1051">
        <v>0.213529624087164</v>
      </c>
      <c r="BG1051">
        <v>-1</v>
      </c>
      <c r="BH1051">
        <v>0</v>
      </c>
      <c r="BI1051">
        <v>0</v>
      </c>
      <c r="BJ1051" t="s">
        <v>205</v>
      </c>
      <c r="BK1051">
        <v>1.88461</v>
      </c>
      <c r="BL1051">
        <v>1.8816</v>
      </c>
      <c r="BM1051">
        <v>1.88309</v>
      </c>
      <c r="BN1051">
        <v>1.88187</v>
      </c>
      <c r="BO1051">
        <v>1.88379</v>
      </c>
      <c r="BP1051">
        <v>1.88309</v>
      </c>
      <c r="BQ1051">
        <v>1.88477</v>
      </c>
      <c r="BR1051">
        <v>1.88226</v>
      </c>
      <c r="BS1051" t="s">
        <v>206</v>
      </c>
      <c r="BT1051" t="s">
        <v>17</v>
      </c>
      <c r="BU1051" t="s">
        <v>17</v>
      </c>
      <c r="BV1051" t="s">
        <v>17</v>
      </c>
      <c r="BW1051" t="s">
        <v>207</v>
      </c>
      <c r="BX1051" t="s">
        <v>208</v>
      </c>
      <c r="BY1051" t="s">
        <v>209</v>
      </c>
      <c r="BZ1051" t="s">
        <v>209</v>
      </c>
      <c r="CA1051" t="s">
        <v>209</v>
      </c>
      <c r="CB1051" t="s">
        <v>209</v>
      </c>
      <c r="CC1051">
        <v>5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1326.3</v>
      </c>
      <c r="CJ1051">
        <v>-0.604028</v>
      </c>
      <c r="CK1051">
        <v>4.77673</v>
      </c>
      <c r="CL1051">
        <v>7.65326</v>
      </c>
      <c r="CM1051">
        <v>29.9996</v>
      </c>
      <c r="CN1051">
        <v>7.48773</v>
      </c>
      <c r="CO1051">
        <v>7.72662</v>
      </c>
      <c r="CP1051">
        <v>-1</v>
      </c>
      <c r="CQ1051">
        <v>0</v>
      </c>
      <c r="CR1051">
        <v>21.2671</v>
      </c>
      <c r="CS1051">
        <v>-999.9</v>
      </c>
      <c r="CT1051">
        <v>400</v>
      </c>
      <c r="CU1051">
        <v>3.79702</v>
      </c>
      <c r="CV1051">
        <v>104.237</v>
      </c>
      <c r="CW1051">
        <v>103.687</v>
      </c>
    </row>
    <row r="1052" spans="1:101">
      <c r="A1052">
        <v>1038</v>
      </c>
      <c r="B1052">
        <v>1550839660.1</v>
      </c>
      <c r="C1052">
        <v>3159.39999985695</v>
      </c>
      <c r="D1052" t="s">
        <v>2295</v>
      </c>
      <c r="E1052" t="s">
        <v>2296</v>
      </c>
      <c r="F1052">
        <f>J1052+I1052+M1052*K1052</f>
        <v>0</v>
      </c>
      <c r="G1052">
        <f>(1000*AM1052)/(L1052*(AO1052+273.15))</f>
        <v>0</v>
      </c>
      <c r="H1052">
        <f>((G1052*F1052*(1-(AJ1052/1000)))/(100*K1052))*(BE1052/60)</f>
        <v>0</v>
      </c>
      <c r="I1052" t="s">
        <v>197</v>
      </c>
      <c r="J1052" t="s">
        <v>198</v>
      </c>
      <c r="K1052" t="s">
        <v>199</v>
      </c>
      <c r="L1052" t="s">
        <v>200</v>
      </c>
      <c r="M1052" t="s">
        <v>1885</v>
      </c>
      <c r="N1052" t="s">
        <v>1886</v>
      </c>
      <c r="O1052" t="s">
        <v>203</v>
      </c>
      <c r="Q1052">
        <v>1550839660.1</v>
      </c>
      <c r="R1052">
        <f>AL1052*Y1052*(AJ1052-AK1052)/(100*AF1052*(1000-Y1052*AJ1052))</f>
        <v>0</v>
      </c>
      <c r="S1052">
        <f>AL1052*Y1052*(AI1052-AH1052*(1000-Y1052*AK1052)/(1000-Y1052*AJ1052))/(100*AF1052)</f>
        <v>0</v>
      </c>
      <c r="T1052">
        <f>(U1052/V1052*100)</f>
        <v>0</v>
      </c>
      <c r="U1052">
        <f>AJ1052*(AM1052+AN1052)/1000</f>
        <v>0</v>
      </c>
      <c r="V1052">
        <f>0.61365*exp(17.502*AO1052/(240.97+AO1052))</f>
        <v>0</v>
      </c>
      <c r="W1052">
        <v>146</v>
      </c>
      <c r="X1052">
        <v>10</v>
      </c>
      <c r="Y1052">
        <f>IF(W1052*$H$11&gt;=AA1052,1.0,(AA1052/(AA1052-W1052*$H$11)))</f>
        <v>0</v>
      </c>
      <c r="Z1052">
        <f>(Y1052-1)*100</f>
        <v>0</v>
      </c>
      <c r="AA1052">
        <f>MAX(0,($B$11+$C$11*AR1052)/(1+$D$11*AR1052)*AM1052/(AO1052+273)*$E$11)</f>
        <v>0</v>
      </c>
      <c r="AB1052">
        <f>$B$9*AS1052+$C$9*AT1052</f>
        <v>0</v>
      </c>
      <c r="AC1052">
        <f>AB1052*AD1052</f>
        <v>0</v>
      </c>
      <c r="AD1052">
        <f>($B$9*$D$7+$C$9*$D$7)/($B$9+$C$9)</f>
        <v>0</v>
      </c>
      <c r="AE1052">
        <f>($B$9*$K$7+$C$9*$K$7)/($B$9+$C$9)</f>
        <v>0</v>
      </c>
      <c r="AF1052">
        <v>10</v>
      </c>
      <c r="AG1052">
        <v>1550839660.1</v>
      </c>
      <c r="AH1052">
        <v>400.601</v>
      </c>
      <c r="AI1052">
        <v>398.873</v>
      </c>
      <c r="AJ1052">
        <v>7.19712</v>
      </c>
      <c r="AK1052">
        <v>2.87635</v>
      </c>
      <c r="AL1052">
        <v>1432.83</v>
      </c>
      <c r="AM1052">
        <v>99.4474</v>
      </c>
      <c r="AN1052">
        <v>0.0254564</v>
      </c>
      <c r="AO1052">
        <v>3.96823</v>
      </c>
      <c r="AP1052">
        <v>999.9</v>
      </c>
      <c r="AQ1052">
        <v>999.9</v>
      </c>
      <c r="AR1052">
        <v>10004.4</v>
      </c>
      <c r="AS1052">
        <v>0</v>
      </c>
      <c r="AT1052">
        <v>761.782</v>
      </c>
      <c r="AU1052">
        <v>0</v>
      </c>
      <c r="AV1052" t="s">
        <v>204</v>
      </c>
      <c r="AW1052">
        <v>0</v>
      </c>
      <c r="AX1052">
        <v>-1.442</v>
      </c>
      <c r="AY1052">
        <v>-0.036</v>
      </c>
      <c r="AZ1052">
        <v>0</v>
      </c>
      <c r="BA1052">
        <v>0</v>
      </c>
      <c r="BB1052">
        <v>0</v>
      </c>
      <c r="BC1052">
        <v>0</v>
      </c>
      <c r="BD1052">
        <v>403.208040983607</v>
      </c>
      <c r="BE1052">
        <v>0.661007886941395</v>
      </c>
      <c r="BF1052">
        <v>0.201445489414853</v>
      </c>
      <c r="BG1052">
        <v>-1</v>
      </c>
      <c r="BH1052">
        <v>0</v>
      </c>
      <c r="BI1052">
        <v>0</v>
      </c>
      <c r="BJ1052" t="s">
        <v>205</v>
      </c>
      <c r="BK1052">
        <v>1.88461</v>
      </c>
      <c r="BL1052">
        <v>1.88161</v>
      </c>
      <c r="BM1052">
        <v>1.8831</v>
      </c>
      <c r="BN1052">
        <v>1.88187</v>
      </c>
      <c r="BO1052">
        <v>1.8838</v>
      </c>
      <c r="BP1052">
        <v>1.88309</v>
      </c>
      <c r="BQ1052">
        <v>1.88477</v>
      </c>
      <c r="BR1052">
        <v>1.88223</v>
      </c>
      <c r="BS1052" t="s">
        <v>206</v>
      </c>
      <c r="BT1052" t="s">
        <v>17</v>
      </c>
      <c r="BU1052" t="s">
        <v>17</v>
      </c>
      <c r="BV1052" t="s">
        <v>17</v>
      </c>
      <c r="BW1052" t="s">
        <v>207</v>
      </c>
      <c r="BX1052" t="s">
        <v>208</v>
      </c>
      <c r="BY1052" t="s">
        <v>209</v>
      </c>
      <c r="BZ1052" t="s">
        <v>209</v>
      </c>
      <c r="CA1052" t="s">
        <v>209</v>
      </c>
      <c r="CB1052" t="s">
        <v>209</v>
      </c>
      <c r="CC1052">
        <v>5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1318.4</v>
      </c>
      <c r="CJ1052">
        <v>-0.59977</v>
      </c>
      <c r="CK1052">
        <v>4.77876</v>
      </c>
      <c r="CL1052">
        <v>7.65117</v>
      </c>
      <c r="CM1052">
        <v>29.9997</v>
      </c>
      <c r="CN1052">
        <v>7.48564</v>
      </c>
      <c r="CO1052">
        <v>7.72399</v>
      </c>
      <c r="CP1052">
        <v>-1</v>
      </c>
      <c r="CQ1052">
        <v>0</v>
      </c>
      <c r="CR1052">
        <v>21.2671</v>
      </c>
      <c r="CS1052">
        <v>-999.9</v>
      </c>
      <c r="CT1052">
        <v>400</v>
      </c>
      <c r="CU1052">
        <v>3.71805</v>
      </c>
      <c r="CV1052">
        <v>104.238</v>
      </c>
      <c r="CW1052">
        <v>103.688</v>
      </c>
    </row>
    <row r="1053" spans="1:101">
      <c r="A1053">
        <v>1039</v>
      </c>
      <c r="B1053">
        <v>1550839662.1</v>
      </c>
      <c r="C1053">
        <v>3161.39999985695</v>
      </c>
      <c r="D1053" t="s">
        <v>2297</v>
      </c>
      <c r="E1053" t="s">
        <v>2298</v>
      </c>
      <c r="F1053">
        <f>J1053+I1053+M1053*K1053</f>
        <v>0</v>
      </c>
      <c r="G1053">
        <f>(1000*AM1053)/(L1053*(AO1053+273.15))</f>
        <v>0</v>
      </c>
      <c r="H1053">
        <f>((G1053*F1053*(1-(AJ1053/1000)))/(100*K1053))*(BE1053/60)</f>
        <v>0</v>
      </c>
      <c r="I1053" t="s">
        <v>197</v>
      </c>
      <c r="J1053" t="s">
        <v>198</v>
      </c>
      <c r="K1053" t="s">
        <v>199</v>
      </c>
      <c r="L1053" t="s">
        <v>200</v>
      </c>
      <c r="M1053" t="s">
        <v>1885</v>
      </c>
      <c r="N1053" t="s">
        <v>1886</v>
      </c>
      <c r="O1053" t="s">
        <v>203</v>
      </c>
      <c r="Q1053">
        <v>1550839662.1</v>
      </c>
      <c r="R1053">
        <f>AL1053*Y1053*(AJ1053-AK1053)/(100*AF1053*(1000-Y1053*AJ1053))</f>
        <v>0</v>
      </c>
      <c r="S1053">
        <f>AL1053*Y1053*(AI1053-AH1053*(1000-Y1053*AK1053)/(1000-Y1053*AJ1053))/(100*AF1053)</f>
        <v>0</v>
      </c>
      <c r="T1053">
        <f>(U1053/V1053*100)</f>
        <v>0</v>
      </c>
      <c r="U1053">
        <f>AJ1053*(AM1053+AN1053)/1000</f>
        <v>0</v>
      </c>
      <c r="V1053">
        <f>0.61365*exp(17.502*AO1053/(240.97+AO1053))</f>
        <v>0</v>
      </c>
      <c r="W1053">
        <v>159</v>
      </c>
      <c r="X1053">
        <v>11</v>
      </c>
      <c r="Y1053">
        <f>IF(W1053*$H$11&gt;=AA1053,1.0,(AA1053/(AA1053-W1053*$H$11)))</f>
        <v>0</v>
      </c>
      <c r="Z1053">
        <f>(Y1053-1)*100</f>
        <v>0</v>
      </c>
      <c r="AA1053">
        <f>MAX(0,($B$11+$C$11*AR1053)/(1+$D$11*AR1053)*AM1053/(AO1053+273)*$E$11)</f>
        <v>0</v>
      </c>
      <c r="AB1053">
        <f>$B$9*AS1053+$C$9*AT1053</f>
        <v>0</v>
      </c>
      <c r="AC1053">
        <f>AB1053*AD1053</f>
        <v>0</v>
      </c>
      <c r="AD1053">
        <f>($B$9*$D$7+$C$9*$D$7)/($B$9+$C$9)</f>
        <v>0</v>
      </c>
      <c r="AE1053">
        <f>($B$9*$K$7+$C$9*$K$7)/($B$9+$C$9)</f>
        <v>0</v>
      </c>
      <c r="AF1053">
        <v>10</v>
      </c>
      <c r="AG1053">
        <v>1550839662.1</v>
      </c>
      <c r="AH1053">
        <v>400.627</v>
      </c>
      <c r="AI1053">
        <v>398.877</v>
      </c>
      <c r="AJ1053">
        <v>7.20905</v>
      </c>
      <c r="AK1053">
        <v>2.87672</v>
      </c>
      <c r="AL1053">
        <v>1433.02</v>
      </c>
      <c r="AM1053">
        <v>99.4474</v>
      </c>
      <c r="AN1053">
        <v>0.0250772</v>
      </c>
      <c r="AO1053">
        <v>3.96652</v>
      </c>
      <c r="AP1053">
        <v>999.9</v>
      </c>
      <c r="AQ1053">
        <v>999.9</v>
      </c>
      <c r="AR1053">
        <v>9976.88</v>
      </c>
      <c r="AS1053">
        <v>0</v>
      </c>
      <c r="AT1053">
        <v>761.673</v>
      </c>
      <c r="AU1053">
        <v>0</v>
      </c>
      <c r="AV1053" t="s">
        <v>204</v>
      </c>
      <c r="AW1053">
        <v>0</v>
      </c>
      <c r="AX1053">
        <v>-1.442</v>
      </c>
      <c r="AY1053">
        <v>-0.036</v>
      </c>
      <c r="AZ1053">
        <v>0</v>
      </c>
      <c r="BA1053">
        <v>0</v>
      </c>
      <c r="BB1053">
        <v>0</v>
      </c>
      <c r="BC1053">
        <v>0</v>
      </c>
      <c r="BD1053">
        <v>403.233827868853</v>
      </c>
      <c r="BE1053">
        <v>0.622384488435329</v>
      </c>
      <c r="BF1053">
        <v>0.188214635614217</v>
      </c>
      <c r="BG1053">
        <v>-1</v>
      </c>
      <c r="BH1053">
        <v>0</v>
      </c>
      <c r="BI1053">
        <v>0</v>
      </c>
      <c r="BJ1053" t="s">
        <v>205</v>
      </c>
      <c r="BK1053">
        <v>1.88461</v>
      </c>
      <c r="BL1053">
        <v>1.8816</v>
      </c>
      <c r="BM1053">
        <v>1.8831</v>
      </c>
      <c r="BN1053">
        <v>1.88187</v>
      </c>
      <c r="BO1053">
        <v>1.88381</v>
      </c>
      <c r="BP1053">
        <v>1.88309</v>
      </c>
      <c r="BQ1053">
        <v>1.88477</v>
      </c>
      <c r="BR1053">
        <v>1.88225</v>
      </c>
      <c r="BS1053" t="s">
        <v>206</v>
      </c>
      <c r="BT1053" t="s">
        <v>17</v>
      </c>
      <c r="BU1053" t="s">
        <v>17</v>
      </c>
      <c r="BV1053" t="s">
        <v>17</v>
      </c>
      <c r="BW1053" t="s">
        <v>207</v>
      </c>
      <c r="BX1053" t="s">
        <v>208</v>
      </c>
      <c r="BY1053" t="s">
        <v>209</v>
      </c>
      <c r="BZ1053" t="s">
        <v>209</v>
      </c>
      <c r="CA1053" t="s">
        <v>209</v>
      </c>
      <c r="CB1053" t="s">
        <v>209</v>
      </c>
      <c r="CC1053">
        <v>5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1309.01</v>
      </c>
      <c r="CJ1053">
        <v>-0.591253</v>
      </c>
      <c r="CK1053">
        <v>4.78087</v>
      </c>
      <c r="CL1053">
        <v>7.64908</v>
      </c>
      <c r="CM1053">
        <v>29.9998</v>
      </c>
      <c r="CN1053">
        <v>7.48356</v>
      </c>
      <c r="CO1053">
        <v>7.72163</v>
      </c>
      <c r="CP1053">
        <v>-1</v>
      </c>
      <c r="CQ1053">
        <v>0</v>
      </c>
      <c r="CR1053">
        <v>21.2671</v>
      </c>
      <c r="CS1053">
        <v>-999.9</v>
      </c>
      <c r="CT1053">
        <v>400</v>
      </c>
      <c r="CU1053">
        <v>3.67985</v>
      </c>
      <c r="CV1053">
        <v>104.238</v>
      </c>
      <c r="CW1053">
        <v>103.687</v>
      </c>
    </row>
    <row r="1054" spans="1:101">
      <c r="A1054">
        <v>1040</v>
      </c>
      <c r="B1054">
        <v>1550839664.1</v>
      </c>
      <c r="C1054">
        <v>3163.39999985695</v>
      </c>
      <c r="D1054" t="s">
        <v>2299</v>
      </c>
      <c r="E1054" t="s">
        <v>2300</v>
      </c>
      <c r="F1054">
        <f>J1054+I1054+M1054*K1054</f>
        <v>0</v>
      </c>
      <c r="G1054">
        <f>(1000*AM1054)/(L1054*(AO1054+273.15))</f>
        <v>0</v>
      </c>
      <c r="H1054">
        <f>((G1054*F1054*(1-(AJ1054/1000)))/(100*K1054))*(BE1054/60)</f>
        <v>0</v>
      </c>
      <c r="I1054" t="s">
        <v>197</v>
      </c>
      <c r="J1054" t="s">
        <v>198</v>
      </c>
      <c r="K1054" t="s">
        <v>199</v>
      </c>
      <c r="L1054" t="s">
        <v>200</v>
      </c>
      <c r="M1054" t="s">
        <v>1885</v>
      </c>
      <c r="N1054" t="s">
        <v>1886</v>
      </c>
      <c r="O1054" t="s">
        <v>203</v>
      </c>
      <c r="Q1054">
        <v>1550839664.1</v>
      </c>
      <c r="R1054">
        <f>AL1054*Y1054*(AJ1054-AK1054)/(100*AF1054*(1000-Y1054*AJ1054))</f>
        <v>0</v>
      </c>
      <c r="S1054">
        <f>AL1054*Y1054*(AI1054-AH1054*(1000-Y1054*AK1054)/(1000-Y1054*AJ1054))/(100*AF1054)</f>
        <v>0</v>
      </c>
      <c r="T1054">
        <f>(U1054/V1054*100)</f>
        <v>0</v>
      </c>
      <c r="U1054">
        <f>AJ1054*(AM1054+AN1054)/1000</f>
        <v>0</v>
      </c>
      <c r="V1054">
        <f>0.61365*exp(17.502*AO1054/(240.97+AO1054))</f>
        <v>0</v>
      </c>
      <c r="W1054">
        <v>172</v>
      </c>
      <c r="X1054">
        <v>12</v>
      </c>
      <c r="Y1054">
        <f>IF(W1054*$H$11&gt;=AA1054,1.0,(AA1054/(AA1054-W1054*$H$11)))</f>
        <v>0</v>
      </c>
      <c r="Z1054">
        <f>(Y1054-1)*100</f>
        <v>0</v>
      </c>
      <c r="AA1054">
        <f>MAX(0,($B$11+$C$11*AR1054)/(1+$D$11*AR1054)*AM1054/(AO1054+273)*$E$11)</f>
        <v>0</v>
      </c>
      <c r="AB1054">
        <f>$B$9*AS1054+$C$9*AT1054</f>
        <v>0</v>
      </c>
      <c r="AC1054">
        <f>AB1054*AD1054</f>
        <v>0</v>
      </c>
      <c r="AD1054">
        <f>($B$9*$D$7+$C$9*$D$7)/($B$9+$C$9)</f>
        <v>0</v>
      </c>
      <c r="AE1054">
        <f>($B$9*$K$7+$C$9*$K$7)/($B$9+$C$9)</f>
        <v>0</v>
      </c>
      <c r="AF1054">
        <v>10</v>
      </c>
      <c r="AG1054">
        <v>1550839664.1</v>
      </c>
      <c r="AH1054">
        <v>400.662</v>
      </c>
      <c r="AI1054">
        <v>398.908</v>
      </c>
      <c r="AJ1054">
        <v>7.21911</v>
      </c>
      <c r="AK1054">
        <v>2.87624</v>
      </c>
      <c r="AL1054">
        <v>1432.99</v>
      </c>
      <c r="AM1054">
        <v>99.4474</v>
      </c>
      <c r="AN1054">
        <v>0.0249251</v>
      </c>
      <c r="AO1054">
        <v>3.96441</v>
      </c>
      <c r="AP1054">
        <v>999.9</v>
      </c>
      <c r="AQ1054">
        <v>999.9</v>
      </c>
      <c r="AR1054">
        <v>9991.88</v>
      </c>
      <c r="AS1054">
        <v>0</v>
      </c>
      <c r="AT1054">
        <v>760.563</v>
      </c>
      <c r="AU1054">
        <v>0</v>
      </c>
      <c r="AV1054" t="s">
        <v>204</v>
      </c>
      <c r="AW1054">
        <v>0</v>
      </c>
      <c r="AX1054">
        <v>-1.442</v>
      </c>
      <c r="AY1054">
        <v>-0.036</v>
      </c>
      <c r="AZ1054">
        <v>0</v>
      </c>
      <c r="BA1054">
        <v>0</v>
      </c>
      <c r="BB1054">
        <v>0</v>
      </c>
      <c r="BC1054">
        <v>0</v>
      </c>
      <c r="BD1054">
        <v>403.259450819672</v>
      </c>
      <c r="BE1054">
        <v>0.583563509847297</v>
      </c>
      <c r="BF1054">
        <v>0.174006411341229</v>
      </c>
      <c r="BG1054">
        <v>-1</v>
      </c>
      <c r="BH1054">
        <v>0</v>
      </c>
      <c r="BI1054">
        <v>0</v>
      </c>
      <c r="BJ1054" t="s">
        <v>205</v>
      </c>
      <c r="BK1054">
        <v>1.88461</v>
      </c>
      <c r="BL1054">
        <v>1.8816</v>
      </c>
      <c r="BM1054">
        <v>1.88309</v>
      </c>
      <c r="BN1054">
        <v>1.88187</v>
      </c>
      <c r="BO1054">
        <v>1.88382</v>
      </c>
      <c r="BP1054">
        <v>1.88309</v>
      </c>
      <c r="BQ1054">
        <v>1.88477</v>
      </c>
      <c r="BR1054">
        <v>1.88228</v>
      </c>
      <c r="BS1054" t="s">
        <v>206</v>
      </c>
      <c r="BT1054" t="s">
        <v>17</v>
      </c>
      <c r="BU1054" t="s">
        <v>17</v>
      </c>
      <c r="BV1054" t="s">
        <v>17</v>
      </c>
      <c r="BW1054" t="s">
        <v>207</v>
      </c>
      <c r="BX1054" t="s">
        <v>208</v>
      </c>
      <c r="BY1054" t="s">
        <v>209</v>
      </c>
      <c r="BZ1054" t="s">
        <v>209</v>
      </c>
      <c r="CA1054" t="s">
        <v>209</v>
      </c>
      <c r="CB1054" t="s">
        <v>209</v>
      </c>
      <c r="CC1054">
        <v>5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1299.05</v>
      </c>
      <c r="CJ1054">
        <v>-0.593382</v>
      </c>
      <c r="CK1054">
        <v>4.78292</v>
      </c>
      <c r="CL1054">
        <v>7.64698</v>
      </c>
      <c r="CM1054">
        <v>29.9996</v>
      </c>
      <c r="CN1054">
        <v>7.48115</v>
      </c>
      <c r="CO1054">
        <v>7.71927</v>
      </c>
      <c r="CP1054">
        <v>-1</v>
      </c>
      <c r="CQ1054">
        <v>0</v>
      </c>
      <c r="CR1054">
        <v>21.2671</v>
      </c>
      <c r="CS1054">
        <v>-999.9</v>
      </c>
      <c r="CT1054">
        <v>400</v>
      </c>
      <c r="CU1054">
        <v>3.60401</v>
      </c>
      <c r="CV1054">
        <v>104.238</v>
      </c>
      <c r="CW1054">
        <v>103.687</v>
      </c>
    </row>
    <row r="1055" spans="1:101">
      <c r="A1055">
        <v>1041</v>
      </c>
      <c r="B1055">
        <v>1550839666.1</v>
      </c>
      <c r="C1055">
        <v>3165.39999985695</v>
      </c>
      <c r="D1055" t="s">
        <v>2301</v>
      </c>
      <c r="E1055" t="s">
        <v>2302</v>
      </c>
      <c r="F1055">
        <f>J1055+I1055+M1055*K1055</f>
        <v>0</v>
      </c>
      <c r="G1055">
        <f>(1000*AM1055)/(L1055*(AO1055+273.15))</f>
        <v>0</v>
      </c>
      <c r="H1055">
        <f>((G1055*F1055*(1-(AJ1055/1000)))/(100*K1055))*(BE1055/60)</f>
        <v>0</v>
      </c>
      <c r="I1055" t="s">
        <v>197</v>
      </c>
      <c r="J1055" t="s">
        <v>198</v>
      </c>
      <c r="K1055" t="s">
        <v>199</v>
      </c>
      <c r="L1055" t="s">
        <v>200</v>
      </c>
      <c r="M1055" t="s">
        <v>1885</v>
      </c>
      <c r="N1055" t="s">
        <v>1886</v>
      </c>
      <c r="O1055" t="s">
        <v>203</v>
      </c>
      <c r="Q1055">
        <v>1550839666.1</v>
      </c>
      <c r="R1055">
        <f>AL1055*Y1055*(AJ1055-AK1055)/(100*AF1055*(1000-Y1055*AJ1055))</f>
        <v>0</v>
      </c>
      <c r="S1055">
        <f>AL1055*Y1055*(AI1055-AH1055*(1000-Y1055*AK1055)/(1000-Y1055*AJ1055))/(100*AF1055)</f>
        <v>0</v>
      </c>
      <c r="T1055">
        <f>(U1055/V1055*100)</f>
        <v>0</v>
      </c>
      <c r="U1055">
        <f>AJ1055*(AM1055+AN1055)/1000</f>
        <v>0</v>
      </c>
      <c r="V1055">
        <f>0.61365*exp(17.502*AO1055/(240.97+AO1055))</f>
        <v>0</v>
      </c>
      <c r="W1055">
        <v>187</v>
      </c>
      <c r="X1055">
        <v>13</v>
      </c>
      <c r="Y1055">
        <f>IF(W1055*$H$11&gt;=AA1055,1.0,(AA1055/(AA1055-W1055*$H$11)))</f>
        <v>0</v>
      </c>
      <c r="Z1055">
        <f>(Y1055-1)*100</f>
        <v>0</v>
      </c>
      <c r="AA1055">
        <f>MAX(0,($B$11+$C$11*AR1055)/(1+$D$11*AR1055)*AM1055/(AO1055+273)*$E$11)</f>
        <v>0</v>
      </c>
      <c r="AB1055">
        <f>$B$9*AS1055+$C$9*AT1055</f>
        <v>0</v>
      </c>
      <c r="AC1055">
        <f>AB1055*AD1055</f>
        <v>0</v>
      </c>
      <c r="AD1055">
        <f>($B$9*$D$7+$C$9*$D$7)/($B$9+$C$9)</f>
        <v>0</v>
      </c>
      <c r="AE1055">
        <f>($B$9*$K$7+$C$9*$K$7)/($B$9+$C$9)</f>
        <v>0</v>
      </c>
      <c r="AF1055">
        <v>10</v>
      </c>
      <c r="AG1055">
        <v>1550839666.1</v>
      </c>
      <c r="AH1055">
        <v>400.7</v>
      </c>
      <c r="AI1055">
        <v>398.897</v>
      </c>
      <c r="AJ1055">
        <v>7.23511</v>
      </c>
      <c r="AK1055">
        <v>2.87531</v>
      </c>
      <c r="AL1055">
        <v>1433.09</v>
      </c>
      <c r="AM1055">
        <v>99.4463</v>
      </c>
      <c r="AN1055">
        <v>0.0250944</v>
      </c>
      <c r="AO1055">
        <v>3.97978</v>
      </c>
      <c r="AP1055">
        <v>999.9</v>
      </c>
      <c r="AQ1055">
        <v>999.9</v>
      </c>
      <c r="AR1055">
        <v>10014.4</v>
      </c>
      <c r="AS1055">
        <v>0</v>
      </c>
      <c r="AT1055">
        <v>760.659</v>
      </c>
      <c r="AU1055">
        <v>0</v>
      </c>
      <c r="AV1055" t="s">
        <v>204</v>
      </c>
      <c r="AW1055">
        <v>0</v>
      </c>
      <c r="AX1055">
        <v>-1.442</v>
      </c>
      <c r="AY1055">
        <v>-0.036</v>
      </c>
      <c r="AZ1055">
        <v>0</v>
      </c>
      <c r="BA1055">
        <v>0</v>
      </c>
      <c r="BB1055">
        <v>0</v>
      </c>
      <c r="BC1055">
        <v>0</v>
      </c>
      <c r="BD1055">
        <v>403.2825</v>
      </c>
      <c r="BE1055">
        <v>0.562944102875359</v>
      </c>
      <c r="BF1055">
        <v>0.166716764328596</v>
      </c>
      <c r="BG1055">
        <v>-1</v>
      </c>
      <c r="BH1055">
        <v>0</v>
      </c>
      <c r="BI1055">
        <v>0</v>
      </c>
      <c r="BJ1055" t="s">
        <v>205</v>
      </c>
      <c r="BK1055">
        <v>1.88462</v>
      </c>
      <c r="BL1055">
        <v>1.88162</v>
      </c>
      <c r="BM1055">
        <v>1.88309</v>
      </c>
      <c r="BN1055">
        <v>1.88187</v>
      </c>
      <c r="BO1055">
        <v>1.88383</v>
      </c>
      <c r="BP1055">
        <v>1.88309</v>
      </c>
      <c r="BQ1055">
        <v>1.88477</v>
      </c>
      <c r="BR1055">
        <v>1.88231</v>
      </c>
      <c r="BS1055" t="s">
        <v>206</v>
      </c>
      <c r="BT1055" t="s">
        <v>17</v>
      </c>
      <c r="BU1055" t="s">
        <v>17</v>
      </c>
      <c r="BV1055" t="s">
        <v>17</v>
      </c>
      <c r="BW1055" t="s">
        <v>207</v>
      </c>
      <c r="BX1055" t="s">
        <v>208</v>
      </c>
      <c r="BY1055" t="s">
        <v>209</v>
      </c>
      <c r="BZ1055" t="s">
        <v>209</v>
      </c>
      <c r="CA1055" t="s">
        <v>209</v>
      </c>
      <c r="CB1055" t="s">
        <v>209</v>
      </c>
      <c r="CC1055">
        <v>5</v>
      </c>
      <c r="CD1055">
        <v>0</v>
      </c>
      <c r="CE1055">
        <v>0</v>
      </c>
      <c r="CF1055">
        <v>0</v>
      </c>
      <c r="CG1055">
        <v>0</v>
      </c>
      <c r="CH1055">
        <v>2</v>
      </c>
      <c r="CI1055">
        <v>1288.46</v>
      </c>
      <c r="CJ1055">
        <v>-0.599771</v>
      </c>
      <c r="CK1055">
        <v>4.78497</v>
      </c>
      <c r="CL1055">
        <v>7.64482</v>
      </c>
      <c r="CM1055">
        <v>29.9995</v>
      </c>
      <c r="CN1055">
        <v>7.47853</v>
      </c>
      <c r="CO1055">
        <v>7.71663</v>
      </c>
      <c r="CP1055">
        <v>-1</v>
      </c>
      <c r="CQ1055">
        <v>0</v>
      </c>
      <c r="CR1055">
        <v>21.2671</v>
      </c>
      <c r="CS1055">
        <v>-999.9</v>
      </c>
      <c r="CT1055">
        <v>400</v>
      </c>
      <c r="CU1055">
        <v>3.52711</v>
      </c>
      <c r="CV1055">
        <v>104.239</v>
      </c>
      <c r="CW1055">
        <v>103.688</v>
      </c>
    </row>
    <row r="1056" spans="1:101">
      <c r="A1056">
        <v>1042</v>
      </c>
      <c r="B1056">
        <v>1550839668.1</v>
      </c>
      <c r="C1056">
        <v>3167.39999985695</v>
      </c>
      <c r="D1056" t="s">
        <v>2303</v>
      </c>
      <c r="E1056" t="s">
        <v>2304</v>
      </c>
      <c r="F1056">
        <f>J1056+I1056+M1056*K1056</f>
        <v>0</v>
      </c>
      <c r="G1056">
        <f>(1000*AM1056)/(L1056*(AO1056+273.15))</f>
        <v>0</v>
      </c>
      <c r="H1056">
        <f>((G1056*F1056*(1-(AJ1056/1000)))/(100*K1056))*(BE1056/60)</f>
        <v>0</v>
      </c>
      <c r="I1056" t="s">
        <v>197</v>
      </c>
      <c r="J1056" t="s">
        <v>198</v>
      </c>
      <c r="K1056" t="s">
        <v>199</v>
      </c>
      <c r="L1056" t="s">
        <v>200</v>
      </c>
      <c r="M1056" t="s">
        <v>1885</v>
      </c>
      <c r="N1056" t="s">
        <v>1886</v>
      </c>
      <c r="O1056" t="s">
        <v>203</v>
      </c>
      <c r="Q1056">
        <v>1550839668.1</v>
      </c>
      <c r="R1056">
        <f>AL1056*Y1056*(AJ1056-AK1056)/(100*AF1056*(1000-Y1056*AJ1056))</f>
        <v>0</v>
      </c>
      <c r="S1056">
        <f>AL1056*Y1056*(AI1056-AH1056*(1000-Y1056*AK1056)/(1000-Y1056*AJ1056))/(100*AF1056)</f>
        <v>0</v>
      </c>
      <c r="T1056">
        <f>(U1056/V1056*100)</f>
        <v>0</v>
      </c>
      <c r="U1056">
        <f>AJ1056*(AM1056+AN1056)/1000</f>
        <v>0</v>
      </c>
      <c r="V1056">
        <f>0.61365*exp(17.502*AO1056/(240.97+AO1056))</f>
        <v>0</v>
      </c>
      <c r="W1056">
        <v>177</v>
      </c>
      <c r="X1056">
        <v>12</v>
      </c>
      <c r="Y1056">
        <f>IF(W1056*$H$11&gt;=AA1056,1.0,(AA1056/(AA1056-W1056*$H$11)))</f>
        <v>0</v>
      </c>
      <c r="Z1056">
        <f>(Y1056-1)*100</f>
        <v>0</v>
      </c>
      <c r="AA1056">
        <f>MAX(0,($B$11+$C$11*AR1056)/(1+$D$11*AR1056)*AM1056/(AO1056+273)*$E$11)</f>
        <v>0</v>
      </c>
      <c r="AB1056">
        <f>$B$9*AS1056+$C$9*AT1056</f>
        <v>0</v>
      </c>
      <c r="AC1056">
        <f>AB1056*AD1056</f>
        <v>0</v>
      </c>
      <c r="AD1056">
        <f>($B$9*$D$7+$C$9*$D$7)/($B$9+$C$9)</f>
        <v>0</v>
      </c>
      <c r="AE1056">
        <f>($B$9*$K$7+$C$9*$K$7)/($B$9+$C$9)</f>
        <v>0</v>
      </c>
      <c r="AF1056">
        <v>10</v>
      </c>
      <c r="AG1056">
        <v>1550839668.1</v>
      </c>
      <c r="AH1056">
        <v>400.675</v>
      </c>
      <c r="AI1056">
        <v>398.863</v>
      </c>
      <c r="AJ1056">
        <v>7.25884</v>
      </c>
      <c r="AK1056">
        <v>2.87521</v>
      </c>
      <c r="AL1056">
        <v>1433.14</v>
      </c>
      <c r="AM1056">
        <v>99.4462</v>
      </c>
      <c r="AN1056">
        <v>0.0251605</v>
      </c>
      <c r="AO1056">
        <v>4.00495</v>
      </c>
      <c r="AP1056">
        <v>999.9</v>
      </c>
      <c r="AQ1056">
        <v>999.9</v>
      </c>
      <c r="AR1056">
        <v>10023.8</v>
      </c>
      <c r="AS1056">
        <v>0</v>
      </c>
      <c r="AT1056">
        <v>761.207</v>
      </c>
      <c r="AU1056">
        <v>0</v>
      </c>
      <c r="AV1056" t="s">
        <v>204</v>
      </c>
      <c r="AW1056">
        <v>0</v>
      </c>
      <c r="AX1056">
        <v>-1.442</v>
      </c>
      <c r="AY1056">
        <v>-0.036</v>
      </c>
      <c r="AZ1056">
        <v>0</v>
      </c>
      <c r="BA1056">
        <v>0</v>
      </c>
      <c r="BB1056">
        <v>0</v>
      </c>
      <c r="BC1056">
        <v>0</v>
      </c>
      <c r="BD1056">
        <v>403.303713114754</v>
      </c>
      <c r="BE1056">
        <v>0.559316503869829</v>
      </c>
      <c r="BF1056">
        <v>0.165491888737302</v>
      </c>
      <c r="BG1056">
        <v>-1</v>
      </c>
      <c r="BH1056">
        <v>0</v>
      </c>
      <c r="BI1056">
        <v>0</v>
      </c>
      <c r="BJ1056" t="s">
        <v>205</v>
      </c>
      <c r="BK1056">
        <v>1.88463</v>
      </c>
      <c r="BL1056">
        <v>1.88162</v>
      </c>
      <c r="BM1056">
        <v>1.88309</v>
      </c>
      <c r="BN1056">
        <v>1.88187</v>
      </c>
      <c r="BO1056">
        <v>1.88384</v>
      </c>
      <c r="BP1056">
        <v>1.88309</v>
      </c>
      <c r="BQ1056">
        <v>1.88477</v>
      </c>
      <c r="BR1056">
        <v>1.88231</v>
      </c>
      <c r="BS1056" t="s">
        <v>206</v>
      </c>
      <c r="BT1056" t="s">
        <v>17</v>
      </c>
      <c r="BU1056" t="s">
        <v>17</v>
      </c>
      <c r="BV1056" t="s">
        <v>17</v>
      </c>
      <c r="BW1056" t="s">
        <v>207</v>
      </c>
      <c r="BX1056" t="s">
        <v>208</v>
      </c>
      <c r="BY1056" t="s">
        <v>209</v>
      </c>
      <c r="BZ1056" t="s">
        <v>209</v>
      </c>
      <c r="CA1056" t="s">
        <v>209</v>
      </c>
      <c r="CB1056" t="s">
        <v>209</v>
      </c>
      <c r="CC1056">
        <v>5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1295.96</v>
      </c>
      <c r="CJ1056">
        <v>-0.595512</v>
      </c>
      <c r="CK1056">
        <v>4.78714</v>
      </c>
      <c r="CL1056">
        <v>7.6422</v>
      </c>
      <c r="CM1056">
        <v>29.9997</v>
      </c>
      <c r="CN1056">
        <v>7.47624</v>
      </c>
      <c r="CO1056">
        <v>7.71428</v>
      </c>
      <c r="CP1056">
        <v>-1</v>
      </c>
      <c r="CQ1056">
        <v>0</v>
      </c>
      <c r="CR1056">
        <v>21.2671</v>
      </c>
      <c r="CS1056">
        <v>-999.9</v>
      </c>
      <c r="CT1056">
        <v>400</v>
      </c>
      <c r="CU1056">
        <v>3.44178</v>
      </c>
      <c r="CV1056">
        <v>104.239</v>
      </c>
      <c r="CW1056">
        <v>103.689</v>
      </c>
    </row>
    <row r="1057" spans="1:101">
      <c r="A1057">
        <v>1043</v>
      </c>
      <c r="B1057">
        <v>1550839670.1</v>
      </c>
      <c r="C1057">
        <v>3169.39999985695</v>
      </c>
      <c r="D1057" t="s">
        <v>2305</v>
      </c>
      <c r="E1057" t="s">
        <v>2306</v>
      </c>
      <c r="F1057">
        <f>J1057+I1057+M1057*K1057</f>
        <v>0</v>
      </c>
      <c r="G1057">
        <f>(1000*AM1057)/(L1057*(AO1057+273.15))</f>
        <v>0</v>
      </c>
      <c r="H1057">
        <f>((G1057*F1057*(1-(AJ1057/1000)))/(100*K1057))*(BE1057/60)</f>
        <v>0</v>
      </c>
      <c r="I1057" t="s">
        <v>197</v>
      </c>
      <c r="J1057" t="s">
        <v>198</v>
      </c>
      <c r="K1057" t="s">
        <v>199</v>
      </c>
      <c r="L1057" t="s">
        <v>200</v>
      </c>
      <c r="M1057" t="s">
        <v>1885</v>
      </c>
      <c r="N1057" t="s">
        <v>1886</v>
      </c>
      <c r="O1057" t="s">
        <v>203</v>
      </c>
      <c r="Q1057">
        <v>1550839670.1</v>
      </c>
      <c r="R1057">
        <f>AL1057*Y1057*(AJ1057-AK1057)/(100*AF1057*(1000-Y1057*AJ1057))</f>
        <v>0</v>
      </c>
      <c r="S1057">
        <f>AL1057*Y1057*(AI1057-AH1057*(1000-Y1057*AK1057)/(1000-Y1057*AJ1057))/(100*AF1057)</f>
        <v>0</v>
      </c>
      <c r="T1057">
        <f>(U1057/V1057*100)</f>
        <v>0</v>
      </c>
      <c r="U1057">
        <f>AJ1057*(AM1057+AN1057)/1000</f>
        <v>0</v>
      </c>
      <c r="V1057">
        <f>0.61365*exp(17.502*AO1057/(240.97+AO1057))</f>
        <v>0</v>
      </c>
      <c r="W1057">
        <v>144</v>
      </c>
      <c r="X1057">
        <v>10</v>
      </c>
      <c r="Y1057">
        <f>IF(W1057*$H$11&gt;=AA1057,1.0,(AA1057/(AA1057-W1057*$H$11)))</f>
        <v>0</v>
      </c>
      <c r="Z1057">
        <f>(Y1057-1)*100</f>
        <v>0</v>
      </c>
      <c r="AA1057">
        <f>MAX(0,($B$11+$C$11*AR1057)/(1+$D$11*AR1057)*AM1057/(AO1057+273)*$E$11)</f>
        <v>0</v>
      </c>
      <c r="AB1057">
        <f>$B$9*AS1057+$C$9*AT1057</f>
        <v>0</v>
      </c>
      <c r="AC1057">
        <f>AB1057*AD1057</f>
        <v>0</v>
      </c>
      <c r="AD1057">
        <f>($B$9*$D$7+$C$9*$D$7)/($B$9+$C$9)</f>
        <v>0</v>
      </c>
      <c r="AE1057">
        <f>($B$9*$K$7+$C$9*$K$7)/($B$9+$C$9)</f>
        <v>0</v>
      </c>
      <c r="AF1057">
        <v>10</v>
      </c>
      <c r="AG1057">
        <v>1550839670.1</v>
      </c>
      <c r="AH1057">
        <v>400.697</v>
      </c>
      <c r="AI1057">
        <v>398.854</v>
      </c>
      <c r="AJ1057">
        <v>7.27831</v>
      </c>
      <c r="AK1057">
        <v>2.87561</v>
      </c>
      <c r="AL1057">
        <v>1433.08</v>
      </c>
      <c r="AM1057">
        <v>99.4468</v>
      </c>
      <c r="AN1057">
        <v>0.0251176</v>
      </c>
      <c r="AO1057">
        <v>4.02204</v>
      </c>
      <c r="AP1057">
        <v>999.9</v>
      </c>
      <c r="AQ1057">
        <v>999.9</v>
      </c>
      <c r="AR1057">
        <v>10006.9</v>
      </c>
      <c r="AS1057">
        <v>0</v>
      </c>
      <c r="AT1057">
        <v>762.056</v>
      </c>
      <c r="AU1057">
        <v>0</v>
      </c>
      <c r="AV1057" t="s">
        <v>204</v>
      </c>
      <c r="AW1057">
        <v>0</v>
      </c>
      <c r="AX1057">
        <v>-1.442</v>
      </c>
      <c r="AY1057">
        <v>-0.036</v>
      </c>
      <c r="AZ1057">
        <v>0</v>
      </c>
      <c r="BA1057">
        <v>0</v>
      </c>
      <c r="BB1057">
        <v>0</v>
      </c>
      <c r="BC1057">
        <v>0</v>
      </c>
      <c r="BD1057">
        <v>403.324213114754</v>
      </c>
      <c r="BE1057">
        <v>0.555497298912065</v>
      </c>
      <c r="BF1057">
        <v>0.164246677213101</v>
      </c>
      <c r="BG1057">
        <v>-1</v>
      </c>
      <c r="BH1057">
        <v>0</v>
      </c>
      <c r="BI1057">
        <v>0</v>
      </c>
      <c r="BJ1057" t="s">
        <v>205</v>
      </c>
      <c r="BK1057">
        <v>1.88462</v>
      </c>
      <c r="BL1057">
        <v>1.88159</v>
      </c>
      <c r="BM1057">
        <v>1.88309</v>
      </c>
      <c r="BN1057">
        <v>1.88187</v>
      </c>
      <c r="BO1057">
        <v>1.88383</v>
      </c>
      <c r="BP1057">
        <v>1.88309</v>
      </c>
      <c r="BQ1057">
        <v>1.88477</v>
      </c>
      <c r="BR1057">
        <v>1.88229</v>
      </c>
      <c r="BS1057" t="s">
        <v>206</v>
      </c>
      <c r="BT1057" t="s">
        <v>17</v>
      </c>
      <c r="BU1057" t="s">
        <v>17</v>
      </c>
      <c r="BV1057" t="s">
        <v>17</v>
      </c>
      <c r="BW1057" t="s">
        <v>207</v>
      </c>
      <c r="BX1057" t="s">
        <v>208</v>
      </c>
      <c r="BY1057" t="s">
        <v>209</v>
      </c>
      <c r="BZ1057" t="s">
        <v>209</v>
      </c>
      <c r="CA1057" t="s">
        <v>209</v>
      </c>
      <c r="CB1057" t="s">
        <v>209</v>
      </c>
      <c r="CC1057">
        <v>5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1320.56</v>
      </c>
      <c r="CJ1057">
        <v>-0.595512</v>
      </c>
      <c r="CK1057">
        <v>4.78932</v>
      </c>
      <c r="CL1057">
        <v>7.63962</v>
      </c>
      <c r="CM1057">
        <v>29.9996</v>
      </c>
      <c r="CN1057">
        <v>7.47416</v>
      </c>
      <c r="CO1057">
        <v>7.71192</v>
      </c>
      <c r="CP1057">
        <v>-1</v>
      </c>
      <c r="CQ1057">
        <v>0</v>
      </c>
      <c r="CR1057">
        <v>21.2671</v>
      </c>
      <c r="CS1057">
        <v>-999.9</v>
      </c>
      <c r="CT1057">
        <v>400</v>
      </c>
      <c r="CU1057">
        <v>3.36994</v>
      </c>
      <c r="CV1057">
        <v>104.239</v>
      </c>
      <c r="CW1057">
        <v>103.69</v>
      </c>
    </row>
    <row r="1058" spans="1:101">
      <c r="A1058">
        <v>1044</v>
      </c>
      <c r="B1058">
        <v>1550839672.1</v>
      </c>
      <c r="C1058">
        <v>3171.39999985695</v>
      </c>
      <c r="D1058" t="s">
        <v>2307</v>
      </c>
      <c r="E1058" t="s">
        <v>2308</v>
      </c>
      <c r="F1058">
        <f>J1058+I1058+M1058*K1058</f>
        <v>0</v>
      </c>
      <c r="G1058">
        <f>(1000*AM1058)/(L1058*(AO1058+273.15))</f>
        <v>0</v>
      </c>
      <c r="H1058">
        <f>((G1058*F1058*(1-(AJ1058/1000)))/(100*K1058))*(BE1058/60)</f>
        <v>0</v>
      </c>
      <c r="I1058" t="s">
        <v>197</v>
      </c>
      <c r="J1058" t="s">
        <v>198</v>
      </c>
      <c r="K1058" t="s">
        <v>199</v>
      </c>
      <c r="L1058" t="s">
        <v>200</v>
      </c>
      <c r="M1058" t="s">
        <v>1885</v>
      </c>
      <c r="N1058" t="s">
        <v>1886</v>
      </c>
      <c r="O1058" t="s">
        <v>203</v>
      </c>
      <c r="Q1058">
        <v>1550839672.1</v>
      </c>
      <c r="R1058">
        <f>AL1058*Y1058*(AJ1058-AK1058)/(100*AF1058*(1000-Y1058*AJ1058))</f>
        <v>0</v>
      </c>
      <c r="S1058">
        <f>AL1058*Y1058*(AI1058-AH1058*(1000-Y1058*AK1058)/(1000-Y1058*AJ1058))/(100*AF1058)</f>
        <v>0</v>
      </c>
      <c r="T1058">
        <f>(U1058/V1058*100)</f>
        <v>0</v>
      </c>
      <c r="U1058">
        <f>AJ1058*(AM1058+AN1058)/1000</f>
        <v>0</v>
      </c>
      <c r="V1058">
        <f>0.61365*exp(17.502*AO1058/(240.97+AO1058))</f>
        <v>0</v>
      </c>
      <c r="W1058">
        <v>139</v>
      </c>
      <c r="X1058">
        <v>10</v>
      </c>
      <c r="Y1058">
        <f>IF(W1058*$H$11&gt;=AA1058,1.0,(AA1058/(AA1058-W1058*$H$11)))</f>
        <v>0</v>
      </c>
      <c r="Z1058">
        <f>(Y1058-1)*100</f>
        <v>0</v>
      </c>
      <c r="AA1058">
        <f>MAX(0,($B$11+$C$11*AR1058)/(1+$D$11*AR1058)*AM1058/(AO1058+273)*$E$11)</f>
        <v>0</v>
      </c>
      <c r="AB1058">
        <f>$B$9*AS1058+$C$9*AT1058</f>
        <v>0</v>
      </c>
      <c r="AC1058">
        <f>AB1058*AD1058</f>
        <v>0</v>
      </c>
      <c r="AD1058">
        <f>($B$9*$D$7+$C$9*$D$7)/($B$9+$C$9)</f>
        <v>0</v>
      </c>
      <c r="AE1058">
        <f>($B$9*$K$7+$C$9*$K$7)/($B$9+$C$9)</f>
        <v>0</v>
      </c>
      <c r="AF1058">
        <v>10</v>
      </c>
      <c r="AG1058">
        <v>1550839672.1</v>
      </c>
      <c r="AH1058">
        <v>400.739</v>
      </c>
      <c r="AI1058">
        <v>398.868</v>
      </c>
      <c r="AJ1058">
        <v>7.28458</v>
      </c>
      <c r="AK1058">
        <v>2.87521</v>
      </c>
      <c r="AL1058">
        <v>1433.05</v>
      </c>
      <c r="AM1058">
        <v>99.4475</v>
      </c>
      <c r="AN1058">
        <v>0.0253894</v>
      </c>
      <c r="AO1058">
        <v>4.0218</v>
      </c>
      <c r="AP1058">
        <v>999.9</v>
      </c>
      <c r="AQ1058">
        <v>999.9</v>
      </c>
      <c r="AR1058">
        <v>9984.38</v>
      </c>
      <c r="AS1058">
        <v>0</v>
      </c>
      <c r="AT1058">
        <v>761.453</v>
      </c>
      <c r="AU1058">
        <v>0</v>
      </c>
      <c r="AV1058" t="s">
        <v>204</v>
      </c>
      <c r="AW1058">
        <v>0</v>
      </c>
      <c r="AX1058">
        <v>-1.442</v>
      </c>
      <c r="AY1058">
        <v>-0.036</v>
      </c>
      <c r="AZ1058">
        <v>0</v>
      </c>
      <c r="BA1058">
        <v>0</v>
      </c>
      <c r="BB1058">
        <v>0</v>
      </c>
      <c r="BC1058">
        <v>0</v>
      </c>
      <c r="BD1058">
        <v>403.343631147541</v>
      </c>
      <c r="BE1058">
        <v>0.562241126714631</v>
      </c>
      <c r="BF1058">
        <v>0.166261555783262</v>
      </c>
      <c r="BG1058">
        <v>-1</v>
      </c>
      <c r="BH1058">
        <v>0</v>
      </c>
      <c r="BI1058">
        <v>0</v>
      </c>
      <c r="BJ1058" t="s">
        <v>205</v>
      </c>
      <c r="BK1058">
        <v>1.88461</v>
      </c>
      <c r="BL1058">
        <v>1.88157</v>
      </c>
      <c r="BM1058">
        <v>1.88309</v>
      </c>
      <c r="BN1058">
        <v>1.88187</v>
      </c>
      <c r="BO1058">
        <v>1.88382</v>
      </c>
      <c r="BP1058">
        <v>1.88309</v>
      </c>
      <c r="BQ1058">
        <v>1.88477</v>
      </c>
      <c r="BR1058">
        <v>1.88228</v>
      </c>
      <c r="BS1058" t="s">
        <v>206</v>
      </c>
      <c r="BT1058" t="s">
        <v>17</v>
      </c>
      <c r="BU1058" t="s">
        <v>17</v>
      </c>
      <c r="BV1058" t="s">
        <v>17</v>
      </c>
      <c r="BW1058" t="s">
        <v>207</v>
      </c>
      <c r="BX1058" t="s">
        <v>208</v>
      </c>
      <c r="BY1058" t="s">
        <v>209</v>
      </c>
      <c r="BZ1058" t="s">
        <v>209</v>
      </c>
      <c r="CA1058" t="s">
        <v>209</v>
      </c>
      <c r="CB1058" t="s">
        <v>209</v>
      </c>
      <c r="CC1058">
        <v>5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1323.67</v>
      </c>
      <c r="CJ1058">
        <v>-0.586995</v>
      </c>
      <c r="CK1058">
        <v>4.79141</v>
      </c>
      <c r="CL1058">
        <v>7.63752</v>
      </c>
      <c r="CM1058">
        <v>29.9996</v>
      </c>
      <c r="CN1058">
        <v>7.47207</v>
      </c>
      <c r="CO1058">
        <v>7.70928</v>
      </c>
      <c r="CP1058">
        <v>-1</v>
      </c>
      <c r="CQ1058">
        <v>0</v>
      </c>
      <c r="CR1058">
        <v>21.2671</v>
      </c>
      <c r="CS1058">
        <v>-999.9</v>
      </c>
      <c r="CT1058">
        <v>400</v>
      </c>
      <c r="CU1058">
        <v>3.30212</v>
      </c>
      <c r="CV1058">
        <v>104.24</v>
      </c>
      <c r="CW1058">
        <v>103.69</v>
      </c>
    </row>
    <row r="1059" spans="1:101">
      <c r="A1059">
        <v>1045</v>
      </c>
      <c r="B1059">
        <v>1550839674.1</v>
      </c>
      <c r="C1059">
        <v>3173.39999985695</v>
      </c>
      <c r="D1059" t="s">
        <v>2309</v>
      </c>
      <c r="E1059" t="s">
        <v>2310</v>
      </c>
      <c r="F1059">
        <f>J1059+I1059+M1059*K1059</f>
        <v>0</v>
      </c>
      <c r="G1059">
        <f>(1000*AM1059)/(L1059*(AO1059+273.15))</f>
        <v>0</v>
      </c>
      <c r="H1059">
        <f>((G1059*F1059*(1-(AJ1059/1000)))/(100*K1059))*(BE1059/60)</f>
        <v>0</v>
      </c>
      <c r="I1059" t="s">
        <v>197</v>
      </c>
      <c r="J1059" t="s">
        <v>198</v>
      </c>
      <c r="K1059" t="s">
        <v>199</v>
      </c>
      <c r="L1059" t="s">
        <v>200</v>
      </c>
      <c r="M1059" t="s">
        <v>1885</v>
      </c>
      <c r="N1059" t="s">
        <v>1886</v>
      </c>
      <c r="O1059" t="s">
        <v>203</v>
      </c>
      <c r="Q1059">
        <v>1550839674.1</v>
      </c>
      <c r="R1059">
        <f>AL1059*Y1059*(AJ1059-AK1059)/(100*AF1059*(1000-Y1059*AJ1059))</f>
        <v>0</v>
      </c>
      <c r="S1059">
        <f>AL1059*Y1059*(AI1059-AH1059*(1000-Y1059*AK1059)/(1000-Y1059*AJ1059))/(100*AF1059)</f>
        <v>0</v>
      </c>
      <c r="T1059">
        <f>(U1059/V1059*100)</f>
        <v>0</v>
      </c>
      <c r="U1059">
        <f>AJ1059*(AM1059+AN1059)/1000</f>
        <v>0</v>
      </c>
      <c r="V1059">
        <f>0.61365*exp(17.502*AO1059/(240.97+AO1059))</f>
        <v>0</v>
      </c>
      <c r="W1059">
        <v>147</v>
      </c>
      <c r="X1059">
        <v>10</v>
      </c>
      <c r="Y1059">
        <f>IF(W1059*$H$11&gt;=AA1059,1.0,(AA1059/(AA1059-W1059*$H$11)))</f>
        <v>0</v>
      </c>
      <c r="Z1059">
        <f>(Y1059-1)*100</f>
        <v>0</v>
      </c>
      <c r="AA1059">
        <f>MAX(0,($B$11+$C$11*AR1059)/(1+$D$11*AR1059)*AM1059/(AO1059+273)*$E$11)</f>
        <v>0</v>
      </c>
      <c r="AB1059">
        <f>$B$9*AS1059+$C$9*AT1059</f>
        <v>0</v>
      </c>
      <c r="AC1059">
        <f>AB1059*AD1059</f>
        <v>0</v>
      </c>
      <c r="AD1059">
        <f>($B$9*$D$7+$C$9*$D$7)/($B$9+$C$9)</f>
        <v>0</v>
      </c>
      <c r="AE1059">
        <f>($B$9*$K$7+$C$9*$K$7)/($B$9+$C$9)</f>
        <v>0</v>
      </c>
      <c r="AF1059">
        <v>10</v>
      </c>
      <c r="AG1059">
        <v>1550839674.1</v>
      </c>
      <c r="AH1059">
        <v>400.704</v>
      </c>
      <c r="AI1059">
        <v>398.905</v>
      </c>
      <c r="AJ1059">
        <v>7.28773</v>
      </c>
      <c r="AK1059">
        <v>2.87473</v>
      </c>
      <c r="AL1059">
        <v>1432.72</v>
      </c>
      <c r="AM1059">
        <v>99.4458</v>
      </c>
      <c r="AN1059">
        <v>0.025629</v>
      </c>
      <c r="AO1059">
        <v>4.01779</v>
      </c>
      <c r="AP1059">
        <v>999.9</v>
      </c>
      <c r="AQ1059">
        <v>999.9</v>
      </c>
      <c r="AR1059">
        <v>9995.62</v>
      </c>
      <c r="AS1059">
        <v>0</v>
      </c>
      <c r="AT1059">
        <v>760.18</v>
      </c>
      <c r="AU1059">
        <v>0</v>
      </c>
      <c r="AV1059" t="s">
        <v>204</v>
      </c>
      <c r="AW1059">
        <v>0</v>
      </c>
      <c r="AX1059">
        <v>-1.442</v>
      </c>
      <c r="AY1059">
        <v>-0.036</v>
      </c>
      <c r="AZ1059">
        <v>0</v>
      </c>
      <c r="BA1059">
        <v>0</v>
      </c>
      <c r="BB1059">
        <v>0</v>
      </c>
      <c r="BC1059">
        <v>0</v>
      </c>
      <c r="BD1059">
        <v>403.362327868853</v>
      </c>
      <c r="BE1059">
        <v>0.573298810470311</v>
      </c>
      <c r="BF1059">
        <v>0.169444001225172</v>
      </c>
      <c r="BG1059">
        <v>-1</v>
      </c>
      <c r="BH1059">
        <v>0</v>
      </c>
      <c r="BI1059">
        <v>0</v>
      </c>
      <c r="BJ1059" t="s">
        <v>205</v>
      </c>
      <c r="BK1059">
        <v>1.88462</v>
      </c>
      <c r="BL1059">
        <v>1.88159</v>
      </c>
      <c r="BM1059">
        <v>1.88309</v>
      </c>
      <c r="BN1059">
        <v>1.88187</v>
      </c>
      <c r="BO1059">
        <v>1.8838</v>
      </c>
      <c r="BP1059">
        <v>1.88309</v>
      </c>
      <c r="BQ1059">
        <v>1.88477</v>
      </c>
      <c r="BR1059">
        <v>1.88229</v>
      </c>
      <c r="BS1059" t="s">
        <v>206</v>
      </c>
      <c r="BT1059" t="s">
        <v>17</v>
      </c>
      <c r="BU1059" t="s">
        <v>17</v>
      </c>
      <c r="BV1059" t="s">
        <v>17</v>
      </c>
      <c r="BW1059" t="s">
        <v>207</v>
      </c>
      <c r="BX1059" t="s">
        <v>208</v>
      </c>
      <c r="BY1059" t="s">
        <v>209</v>
      </c>
      <c r="BZ1059" t="s">
        <v>209</v>
      </c>
      <c r="CA1059" t="s">
        <v>209</v>
      </c>
      <c r="CB1059" t="s">
        <v>209</v>
      </c>
      <c r="CC1059">
        <v>5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1317.37</v>
      </c>
      <c r="CJ1059">
        <v>-0.576349</v>
      </c>
      <c r="CK1059">
        <v>4.79346</v>
      </c>
      <c r="CL1059">
        <v>7.63542</v>
      </c>
      <c r="CM1059">
        <v>29.9998</v>
      </c>
      <c r="CN1059">
        <v>7.46966</v>
      </c>
      <c r="CO1059">
        <v>7.70666</v>
      </c>
      <c r="CP1059">
        <v>-1</v>
      </c>
      <c r="CQ1059">
        <v>0</v>
      </c>
      <c r="CR1059">
        <v>21.2671</v>
      </c>
      <c r="CS1059">
        <v>-999.9</v>
      </c>
      <c r="CT1059">
        <v>400</v>
      </c>
      <c r="CU1059">
        <v>3.22825</v>
      </c>
      <c r="CV1059">
        <v>104.24</v>
      </c>
      <c r="CW1059">
        <v>103.689</v>
      </c>
    </row>
    <row r="1060" spans="1:101">
      <c r="A1060">
        <v>1046</v>
      </c>
      <c r="B1060">
        <v>1550839676.1</v>
      </c>
      <c r="C1060">
        <v>3175.39999985695</v>
      </c>
      <c r="D1060" t="s">
        <v>2311</v>
      </c>
      <c r="E1060" t="s">
        <v>2312</v>
      </c>
      <c r="F1060">
        <f>J1060+I1060+M1060*K1060</f>
        <v>0</v>
      </c>
      <c r="G1060">
        <f>(1000*AM1060)/(L1060*(AO1060+273.15))</f>
        <v>0</v>
      </c>
      <c r="H1060">
        <f>((G1060*F1060*(1-(AJ1060/1000)))/(100*K1060))*(BE1060/60)</f>
        <v>0</v>
      </c>
      <c r="I1060" t="s">
        <v>197</v>
      </c>
      <c r="J1060" t="s">
        <v>198</v>
      </c>
      <c r="K1060" t="s">
        <v>199</v>
      </c>
      <c r="L1060" t="s">
        <v>200</v>
      </c>
      <c r="M1060" t="s">
        <v>1885</v>
      </c>
      <c r="N1060" t="s">
        <v>1886</v>
      </c>
      <c r="O1060" t="s">
        <v>203</v>
      </c>
      <c r="Q1060">
        <v>1550839676.1</v>
      </c>
      <c r="R1060">
        <f>AL1060*Y1060*(AJ1060-AK1060)/(100*AF1060*(1000-Y1060*AJ1060))</f>
        <v>0</v>
      </c>
      <c r="S1060">
        <f>AL1060*Y1060*(AI1060-AH1060*(1000-Y1060*AK1060)/(1000-Y1060*AJ1060))/(100*AF1060)</f>
        <v>0</v>
      </c>
      <c r="T1060">
        <f>(U1060/V1060*100)</f>
        <v>0</v>
      </c>
      <c r="U1060">
        <f>AJ1060*(AM1060+AN1060)/1000</f>
        <v>0</v>
      </c>
      <c r="V1060">
        <f>0.61365*exp(17.502*AO1060/(240.97+AO1060))</f>
        <v>0</v>
      </c>
      <c r="W1060">
        <v>147</v>
      </c>
      <c r="X1060">
        <v>10</v>
      </c>
      <c r="Y1060">
        <f>IF(W1060*$H$11&gt;=AA1060,1.0,(AA1060/(AA1060-W1060*$H$11)))</f>
        <v>0</v>
      </c>
      <c r="Z1060">
        <f>(Y1060-1)*100</f>
        <v>0</v>
      </c>
      <c r="AA1060">
        <f>MAX(0,($B$11+$C$11*AR1060)/(1+$D$11*AR1060)*AM1060/(AO1060+273)*$E$11)</f>
        <v>0</v>
      </c>
      <c r="AB1060">
        <f>$B$9*AS1060+$C$9*AT1060</f>
        <v>0</v>
      </c>
      <c r="AC1060">
        <f>AB1060*AD1060</f>
        <v>0</v>
      </c>
      <c r="AD1060">
        <f>($B$9*$D$7+$C$9*$D$7)/($B$9+$C$9)</f>
        <v>0</v>
      </c>
      <c r="AE1060">
        <f>($B$9*$K$7+$C$9*$K$7)/($B$9+$C$9)</f>
        <v>0</v>
      </c>
      <c r="AF1060">
        <v>10</v>
      </c>
      <c r="AG1060">
        <v>1550839676.1</v>
      </c>
      <c r="AH1060">
        <v>400.706</v>
      </c>
      <c r="AI1060">
        <v>398.88</v>
      </c>
      <c r="AJ1060">
        <v>7.29481</v>
      </c>
      <c r="AK1060">
        <v>2.87444</v>
      </c>
      <c r="AL1060">
        <v>1432.9</v>
      </c>
      <c r="AM1060">
        <v>99.446</v>
      </c>
      <c r="AN1060">
        <v>0.0257449</v>
      </c>
      <c r="AO1060">
        <v>4.02102</v>
      </c>
      <c r="AP1060">
        <v>999.9</v>
      </c>
      <c r="AQ1060">
        <v>999.9</v>
      </c>
      <c r="AR1060">
        <v>9984.38</v>
      </c>
      <c r="AS1060">
        <v>0</v>
      </c>
      <c r="AT1060">
        <v>760.988</v>
      </c>
      <c r="AU1060">
        <v>0</v>
      </c>
      <c r="AV1060" t="s">
        <v>204</v>
      </c>
      <c r="AW1060">
        <v>0</v>
      </c>
      <c r="AX1060">
        <v>-1.442</v>
      </c>
      <c r="AY1060">
        <v>-0.036</v>
      </c>
      <c r="AZ1060">
        <v>0</v>
      </c>
      <c r="BA1060">
        <v>0</v>
      </c>
      <c r="BB1060">
        <v>0</v>
      </c>
      <c r="BC1060">
        <v>0</v>
      </c>
      <c r="BD1060">
        <v>403.38081147541</v>
      </c>
      <c r="BE1060">
        <v>0.571057447848526</v>
      </c>
      <c r="BF1060">
        <v>0.168798712797478</v>
      </c>
      <c r="BG1060">
        <v>-1</v>
      </c>
      <c r="BH1060">
        <v>0</v>
      </c>
      <c r="BI1060">
        <v>0</v>
      </c>
      <c r="BJ1060" t="s">
        <v>205</v>
      </c>
      <c r="BK1060">
        <v>1.88461</v>
      </c>
      <c r="BL1060">
        <v>1.88161</v>
      </c>
      <c r="BM1060">
        <v>1.88309</v>
      </c>
      <c r="BN1060">
        <v>1.88187</v>
      </c>
      <c r="BO1060">
        <v>1.88381</v>
      </c>
      <c r="BP1060">
        <v>1.88309</v>
      </c>
      <c r="BQ1060">
        <v>1.88477</v>
      </c>
      <c r="BR1060">
        <v>1.88229</v>
      </c>
      <c r="BS1060" t="s">
        <v>206</v>
      </c>
      <c r="BT1060" t="s">
        <v>17</v>
      </c>
      <c r="BU1060" t="s">
        <v>17</v>
      </c>
      <c r="BV1060" t="s">
        <v>17</v>
      </c>
      <c r="BW1060" t="s">
        <v>207</v>
      </c>
      <c r="BX1060" t="s">
        <v>208</v>
      </c>
      <c r="BY1060" t="s">
        <v>209</v>
      </c>
      <c r="BZ1060" t="s">
        <v>209</v>
      </c>
      <c r="CA1060" t="s">
        <v>209</v>
      </c>
      <c r="CB1060" t="s">
        <v>209</v>
      </c>
      <c r="CC1060">
        <v>5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1318.12</v>
      </c>
      <c r="CJ1060">
        <v>-0.589125</v>
      </c>
      <c r="CK1060">
        <v>4.79555</v>
      </c>
      <c r="CL1060">
        <v>7.63301</v>
      </c>
      <c r="CM1060">
        <v>29.9998</v>
      </c>
      <c r="CN1060">
        <v>7.46705</v>
      </c>
      <c r="CO1060">
        <v>7.70403</v>
      </c>
      <c r="CP1060">
        <v>-1</v>
      </c>
      <c r="CQ1060">
        <v>0</v>
      </c>
      <c r="CR1060">
        <v>21.2671</v>
      </c>
      <c r="CS1060">
        <v>-999.9</v>
      </c>
      <c r="CT1060">
        <v>400</v>
      </c>
      <c r="CU1060">
        <v>3.15282</v>
      </c>
      <c r="CV1060">
        <v>104.24</v>
      </c>
      <c r="CW1060">
        <v>103.688</v>
      </c>
    </row>
    <row r="1061" spans="1:101">
      <c r="A1061">
        <v>1047</v>
      </c>
      <c r="B1061">
        <v>1550839678.1</v>
      </c>
      <c r="C1061">
        <v>3177.39999985695</v>
      </c>
      <c r="D1061" t="s">
        <v>2313</v>
      </c>
      <c r="E1061" t="s">
        <v>2314</v>
      </c>
      <c r="F1061">
        <f>J1061+I1061+M1061*K1061</f>
        <v>0</v>
      </c>
      <c r="G1061">
        <f>(1000*AM1061)/(L1061*(AO1061+273.15))</f>
        <v>0</v>
      </c>
      <c r="H1061">
        <f>((G1061*F1061*(1-(AJ1061/1000)))/(100*K1061))*(BE1061/60)</f>
        <v>0</v>
      </c>
      <c r="I1061" t="s">
        <v>197</v>
      </c>
      <c r="J1061" t="s">
        <v>198</v>
      </c>
      <c r="K1061" t="s">
        <v>199</v>
      </c>
      <c r="L1061" t="s">
        <v>200</v>
      </c>
      <c r="M1061" t="s">
        <v>1885</v>
      </c>
      <c r="N1061" t="s">
        <v>1886</v>
      </c>
      <c r="O1061" t="s">
        <v>203</v>
      </c>
      <c r="Q1061">
        <v>1550839678.1</v>
      </c>
      <c r="R1061">
        <f>AL1061*Y1061*(AJ1061-AK1061)/(100*AF1061*(1000-Y1061*AJ1061))</f>
        <v>0</v>
      </c>
      <c r="S1061">
        <f>AL1061*Y1061*(AI1061-AH1061*(1000-Y1061*AK1061)/(1000-Y1061*AJ1061))/(100*AF1061)</f>
        <v>0</v>
      </c>
      <c r="T1061">
        <f>(U1061/V1061*100)</f>
        <v>0</v>
      </c>
      <c r="U1061">
        <f>AJ1061*(AM1061+AN1061)/1000</f>
        <v>0</v>
      </c>
      <c r="V1061">
        <f>0.61365*exp(17.502*AO1061/(240.97+AO1061))</f>
        <v>0</v>
      </c>
      <c r="W1061">
        <v>151</v>
      </c>
      <c r="X1061">
        <v>11</v>
      </c>
      <c r="Y1061">
        <f>IF(W1061*$H$11&gt;=AA1061,1.0,(AA1061/(AA1061-W1061*$H$11)))</f>
        <v>0</v>
      </c>
      <c r="Z1061">
        <f>(Y1061-1)*100</f>
        <v>0</v>
      </c>
      <c r="AA1061">
        <f>MAX(0,($B$11+$C$11*AR1061)/(1+$D$11*AR1061)*AM1061/(AO1061+273)*$E$11)</f>
        <v>0</v>
      </c>
      <c r="AB1061">
        <f>$B$9*AS1061+$C$9*AT1061</f>
        <v>0</v>
      </c>
      <c r="AC1061">
        <f>AB1061*AD1061</f>
        <v>0</v>
      </c>
      <c r="AD1061">
        <f>($B$9*$D$7+$C$9*$D$7)/($B$9+$C$9)</f>
        <v>0</v>
      </c>
      <c r="AE1061">
        <f>($B$9*$K$7+$C$9*$K$7)/($B$9+$C$9)</f>
        <v>0</v>
      </c>
      <c r="AF1061">
        <v>10</v>
      </c>
      <c r="AG1061">
        <v>1550839678.1</v>
      </c>
      <c r="AH1061">
        <v>400.725</v>
      </c>
      <c r="AI1061">
        <v>398.882</v>
      </c>
      <c r="AJ1061">
        <v>7.30535</v>
      </c>
      <c r="AK1061">
        <v>2.87404</v>
      </c>
      <c r="AL1061">
        <v>1432.83</v>
      </c>
      <c r="AM1061">
        <v>99.4489</v>
      </c>
      <c r="AN1061">
        <v>0.025655</v>
      </c>
      <c r="AO1061">
        <v>4.03005</v>
      </c>
      <c r="AP1061">
        <v>999.9</v>
      </c>
      <c r="AQ1061">
        <v>999.9</v>
      </c>
      <c r="AR1061">
        <v>9990.62</v>
      </c>
      <c r="AS1061">
        <v>0</v>
      </c>
      <c r="AT1061">
        <v>761.152</v>
      </c>
      <c r="AU1061">
        <v>0</v>
      </c>
      <c r="AV1061" t="s">
        <v>204</v>
      </c>
      <c r="AW1061">
        <v>0</v>
      </c>
      <c r="AX1061">
        <v>-1.442</v>
      </c>
      <c r="AY1061">
        <v>-0.036</v>
      </c>
      <c r="AZ1061">
        <v>0</v>
      </c>
      <c r="BA1061">
        <v>0</v>
      </c>
      <c r="BB1061">
        <v>0</v>
      </c>
      <c r="BC1061">
        <v>0</v>
      </c>
      <c r="BD1061">
        <v>403.399663934426</v>
      </c>
      <c r="BE1061">
        <v>0.565066792206178</v>
      </c>
      <c r="BF1061">
        <v>0.167039879927398</v>
      </c>
      <c r="BG1061">
        <v>-1</v>
      </c>
      <c r="BH1061">
        <v>0</v>
      </c>
      <c r="BI1061">
        <v>0</v>
      </c>
      <c r="BJ1061" t="s">
        <v>205</v>
      </c>
      <c r="BK1061">
        <v>1.88461</v>
      </c>
      <c r="BL1061">
        <v>1.88162</v>
      </c>
      <c r="BM1061">
        <v>1.8831</v>
      </c>
      <c r="BN1061">
        <v>1.88187</v>
      </c>
      <c r="BO1061">
        <v>1.88382</v>
      </c>
      <c r="BP1061">
        <v>1.88309</v>
      </c>
      <c r="BQ1061">
        <v>1.88477</v>
      </c>
      <c r="BR1061">
        <v>1.8823</v>
      </c>
      <c r="BS1061" t="s">
        <v>206</v>
      </c>
      <c r="BT1061" t="s">
        <v>17</v>
      </c>
      <c r="BU1061" t="s">
        <v>17</v>
      </c>
      <c r="BV1061" t="s">
        <v>17</v>
      </c>
      <c r="BW1061" t="s">
        <v>207</v>
      </c>
      <c r="BX1061" t="s">
        <v>208</v>
      </c>
      <c r="BY1061" t="s">
        <v>209</v>
      </c>
      <c r="BZ1061" t="s">
        <v>209</v>
      </c>
      <c r="CA1061" t="s">
        <v>209</v>
      </c>
      <c r="CB1061" t="s">
        <v>209</v>
      </c>
      <c r="CC1061">
        <v>5</v>
      </c>
      <c r="CD1061">
        <v>0</v>
      </c>
      <c r="CE1061">
        <v>0</v>
      </c>
      <c r="CF1061">
        <v>0</v>
      </c>
      <c r="CG1061">
        <v>0</v>
      </c>
      <c r="CH1061">
        <v>2</v>
      </c>
      <c r="CI1061">
        <v>1315.11</v>
      </c>
      <c r="CJ1061">
        <v>-0.584866</v>
      </c>
      <c r="CK1061">
        <v>4.79767</v>
      </c>
      <c r="CL1061">
        <v>7.63039</v>
      </c>
      <c r="CM1061">
        <v>29.9996</v>
      </c>
      <c r="CN1061">
        <v>7.46476</v>
      </c>
      <c r="CO1061">
        <v>7.70166</v>
      </c>
      <c r="CP1061">
        <v>-1</v>
      </c>
      <c r="CQ1061">
        <v>0</v>
      </c>
      <c r="CR1061">
        <v>21.2671</v>
      </c>
      <c r="CS1061">
        <v>-999.9</v>
      </c>
      <c r="CT1061">
        <v>400</v>
      </c>
      <c r="CU1061">
        <v>3.06824</v>
      </c>
      <c r="CV1061">
        <v>104.24</v>
      </c>
      <c r="CW1061">
        <v>103.689</v>
      </c>
    </row>
    <row r="1062" spans="1:101">
      <c r="A1062">
        <v>1048</v>
      </c>
      <c r="B1062">
        <v>1550839680.1</v>
      </c>
      <c r="C1062">
        <v>3179.39999985695</v>
      </c>
      <c r="D1062" t="s">
        <v>2315</v>
      </c>
      <c r="E1062" t="s">
        <v>2316</v>
      </c>
      <c r="F1062">
        <f>J1062+I1062+M1062*K1062</f>
        <v>0</v>
      </c>
      <c r="G1062">
        <f>(1000*AM1062)/(L1062*(AO1062+273.15))</f>
        <v>0</v>
      </c>
      <c r="H1062">
        <f>((G1062*F1062*(1-(AJ1062/1000)))/(100*K1062))*(BE1062/60)</f>
        <v>0</v>
      </c>
      <c r="I1062" t="s">
        <v>197</v>
      </c>
      <c r="J1062" t="s">
        <v>198</v>
      </c>
      <c r="K1062" t="s">
        <v>199</v>
      </c>
      <c r="L1062" t="s">
        <v>200</v>
      </c>
      <c r="M1062" t="s">
        <v>1885</v>
      </c>
      <c r="N1062" t="s">
        <v>1886</v>
      </c>
      <c r="O1062" t="s">
        <v>203</v>
      </c>
      <c r="Q1062">
        <v>1550839680.1</v>
      </c>
      <c r="R1062">
        <f>AL1062*Y1062*(AJ1062-AK1062)/(100*AF1062*(1000-Y1062*AJ1062))</f>
        <v>0</v>
      </c>
      <c r="S1062">
        <f>AL1062*Y1062*(AI1062-AH1062*(1000-Y1062*AK1062)/(1000-Y1062*AJ1062))/(100*AF1062)</f>
        <v>0</v>
      </c>
      <c r="T1062">
        <f>(U1062/V1062*100)</f>
        <v>0</v>
      </c>
      <c r="U1062">
        <f>AJ1062*(AM1062+AN1062)/1000</f>
        <v>0</v>
      </c>
      <c r="V1062">
        <f>0.61365*exp(17.502*AO1062/(240.97+AO1062))</f>
        <v>0</v>
      </c>
      <c r="W1062">
        <v>133</v>
      </c>
      <c r="X1062">
        <v>9</v>
      </c>
      <c r="Y1062">
        <f>IF(W1062*$H$11&gt;=AA1062,1.0,(AA1062/(AA1062-W1062*$H$11)))</f>
        <v>0</v>
      </c>
      <c r="Z1062">
        <f>(Y1062-1)*100</f>
        <v>0</v>
      </c>
      <c r="AA1062">
        <f>MAX(0,($B$11+$C$11*AR1062)/(1+$D$11*AR1062)*AM1062/(AO1062+273)*$E$11)</f>
        <v>0</v>
      </c>
      <c r="AB1062">
        <f>$B$9*AS1062+$C$9*AT1062</f>
        <v>0</v>
      </c>
      <c r="AC1062">
        <f>AB1062*AD1062</f>
        <v>0</v>
      </c>
      <c r="AD1062">
        <f>($B$9*$D$7+$C$9*$D$7)/($B$9+$C$9)</f>
        <v>0</v>
      </c>
      <c r="AE1062">
        <f>($B$9*$K$7+$C$9*$K$7)/($B$9+$C$9)</f>
        <v>0</v>
      </c>
      <c r="AF1062">
        <v>10</v>
      </c>
      <c r="AG1062">
        <v>1550839680.1</v>
      </c>
      <c r="AH1062">
        <v>400.714</v>
      </c>
      <c r="AI1062">
        <v>398.892</v>
      </c>
      <c r="AJ1062">
        <v>7.32095</v>
      </c>
      <c r="AK1062">
        <v>2.87399</v>
      </c>
      <c r="AL1062">
        <v>1432.64</v>
      </c>
      <c r="AM1062">
        <v>99.4492</v>
      </c>
      <c r="AN1062">
        <v>0.0252235</v>
      </c>
      <c r="AO1062">
        <v>4.04573</v>
      </c>
      <c r="AP1062">
        <v>999.9</v>
      </c>
      <c r="AQ1062">
        <v>999.9</v>
      </c>
      <c r="AR1062">
        <v>10020.6</v>
      </c>
      <c r="AS1062">
        <v>0</v>
      </c>
      <c r="AT1062">
        <v>761.673</v>
      </c>
      <c r="AU1062">
        <v>0</v>
      </c>
      <c r="AV1062" t="s">
        <v>204</v>
      </c>
      <c r="AW1062">
        <v>0</v>
      </c>
      <c r="AX1062">
        <v>-1.442</v>
      </c>
      <c r="AY1062">
        <v>-0.036</v>
      </c>
      <c r="AZ1062">
        <v>0</v>
      </c>
      <c r="BA1062">
        <v>0</v>
      </c>
      <c r="BB1062">
        <v>0</v>
      </c>
      <c r="BC1062">
        <v>0</v>
      </c>
      <c r="BD1062">
        <v>403.417959016393</v>
      </c>
      <c r="BE1062">
        <v>0.560351929779795</v>
      </c>
      <c r="BF1062">
        <v>0.165680237032951</v>
      </c>
      <c r="BG1062">
        <v>-1</v>
      </c>
      <c r="BH1062">
        <v>0</v>
      </c>
      <c r="BI1062">
        <v>0</v>
      </c>
      <c r="BJ1062" t="s">
        <v>205</v>
      </c>
      <c r="BK1062">
        <v>1.88461</v>
      </c>
      <c r="BL1062">
        <v>1.8816</v>
      </c>
      <c r="BM1062">
        <v>1.8831</v>
      </c>
      <c r="BN1062">
        <v>1.88187</v>
      </c>
      <c r="BO1062">
        <v>1.88382</v>
      </c>
      <c r="BP1062">
        <v>1.88309</v>
      </c>
      <c r="BQ1062">
        <v>1.88477</v>
      </c>
      <c r="BR1062">
        <v>1.88231</v>
      </c>
      <c r="BS1062" t="s">
        <v>206</v>
      </c>
      <c r="BT1062" t="s">
        <v>17</v>
      </c>
      <c r="BU1062" t="s">
        <v>17</v>
      </c>
      <c r="BV1062" t="s">
        <v>17</v>
      </c>
      <c r="BW1062" t="s">
        <v>207</v>
      </c>
      <c r="BX1062" t="s">
        <v>208</v>
      </c>
      <c r="BY1062" t="s">
        <v>209</v>
      </c>
      <c r="BZ1062" t="s">
        <v>209</v>
      </c>
      <c r="CA1062" t="s">
        <v>209</v>
      </c>
      <c r="CB1062" t="s">
        <v>209</v>
      </c>
      <c r="CC1062">
        <v>5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1328.1</v>
      </c>
      <c r="CJ1062">
        <v>-0.572091</v>
      </c>
      <c r="CK1062">
        <v>4.79983</v>
      </c>
      <c r="CL1062">
        <v>7.62809</v>
      </c>
      <c r="CM1062">
        <v>29.9997</v>
      </c>
      <c r="CN1062">
        <v>7.46267</v>
      </c>
      <c r="CO1062">
        <v>7.69903</v>
      </c>
      <c r="CP1062">
        <v>-1</v>
      </c>
      <c r="CQ1062">
        <v>0</v>
      </c>
      <c r="CR1062">
        <v>21.2671</v>
      </c>
      <c r="CS1062">
        <v>-999.9</v>
      </c>
      <c r="CT1062">
        <v>400</v>
      </c>
      <c r="CU1062">
        <v>3.00962</v>
      </c>
      <c r="CV1062">
        <v>104.241</v>
      </c>
      <c r="CW1062">
        <v>103.69</v>
      </c>
    </row>
    <row r="1063" spans="1:101">
      <c r="A1063">
        <v>1049</v>
      </c>
      <c r="B1063">
        <v>1550839682.1</v>
      </c>
      <c r="C1063">
        <v>3181.39999985695</v>
      </c>
      <c r="D1063" t="s">
        <v>2317</v>
      </c>
      <c r="E1063" t="s">
        <v>2318</v>
      </c>
      <c r="F1063">
        <f>J1063+I1063+M1063*K1063</f>
        <v>0</v>
      </c>
      <c r="G1063">
        <f>(1000*AM1063)/(L1063*(AO1063+273.15))</f>
        <v>0</v>
      </c>
      <c r="H1063">
        <f>((G1063*F1063*(1-(AJ1063/1000)))/(100*K1063))*(BE1063/60)</f>
        <v>0</v>
      </c>
      <c r="I1063" t="s">
        <v>197</v>
      </c>
      <c r="J1063" t="s">
        <v>198</v>
      </c>
      <c r="K1063" t="s">
        <v>199</v>
      </c>
      <c r="L1063" t="s">
        <v>200</v>
      </c>
      <c r="M1063" t="s">
        <v>1885</v>
      </c>
      <c r="N1063" t="s">
        <v>1886</v>
      </c>
      <c r="O1063" t="s">
        <v>203</v>
      </c>
      <c r="Q1063">
        <v>1550839682.1</v>
      </c>
      <c r="R1063">
        <f>AL1063*Y1063*(AJ1063-AK1063)/(100*AF1063*(1000-Y1063*AJ1063))</f>
        <v>0</v>
      </c>
      <c r="S1063">
        <f>AL1063*Y1063*(AI1063-AH1063*(1000-Y1063*AK1063)/(1000-Y1063*AJ1063))/(100*AF1063)</f>
        <v>0</v>
      </c>
      <c r="T1063">
        <f>(U1063/V1063*100)</f>
        <v>0</v>
      </c>
      <c r="U1063">
        <f>AJ1063*(AM1063+AN1063)/1000</f>
        <v>0</v>
      </c>
      <c r="V1063">
        <f>0.61365*exp(17.502*AO1063/(240.97+AO1063))</f>
        <v>0</v>
      </c>
      <c r="W1063">
        <v>138</v>
      </c>
      <c r="X1063">
        <v>10</v>
      </c>
      <c r="Y1063">
        <f>IF(W1063*$H$11&gt;=AA1063,1.0,(AA1063/(AA1063-W1063*$H$11)))</f>
        <v>0</v>
      </c>
      <c r="Z1063">
        <f>(Y1063-1)*100</f>
        <v>0</v>
      </c>
      <c r="AA1063">
        <f>MAX(0,($B$11+$C$11*AR1063)/(1+$D$11*AR1063)*AM1063/(AO1063+273)*$E$11)</f>
        <v>0</v>
      </c>
      <c r="AB1063">
        <f>$B$9*AS1063+$C$9*AT1063</f>
        <v>0</v>
      </c>
      <c r="AC1063">
        <f>AB1063*AD1063</f>
        <v>0</v>
      </c>
      <c r="AD1063">
        <f>($B$9*$D$7+$C$9*$D$7)/($B$9+$C$9)</f>
        <v>0</v>
      </c>
      <c r="AE1063">
        <f>($B$9*$K$7+$C$9*$K$7)/($B$9+$C$9)</f>
        <v>0</v>
      </c>
      <c r="AF1063">
        <v>10</v>
      </c>
      <c r="AG1063">
        <v>1550839682.1</v>
      </c>
      <c r="AH1063">
        <v>400.792</v>
      </c>
      <c r="AI1063">
        <v>398.903</v>
      </c>
      <c r="AJ1063">
        <v>7.33694</v>
      </c>
      <c r="AK1063">
        <v>2.87411</v>
      </c>
      <c r="AL1063">
        <v>1433.05</v>
      </c>
      <c r="AM1063">
        <v>99.4467</v>
      </c>
      <c r="AN1063">
        <v>0.0251423</v>
      </c>
      <c r="AO1063">
        <v>4.05689</v>
      </c>
      <c r="AP1063">
        <v>999.9</v>
      </c>
      <c r="AQ1063">
        <v>999.9</v>
      </c>
      <c r="AR1063">
        <v>10031.9</v>
      </c>
      <c r="AS1063">
        <v>0</v>
      </c>
      <c r="AT1063">
        <v>762.426</v>
      </c>
      <c r="AU1063">
        <v>0</v>
      </c>
      <c r="AV1063" t="s">
        <v>204</v>
      </c>
      <c r="AW1063">
        <v>0</v>
      </c>
      <c r="AX1063">
        <v>-1.442</v>
      </c>
      <c r="AY1063">
        <v>-0.036</v>
      </c>
      <c r="AZ1063">
        <v>0</v>
      </c>
      <c r="BA1063">
        <v>0</v>
      </c>
      <c r="BB1063">
        <v>0</v>
      </c>
      <c r="BC1063">
        <v>0</v>
      </c>
      <c r="BD1063">
        <v>403.435934426229</v>
      </c>
      <c r="BE1063">
        <v>0.556173248660598</v>
      </c>
      <c r="BF1063">
        <v>0.1645195557515</v>
      </c>
      <c r="BG1063">
        <v>-1</v>
      </c>
      <c r="BH1063">
        <v>0</v>
      </c>
      <c r="BI1063">
        <v>0</v>
      </c>
      <c r="BJ1063" t="s">
        <v>205</v>
      </c>
      <c r="BK1063">
        <v>1.88462</v>
      </c>
      <c r="BL1063">
        <v>1.8816</v>
      </c>
      <c r="BM1063">
        <v>1.88309</v>
      </c>
      <c r="BN1063">
        <v>1.88187</v>
      </c>
      <c r="BO1063">
        <v>1.88381</v>
      </c>
      <c r="BP1063">
        <v>1.88309</v>
      </c>
      <c r="BQ1063">
        <v>1.88477</v>
      </c>
      <c r="BR1063">
        <v>1.88231</v>
      </c>
      <c r="BS1063" t="s">
        <v>206</v>
      </c>
      <c r="BT1063" t="s">
        <v>17</v>
      </c>
      <c r="BU1063" t="s">
        <v>17</v>
      </c>
      <c r="BV1063" t="s">
        <v>17</v>
      </c>
      <c r="BW1063" t="s">
        <v>207</v>
      </c>
      <c r="BX1063" t="s">
        <v>208</v>
      </c>
      <c r="BY1063" t="s">
        <v>209</v>
      </c>
      <c r="BZ1063" t="s">
        <v>209</v>
      </c>
      <c r="CA1063" t="s">
        <v>209</v>
      </c>
      <c r="CB1063" t="s">
        <v>209</v>
      </c>
      <c r="CC1063">
        <v>5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1324.46</v>
      </c>
      <c r="CJ1063">
        <v>-0.578479</v>
      </c>
      <c r="CK1063">
        <v>4.80199</v>
      </c>
      <c r="CL1063">
        <v>7.62598</v>
      </c>
      <c r="CM1063">
        <v>29.9997</v>
      </c>
      <c r="CN1063">
        <v>7.46053</v>
      </c>
      <c r="CO1063">
        <v>7.6964</v>
      </c>
      <c r="CP1063">
        <v>-1</v>
      </c>
      <c r="CQ1063">
        <v>0</v>
      </c>
      <c r="CR1063">
        <v>21.2671</v>
      </c>
      <c r="CS1063">
        <v>-999.9</v>
      </c>
      <c r="CT1063">
        <v>400</v>
      </c>
      <c r="CU1063">
        <v>2.93046</v>
      </c>
      <c r="CV1063">
        <v>104.242</v>
      </c>
      <c r="CW1063">
        <v>103.69</v>
      </c>
    </row>
    <row r="1064" spans="1:101">
      <c r="A1064">
        <v>1050</v>
      </c>
      <c r="B1064">
        <v>1550839684.1</v>
      </c>
      <c r="C1064">
        <v>3183.39999985695</v>
      </c>
      <c r="D1064" t="s">
        <v>2319</v>
      </c>
      <c r="E1064" t="s">
        <v>2320</v>
      </c>
      <c r="F1064">
        <f>J1064+I1064+M1064*K1064</f>
        <v>0</v>
      </c>
      <c r="G1064">
        <f>(1000*AM1064)/(L1064*(AO1064+273.15))</f>
        <v>0</v>
      </c>
      <c r="H1064">
        <f>((G1064*F1064*(1-(AJ1064/1000)))/(100*K1064))*(BE1064/60)</f>
        <v>0</v>
      </c>
      <c r="I1064" t="s">
        <v>197</v>
      </c>
      <c r="J1064" t="s">
        <v>198</v>
      </c>
      <c r="K1064" t="s">
        <v>199</v>
      </c>
      <c r="L1064" t="s">
        <v>200</v>
      </c>
      <c r="M1064" t="s">
        <v>1885</v>
      </c>
      <c r="N1064" t="s">
        <v>1886</v>
      </c>
      <c r="O1064" t="s">
        <v>203</v>
      </c>
      <c r="Q1064">
        <v>1550839684.1</v>
      </c>
      <c r="R1064">
        <f>AL1064*Y1064*(AJ1064-AK1064)/(100*AF1064*(1000-Y1064*AJ1064))</f>
        <v>0</v>
      </c>
      <c r="S1064">
        <f>AL1064*Y1064*(AI1064-AH1064*(1000-Y1064*AK1064)/(1000-Y1064*AJ1064))/(100*AF1064)</f>
        <v>0</v>
      </c>
      <c r="T1064">
        <f>(U1064/V1064*100)</f>
        <v>0</v>
      </c>
      <c r="U1064">
        <f>AJ1064*(AM1064+AN1064)/1000</f>
        <v>0</v>
      </c>
      <c r="V1064">
        <f>0.61365*exp(17.502*AO1064/(240.97+AO1064))</f>
        <v>0</v>
      </c>
      <c r="W1064">
        <v>145</v>
      </c>
      <c r="X1064">
        <v>10</v>
      </c>
      <c r="Y1064">
        <f>IF(W1064*$H$11&gt;=AA1064,1.0,(AA1064/(AA1064-W1064*$H$11)))</f>
        <v>0</v>
      </c>
      <c r="Z1064">
        <f>(Y1064-1)*100</f>
        <v>0</v>
      </c>
      <c r="AA1064">
        <f>MAX(0,($B$11+$C$11*AR1064)/(1+$D$11*AR1064)*AM1064/(AO1064+273)*$E$11)</f>
        <v>0</v>
      </c>
      <c r="AB1064">
        <f>$B$9*AS1064+$C$9*AT1064</f>
        <v>0</v>
      </c>
      <c r="AC1064">
        <f>AB1064*AD1064</f>
        <v>0</v>
      </c>
      <c r="AD1064">
        <f>($B$9*$D$7+$C$9*$D$7)/($B$9+$C$9)</f>
        <v>0</v>
      </c>
      <c r="AE1064">
        <f>($B$9*$K$7+$C$9*$K$7)/($B$9+$C$9)</f>
        <v>0</v>
      </c>
      <c r="AF1064">
        <v>10</v>
      </c>
      <c r="AG1064">
        <v>1550839684.1</v>
      </c>
      <c r="AH1064">
        <v>400.829</v>
      </c>
      <c r="AI1064">
        <v>398.913</v>
      </c>
      <c r="AJ1064">
        <v>7.34839</v>
      </c>
      <c r="AK1064">
        <v>2.87443</v>
      </c>
      <c r="AL1064">
        <v>1433.15</v>
      </c>
      <c r="AM1064">
        <v>99.4458</v>
      </c>
      <c r="AN1064">
        <v>0.0255925</v>
      </c>
      <c r="AO1064">
        <v>4.06095</v>
      </c>
      <c r="AP1064">
        <v>999.9</v>
      </c>
      <c r="AQ1064">
        <v>999.9</v>
      </c>
      <c r="AR1064">
        <v>10020.6</v>
      </c>
      <c r="AS1064">
        <v>0</v>
      </c>
      <c r="AT1064">
        <v>761.001</v>
      </c>
      <c r="AU1064">
        <v>0</v>
      </c>
      <c r="AV1064" t="s">
        <v>204</v>
      </c>
      <c r="AW1064">
        <v>0</v>
      </c>
      <c r="AX1064">
        <v>-1.442</v>
      </c>
      <c r="AY1064">
        <v>-0.036</v>
      </c>
      <c r="AZ1064">
        <v>0</v>
      </c>
      <c r="BA1064">
        <v>0</v>
      </c>
      <c r="BB1064">
        <v>0</v>
      </c>
      <c r="BC1064">
        <v>0</v>
      </c>
      <c r="BD1064">
        <v>403.455442622951</v>
      </c>
      <c r="BE1064">
        <v>0.560249232363377</v>
      </c>
      <c r="BF1064">
        <v>0.165733295980014</v>
      </c>
      <c r="BG1064">
        <v>-1</v>
      </c>
      <c r="BH1064">
        <v>0</v>
      </c>
      <c r="BI1064">
        <v>0</v>
      </c>
      <c r="BJ1064" t="s">
        <v>205</v>
      </c>
      <c r="BK1064">
        <v>1.88464</v>
      </c>
      <c r="BL1064">
        <v>1.88159</v>
      </c>
      <c r="BM1064">
        <v>1.8831</v>
      </c>
      <c r="BN1064">
        <v>1.88187</v>
      </c>
      <c r="BO1064">
        <v>1.8838</v>
      </c>
      <c r="BP1064">
        <v>1.88308</v>
      </c>
      <c r="BQ1064">
        <v>1.88477</v>
      </c>
      <c r="BR1064">
        <v>1.88231</v>
      </c>
      <c r="BS1064" t="s">
        <v>206</v>
      </c>
      <c r="BT1064" t="s">
        <v>17</v>
      </c>
      <c r="BU1064" t="s">
        <v>17</v>
      </c>
      <c r="BV1064" t="s">
        <v>17</v>
      </c>
      <c r="BW1064" t="s">
        <v>207</v>
      </c>
      <c r="BX1064" t="s">
        <v>208</v>
      </c>
      <c r="BY1064" t="s">
        <v>209</v>
      </c>
      <c r="BZ1064" t="s">
        <v>209</v>
      </c>
      <c r="CA1064" t="s">
        <v>209</v>
      </c>
      <c r="CB1064" t="s">
        <v>209</v>
      </c>
      <c r="CC1064">
        <v>5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1319.2</v>
      </c>
      <c r="CJ1064">
        <v>-0.582738</v>
      </c>
      <c r="CK1064">
        <v>4.80413</v>
      </c>
      <c r="CL1064">
        <v>7.62356</v>
      </c>
      <c r="CM1064">
        <v>29.9996</v>
      </c>
      <c r="CN1064">
        <v>7.45792</v>
      </c>
      <c r="CO1064">
        <v>7.69404</v>
      </c>
      <c r="CP1064">
        <v>-1</v>
      </c>
      <c r="CQ1064">
        <v>0</v>
      </c>
      <c r="CR1064">
        <v>21.2671</v>
      </c>
      <c r="CS1064">
        <v>-999.9</v>
      </c>
      <c r="CT1064">
        <v>400</v>
      </c>
      <c r="CU1064">
        <v>2.85294</v>
      </c>
      <c r="CV1064">
        <v>104.243</v>
      </c>
      <c r="CW1064">
        <v>103.69</v>
      </c>
    </row>
    <row r="1065" spans="1:101">
      <c r="A1065">
        <v>1051</v>
      </c>
      <c r="B1065">
        <v>1550839686.1</v>
      </c>
      <c r="C1065">
        <v>3185.39999985695</v>
      </c>
      <c r="D1065" t="s">
        <v>2321</v>
      </c>
      <c r="E1065" t="s">
        <v>2322</v>
      </c>
      <c r="F1065">
        <f>J1065+I1065+M1065*K1065</f>
        <v>0</v>
      </c>
      <c r="G1065">
        <f>(1000*AM1065)/(L1065*(AO1065+273.15))</f>
        <v>0</v>
      </c>
      <c r="H1065">
        <f>((G1065*F1065*(1-(AJ1065/1000)))/(100*K1065))*(BE1065/60)</f>
        <v>0</v>
      </c>
      <c r="I1065" t="s">
        <v>197</v>
      </c>
      <c r="J1065" t="s">
        <v>198</v>
      </c>
      <c r="K1065" t="s">
        <v>199</v>
      </c>
      <c r="L1065" t="s">
        <v>200</v>
      </c>
      <c r="M1065" t="s">
        <v>1885</v>
      </c>
      <c r="N1065" t="s">
        <v>1886</v>
      </c>
      <c r="O1065" t="s">
        <v>203</v>
      </c>
      <c r="Q1065">
        <v>1550839686.1</v>
      </c>
      <c r="R1065">
        <f>AL1065*Y1065*(AJ1065-AK1065)/(100*AF1065*(1000-Y1065*AJ1065))</f>
        <v>0</v>
      </c>
      <c r="S1065">
        <f>AL1065*Y1065*(AI1065-AH1065*(1000-Y1065*AK1065)/(1000-Y1065*AJ1065))/(100*AF1065)</f>
        <v>0</v>
      </c>
      <c r="T1065">
        <f>(U1065/V1065*100)</f>
        <v>0</v>
      </c>
      <c r="U1065">
        <f>AJ1065*(AM1065+AN1065)/1000</f>
        <v>0</v>
      </c>
      <c r="V1065">
        <f>0.61365*exp(17.502*AO1065/(240.97+AO1065))</f>
        <v>0</v>
      </c>
      <c r="W1065">
        <v>129</v>
      </c>
      <c r="X1065">
        <v>9</v>
      </c>
      <c r="Y1065">
        <f>IF(W1065*$H$11&gt;=AA1065,1.0,(AA1065/(AA1065-W1065*$H$11)))</f>
        <v>0</v>
      </c>
      <c r="Z1065">
        <f>(Y1065-1)*100</f>
        <v>0</v>
      </c>
      <c r="AA1065">
        <f>MAX(0,($B$11+$C$11*AR1065)/(1+$D$11*AR1065)*AM1065/(AO1065+273)*$E$11)</f>
        <v>0</v>
      </c>
      <c r="AB1065">
        <f>$B$9*AS1065+$C$9*AT1065</f>
        <v>0</v>
      </c>
      <c r="AC1065">
        <f>AB1065*AD1065</f>
        <v>0</v>
      </c>
      <c r="AD1065">
        <f>($B$9*$D$7+$C$9*$D$7)/($B$9+$C$9)</f>
        <v>0</v>
      </c>
      <c r="AE1065">
        <f>($B$9*$K$7+$C$9*$K$7)/($B$9+$C$9)</f>
        <v>0</v>
      </c>
      <c r="AF1065">
        <v>10</v>
      </c>
      <c r="AG1065">
        <v>1550839686.1</v>
      </c>
      <c r="AH1065">
        <v>400.797</v>
      </c>
      <c r="AI1065">
        <v>398.881</v>
      </c>
      <c r="AJ1065">
        <v>7.36017</v>
      </c>
      <c r="AK1065">
        <v>2.87437</v>
      </c>
      <c r="AL1065">
        <v>1432.84</v>
      </c>
      <c r="AM1065">
        <v>99.4464</v>
      </c>
      <c r="AN1065">
        <v>0.0255235</v>
      </c>
      <c r="AO1065">
        <v>4.07372</v>
      </c>
      <c r="AP1065">
        <v>999.9</v>
      </c>
      <c r="AQ1065">
        <v>999.9</v>
      </c>
      <c r="AR1065">
        <v>10012.5</v>
      </c>
      <c r="AS1065">
        <v>0</v>
      </c>
      <c r="AT1065">
        <v>760.782</v>
      </c>
      <c r="AU1065">
        <v>0</v>
      </c>
      <c r="AV1065" t="s">
        <v>204</v>
      </c>
      <c r="AW1065">
        <v>0</v>
      </c>
      <c r="AX1065">
        <v>-1.442</v>
      </c>
      <c r="AY1065">
        <v>-0.036</v>
      </c>
      <c r="AZ1065">
        <v>0</v>
      </c>
      <c r="BA1065">
        <v>0</v>
      </c>
      <c r="BB1065">
        <v>0</v>
      </c>
      <c r="BC1065">
        <v>0</v>
      </c>
      <c r="BD1065">
        <v>403.474647540984</v>
      </c>
      <c r="BE1065">
        <v>0.569251111529277</v>
      </c>
      <c r="BF1065">
        <v>0.168398625541058</v>
      </c>
      <c r="BG1065">
        <v>-1</v>
      </c>
      <c r="BH1065">
        <v>0</v>
      </c>
      <c r="BI1065">
        <v>0</v>
      </c>
      <c r="BJ1065" t="s">
        <v>205</v>
      </c>
      <c r="BK1065">
        <v>1.88466</v>
      </c>
      <c r="BL1065">
        <v>1.88158</v>
      </c>
      <c r="BM1065">
        <v>1.88311</v>
      </c>
      <c r="BN1065">
        <v>1.88187</v>
      </c>
      <c r="BO1065">
        <v>1.88379</v>
      </c>
      <c r="BP1065">
        <v>1.88308</v>
      </c>
      <c r="BQ1065">
        <v>1.88477</v>
      </c>
      <c r="BR1065">
        <v>1.88231</v>
      </c>
      <c r="BS1065" t="s">
        <v>206</v>
      </c>
      <c r="BT1065" t="s">
        <v>17</v>
      </c>
      <c r="BU1065" t="s">
        <v>17</v>
      </c>
      <c r="BV1065" t="s">
        <v>17</v>
      </c>
      <c r="BW1065" t="s">
        <v>207</v>
      </c>
      <c r="BX1065" t="s">
        <v>208</v>
      </c>
      <c r="BY1065" t="s">
        <v>209</v>
      </c>
      <c r="BZ1065" t="s">
        <v>209</v>
      </c>
      <c r="CA1065" t="s">
        <v>209</v>
      </c>
      <c r="CB1065" t="s">
        <v>209</v>
      </c>
      <c r="CC1065">
        <v>5</v>
      </c>
      <c r="CD1065">
        <v>0</v>
      </c>
      <c r="CE1065">
        <v>0</v>
      </c>
      <c r="CF1065">
        <v>0</v>
      </c>
      <c r="CG1065">
        <v>0</v>
      </c>
      <c r="CH1065">
        <v>2</v>
      </c>
      <c r="CI1065">
        <v>1331.56</v>
      </c>
      <c r="CJ1065">
        <v>-0.580609</v>
      </c>
      <c r="CK1065">
        <v>4.80637</v>
      </c>
      <c r="CL1065">
        <v>7.62094</v>
      </c>
      <c r="CM1065">
        <v>29.9997</v>
      </c>
      <c r="CN1065">
        <v>7.45537</v>
      </c>
      <c r="CO1065">
        <v>7.69141</v>
      </c>
      <c r="CP1065">
        <v>-1</v>
      </c>
      <c r="CQ1065">
        <v>0.412041</v>
      </c>
      <c r="CR1065">
        <v>20.895</v>
      </c>
      <c r="CS1065">
        <v>-999.9</v>
      </c>
      <c r="CT1065">
        <v>400</v>
      </c>
      <c r="CU1065">
        <v>2.76937</v>
      </c>
      <c r="CV1065">
        <v>104.243</v>
      </c>
      <c r="CW1065">
        <v>103.691</v>
      </c>
    </row>
    <row r="1066" spans="1:101">
      <c r="A1066">
        <v>1052</v>
      </c>
      <c r="B1066">
        <v>1550839688.1</v>
      </c>
      <c r="C1066">
        <v>3187.39999985695</v>
      </c>
      <c r="D1066" t="s">
        <v>2323</v>
      </c>
      <c r="E1066" t="s">
        <v>2324</v>
      </c>
      <c r="F1066">
        <f>J1066+I1066+M1066*K1066</f>
        <v>0</v>
      </c>
      <c r="G1066">
        <f>(1000*AM1066)/(L1066*(AO1066+273.15))</f>
        <v>0</v>
      </c>
      <c r="H1066">
        <f>((G1066*F1066*(1-(AJ1066/1000)))/(100*K1066))*(BE1066/60)</f>
        <v>0</v>
      </c>
      <c r="I1066" t="s">
        <v>197</v>
      </c>
      <c r="J1066" t="s">
        <v>198</v>
      </c>
      <c r="K1066" t="s">
        <v>199</v>
      </c>
      <c r="L1066" t="s">
        <v>200</v>
      </c>
      <c r="M1066" t="s">
        <v>1885</v>
      </c>
      <c r="N1066" t="s">
        <v>1886</v>
      </c>
      <c r="O1066" t="s">
        <v>203</v>
      </c>
      <c r="Q1066">
        <v>1550839688.1</v>
      </c>
      <c r="R1066">
        <f>AL1066*Y1066*(AJ1066-AK1066)/(100*AF1066*(1000-Y1066*AJ1066))</f>
        <v>0</v>
      </c>
      <c r="S1066">
        <f>AL1066*Y1066*(AI1066-AH1066*(1000-Y1066*AK1066)/(1000-Y1066*AJ1066))/(100*AF1066)</f>
        <v>0</v>
      </c>
      <c r="T1066">
        <f>(U1066/V1066*100)</f>
        <v>0</v>
      </c>
      <c r="U1066">
        <f>AJ1066*(AM1066+AN1066)/1000</f>
        <v>0</v>
      </c>
      <c r="V1066">
        <f>0.61365*exp(17.502*AO1066/(240.97+AO1066))</f>
        <v>0</v>
      </c>
      <c r="W1066">
        <v>153</v>
      </c>
      <c r="X1066">
        <v>11</v>
      </c>
      <c r="Y1066">
        <f>IF(W1066*$H$11&gt;=AA1066,1.0,(AA1066/(AA1066-W1066*$H$11)))</f>
        <v>0</v>
      </c>
      <c r="Z1066">
        <f>(Y1066-1)*100</f>
        <v>0</v>
      </c>
      <c r="AA1066">
        <f>MAX(0,($B$11+$C$11*AR1066)/(1+$D$11*AR1066)*AM1066/(AO1066+273)*$E$11)</f>
        <v>0</v>
      </c>
      <c r="AB1066">
        <f>$B$9*AS1066+$C$9*AT1066</f>
        <v>0</v>
      </c>
      <c r="AC1066">
        <f>AB1066*AD1066</f>
        <v>0</v>
      </c>
      <c r="AD1066">
        <f>($B$9*$D$7+$C$9*$D$7)/($B$9+$C$9)</f>
        <v>0</v>
      </c>
      <c r="AE1066">
        <f>($B$9*$K$7+$C$9*$K$7)/($B$9+$C$9)</f>
        <v>0</v>
      </c>
      <c r="AF1066">
        <v>10</v>
      </c>
      <c r="AG1066">
        <v>1550839688.1</v>
      </c>
      <c r="AH1066">
        <v>400.81</v>
      </c>
      <c r="AI1066">
        <v>398.88</v>
      </c>
      <c r="AJ1066">
        <v>7.37081</v>
      </c>
      <c r="AK1066">
        <v>2.8737</v>
      </c>
      <c r="AL1066">
        <v>1432.8</v>
      </c>
      <c r="AM1066">
        <v>99.4472</v>
      </c>
      <c r="AN1066">
        <v>0.0254795</v>
      </c>
      <c r="AO1066">
        <v>4.08064</v>
      </c>
      <c r="AP1066">
        <v>999.9</v>
      </c>
      <c r="AQ1066">
        <v>999.9</v>
      </c>
      <c r="AR1066">
        <v>9980.62</v>
      </c>
      <c r="AS1066">
        <v>0</v>
      </c>
      <c r="AT1066">
        <v>762.22</v>
      </c>
      <c r="AU1066">
        <v>0</v>
      </c>
      <c r="AV1066" t="s">
        <v>204</v>
      </c>
      <c r="AW1066">
        <v>0</v>
      </c>
      <c r="AX1066">
        <v>-1.442</v>
      </c>
      <c r="AY1066">
        <v>-0.036</v>
      </c>
      <c r="AZ1066">
        <v>0</v>
      </c>
      <c r="BA1066">
        <v>0</v>
      </c>
      <c r="BB1066">
        <v>0</v>
      </c>
      <c r="BC1066">
        <v>0</v>
      </c>
      <c r="BD1066">
        <v>403.492983606557</v>
      </c>
      <c r="BE1066">
        <v>0.571953838761498</v>
      </c>
      <c r="BF1066">
        <v>0.169274439289661</v>
      </c>
      <c r="BG1066">
        <v>-1</v>
      </c>
      <c r="BH1066">
        <v>0</v>
      </c>
      <c r="BI1066">
        <v>0</v>
      </c>
      <c r="BJ1066" t="s">
        <v>205</v>
      </c>
      <c r="BK1066">
        <v>1.88464</v>
      </c>
      <c r="BL1066">
        <v>1.88158</v>
      </c>
      <c r="BM1066">
        <v>1.88311</v>
      </c>
      <c r="BN1066">
        <v>1.88187</v>
      </c>
      <c r="BO1066">
        <v>1.88379</v>
      </c>
      <c r="BP1066">
        <v>1.88308</v>
      </c>
      <c r="BQ1066">
        <v>1.88477</v>
      </c>
      <c r="BR1066">
        <v>1.8823</v>
      </c>
      <c r="BS1066" t="s">
        <v>206</v>
      </c>
      <c r="BT1066" t="s">
        <v>17</v>
      </c>
      <c r="BU1066" t="s">
        <v>17</v>
      </c>
      <c r="BV1066" t="s">
        <v>17</v>
      </c>
      <c r="BW1066" t="s">
        <v>207</v>
      </c>
      <c r="BX1066" t="s">
        <v>208</v>
      </c>
      <c r="BY1066" t="s">
        <v>209</v>
      </c>
      <c r="BZ1066" t="s">
        <v>209</v>
      </c>
      <c r="CA1066" t="s">
        <v>209</v>
      </c>
      <c r="CB1066" t="s">
        <v>209</v>
      </c>
      <c r="CC1066">
        <v>5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1313.05</v>
      </c>
      <c r="CJ1066">
        <v>-0.580609</v>
      </c>
      <c r="CK1066">
        <v>4.80868</v>
      </c>
      <c r="CL1066">
        <v>7.61864</v>
      </c>
      <c r="CM1066">
        <v>29.9996</v>
      </c>
      <c r="CN1066">
        <v>7.45323</v>
      </c>
      <c r="CO1066">
        <v>7.68878</v>
      </c>
      <c r="CP1066">
        <v>-1</v>
      </c>
      <c r="CQ1066">
        <v>1.25386</v>
      </c>
      <c r="CR1066">
        <v>20.895</v>
      </c>
      <c r="CS1066">
        <v>-999.9</v>
      </c>
      <c r="CT1066">
        <v>400</v>
      </c>
      <c r="CU1066">
        <v>2.69571</v>
      </c>
      <c r="CV1066">
        <v>104.244</v>
      </c>
      <c r="CW1066">
        <v>103.692</v>
      </c>
    </row>
    <row r="1067" spans="1:101">
      <c r="A1067">
        <v>1053</v>
      </c>
      <c r="B1067">
        <v>1550839690.1</v>
      </c>
      <c r="C1067">
        <v>3189.39999985695</v>
      </c>
      <c r="D1067" t="s">
        <v>2325</v>
      </c>
      <c r="E1067" t="s">
        <v>2326</v>
      </c>
      <c r="F1067">
        <f>J1067+I1067+M1067*K1067</f>
        <v>0</v>
      </c>
      <c r="G1067">
        <f>(1000*AM1067)/(L1067*(AO1067+273.15))</f>
        <v>0</v>
      </c>
      <c r="H1067">
        <f>((G1067*F1067*(1-(AJ1067/1000)))/(100*K1067))*(BE1067/60)</f>
        <v>0</v>
      </c>
      <c r="I1067" t="s">
        <v>197</v>
      </c>
      <c r="J1067" t="s">
        <v>198</v>
      </c>
      <c r="K1067" t="s">
        <v>199</v>
      </c>
      <c r="L1067" t="s">
        <v>200</v>
      </c>
      <c r="M1067" t="s">
        <v>1885</v>
      </c>
      <c r="N1067" t="s">
        <v>1886</v>
      </c>
      <c r="O1067" t="s">
        <v>203</v>
      </c>
      <c r="Q1067">
        <v>1550839690.1</v>
      </c>
      <c r="R1067">
        <f>AL1067*Y1067*(AJ1067-AK1067)/(100*AF1067*(1000-Y1067*AJ1067))</f>
        <v>0</v>
      </c>
      <c r="S1067">
        <f>AL1067*Y1067*(AI1067-AH1067*(1000-Y1067*AK1067)/(1000-Y1067*AJ1067))/(100*AF1067)</f>
        <v>0</v>
      </c>
      <c r="T1067">
        <f>(U1067/V1067*100)</f>
        <v>0</v>
      </c>
      <c r="U1067">
        <f>AJ1067*(AM1067+AN1067)/1000</f>
        <v>0</v>
      </c>
      <c r="V1067">
        <f>0.61365*exp(17.502*AO1067/(240.97+AO1067))</f>
        <v>0</v>
      </c>
      <c r="W1067">
        <v>160</v>
      </c>
      <c r="X1067">
        <v>11</v>
      </c>
      <c r="Y1067">
        <f>IF(W1067*$H$11&gt;=AA1067,1.0,(AA1067/(AA1067-W1067*$H$11)))</f>
        <v>0</v>
      </c>
      <c r="Z1067">
        <f>(Y1067-1)*100</f>
        <v>0</v>
      </c>
      <c r="AA1067">
        <f>MAX(0,($B$11+$C$11*AR1067)/(1+$D$11*AR1067)*AM1067/(AO1067+273)*$E$11)</f>
        <v>0</v>
      </c>
      <c r="AB1067">
        <f>$B$9*AS1067+$C$9*AT1067</f>
        <v>0</v>
      </c>
      <c r="AC1067">
        <f>AB1067*AD1067</f>
        <v>0</v>
      </c>
      <c r="AD1067">
        <f>($B$9*$D$7+$C$9*$D$7)/($B$9+$C$9)</f>
        <v>0</v>
      </c>
      <c r="AE1067">
        <f>($B$9*$K$7+$C$9*$K$7)/($B$9+$C$9)</f>
        <v>0</v>
      </c>
      <c r="AF1067">
        <v>10</v>
      </c>
      <c r="AG1067">
        <v>1550839690.1</v>
      </c>
      <c r="AH1067">
        <v>400.841</v>
      </c>
      <c r="AI1067">
        <v>398.881</v>
      </c>
      <c r="AJ1067">
        <v>7.37643</v>
      </c>
      <c r="AK1067">
        <v>2.87358</v>
      </c>
      <c r="AL1067">
        <v>1432.79</v>
      </c>
      <c r="AM1067">
        <v>99.4485</v>
      </c>
      <c r="AN1067">
        <v>0.0258326</v>
      </c>
      <c r="AO1067">
        <v>4.0842</v>
      </c>
      <c r="AP1067">
        <v>999.9</v>
      </c>
      <c r="AQ1067">
        <v>999.9</v>
      </c>
      <c r="AR1067">
        <v>9990</v>
      </c>
      <c r="AS1067">
        <v>0</v>
      </c>
      <c r="AT1067">
        <v>761.81</v>
      </c>
      <c r="AU1067">
        <v>0</v>
      </c>
      <c r="AV1067" t="s">
        <v>204</v>
      </c>
      <c r="AW1067">
        <v>0</v>
      </c>
      <c r="AX1067">
        <v>-1.442</v>
      </c>
      <c r="AY1067">
        <v>-0.036</v>
      </c>
      <c r="AZ1067">
        <v>0</v>
      </c>
      <c r="BA1067">
        <v>0</v>
      </c>
      <c r="BB1067">
        <v>0</v>
      </c>
      <c r="BC1067">
        <v>0</v>
      </c>
      <c r="BD1067">
        <v>403.512204918033</v>
      </c>
      <c r="BE1067">
        <v>0.570724214446926</v>
      </c>
      <c r="BF1067">
        <v>0.16914514760826</v>
      </c>
      <c r="BG1067">
        <v>-1</v>
      </c>
      <c r="BH1067">
        <v>0</v>
      </c>
      <c r="BI1067">
        <v>0</v>
      </c>
      <c r="BJ1067" t="s">
        <v>205</v>
      </c>
      <c r="BK1067">
        <v>1.88461</v>
      </c>
      <c r="BL1067">
        <v>1.88158</v>
      </c>
      <c r="BM1067">
        <v>1.88311</v>
      </c>
      <c r="BN1067">
        <v>1.88187</v>
      </c>
      <c r="BO1067">
        <v>1.8838</v>
      </c>
      <c r="BP1067">
        <v>1.88308</v>
      </c>
      <c r="BQ1067">
        <v>1.88477</v>
      </c>
      <c r="BR1067">
        <v>1.8823</v>
      </c>
      <c r="BS1067" t="s">
        <v>206</v>
      </c>
      <c r="BT1067" t="s">
        <v>17</v>
      </c>
      <c r="BU1067" t="s">
        <v>17</v>
      </c>
      <c r="BV1067" t="s">
        <v>17</v>
      </c>
      <c r="BW1067" t="s">
        <v>207</v>
      </c>
      <c r="BX1067" t="s">
        <v>208</v>
      </c>
      <c r="BY1067" t="s">
        <v>209</v>
      </c>
      <c r="BZ1067" t="s">
        <v>209</v>
      </c>
      <c r="CA1067" t="s">
        <v>209</v>
      </c>
      <c r="CB1067" t="s">
        <v>209</v>
      </c>
      <c r="CC1067">
        <v>5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1308.01</v>
      </c>
      <c r="CJ1067">
        <v>-0.582738</v>
      </c>
      <c r="CK1067">
        <v>4.81109</v>
      </c>
      <c r="CL1067">
        <v>7.61654</v>
      </c>
      <c r="CM1067">
        <v>29.9996</v>
      </c>
      <c r="CN1067">
        <v>7.45061</v>
      </c>
      <c r="CO1067">
        <v>7.68616</v>
      </c>
      <c r="CP1067">
        <v>-1</v>
      </c>
      <c r="CQ1067">
        <v>2.44989</v>
      </c>
      <c r="CR1067">
        <v>20.895</v>
      </c>
      <c r="CS1067">
        <v>-999.9</v>
      </c>
      <c r="CT1067">
        <v>400</v>
      </c>
      <c r="CU1067">
        <v>2.61365</v>
      </c>
      <c r="CV1067">
        <v>104.244</v>
      </c>
      <c r="CW1067">
        <v>103.693</v>
      </c>
    </row>
    <row r="1068" spans="1:101">
      <c r="A1068">
        <v>1054</v>
      </c>
      <c r="B1068">
        <v>1550839692.1</v>
      </c>
      <c r="C1068">
        <v>3191.39999985695</v>
      </c>
      <c r="D1068" t="s">
        <v>2327</v>
      </c>
      <c r="E1068" t="s">
        <v>2328</v>
      </c>
      <c r="F1068">
        <f>J1068+I1068+M1068*K1068</f>
        <v>0</v>
      </c>
      <c r="G1068">
        <f>(1000*AM1068)/(L1068*(AO1068+273.15))</f>
        <v>0</v>
      </c>
      <c r="H1068">
        <f>((G1068*F1068*(1-(AJ1068/1000)))/(100*K1068))*(BE1068/60)</f>
        <v>0</v>
      </c>
      <c r="I1068" t="s">
        <v>197</v>
      </c>
      <c r="J1068" t="s">
        <v>198</v>
      </c>
      <c r="K1068" t="s">
        <v>199</v>
      </c>
      <c r="L1068" t="s">
        <v>200</v>
      </c>
      <c r="M1068" t="s">
        <v>1885</v>
      </c>
      <c r="N1068" t="s">
        <v>1886</v>
      </c>
      <c r="O1068" t="s">
        <v>203</v>
      </c>
      <c r="Q1068">
        <v>1550839692.1</v>
      </c>
      <c r="R1068">
        <f>AL1068*Y1068*(AJ1068-AK1068)/(100*AF1068*(1000-Y1068*AJ1068))</f>
        <v>0</v>
      </c>
      <c r="S1068">
        <f>AL1068*Y1068*(AI1068-AH1068*(1000-Y1068*AK1068)/(1000-Y1068*AJ1068))/(100*AF1068)</f>
        <v>0</v>
      </c>
      <c r="T1068">
        <f>(U1068/V1068*100)</f>
        <v>0</v>
      </c>
      <c r="U1068">
        <f>AJ1068*(AM1068+AN1068)/1000</f>
        <v>0</v>
      </c>
      <c r="V1068">
        <f>0.61365*exp(17.502*AO1068/(240.97+AO1068))</f>
        <v>0</v>
      </c>
      <c r="W1068">
        <v>153</v>
      </c>
      <c r="X1068">
        <v>11</v>
      </c>
      <c r="Y1068">
        <f>IF(W1068*$H$11&gt;=AA1068,1.0,(AA1068/(AA1068-W1068*$H$11)))</f>
        <v>0</v>
      </c>
      <c r="Z1068">
        <f>(Y1068-1)*100</f>
        <v>0</v>
      </c>
      <c r="AA1068">
        <f>MAX(0,($B$11+$C$11*AR1068)/(1+$D$11*AR1068)*AM1068/(AO1068+273)*$E$11)</f>
        <v>0</v>
      </c>
      <c r="AB1068">
        <f>$B$9*AS1068+$C$9*AT1068</f>
        <v>0</v>
      </c>
      <c r="AC1068">
        <f>AB1068*AD1068</f>
        <v>0</v>
      </c>
      <c r="AD1068">
        <f>($B$9*$D$7+$C$9*$D$7)/($B$9+$C$9)</f>
        <v>0</v>
      </c>
      <c r="AE1068">
        <f>($B$9*$K$7+$C$9*$K$7)/($B$9+$C$9)</f>
        <v>0</v>
      </c>
      <c r="AF1068">
        <v>10</v>
      </c>
      <c r="AG1068">
        <v>1550839692.1</v>
      </c>
      <c r="AH1068">
        <v>400.864</v>
      </c>
      <c r="AI1068">
        <v>398.899</v>
      </c>
      <c r="AJ1068">
        <v>7.38282</v>
      </c>
      <c r="AK1068">
        <v>2.8739</v>
      </c>
      <c r="AL1068">
        <v>1433.09</v>
      </c>
      <c r="AM1068">
        <v>99.448</v>
      </c>
      <c r="AN1068">
        <v>0.025867</v>
      </c>
      <c r="AO1068">
        <v>4.09363</v>
      </c>
      <c r="AP1068">
        <v>999.9</v>
      </c>
      <c r="AQ1068">
        <v>999.9</v>
      </c>
      <c r="AR1068">
        <v>10008.8</v>
      </c>
      <c r="AS1068">
        <v>0</v>
      </c>
      <c r="AT1068">
        <v>761.7</v>
      </c>
      <c r="AU1068">
        <v>0</v>
      </c>
      <c r="AV1068" t="s">
        <v>204</v>
      </c>
      <c r="AW1068">
        <v>0</v>
      </c>
      <c r="AX1068">
        <v>-1.442</v>
      </c>
      <c r="AY1068">
        <v>-0.036</v>
      </c>
      <c r="AZ1068">
        <v>0</v>
      </c>
      <c r="BA1068">
        <v>0</v>
      </c>
      <c r="BB1068">
        <v>0</v>
      </c>
      <c r="BC1068">
        <v>0</v>
      </c>
      <c r="BD1068">
        <v>403.531532786885</v>
      </c>
      <c r="BE1068">
        <v>0.575265273098534</v>
      </c>
      <c r="BF1068">
        <v>0.170483698774902</v>
      </c>
      <c r="BG1068">
        <v>-1</v>
      </c>
      <c r="BH1068">
        <v>0</v>
      </c>
      <c r="BI1068">
        <v>0</v>
      </c>
      <c r="BJ1068" t="s">
        <v>205</v>
      </c>
      <c r="BK1068">
        <v>1.88461</v>
      </c>
      <c r="BL1068">
        <v>1.88157</v>
      </c>
      <c r="BM1068">
        <v>1.8831</v>
      </c>
      <c r="BN1068">
        <v>1.88187</v>
      </c>
      <c r="BO1068">
        <v>1.88381</v>
      </c>
      <c r="BP1068">
        <v>1.88309</v>
      </c>
      <c r="BQ1068">
        <v>1.88477</v>
      </c>
      <c r="BR1068">
        <v>1.8823</v>
      </c>
      <c r="BS1068" t="s">
        <v>206</v>
      </c>
      <c r="BT1068" t="s">
        <v>17</v>
      </c>
      <c r="BU1068" t="s">
        <v>17</v>
      </c>
      <c r="BV1068" t="s">
        <v>17</v>
      </c>
      <c r="BW1068" t="s">
        <v>207</v>
      </c>
      <c r="BX1068" t="s">
        <v>208</v>
      </c>
      <c r="BY1068" t="s">
        <v>209</v>
      </c>
      <c r="BZ1068" t="s">
        <v>209</v>
      </c>
      <c r="CA1068" t="s">
        <v>209</v>
      </c>
      <c r="CB1068" t="s">
        <v>209</v>
      </c>
      <c r="CC1068">
        <v>5</v>
      </c>
      <c r="CD1068">
        <v>0</v>
      </c>
      <c r="CE1068">
        <v>0</v>
      </c>
      <c r="CF1068">
        <v>0</v>
      </c>
      <c r="CG1068">
        <v>0</v>
      </c>
      <c r="CH1068">
        <v>2</v>
      </c>
      <c r="CI1068">
        <v>1313.71</v>
      </c>
      <c r="CJ1068">
        <v>-0.57848</v>
      </c>
      <c r="CK1068">
        <v>4.81357</v>
      </c>
      <c r="CL1068">
        <v>7.61412</v>
      </c>
      <c r="CM1068">
        <v>29.9997</v>
      </c>
      <c r="CN1068">
        <v>7.44807</v>
      </c>
      <c r="CO1068">
        <v>7.68381</v>
      </c>
      <c r="CP1068">
        <v>-1</v>
      </c>
      <c r="CQ1068">
        <v>3.94458</v>
      </c>
      <c r="CR1068">
        <v>20.895</v>
      </c>
      <c r="CS1068">
        <v>-999.9</v>
      </c>
      <c r="CT1068">
        <v>400</v>
      </c>
      <c r="CU1068">
        <v>2.5344</v>
      </c>
      <c r="CV1068">
        <v>104.244</v>
      </c>
      <c r="CW1068">
        <v>103.693</v>
      </c>
    </row>
    <row r="1069" spans="1:101">
      <c r="A1069">
        <v>1055</v>
      </c>
      <c r="B1069">
        <v>1550839694.1</v>
      </c>
      <c r="C1069">
        <v>3193.39999985695</v>
      </c>
      <c r="D1069" t="s">
        <v>2329</v>
      </c>
      <c r="E1069" t="s">
        <v>2330</v>
      </c>
      <c r="F1069">
        <f>J1069+I1069+M1069*K1069</f>
        <v>0</v>
      </c>
      <c r="G1069">
        <f>(1000*AM1069)/(L1069*(AO1069+273.15))</f>
        <v>0</v>
      </c>
      <c r="H1069">
        <f>((G1069*F1069*(1-(AJ1069/1000)))/(100*K1069))*(BE1069/60)</f>
        <v>0</v>
      </c>
      <c r="I1069" t="s">
        <v>197</v>
      </c>
      <c r="J1069" t="s">
        <v>198</v>
      </c>
      <c r="K1069" t="s">
        <v>199</v>
      </c>
      <c r="L1069" t="s">
        <v>200</v>
      </c>
      <c r="M1069" t="s">
        <v>1885</v>
      </c>
      <c r="N1069" t="s">
        <v>1886</v>
      </c>
      <c r="O1069" t="s">
        <v>203</v>
      </c>
      <c r="Q1069">
        <v>1550839694.1</v>
      </c>
      <c r="R1069">
        <f>AL1069*Y1069*(AJ1069-AK1069)/(100*AF1069*(1000-Y1069*AJ1069))</f>
        <v>0</v>
      </c>
      <c r="S1069">
        <f>AL1069*Y1069*(AI1069-AH1069*(1000-Y1069*AK1069)/(1000-Y1069*AJ1069))/(100*AF1069)</f>
        <v>0</v>
      </c>
      <c r="T1069">
        <f>(U1069/V1069*100)</f>
        <v>0</v>
      </c>
      <c r="U1069">
        <f>AJ1069*(AM1069+AN1069)/1000</f>
        <v>0</v>
      </c>
      <c r="V1069">
        <f>0.61365*exp(17.502*AO1069/(240.97+AO1069))</f>
        <v>0</v>
      </c>
      <c r="W1069">
        <v>174</v>
      </c>
      <c r="X1069">
        <v>12</v>
      </c>
      <c r="Y1069">
        <f>IF(W1069*$H$11&gt;=AA1069,1.0,(AA1069/(AA1069-W1069*$H$11)))</f>
        <v>0</v>
      </c>
      <c r="Z1069">
        <f>(Y1069-1)*100</f>
        <v>0</v>
      </c>
      <c r="AA1069">
        <f>MAX(0,($B$11+$C$11*AR1069)/(1+$D$11*AR1069)*AM1069/(AO1069+273)*$E$11)</f>
        <v>0</v>
      </c>
      <c r="AB1069">
        <f>$B$9*AS1069+$C$9*AT1069</f>
        <v>0</v>
      </c>
      <c r="AC1069">
        <f>AB1069*AD1069</f>
        <v>0</v>
      </c>
      <c r="AD1069">
        <f>($B$9*$D$7+$C$9*$D$7)/($B$9+$C$9)</f>
        <v>0</v>
      </c>
      <c r="AE1069">
        <f>($B$9*$K$7+$C$9*$K$7)/($B$9+$C$9)</f>
        <v>0</v>
      </c>
      <c r="AF1069">
        <v>10</v>
      </c>
      <c r="AG1069">
        <v>1550839694.1</v>
      </c>
      <c r="AH1069">
        <v>400.865</v>
      </c>
      <c r="AI1069">
        <v>398.899</v>
      </c>
      <c r="AJ1069">
        <v>7.39142</v>
      </c>
      <c r="AK1069">
        <v>2.87336</v>
      </c>
      <c r="AL1069">
        <v>1433.09</v>
      </c>
      <c r="AM1069">
        <v>99.4465</v>
      </c>
      <c r="AN1069">
        <v>0.0254957</v>
      </c>
      <c r="AO1069">
        <v>4.10443</v>
      </c>
      <c r="AP1069">
        <v>999.9</v>
      </c>
      <c r="AQ1069">
        <v>999.9</v>
      </c>
      <c r="AR1069">
        <v>9982.5</v>
      </c>
      <c r="AS1069">
        <v>0</v>
      </c>
      <c r="AT1069">
        <v>761.782</v>
      </c>
      <c r="AU1069">
        <v>0</v>
      </c>
      <c r="AV1069" t="s">
        <v>204</v>
      </c>
      <c r="AW1069">
        <v>0</v>
      </c>
      <c r="AX1069">
        <v>-1.442</v>
      </c>
      <c r="AY1069">
        <v>-0.036</v>
      </c>
      <c r="AZ1069">
        <v>0</v>
      </c>
      <c r="BA1069">
        <v>0</v>
      </c>
      <c r="BB1069">
        <v>0</v>
      </c>
      <c r="BC1069">
        <v>0</v>
      </c>
      <c r="BD1069">
        <v>403.550909836066</v>
      </c>
      <c r="BE1069">
        <v>0.579340362969954</v>
      </c>
      <c r="BF1069">
        <v>0.171671149800261</v>
      </c>
      <c r="BG1069">
        <v>-1</v>
      </c>
      <c r="BH1069">
        <v>0</v>
      </c>
      <c r="BI1069">
        <v>0</v>
      </c>
      <c r="BJ1069" t="s">
        <v>205</v>
      </c>
      <c r="BK1069">
        <v>1.88461</v>
      </c>
      <c r="BL1069">
        <v>1.88158</v>
      </c>
      <c r="BM1069">
        <v>1.8831</v>
      </c>
      <c r="BN1069">
        <v>1.88187</v>
      </c>
      <c r="BO1069">
        <v>1.88381</v>
      </c>
      <c r="BP1069">
        <v>1.88309</v>
      </c>
      <c r="BQ1069">
        <v>1.88477</v>
      </c>
      <c r="BR1069">
        <v>1.8823</v>
      </c>
      <c r="BS1069" t="s">
        <v>206</v>
      </c>
      <c r="BT1069" t="s">
        <v>17</v>
      </c>
      <c r="BU1069" t="s">
        <v>17</v>
      </c>
      <c r="BV1069" t="s">
        <v>17</v>
      </c>
      <c r="BW1069" t="s">
        <v>207</v>
      </c>
      <c r="BX1069" t="s">
        <v>208</v>
      </c>
      <c r="BY1069" t="s">
        <v>209</v>
      </c>
      <c r="BZ1069" t="s">
        <v>209</v>
      </c>
      <c r="CA1069" t="s">
        <v>209</v>
      </c>
      <c r="CB1069" t="s">
        <v>209</v>
      </c>
      <c r="CC1069">
        <v>5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1298.1</v>
      </c>
      <c r="CJ1069">
        <v>-0.580609</v>
      </c>
      <c r="CK1069">
        <v>4.81591</v>
      </c>
      <c r="CL1069">
        <v>7.61149</v>
      </c>
      <c r="CM1069">
        <v>29.9998</v>
      </c>
      <c r="CN1069">
        <v>7.44594</v>
      </c>
      <c r="CO1069">
        <v>7.68118</v>
      </c>
      <c r="CP1069">
        <v>-1</v>
      </c>
      <c r="CQ1069">
        <v>5.77718</v>
      </c>
      <c r="CR1069">
        <v>20.895</v>
      </c>
      <c r="CS1069">
        <v>-999.9</v>
      </c>
      <c r="CT1069">
        <v>400</v>
      </c>
      <c r="CU1069">
        <v>2.45347</v>
      </c>
      <c r="CV1069">
        <v>104.244</v>
      </c>
      <c r="CW1069">
        <v>103.693</v>
      </c>
    </row>
    <row r="1070" spans="1:101">
      <c r="A1070">
        <v>1056</v>
      </c>
      <c r="B1070">
        <v>1550839696.1</v>
      </c>
      <c r="C1070">
        <v>3195.39999985695</v>
      </c>
      <c r="D1070" t="s">
        <v>2331</v>
      </c>
      <c r="E1070" t="s">
        <v>2332</v>
      </c>
      <c r="F1070">
        <f>J1070+I1070+M1070*K1070</f>
        <v>0</v>
      </c>
      <c r="G1070">
        <f>(1000*AM1070)/(L1070*(AO1070+273.15))</f>
        <v>0</v>
      </c>
      <c r="H1070">
        <f>((G1070*F1070*(1-(AJ1070/1000)))/(100*K1070))*(BE1070/60)</f>
        <v>0</v>
      </c>
      <c r="I1070" t="s">
        <v>197</v>
      </c>
      <c r="J1070" t="s">
        <v>198</v>
      </c>
      <c r="K1070" t="s">
        <v>199</v>
      </c>
      <c r="L1070" t="s">
        <v>200</v>
      </c>
      <c r="M1070" t="s">
        <v>1885</v>
      </c>
      <c r="N1070" t="s">
        <v>1886</v>
      </c>
      <c r="O1070" t="s">
        <v>203</v>
      </c>
      <c r="Q1070">
        <v>1550839696.1</v>
      </c>
      <c r="R1070">
        <f>AL1070*Y1070*(AJ1070-AK1070)/(100*AF1070*(1000-Y1070*AJ1070))</f>
        <v>0</v>
      </c>
      <c r="S1070">
        <f>AL1070*Y1070*(AI1070-AH1070*(1000-Y1070*AK1070)/(1000-Y1070*AJ1070))/(100*AF1070)</f>
        <v>0</v>
      </c>
      <c r="T1070">
        <f>(U1070/V1070*100)</f>
        <v>0</v>
      </c>
      <c r="U1070">
        <f>AJ1070*(AM1070+AN1070)/1000</f>
        <v>0</v>
      </c>
      <c r="V1070">
        <f>0.61365*exp(17.502*AO1070/(240.97+AO1070))</f>
        <v>0</v>
      </c>
      <c r="W1070">
        <v>146</v>
      </c>
      <c r="X1070">
        <v>10</v>
      </c>
      <c r="Y1070">
        <f>IF(W1070*$H$11&gt;=AA1070,1.0,(AA1070/(AA1070-W1070*$H$11)))</f>
        <v>0</v>
      </c>
      <c r="Z1070">
        <f>(Y1070-1)*100</f>
        <v>0</v>
      </c>
      <c r="AA1070">
        <f>MAX(0,($B$11+$C$11*AR1070)/(1+$D$11*AR1070)*AM1070/(AO1070+273)*$E$11)</f>
        <v>0</v>
      </c>
      <c r="AB1070">
        <f>$B$9*AS1070+$C$9*AT1070</f>
        <v>0</v>
      </c>
      <c r="AC1070">
        <f>AB1070*AD1070</f>
        <v>0</v>
      </c>
      <c r="AD1070">
        <f>($B$9*$D$7+$C$9*$D$7)/($B$9+$C$9)</f>
        <v>0</v>
      </c>
      <c r="AE1070">
        <f>($B$9*$K$7+$C$9*$K$7)/($B$9+$C$9)</f>
        <v>0</v>
      </c>
      <c r="AF1070">
        <v>10</v>
      </c>
      <c r="AG1070">
        <v>1550839696.1</v>
      </c>
      <c r="AH1070">
        <v>400.85</v>
      </c>
      <c r="AI1070">
        <v>398.898</v>
      </c>
      <c r="AJ1070">
        <v>7.4023</v>
      </c>
      <c r="AK1070">
        <v>2.87298</v>
      </c>
      <c r="AL1070">
        <v>1432.72</v>
      </c>
      <c r="AM1070">
        <v>99.4472</v>
      </c>
      <c r="AN1070">
        <v>0.0253563</v>
      </c>
      <c r="AO1070">
        <v>4.11754</v>
      </c>
      <c r="AP1070">
        <v>999.9</v>
      </c>
      <c r="AQ1070">
        <v>999.9</v>
      </c>
      <c r="AR1070">
        <v>10006.9</v>
      </c>
      <c r="AS1070">
        <v>0</v>
      </c>
      <c r="AT1070">
        <v>761.193</v>
      </c>
      <c r="AU1070">
        <v>0</v>
      </c>
      <c r="AV1070" t="s">
        <v>204</v>
      </c>
      <c r="AW1070">
        <v>0</v>
      </c>
      <c r="AX1070">
        <v>-1.442</v>
      </c>
      <c r="AY1070">
        <v>-0.036</v>
      </c>
      <c r="AZ1070">
        <v>0</v>
      </c>
      <c r="BA1070">
        <v>0</v>
      </c>
      <c r="BB1070">
        <v>0</v>
      </c>
      <c r="BC1070">
        <v>0</v>
      </c>
      <c r="BD1070">
        <v>403.569663934426</v>
      </c>
      <c r="BE1070">
        <v>0.577477686377825</v>
      </c>
      <c r="BF1070">
        <v>0.171149613901461</v>
      </c>
      <c r="BG1070">
        <v>-1</v>
      </c>
      <c r="BH1070">
        <v>0</v>
      </c>
      <c r="BI1070">
        <v>0</v>
      </c>
      <c r="BJ1070" t="s">
        <v>205</v>
      </c>
      <c r="BK1070">
        <v>1.88461</v>
      </c>
      <c r="BL1070">
        <v>1.8816</v>
      </c>
      <c r="BM1070">
        <v>1.88311</v>
      </c>
      <c r="BN1070">
        <v>1.88187</v>
      </c>
      <c r="BO1070">
        <v>1.88381</v>
      </c>
      <c r="BP1070">
        <v>1.88309</v>
      </c>
      <c r="BQ1070">
        <v>1.88477</v>
      </c>
      <c r="BR1070">
        <v>1.8823</v>
      </c>
      <c r="BS1070" t="s">
        <v>206</v>
      </c>
      <c r="BT1070" t="s">
        <v>17</v>
      </c>
      <c r="BU1070" t="s">
        <v>17</v>
      </c>
      <c r="BV1070" t="s">
        <v>17</v>
      </c>
      <c r="BW1070" t="s">
        <v>207</v>
      </c>
      <c r="BX1070" t="s">
        <v>208</v>
      </c>
      <c r="BY1070" t="s">
        <v>209</v>
      </c>
      <c r="BZ1070" t="s">
        <v>209</v>
      </c>
      <c r="CA1070" t="s">
        <v>209</v>
      </c>
      <c r="CB1070" t="s">
        <v>209</v>
      </c>
      <c r="CC1070">
        <v>5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1318.57</v>
      </c>
      <c r="CJ1070">
        <v>-0.57848</v>
      </c>
      <c r="CK1070">
        <v>4.81777</v>
      </c>
      <c r="CL1070">
        <v>7.60919</v>
      </c>
      <c r="CM1070">
        <v>29.9997</v>
      </c>
      <c r="CN1070">
        <v>7.44363</v>
      </c>
      <c r="CO1070">
        <v>7.67855</v>
      </c>
      <c r="CP1070">
        <v>-1</v>
      </c>
      <c r="CQ1070">
        <v>7.99728</v>
      </c>
      <c r="CR1070">
        <v>20.895</v>
      </c>
      <c r="CS1070">
        <v>-999.9</v>
      </c>
      <c r="CT1070">
        <v>400</v>
      </c>
      <c r="CU1070">
        <v>2.36542</v>
      </c>
      <c r="CV1070">
        <v>104.244</v>
      </c>
      <c r="CW1070">
        <v>103.694</v>
      </c>
    </row>
    <row r="1071" spans="1:101">
      <c r="A1071">
        <v>1057</v>
      </c>
      <c r="B1071">
        <v>1550839698.1</v>
      </c>
      <c r="C1071">
        <v>3197.39999985695</v>
      </c>
      <c r="D1071" t="s">
        <v>2333</v>
      </c>
      <c r="E1071" t="s">
        <v>2334</v>
      </c>
      <c r="F1071">
        <f>J1071+I1071+M1071*K1071</f>
        <v>0</v>
      </c>
      <c r="G1071">
        <f>(1000*AM1071)/(L1071*(AO1071+273.15))</f>
        <v>0</v>
      </c>
      <c r="H1071">
        <f>((G1071*F1071*(1-(AJ1071/1000)))/(100*K1071))*(BE1071/60)</f>
        <v>0</v>
      </c>
      <c r="I1071" t="s">
        <v>197</v>
      </c>
      <c r="J1071" t="s">
        <v>198</v>
      </c>
      <c r="K1071" t="s">
        <v>199</v>
      </c>
      <c r="L1071" t="s">
        <v>200</v>
      </c>
      <c r="M1071" t="s">
        <v>1885</v>
      </c>
      <c r="N1071" t="s">
        <v>1886</v>
      </c>
      <c r="O1071" t="s">
        <v>203</v>
      </c>
      <c r="Q1071">
        <v>1550839698.1</v>
      </c>
      <c r="R1071">
        <f>AL1071*Y1071*(AJ1071-AK1071)/(100*AF1071*(1000-Y1071*AJ1071))</f>
        <v>0</v>
      </c>
      <c r="S1071">
        <f>AL1071*Y1071*(AI1071-AH1071*(1000-Y1071*AK1071)/(1000-Y1071*AJ1071))/(100*AF1071)</f>
        <v>0</v>
      </c>
      <c r="T1071">
        <f>(U1071/V1071*100)</f>
        <v>0</v>
      </c>
      <c r="U1071">
        <f>AJ1071*(AM1071+AN1071)/1000</f>
        <v>0</v>
      </c>
      <c r="V1071">
        <f>0.61365*exp(17.502*AO1071/(240.97+AO1071))</f>
        <v>0</v>
      </c>
      <c r="W1071">
        <v>124</v>
      </c>
      <c r="X1071">
        <v>9</v>
      </c>
      <c r="Y1071">
        <f>IF(W1071*$H$11&gt;=AA1071,1.0,(AA1071/(AA1071-W1071*$H$11)))</f>
        <v>0</v>
      </c>
      <c r="Z1071">
        <f>(Y1071-1)*100</f>
        <v>0</v>
      </c>
      <c r="AA1071">
        <f>MAX(0,($B$11+$C$11*AR1071)/(1+$D$11*AR1071)*AM1071/(AO1071+273)*$E$11)</f>
        <v>0</v>
      </c>
      <c r="AB1071">
        <f>$B$9*AS1071+$C$9*AT1071</f>
        <v>0</v>
      </c>
      <c r="AC1071">
        <f>AB1071*AD1071</f>
        <v>0</v>
      </c>
      <c r="AD1071">
        <f>($B$9*$D$7+$C$9*$D$7)/($B$9+$C$9)</f>
        <v>0</v>
      </c>
      <c r="AE1071">
        <f>($B$9*$K$7+$C$9*$K$7)/($B$9+$C$9)</f>
        <v>0</v>
      </c>
      <c r="AF1071">
        <v>10</v>
      </c>
      <c r="AG1071">
        <v>1550839698.1</v>
      </c>
      <c r="AH1071">
        <v>400.867</v>
      </c>
      <c r="AI1071">
        <v>398.915</v>
      </c>
      <c r="AJ1071">
        <v>7.41594</v>
      </c>
      <c r="AK1071">
        <v>2.87302</v>
      </c>
      <c r="AL1071">
        <v>1432.43</v>
      </c>
      <c r="AM1071">
        <v>99.4475</v>
      </c>
      <c r="AN1071">
        <v>0.0254772</v>
      </c>
      <c r="AO1071">
        <v>4.12799</v>
      </c>
      <c r="AP1071">
        <v>999.9</v>
      </c>
      <c r="AQ1071">
        <v>999.9</v>
      </c>
      <c r="AR1071">
        <v>10005</v>
      </c>
      <c r="AS1071">
        <v>0</v>
      </c>
      <c r="AT1071">
        <v>761.809</v>
      </c>
      <c r="AU1071">
        <v>0</v>
      </c>
      <c r="AV1071" t="s">
        <v>204</v>
      </c>
      <c r="AW1071">
        <v>0</v>
      </c>
      <c r="AX1071">
        <v>-1.442</v>
      </c>
      <c r="AY1071">
        <v>-0.036</v>
      </c>
      <c r="AZ1071">
        <v>0</v>
      </c>
      <c r="BA1071">
        <v>0</v>
      </c>
      <c r="BB1071">
        <v>0</v>
      </c>
      <c r="BC1071">
        <v>0</v>
      </c>
      <c r="BD1071">
        <v>403.588286885246</v>
      </c>
      <c r="BE1071">
        <v>0.565690212744996</v>
      </c>
      <c r="BF1071">
        <v>0.167801916766844</v>
      </c>
      <c r="BG1071">
        <v>-1</v>
      </c>
      <c r="BH1071">
        <v>0</v>
      </c>
      <c r="BI1071">
        <v>0</v>
      </c>
      <c r="BJ1071" t="s">
        <v>205</v>
      </c>
      <c r="BK1071">
        <v>1.88462</v>
      </c>
      <c r="BL1071">
        <v>1.88161</v>
      </c>
      <c r="BM1071">
        <v>1.88311</v>
      </c>
      <c r="BN1071">
        <v>1.88187</v>
      </c>
      <c r="BO1071">
        <v>1.88381</v>
      </c>
      <c r="BP1071">
        <v>1.88309</v>
      </c>
      <c r="BQ1071">
        <v>1.88477</v>
      </c>
      <c r="BR1071">
        <v>1.88231</v>
      </c>
      <c r="BS1071" t="s">
        <v>206</v>
      </c>
      <c r="BT1071" t="s">
        <v>17</v>
      </c>
      <c r="BU1071" t="s">
        <v>17</v>
      </c>
      <c r="BV1071" t="s">
        <v>17</v>
      </c>
      <c r="BW1071" t="s">
        <v>207</v>
      </c>
      <c r="BX1071" t="s">
        <v>208</v>
      </c>
      <c r="BY1071" t="s">
        <v>209</v>
      </c>
      <c r="BZ1071" t="s">
        <v>209</v>
      </c>
      <c r="CA1071" t="s">
        <v>209</v>
      </c>
      <c r="CB1071" t="s">
        <v>209</v>
      </c>
      <c r="CC1071">
        <v>5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1334.45</v>
      </c>
      <c r="CJ1071">
        <v>-0.572092</v>
      </c>
      <c r="CK1071">
        <v>4.81951</v>
      </c>
      <c r="CL1071">
        <v>7.60711</v>
      </c>
      <c r="CM1071">
        <v>29.9997</v>
      </c>
      <c r="CN1071">
        <v>7.44127</v>
      </c>
      <c r="CO1071">
        <v>7.67619</v>
      </c>
      <c r="CP1071">
        <v>-1</v>
      </c>
      <c r="CQ1071">
        <v>10.3592</v>
      </c>
      <c r="CR1071">
        <v>20.895</v>
      </c>
      <c r="CS1071">
        <v>-999.9</v>
      </c>
      <c r="CT1071">
        <v>400</v>
      </c>
      <c r="CU1071">
        <v>2.3071</v>
      </c>
      <c r="CV1071">
        <v>104.245</v>
      </c>
      <c r="CW1071">
        <v>103.694</v>
      </c>
    </row>
    <row r="1072" spans="1:101">
      <c r="A1072">
        <v>1058</v>
      </c>
      <c r="B1072">
        <v>1550839700.1</v>
      </c>
      <c r="C1072">
        <v>3199.39999985695</v>
      </c>
      <c r="D1072" t="s">
        <v>2335</v>
      </c>
      <c r="E1072" t="s">
        <v>2336</v>
      </c>
      <c r="F1072">
        <f>J1072+I1072+M1072*K1072</f>
        <v>0</v>
      </c>
      <c r="G1072">
        <f>(1000*AM1072)/(L1072*(AO1072+273.15))</f>
        <v>0</v>
      </c>
      <c r="H1072">
        <f>((G1072*F1072*(1-(AJ1072/1000)))/(100*K1072))*(BE1072/60)</f>
        <v>0</v>
      </c>
      <c r="I1072" t="s">
        <v>197</v>
      </c>
      <c r="J1072" t="s">
        <v>198</v>
      </c>
      <c r="K1072" t="s">
        <v>199</v>
      </c>
      <c r="L1072" t="s">
        <v>200</v>
      </c>
      <c r="M1072" t="s">
        <v>1885</v>
      </c>
      <c r="N1072" t="s">
        <v>1886</v>
      </c>
      <c r="O1072" t="s">
        <v>203</v>
      </c>
      <c r="Q1072">
        <v>1550839700.1</v>
      </c>
      <c r="R1072">
        <f>AL1072*Y1072*(AJ1072-AK1072)/(100*AF1072*(1000-Y1072*AJ1072))</f>
        <v>0</v>
      </c>
      <c r="S1072">
        <f>AL1072*Y1072*(AI1072-AH1072*(1000-Y1072*AK1072)/(1000-Y1072*AJ1072))/(100*AF1072)</f>
        <v>0</v>
      </c>
      <c r="T1072">
        <f>(U1072/V1072*100)</f>
        <v>0</v>
      </c>
      <c r="U1072">
        <f>AJ1072*(AM1072+AN1072)/1000</f>
        <v>0</v>
      </c>
      <c r="V1072">
        <f>0.61365*exp(17.502*AO1072/(240.97+AO1072))</f>
        <v>0</v>
      </c>
      <c r="W1072">
        <v>146</v>
      </c>
      <c r="X1072">
        <v>10</v>
      </c>
      <c r="Y1072">
        <f>IF(W1072*$H$11&gt;=AA1072,1.0,(AA1072/(AA1072-W1072*$H$11)))</f>
        <v>0</v>
      </c>
      <c r="Z1072">
        <f>(Y1072-1)*100</f>
        <v>0</v>
      </c>
      <c r="AA1072">
        <f>MAX(0,($B$11+$C$11*AR1072)/(1+$D$11*AR1072)*AM1072/(AO1072+273)*$E$11)</f>
        <v>0</v>
      </c>
      <c r="AB1072">
        <f>$B$9*AS1072+$C$9*AT1072</f>
        <v>0</v>
      </c>
      <c r="AC1072">
        <f>AB1072*AD1072</f>
        <v>0</v>
      </c>
      <c r="AD1072">
        <f>($B$9*$D$7+$C$9*$D$7)/($B$9+$C$9)</f>
        <v>0</v>
      </c>
      <c r="AE1072">
        <f>($B$9*$K$7+$C$9*$K$7)/($B$9+$C$9)</f>
        <v>0</v>
      </c>
      <c r="AF1072">
        <v>10</v>
      </c>
      <c r="AG1072">
        <v>1550839700.1</v>
      </c>
      <c r="AH1072">
        <v>400.905</v>
      </c>
      <c r="AI1072">
        <v>398.907</v>
      </c>
      <c r="AJ1072">
        <v>7.4277</v>
      </c>
      <c r="AK1072">
        <v>2.87262</v>
      </c>
      <c r="AL1072">
        <v>1431.61</v>
      </c>
      <c r="AM1072">
        <v>99.4465</v>
      </c>
      <c r="AN1072">
        <v>0.0253866</v>
      </c>
      <c r="AO1072">
        <v>4.13827</v>
      </c>
      <c r="AP1072">
        <v>999.9</v>
      </c>
      <c r="AQ1072">
        <v>999.9</v>
      </c>
      <c r="AR1072">
        <v>10000</v>
      </c>
      <c r="AS1072">
        <v>0</v>
      </c>
      <c r="AT1072">
        <v>762.015</v>
      </c>
      <c r="AU1072">
        <v>0</v>
      </c>
      <c r="AV1072" t="s">
        <v>204</v>
      </c>
      <c r="AW1072">
        <v>0</v>
      </c>
      <c r="AX1072">
        <v>-1.442</v>
      </c>
      <c r="AY1072">
        <v>-0.036</v>
      </c>
      <c r="AZ1072">
        <v>0</v>
      </c>
      <c r="BA1072">
        <v>0</v>
      </c>
      <c r="BB1072">
        <v>0</v>
      </c>
      <c r="BC1072">
        <v>0</v>
      </c>
      <c r="BD1072">
        <v>403.607557377049</v>
      </c>
      <c r="BE1072">
        <v>0.560265820140965</v>
      </c>
      <c r="BF1072">
        <v>0.166183339855654</v>
      </c>
      <c r="BG1072">
        <v>-1</v>
      </c>
      <c r="BH1072">
        <v>0</v>
      </c>
      <c r="BI1072">
        <v>0</v>
      </c>
      <c r="BJ1072" t="s">
        <v>205</v>
      </c>
      <c r="BK1072">
        <v>1.88462</v>
      </c>
      <c r="BL1072">
        <v>1.88162</v>
      </c>
      <c r="BM1072">
        <v>1.88311</v>
      </c>
      <c r="BN1072">
        <v>1.88187</v>
      </c>
      <c r="BO1072">
        <v>1.88381</v>
      </c>
      <c r="BP1072">
        <v>1.88309</v>
      </c>
      <c r="BQ1072">
        <v>1.88477</v>
      </c>
      <c r="BR1072">
        <v>1.88232</v>
      </c>
      <c r="BS1072" t="s">
        <v>206</v>
      </c>
      <c r="BT1072" t="s">
        <v>17</v>
      </c>
      <c r="BU1072" t="s">
        <v>17</v>
      </c>
      <c r="BV1072" t="s">
        <v>17</v>
      </c>
      <c r="BW1072" t="s">
        <v>207</v>
      </c>
      <c r="BX1072" t="s">
        <v>208</v>
      </c>
      <c r="BY1072" t="s">
        <v>209</v>
      </c>
      <c r="BZ1072" t="s">
        <v>209</v>
      </c>
      <c r="CA1072" t="s">
        <v>209</v>
      </c>
      <c r="CB1072" t="s">
        <v>209</v>
      </c>
      <c r="CC1072">
        <v>5</v>
      </c>
      <c r="CD1072">
        <v>0</v>
      </c>
      <c r="CE1072">
        <v>0</v>
      </c>
      <c r="CF1072">
        <v>0</v>
      </c>
      <c r="CG1072">
        <v>0</v>
      </c>
      <c r="CH1072">
        <v>2</v>
      </c>
      <c r="CI1072">
        <v>1317.78</v>
      </c>
      <c r="CJ1072">
        <v>-0.578481</v>
      </c>
      <c r="CK1072">
        <v>4.82183</v>
      </c>
      <c r="CL1072">
        <v>7.60502</v>
      </c>
      <c r="CM1072">
        <v>29.9997</v>
      </c>
      <c r="CN1072">
        <v>7.43887</v>
      </c>
      <c r="CO1072">
        <v>7.67357</v>
      </c>
      <c r="CP1072">
        <v>-1</v>
      </c>
      <c r="CQ1072">
        <v>13.11</v>
      </c>
      <c r="CR1072">
        <v>20.895</v>
      </c>
      <c r="CS1072">
        <v>-999.9</v>
      </c>
      <c r="CT1072">
        <v>400</v>
      </c>
      <c r="CU1072">
        <v>2.22485</v>
      </c>
      <c r="CV1072">
        <v>104.245</v>
      </c>
      <c r="CW1072">
        <v>103.695</v>
      </c>
    </row>
    <row r="1073" spans="1:101">
      <c r="A1073">
        <v>1059</v>
      </c>
      <c r="B1073">
        <v>1550839702.1</v>
      </c>
      <c r="C1073">
        <v>3201.39999985695</v>
      </c>
      <c r="D1073" t="s">
        <v>2337</v>
      </c>
      <c r="E1073" t="s">
        <v>2338</v>
      </c>
      <c r="F1073">
        <f>J1073+I1073+M1073*K1073</f>
        <v>0</v>
      </c>
      <c r="G1073">
        <f>(1000*AM1073)/(L1073*(AO1073+273.15))</f>
        <v>0</v>
      </c>
      <c r="H1073">
        <f>((G1073*F1073*(1-(AJ1073/1000)))/(100*K1073))*(BE1073/60)</f>
        <v>0</v>
      </c>
      <c r="I1073" t="s">
        <v>197</v>
      </c>
      <c r="J1073" t="s">
        <v>198</v>
      </c>
      <c r="K1073" t="s">
        <v>199</v>
      </c>
      <c r="L1073" t="s">
        <v>200</v>
      </c>
      <c r="M1073" t="s">
        <v>1885</v>
      </c>
      <c r="N1073" t="s">
        <v>1886</v>
      </c>
      <c r="O1073" t="s">
        <v>203</v>
      </c>
      <c r="Q1073">
        <v>1550839702.1</v>
      </c>
      <c r="R1073">
        <f>AL1073*Y1073*(AJ1073-AK1073)/(100*AF1073*(1000-Y1073*AJ1073))</f>
        <v>0</v>
      </c>
      <c r="S1073">
        <f>AL1073*Y1073*(AI1073-AH1073*(1000-Y1073*AK1073)/(1000-Y1073*AJ1073))/(100*AF1073)</f>
        <v>0</v>
      </c>
      <c r="T1073">
        <f>(U1073/V1073*100)</f>
        <v>0</v>
      </c>
      <c r="U1073">
        <f>AJ1073*(AM1073+AN1073)/1000</f>
        <v>0</v>
      </c>
      <c r="V1073">
        <f>0.61365*exp(17.502*AO1073/(240.97+AO1073))</f>
        <v>0</v>
      </c>
      <c r="W1073">
        <v>154</v>
      </c>
      <c r="X1073">
        <v>11</v>
      </c>
      <c r="Y1073">
        <f>IF(W1073*$H$11&gt;=AA1073,1.0,(AA1073/(AA1073-W1073*$H$11)))</f>
        <v>0</v>
      </c>
      <c r="Z1073">
        <f>(Y1073-1)*100</f>
        <v>0</v>
      </c>
      <c r="AA1073">
        <f>MAX(0,($B$11+$C$11*AR1073)/(1+$D$11*AR1073)*AM1073/(AO1073+273)*$E$11)</f>
        <v>0</v>
      </c>
      <c r="AB1073">
        <f>$B$9*AS1073+$C$9*AT1073</f>
        <v>0</v>
      </c>
      <c r="AC1073">
        <f>AB1073*AD1073</f>
        <v>0</v>
      </c>
      <c r="AD1073">
        <f>($B$9*$D$7+$C$9*$D$7)/($B$9+$C$9)</f>
        <v>0</v>
      </c>
      <c r="AE1073">
        <f>($B$9*$K$7+$C$9*$K$7)/($B$9+$C$9)</f>
        <v>0</v>
      </c>
      <c r="AF1073">
        <v>10</v>
      </c>
      <c r="AG1073">
        <v>1550839702.1</v>
      </c>
      <c r="AH1073">
        <v>400.929</v>
      </c>
      <c r="AI1073">
        <v>398.93</v>
      </c>
      <c r="AJ1073">
        <v>7.43653</v>
      </c>
      <c r="AK1073">
        <v>2.87259</v>
      </c>
      <c r="AL1073">
        <v>1431.29</v>
      </c>
      <c r="AM1073">
        <v>99.4465</v>
      </c>
      <c r="AN1073">
        <v>0.0254936</v>
      </c>
      <c r="AO1073">
        <v>4.14661</v>
      </c>
      <c r="AP1073">
        <v>999.9</v>
      </c>
      <c r="AQ1073">
        <v>999.9</v>
      </c>
      <c r="AR1073">
        <v>10009.4</v>
      </c>
      <c r="AS1073">
        <v>0</v>
      </c>
      <c r="AT1073">
        <v>762.672</v>
      </c>
      <c r="AU1073">
        <v>0</v>
      </c>
      <c r="AV1073" t="s">
        <v>204</v>
      </c>
      <c r="AW1073">
        <v>0</v>
      </c>
      <c r="AX1073">
        <v>-1.442</v>
      </c>
      <c r="AY1073">
        <v>-0.036</v>
      </c>
      <c r="AZ1073">
        <v>0</v>
      </c>
      <c r="BA1073">
        <v>0</v>
      </c>
      <c r="BB1073">
        <v>0</v>
      </c>
      <c r="BC1073">
        <v>0</v>
      </c>
      <c r="BD1073">
        <v>403.624975409836</v>
      </c>
      <c r="BE1073">
        <v>0.571471481285592</v>
      </c>
      <c r="BF1073">
        <v>0.169164604246133</v>
      </c>
      <c r="BG1073">
        <v>-1</v>
      </c>
      <c r="BH1073">
        <v>0</v>
      </c>
      <c r="BI1073">
        <v>0</v>
      </c>
      <c r="BJ1073" t="s">
        <v>205</v>
      </c>
      <c r="BK1073">
        <v>1.88462</v>
      </c>
      <c r="BL1073">
        <v>1.88159</v>
      </c>
      <c r="BM1073">
        <v>1.88309</v>
      </c>
      <c r="BN1073">
        <v>1.88187</v>
      </c>
      <c r="BO1073">
        <v>1.8838</v>
      </c>
      <c r="BP1073">
        <v>1.88309</v>
      </c>
      <c r="BQ1073">
        <v>1.88477</v>
      </c>
      <c r="BR1073">
        <v>1.88232</v>
      </c>
      <c r="BS1073" t="s">
        <v>206</v>
      </c>
      <c r="BT1073" t="s">
        <v>17</v>
      </c>
      <c r="BU1073" t="s">
        <v>17</v>
      </c>
      <c r="BV1073" t="s">
        <v>17</v>
      </c>
      <c r="BW1073" t="s">
        <v>207</v>
      </c>
      <c r="BX1073" t="s">
        <v>208</v>
      </c>
      <c r="BY1073" t="s">
        <v>209</v>
      </c>
      <c r="BZ1073" t="s">
        <v>209</v>
      </c>
      <c r="CA1073" t="s">
        <v>209</v>
      </c>
      <c r="CB1073" t="s">
        <v>209</v>
      </c>
      <c r="CC1073">
        <v>5</v>
      </c>
      <c r="CD1073">
        <v>0</v>
      </c>
      <c r="CE1073">
        <v>0</v>
      </c>
      <c r="CF1073">
        <v>0</v>
      </c>
      <c r="CG1073">
        <v>0</v>
      </c>
      <c r="CH1073">
        <v>2</v>
      </c>
      <c r="CI1073">
        <v>1311.35</v>
      </c>
      <c r="CJ1073">
        <v>-0.578481</v>
      </c>
      <c r="CK1073">
        <v>4.8245</v>
      </c>
      <c r="CL1073">
        <v>7.6026</v>
      </c>
      <c r="CM1073">
        <v>29.9997</v>
      </c>
      <c r="CN1073">
        <v>7.43658</v>
      </c>
      <c r="CO1073">
        <v>7.6712</v>
      </c>
      <c r="CP1073">
        <v>-1</v>
      </c>
      <c r="CQ1073">
        <v>16.1739</v>
      </c>
      <c r="CR1073">
        <v>20.895</v>
      </c>
      <c r="CS1073">
        <v>-999.9</v>
      </c>
      <c r="CT1073">
        <v>400</v>
      </c>
      <c r="CU1073">
        <v>2.14471</v>
      </c>
      <c r="CV1073">
        <v>104.246</v>
      </c>
      <c r="CW1073">
        <v>103.695</v>
      </c>
    </row>
    <row r="1074" spans="1:101">
      <c r="A1074">
        <v>1060</v>
      </c>
      <c r="B1074">
        <v>1550839704.1</v>
      </c>
      <c r="C1074">
        <v>3203.39999985695</v>
      </c>
      <c r="D1074" t="s">
        <v>2339</v>
      </c>
      <c r="E1074" t="s">
        <v>2340</v>
      </c>
      <c r="F1074">
        <f>J1074+I1074+M1074*K1074</f>
        <v>0</v>
      </c>
      <c r="G1074">
        <f>(1000*AM1074)/(L1074*(AO1074+273.15))</f>
        <v>0</v>
      </c>
      <c r="H1074">
        <f>((G1074*F1074*(1-(AJ1074/1000)))/(100*K1074))*(BE1074/60)</f>
        <v>0</v>
      </c>
      <c r="I1074" t="s">
        <v>197</v>
      </c>
      <c r="J1074" t="s">
        <v>198</v>
      </c>
      <c r="K1074" t="s">
        <v>199</v>
      </c>
      <c r="L1074" t="s">
        <v>200</v>
      </c>
      <c r="M1074" t="s">
        <v>1885</v>
      </c>
      <c r="N1074" t="s">
        <v>1886</v>
      </c>
      <c r="O1074" t="s">
        <v>203</v>
      </c>
      <c r="Q1074">
        <v>1550839704.1</v>
      </c>
      <c r="R1074">
        <f>AL1074*Y1074*(AJ1074-AK1074)/(100*AF1074*(1000-Y1074*AJ1074))</f>
        <v>0</v>
      </c>
      <c r="S1074">
        <f>AL1074*Y1074*(AI1074-AH1074*(1000-Y1074*AK1074)/(1000-Y1074*AJ1074))/(100*AF1074)</f>
        <v>0</v>
      </c>
      <c r="T1074">
        <f>(U1074/V1074*100)</f>
        <v>0</v>
      </c>
      <c r="U1074">
        <f>AJ1074*(AM1074+AN1074)/1000</f>
        <v>0</v>
      </c>
      <c r="V1074">
        <f>0.61365*exp(17.502*AO1074/(240.97+AO1074))</f>
        <v>0</v>
      </c>
      <c r="W1074">
        <v>150</v>
      </c>
      <c r="X1074">
        <v>10</v>
      </c>
      <c r="Y1074">
        <f>IF(W1074*$H$11&gt;=AA1074,1.0,(AA1074/(AA1074-W1074*$H$11)))</f>
        <v>0</v>
      </c>
      <c r="Z1074">
        <f>(Y1074-1)*100</f>
        <v>0</v>
      </c>
      <c r="AA1074">
        <f>MAX(0,($B$11+$C$11*AR1074)/(1+$D$11*AR1074)*AM1074/(AO1074+273)*$E$11)</f>
        <v>0</v>
      </c>
      <c r="AB1074">
        <f>$B$9*AS1074+$C$9*AT1074</f>
        <v>0</v>
      </c>
      <c r="AC1074">
        <f>AB1074*AD1074</f>
        <v>0</v>
      </c>
      <c r="AD1074">
        <f>($B$9*$D$7+$C$9*$D$7)/($B$9+$C$9)</f>
        <v>0</v>
      </c>
      <c r="AE1074">
        <f>($B$9*$K$7+$C$9*$K$7)/($B$9+$C$9)</f>
        <v>0</v>
      </c>
      <c r="AF1074">
        <v>10</v>
      </c>
      <c r="AG1074">
        <v>1550839704.1</v>
      </c>
      <c r="AH1074">
        <v>400.901</v>
      </c>
      <c r="AI1074">
        <v>398.938</v>
      </c>
      <c r="AJ1074">
        <v>7.44396</v>
      </c>
      <c r="AK1074">
        <v>2.87243</v>
      </c>
      <c r="AL1074">
        <v>1431.31</v>
      </c>
      <c r="AM1074">
        <v>99.4467</v>
      </c>
      <c r="AN1074">
        <v>0.025953</v>
      </c>
      <c r="AO1074">
        <v>4.15118</v>
      </c>
      <c r="AP1074">
        <v>999.9</v>
      </c>
      <c r="AQ1074">
        <v>999.9</v>
      </c>
      <c r="AR1074">
        <v>10003.1</v>
      </c>
      <c r="AS1074">
        <v>0</v>
      </c>
      <c r="AT1074">
        <v>764.425</v>
      </c>
      <c r="AU1074">
        <v>0</v>
      </c>
      <c r="AV1074" t="s">
        <v>204</v>
      </c>
      <c r="AW1074">
        <v>0</v>
      </c>
      <c r="AX1074">
        <v>-1.442</v>
      </c>
      <c r="AY1074">
        <v>-0.036</v>
      </c>
      <c r="AZ1074">
        <v>0</v>
      </c>
      <c r="BA1074">
        <v>0</v>
      </c>
      <c r="BB1074">
        <v>0</v>
      </c>
      <c r="BC1074">
        <v>0</v>
      </c>
      <c r="BD1074">
        <v>403.643073770492</v>
      </c>
      <c r="BE1074">
        <v>0.578623906852696</v>
      </c>
      <c r="BF1074">
        <v>0.171127560898</v>
      </c>
      <c r="BG1074">
        <v>-1</v>
      </c>
      <c r="BH1074">
        <v>0</v>
      </c>
      <c r="BI1074">
        <v>0</v>
      </c>
      <c r="BJ1074" t="s">
        <v>205</v>
      </c>
      <c r="BK1074">
        <v>1.88462</v>
      </c>
      <c r="BL1074">
        <v>1.88159</v>
      </c>
      <c r="BM1074">
        <v>1.8831</v>
      </c>
      <c r="BN1074">
        <v>1.88187</v>
      </c>
      <c r="BO1074">
        <v>1.88378</v>
      </c>
      <c r="BP1074">
        <v>1.88309</v>
      </c>
      <c r="BQ1074">
        <v>1.88477</v>
      </c>
      <c r="BR1074">
        <v>1.88232</v>
      </c>
      <c r="BS1074" t="s">
        <v>206</v>
      </c>
      <c r="BT1074" t="s">
        <v>17</v>
      </c>
      <c r="BU1074" t="s">
        <v>17</v>
      </c>
      <c r="BV1074" t="s">
        <v>17</v>
      </c>
      <c r="BW1074" t="s">
        <v>207</v>
      </c>
      <c r="BX1074" t="s">
        <v>208</v>
      </c>
      <c r="BY1074" t="s">
        <v>209</v>
      </c>
      <c r="BZ1074" t="s">
        <v>209</v>
      </c>
      <c r="CA1074" t="s">
        <v>209</v>
      </c>
      <c r="CB1074" t="s">
        <v>209</v>
      </c>
      <c r="CC1074">
        <v>5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1314.63</v>
      </c>
      <c r="CJ1074">
        <v>-0.576352</v>
      </c>
      <c r="CK1074">
        <v>4.82718</v>
      </c>
      <c r="CL1074">
        <v>7.59996</v>
      </c>
      <c r="CM1074">
        <v>29.9996</v>
      </c>
      <c r="CN1074">
        <v>7.43451</v>
      </c>
      <c r="CO1074">
        <v>7.66858</v>
      </c>
      <c r="CP1074">
        <v>-1</v>
      </c>
      <c r="CQ1074">
        <v>19.6027</v>
      </c>
      <c r="CR1074">
        <v>20.895</v>
      </c>
      <c r="CS1074">
        <v>-999.9</v>
      </c>
      <c r="CT1074">
        <v>400</v>
      </c>
      <c r="CU1074">
        <v>2.05818</v>
      </c>
      <c r="CV1074">
        <v>104.246</v>
      </c>
      <c r="CW1074">
        <v>103.696</v>
      </c>
    </row>
    <row r="1075" spans="1:101">
      <c r="A1075">
        <v>1061</v>
      </c>
      <c r="B1075">
        <v>1550839706.1</v>
      </c>
      <c r="C1075">
        <v>3205.39999985695</v>
      </c>
      <c r="D1075" t="s">
        <v>2341</v>
      </c>
      <c r="E1075" t="s">
        <v>2342</v>
      </c>
      <c r="F1075">
        <f>J1075+I1075+M1075*K1075</f>
        <v>0</v>
      </c>
      <c r="G1075">
        <f>(1000*AM1075)/(L1075*(AO1075+273.15))</f>
        <v>0</v>
      </c>
      <c r="H1075">
        <f>((G1075*F1075*(1-(AJ1075/1000)))/(100*K1075))*(BE1075/60)</f>
        <v>0</v>
      </c>
      <c r="I1075" t="s">
        <v>197</v>
      </c>
      <c r="J1075" t="s">
        <v>198</v>
      </c>
      <c r="K1075" t="s">
        <v>199</v>
      </c>
      <c r="L1075" t="s">
        <v>200</v>
      </c>
      <c r="M1075" t="s">
        <v>1885</v>
      </c>
      <c r="N1075" t="s">
        <v>1886</v>
      </c>
      <c r="O1075" t="s">
        <v>203</v>
      </c>
      <c r="Q1075">
        <v>1550839706.1</v>
      </c>
      <c r="R1075">
        <f>AL1075*Y1075*(AJ1075-AK1075)/(100*AF1075*(1000-Y1075*AJ1075))</f>
        <v>0</v>
      </c>
      <c r="S1075">
        <f>AL1075*Y1075*(AI1075-AH1075*(1000-Y1075*AK1075)/(1000-Y1075*AJ1075))/(100*AF1075)</f>
        <v>0</v>
      </c>
      <c r="T1075">
        <f>(U1075/V1075*100)</f>
        <v>0</v>
      </c>
      <c r="U1075">
        <f>AJ1075*(AM1075+AN1075)/1000</f>
        <v>0</v>
      </c>
      <c r="V1075">
        <f>0.61365*exp(17.502*AO1075/(240.97+AO1075))</f>
        <v>0</v>
      </c>
      <c r="W1075">
        <v>140</v>
      </c>
      <c r="X1075">
        <v>10</v>
      </c>
      <c r="Y1075">
        <f>IF(W1075*$H$11&gt;=AA1075,1.0,(AA1075/(AA1075-W1075*$H$11)))</f>
        <v>0</v>
      </c>
      <c r="Z1075">
        <f>(Y1075-1)*100</f>
        <v>0</v>
      </c>
      <c r="AA1075">
        <f>MAX(0,($B$11+$C$11*AR1075)/(1+$D$11*AR1075)*AM1075/(AO1075+273)*$E$11)</f>
        <v>0</v>
      </c>
      <c r="AB1075">
        <f>$B$9*AS1075+$C$9*AT1075</f>
        <v>0</v>
      </c>
      <c r="AC1075">
        <f>AB1075*AD1075</f>
        <v>0</v>
      </c>
      <c r="AD1075">
        <f>($B$9*$D$7+$C$9*$D$7)/($B$9+$C$9)</f>
        <v>0</v>
      </c>
      <c r="AE1075">
        <f>($B$9*$K$7+$C$9*$K$7)/($B$9+$C$9)</f>
        <v>0</v>
      </c>
      <c r="AF1075">
        <v>10</v>
      </c>
      <c r="AG1075">
        <v>1550839706.1</v>
      </c>
      <c r="AH1075">
        <v>400.915</v>
      </c>
      <c r="AI1075">
        <v>398.925</v>
      </c>
      <c r="AJ1075">
        <v>7.45198</v>
      </c>
      <c r="AK1075">
        <v>2.87205</v>
      </c>
      <c r="AL1075">
        <v>1430.81</v>
      </c>
      <c r="AM1075">
        <v>99.4466</v>
      </c>
      <c r="AN1075">
        <v>0.0260759</v>
      </c>
      <c r="AO1075">
        <v>4.16132</v>
      </c>
      <c r="AP1075">
        <v>999.9</v>
      </c>
      <c r="AQ1075">
        <v>999.9</v>
      </c>
      <c r="AR1075">
        <v>9993.75</v>
      </c>
      <c r="AS1075">
        <v>0</v>
      </c>
      <c r="AT1075">
        <v>765.521</v>
      </c>
      <c r="AU1075">
        <v>0</v>
      </c>
      <c r="AV1075" t="s">
        <v>204</v>
      </c>
      <c r="AW1075">
        <v>0</v>
      </c>
      <c r="AX1075">
        <v>-1.442</v>
      </c>
      <c r="AY1075">
        <v>-0.036</v>
      </c>
      <c r="AZ1075">
        <v>0</v>
      </c>
      <c r="BA1075">
        <v>0</v>
      </c>
      <c r="BB1075">
        <v>0</v>
      </c>
      <c r="BC1075">
        <v>0</v>
      </c>
      <c r="BD1075">
        <v>403.661237704918</v>
      </c>
      <c r="BE1075">
        <v>0.573801474602282</v>
      </c>
      <c r="BF1075">
        <v>0.169781588397174</v>
      </c>
      <c r="BG1075">
        <v>-1</v>
      </c>
      <c r="BH1075">
        <v>0</v>
      </c>
      <c r="BI1075">
        <v>0</v>
      </c>
      <c r="BJ1075" t="s">
        <v>205</v>
      </c>
      <c r="BK1075">
        <v>1.88461</v>
      </c>
      <c r="BL1075">
        <v>1.88159</v>
      </c>
      <c r="BM1075">
        <v>1.88311</v>
      </c>
      <c r="BN1075">
        <v>1.88187</v>
      </c>
      <c r="BO1075">
        <v>1.88377</v>
      </c>
      <c r="BP1075">
        <v>1.88309</v>
      </c>
      <c r="BQ1075">
        <v>1.88477</v>
      </c>
      <c r="BR1075">
        <v>1.88232</v>
      </c>
      <c r="BS1075" t="s">
        <v>206</v>
      </c>
      <c r="BT1075" t="s">
        <v>17</v>
      </c>
      <c r="BU1075" t="s">
        <v>17</v>
      </c>
      <c r="BV1075" t="s">
        <v>17</v>
      </c>
      <c r="BW1075" t="s">
        <v>207</v>
      </c>
      <c r="BX1075" t="s">
        <v>208</v>
      </c>
      <c r="BY1075" t="s">
        <v>209</v>
      </c>
      <c r="BZ1075" t="s">
        <v>209</v>
      </c>
      <c r="CA1075" t="s">
        <v>209</v>
      </c>
      <c r="CB1075" t="s">
        <v>209</v>
      </c>
      <c r="CC1075">
        <v>5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1321.59</v>
      </c>
      <c r="CJ1075">
        <v>-0.58061</v>
      </c>
      <c r="CK1075">
        <v>4.8299</v>
      </c>
      <c r="CL1075">
        <v>7.59765</v>
      </c>
      <c r="CM1075">
        <v>29.9996</v>
      </c>
      <c r="CN1075">
        <v>7.43238</v>
      </c>
      <c r="CO1075">
        <v>7.66595</v>
      </c>
      <c r="CP1075">
        <v>-1</v>
      </c>
      <c r="CQ1075">
        <v>23.317</v>
      </c>
      <c r="CR1075">
        <v>20.5198</v>
      </c>
      <c r="CS1075">
        <v>-999.9</v>
      </c>
      <c r="CT1075">
        <v>400</v>
      </c>
      <c r="CU1075">
        <v>1.97852</v>
      </c>
      <c r="CV1075">
        <v>104.245</v>
      </c>
      <c r="CW1075">
        <v>103.696</v>
      </c>
    </row>
    <row r="1076" spans="1:101">
      <c r="A1076">
        <v>1062</v>
      </c>
      <c r="B1076">
        <v>1550839708.1</v>
      </c>
      <c r="C1076">
        <v>3207.39999985695</v>
      </c>
      <c r="D1076" t="s">
        <v>2343</v>
      </c>
      <c r="E1076" t="s">
        <v>2344</v>
      </c>
      <c r="F1076">
        <f>J1076+I1076+M1076*K1076</f>
        <v>0</v>
      </c>
      <c r="G1076">
        <f>(1000*AM1076)/(L1076*(AO1076+273.15))</f>
        <v>0</v>
      </c>
      <c r="H1076">
        <f>((G1076*F1076*(1-(AJ1076/1000)))/(100*K1076))*(BE1076/60)</f>
        <v>0</v>
      </c>
      <c r="I1076" t="s">
        <v>197</v>
      </c>
      <c r="J1076" t="s">
        <v>198</v>
      </c>
      <c r="K1076" t="s">
        <v>199</v>
      </c>
      <c r="L1076" t="s">
        <v>200</v>
      </c>
      <c r="M1076" t="s">
        <v>1885</v>
      </c>
      <c r="N1076" t="s">
        <v>1886</v>
      </c>
      <c r="O1076" t="s">
        <v>203</v>
      </c>
      <c r="Q1076">
        <v>1550839708.1</v>
      </c>
      <c r="R1076">
        <f>AL1076*Y1076*(AJ1076-AK1076)/(100*AF1076*(1000-Y1076*AJ1076))</f>
        <v>0</v>
      </c>
      <c r="S1076">
        <f>AL1076*Y1076*(AI1076-AH1076*(1000-Y1076*AK1076)/(1000-Y1076*AJ1076))/(100*AF1076)</f>
        <v>0</v>
      </c>
      <c r="T1076">
        <f>(U1076/V1076*100)</f>
        <v>0</v>
      </c>
      <c r="U1076">
        <f>AJ1076*(AM1076+AN1076)/1000</f>
        <v>0</v>
      </c>
      <c r="V1076">
        <f>0.61365*exp(17.502*AO1076/(240.97+AO1076))</f>
        <v>0</v>
      </c>
      <c r="W1076">
        <v>130</v>
      </c>
      <c r="X1076">
        <v>9</v>
      </c>
      <c r="Y1076">
        <f>IF(W1076*$H$11&gt;=AA1076,1.0,(AA1076/(AA1076-W1076*$H$11)))</f>
        <v>0</v>
      </c>
      <c r="Z1076">
        <f>(Y1076-1)*100</f>
        <v>0</v>
      </c>
      <c r="AA1076">
        <f>MAX(0,($B$11+$C$11*AR1076)/(1+$D$11*AR1076)*AM1076/(AO1076+273)*$E$11)</f>
        <v>0</v>
      </c>
      <c r="AB1076">
        <f>$B$9*AS1076+$C$9*AT1076</f>
        <v>0</v>
      </c>
      <c r="AC1076">
        <f>AB1076*AD1076</f>
        <v>0</v>
      </c>
      <c r="AD1076">
        <f>($B$9*$D$7+$C$9*$D$7)/($B$9+$C$9)</f>
        <v>0</v>
      </c>
      <c r="AE1076">
        <f>($B$9*$K$7+$C$9*$K$7)/($B$9+$C$9)</f>
        <v>0</v>
      </c>
      <c r="AF1076">
        <v>10</v>
      </c>
      <c r="AG1076">
        <v>1550839708.1</v>
      </c>
      <c r="AH1076">
        <v>400.975</v>
      </c>
      <c r="AI1076">
        <v>398.929</v>
      </c>
      <c r="AJ1076">
        <v>7.45826</v>
      </c>
      <c r="AK1076">
        <v>2.87197</v>
      </c>
      <c r="AL1076">
        <v>1430.38</v>
      </c>
      <c r="AM1076">
        <v>99.4456</v>
      </c>
      <c r="AN1076">
        <v>0.0258498</v>
      </c>
      <c r="AO1076">
        <v>4.16613</v>
      </c>
      <c r="AP1076">
        <v>999.9</v>
      </c>
      <c r="AQ1076">
        <v>999.9</v>
      </c>
      <c r="AR1076">
        <v>9993.12</v>
      </c>
      <c r="AS1076">
        <v>0</v>
      </c>
      <c r="AT1076">
        <v>765.768</v>
      </c>
      <c r="AU1076">
        <v>0</v>
      </c>
      <c r="AV1076" t="s">
        <v>204</v>
      </c>
      <c r="AW1076">
        <v>0</v>
      </c>
      <c r="AX1076">
        <v>-1.442</v>
      </c>
      <c r="AY1076">
        <v>-0.036</v>
      </c>
      <c r="AZ1076">
        <v>0</v>
      </c>
      <c r="BA1076">
        <v>0</v>
      </c>
      <c r="BB1076">
        <v>0</v>
      </c>
      <c r="BC1076">
        <v>0</v>
      </c>
      <c r="BD1076">
        <v>403.679245901639</v>
      </c>
      <c r="BE1076">
        <v>0.569146549043562</v>
      </c>
      <c r="BF1076">
        <v>0.168491733098536</v>
      </c>
      <c r="BG1076">
        <v>-1</v>
      </c>
      <c r="BH1076">
        <v>0</v>
      </c>
      <c r="BI1076">
        <v>0</v>
      </c>
      <c r="BJ1076" t="s">
        <v>205</v>
      </c>
      <c r="BK1076">
        <v>1.88462</v>
      </c>
      <c r="BL1076">
        <v>1.88159</v>
      </c>
      <c r="BM1076">
        <v>1.88311</v>
      </c>
      <c r="BN1076">
        <v>1.88187</v>
      </c>
      <c r="BO1076">
        <v>1.88378</v>
      </c>
      <c r="BP1076">
        <v>1.88309</v>
      </c>
      <c r="BQ1076">
        <v>1.88477</v>
      </c>
      <c r="BR1076">
        <v>1.88231</v>
      </c>
      <c r="BS1076" t="s">
        <v>206</v>
      </c>
      <c r="BT1076" t="s">
        <v>17</v>
      </c>
      <c r="BU1076" t="s">
        <v>17</v>
      </c>
      <c r="BV1076" t="s">
        <v>17</v>
      </c>
      <c r="BW1076" t="s">
        <v>207</v>
      </c>
      <c r="BX1076" t="s">
        <v>208</v>
      </c>
      <c r="BY1076" t="s">
        <v>209</v>
      </c>
      <c r="BZ1076" t="s">
        <v>209</v>
      </c>
      <c r="CA1076" t="s">
        <v>209</v>
      </c>
      <c r="CB1076" t="s">
        <v>209</v>
      </c>
      <c r="CC1076">
        <v>5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1328.87</v>
      </c>
      <c r="CJ1076">
        <v>-0.569964</v>
      </c>
      <c r="CK1076">
        <v>4.83259</v>
      </c>
      <c r="CL1076">
        <v>7.59556</v>
      </c>
      <c r="CM1076">
        <v>29.9997</v>
      </c>
      <c r="CN1076">
        <v>7.42975</v>
      </c>
      <c r="CO1076">
        <v>7.66385</v>
      </c>
      <c r="CP1076">
        <v>-1</v>
      </c>
      <c r="CQ1076">
        <v>27.3773</v>
      </c>
      <c r="CR1076">
        <v>20.5198</v>
      </c>
      <c r="CS1076">
        <v>-999.9</v>
      </c>
      <c r="CT1076">
        <v>400</v>
      </c>
      <c r="CU1076">
        <v>1.89823</v>
      </c>
      <c r="CV1076">
        <v>104.246</v>
      </c>
      <c r="CW1076">
        <v>103.697</v>
      </c>
    </row>
    <row r="1077" spans="1:101">
      <c r="A1077">
        <v>1063</v>
      </c>
      <c r="B1077">
        <v>1550839710.1</v>
      </c>
      <c r="C1077">
        <v>3209.39999985695</v>
      </c>
      <c r="D1077" t="s">
        <v>2345</v>
      </c>
      <c r="E1077" t="s">
        <v>2346</v>
      </c>
      <c r="F1077">
        <f>J1077+I1077+M1077*K1077</f>
        <v>0</v>
      </c>
      <c r="G1077">
        <f>(1000*AM1077)/(L1077*(AO1077+273.15))</f>
        <v>0</v>
      </c>
      <c r="H1077">
        <f>((G1077*F1077*(1-(AJ1077/1000)))/(100*K1077))*(BE1077/60)</f>
        <v>0</v>
      </c>
      <c r="I1077" t="s">
        <v>197</v>
      </c>
      <c r="J1077" t="s">
        <v>198</v>
      </c>
      <c r="K1077" t="s">
        <v>199</v>
      </c>
      <c r="L1077" t="s">
        <v>200</v>
      </c>
      <c r="M1077" t="s">
        <v>1885</v>
      </c>
      <c r="N1077" t="s">
        <v>1886</v>
      </c>
      <c r="O1077" t="s">
        <v>203</v>
      </c>
      <c r="Q1077">
        <v>1550839710.1</v>
      </c>
      <c r="R1077">
        <f>AL1077*Y1077*(AJ1077-AK1077)/(100*AF1077*(1000-Y1077*AJ1077))</f>
        <v>0</v>
      </c>
      <c r="S1077">
        <f>AL1077*Y1077*(AI1077-AH1077*(1000-Y1077*AK1077)/(1000-Y1077*AJ1077))/(100*AF1077)</f>
        <v>0</v>
      </c>
      <c r="T1077">
        <f>(U1077/V1077*100)</f>
        <v>0</v>
      </c>
      <c r="U1077">
        <f>AJ1077*(AM1077+AN1077)/1000</f>
        <v>0</v>
      </c>
      <c r="V1077">
        <f>0.61365*exp(17.502*AO1077/(240.97+AO1077))</f>
        <v>0</v>
      </c>
      <c r="W1077">
        <v>137</v>
      </c>
      <c r="X1077">
        <v>10</v>
      </c>
      <c r="Y1077">
        <f>IF(W1077*$H$11&gt;=AA1077,1.0,(AA1077/(AA1077-W1077*$H$11)))</f>
        <v>0</v>
      </c>
      <c r="Z1077">
        <f>(Y1077-1)*100</f>
        <v>0</v>
      </c>
      <c r="AA1077">
        <f>MAX(0,($B$11+$C$11*AR1077)/(1+$D$11*AR1077)*AM1077/(AO1077+273)*$E$11)</f>
        <v>0</v>
      </c>
      <c r="AB1077">
        <f>$B$9*AS1077+$C$9*AT1077</f>
        <v>0</v>
      </c>
      <c r="AC1077">
        <f>AB1077*AD1077</f>
        <v>0</v>
      </c>
      <c r="AD1077">
        <f>($B$9*$D$7+$C$9*$D$7)/($B$9+$C$9)</f>
        <v>0</v>
      </c>
      <c r="AE1077">
        <f>($B$9*$K$7+$C$9*$K$7)/($B$9+$C$9)</f>
        <v>0</v>
      </c>
      <c r="AF1077">
        <v>10</v>
      </c>
      <c r="AG1077">
        <v>1550839710.1</v>
      </c>
      <c r="AH1077">
        <v>400.941</v>
      </c>
      <c r="AI1077">
        <v>398.941</v>
      </c>
      <c r="AJ1077">
        <v>7.46165</v>
      </c>
      <c r="AK1077">
        <v>2.87189</v>
      </c>
      <c r="AL1077">
        <v>1429.81</v>
      </c>
      <c r="AM1077">
        <v>99.4452</v>
      </c>
      <c r="AN1077">
        <v>0.0259464</v>
      </c>
      <c r="AO1077">
        <v>4.16283</v>
      </c>
      <c r="AP1077">
        <v>999.9</v>
      </c>
      <c r="AQ1077">
        <v>999.9</v>
      </c>
      <c r="AR1077">
        <v>10010</v>
      </c>
      <c r="AS1077">
        <v>0</v>
      </c>
      <c r="AT1077">
        <v>765.987</v>
      </c>
      <c r="AU1077">
        <v>0</v>
      </c>
      <c r="AV1077" t="s">
        <v>204</v>
      </c>
      <c r="AW1077">
        <v>0</v>
      </c>
      <c r="AX1077">
        <v>-1.442</v>
      </c>
      <c r="AY1077">
        <v>-0.036</v>
      </c>
      <c r="AZ1077">
        <v>0</v>
      </c>
      <c r="BA1077">
        <v>0</v>
      </c>
      <c r="BB1077">
        <v>0</v>
      </c>
      <c r="BC1077">
        <v>0</v>
      </c>
      <c r="BD1077">
        <v>403.699008196721</v>
      </c>
      <c r="BE1077">
        <v>0.564238282762906</v>
      </c>
      <c r="BF1077">
        <v>0.166994036209487</v>
      </c>
      <c r="BG1077">
        <v>-1</v>
      </c>
      <c r="BH1077">
        <v>0</v>
      </c>
      <c r="BI1077">
        <v>0</v>
      </c>
      <c r="BJ1077" t="s">
        <v>205</v>
      </c>
      <c r="BK1077">
        <v>1.88463</v>
      </c>
      <c r="BL1077">
        <v>1.88158</v>
      </c>
      <c r="BM1077">
        <v>1.88311</v>
      </c>
      <c r="BN1077">
        <v>1.88187</v>
      </c>
      <c r="BO1077">
        <v>1.88381</v>
      </c>
      <c r="BP1077">
        <v>1.88309</v>
      </c>
      <c r="BQ1077">
        <v>1.88477</v>
      </c>
      <c r="BR1077">
        <v>1.88231</v>
      </c>
      <c r="BS1077" t="s">
        <v>206</v>
      </c>
      <c r="BT1077" t="s">
        <v>17</v>
      </c>
      <c r="BU1077" t="s">
        <v>17</v>
      </c>
      <c r="BV1077" t="s">
        <v>17</v>
      </c>
      <c r="BW1077" t="s">
        <v>207</v>
      </c>
      <c r="BX1077" t="s">
        <v>208</v>
      </c>
      <c r="BY1077" t="s">
        <v>209</v>
      </c>
      <c r="BZ1077" t="s">
        <v>209</v>
      </c>
      <c r="CA1077" t="s">
        <v>209</v>
      </c>
      <c r="CB1077" t="s">
        <v>209</v>
      </c>
      <c r="CC1077">
        <v>5</v>
      </c>
      <c r="CD1077">
        <v>0</v>
      </c>
      <c r="CE1077">
        <v>0</v>
      </c>
      <c r="CF1077">
        <v>0</v>
      </c>
      <c r="CG1077">
        <v>0</v>
      </c>
      <c r="CH1077">
        <v>2</v>
      </c>
      <c r="CI1077">
        <v>1322.84</v>
      </c>
      <c r="CJ1077">
        <v>-0.559317</v>
      </c>
      <c r="CK1077">
        <v>4.83527</v>
      </c>
      <c r="CL1077">
        <v>7.59346</v>
      </c>
      <c r="CM1077">
        <v>29.9998</v>
      </c>
      <c r="CN1077">
        <v>7.4272</v>
      </c>
      <c r="CO1077">
        <v>7.6615</v>
      </c>
      <c r="CP1077">
        <v>-1</v>
      </c>
      <c r="CQ1077">
        <v>31.7478</v>
      </c>
      <c r="CR1077">
        <v>20.5198</v>
      </c>
      <c r="CS1077">
        <v>-999.9</v>
      </c>
      <c r="CT1077">
        <v>400</v>
      </c>
      <c r="CU1077">
        <v>1.81721</v>
      </c>
      <c r="CV1077">
        <v>104.247</v>
      </c>
      <c r="CW1077">
        <v>103.697</v>
      </c>
    </row>
    <row r="1078" spans="1:101">
      <c r="A1078">
        <v>1064</v>
      </c>
      <c r="B1078">
        <v>1550839712.1</v>
      </c>
      <c r="C1078">
        <v>3211.39999985695</v>
      </c>
      <c r="D1078" t="s">
        <v>2347</v>
      </c>
      <c r="E1078" t="s">
        <v>2348</v>
      </c>
      <c r="F1078">
        <f>J1078+I1078+M1078*K1078</f>
        <v>0</v>
      </c>
      <c r="G1078">
        <f>(1000*AM1078)/(L1078*(AO1078+273.15))</f>
        <v>0</v>
      </c>
      <c r="H1078">
        <f>((G1078*F1078*(1-(AJ1078/1000)))/(100*K1078))*(BE1078/60)</f>
        <v>0</v>
      </c>
      <c r="I1078" t="s">
        <v>197</v>
      </c>
      <c r="J1078" t="s">
        <v>198</v>
      </c>
      <c r="K1078" t="s">
        <v>199</v>
      </c>
      <c r="L1078" t="s">
        <v>200</v>
      </c>
      <c r="M1078" t="s">
        <v>1885</v>
      </c>
      <c r="N1078" t="s">
        <v>1886</v>
      </c>
      <c r="O1078" t="s">
        <v>203</v>
      </c>
      <c r="Q1078">
        <v>1550839712.1</v>
      </c>
      <c r="R1078">
        <f>AL1078*Y1078*(AJ1078-AK1078)/(100*AF1078*(1000-Y1078*AJ1078))</f>
        <v>0</v>
      </c>
      <c r="S1078">
        <f>AL1078*Y1078*(AI1078-AH1078*(1000-Y1078*AK1078)/(1000-Y1078*AJ1078))/(100*AF1078)</f>
        <v>0</v>
      </c>
      <c r="T1078">
        <f>(U1078/V1078*100)</f>
        <v>0</v>
      </c>
      <c r="U1078">
        <f>AJ1078*(AM1078+AN1078)/1000</f>
        <v>0</v>
      </c>
      <c r="V1078">
        <f>0.61365*exp(17.502*AO1078/(240.97+AO1078))</f>
        <v>0</v>
      </c>
      <c r="W1078">
        <v>150</v>
      </c>
      <c r="X1078">
        <v>10</v>
      </c>
      <c r="Y1078">
        <f>IF(W1078*$H$11&gt;=AA1078,1.0,(AA1078/(AA1078-W1078*$H$11)))</f>
        <v>0</v>
      </c>
      <c r="Z1078">
        <f>(Y1078-1)*100</f>
        <v>0</v>
      </c>
      <c r="AA1078">
        <f>MAX(0,($B$11+$C$11*AR1078)/(1+$D$11*AR1078)*AM1078/(AO1078+273)*$E$11)</f>
        <v>0</v>
      </c>
      <c r="AB1078">
        <f>$B$9*AS1078+$C$9*AT1078</f>
        <v>0</v>
      </c>
      <c r="AC1078">
        <f>AB1078*AD1078</f>
        <v>0</v>
      </c>
      <c r="AD1078">
        <f>($B$9*$D$7+$C$9*$D$7)/($B$9+$C$9)</f>
        <v>0</v>
      </c>
      <c r="AE1078">
        <f>($B$9*$K$7+$C$9*$K$7)/($B$9+$C$9)</f>
        <v>0</v>
      </c>
      <c r="AF1078">
        <v>10</v>
      </c>
      <c r="AG1078">
        <v>1550839712.1</v>
      </c>
      <c r="AH1078">
        <v>400.949</v>
      </c>
      <c r="AI1078">
        <v>398.944</v>
      </c>
      <c r="AJ1078">
        <v>7.46816</v>
      </c>
      <c r="AK1078">
        <v>2.87141</v>
      </c>
      <c r="AL1078">
        <v>1429.09</v>
      </c>
      <c r="AM1078">
        <v>99.4459</v>
      </c>
      <c r="AN1078">
        <v>0.0258967</v>
      </c>
      <c r="AO1078">
        <v>4.16799</v>
      </c>
      <c r="AP1078">
        <v>999.9</v>
      </c>
      <c r="AQ1078">
        <v>999.9</v>
      </c>
      <c r="AR1078">
        <v>10008.8</v>
      </c>
      <c r="AS1078">
        <v>0</v>
      </c>
      <c r="AT1078">
        <v>766.137</v>
      </c>
      <c r="AU1078">
        <v>0</v>
      </c>
      <c r="AV1078" t="s">
        <v>204</v>
      </c>
      <c r="AW1078">
        <v>0</v>
      </c>
      <c r="AX1078">
        <v>-1.442</v>
      </c>
      <c r="AY1078">
        <v>-0.036</v>
      </c>
      <c r="AZ1078">
        <v>0</v>
      </c>
      <c r="BA1078">
        <v>0</v>
      </c>
      <c r="BB1078">
        <v>0</v>
      </c>
      <c r="BC1078">
        <v>0</v>
      </c>
      <c r="BD1078">
        <v>403.716950819672</v>
      </c>
      <c r="BE1078">
        <v>0.553657499961305</v>
      </c>
      <c r="BF1078">
        <v>0.164029778007223</v>
      </c>
      <c r="BG1078">
        <v>-1</v>
      </c>
      <c r="BH1078">
        <v>0</v>
      </c>
      <c r="BI1078">
        <v>0</v>
      </c>
      <c r="BJ1078" t="s">
        <v>205</v>
      </c>
      <c r="BK1078">
        <v>1.88463</v>
      </c>
      <c r="BL1078">
        <v>1.8816</v>
      </c>
      <c r="BM1078">
        <v>1.88311</v>
      </c>
      <c r="BN1078">
        <v>1.88187</v>
      </c>
      <c r="BO1078">
        <v>1.88384</v>
      </c>
      <c r="BP1078">
        <v>1.88309</v>
      </c>
      <c r="BQ1078">
        <v>1.88478</v>
      </c>
      <c r="BR1078">
        <v>1.8823</v>
      </c>
      <c r="BS1078" t="s">
        <v>206</v>
      </c>
      <c r="BT1078" t="s">
        <v>17</v>
      </c>
      <c r="BU1078" t="s">
        <v>17</v>
      </c>
      <c r="BV1078" t="s">
        <v>17</v>
      </c>
      <c r="BW1078" t="s">
        <v>207</v>
      </c>
      <c r="BX1078" t="s">
        <v>208</v>
      </c>
      <c r="BY1078" t="s">
        <v>209</v>
      </c>
      <c r="BZ1078" t="s">
        <v>209</v>
      </c>
      <c r="CA1078" t="s">
        <v>209</v>
      </c>
      <c r="CB1078" t="s">
        <v>209</v>
      </c>
      <c r="CC1078">
        <v>5</v>
      </c>
      <c r="CD1078">
        <v>0</v>
      </c>
      <c r="CE1078">
        <v>0</v>
      </c>
      <c r="CF1078">
        <v>0</v>
      </c>
      <c r="CG1078">
        <v>0</v>
      </c>
      <c r="CH1078">
        <v>2</v>
      </c>
      <c r="CI1078">
        <v>1312.45</v>
      </c>
      <c r="CJ1078">
        <v>-0.563576</v>
      </c>
      <c r="CK1078">
        <v>4.83797</v>
      </c>
      <c r="CL1078">
        <v>7.59137</v>
      </c>
      <c r="CM1078">
        <v>29.9997</v>
      </c>
      <c r="CN1078">
        <v>7.42512</v>
      </c>
      <c r="CO1078">
        <v>7.65887</v>
      </c>
      <c r="CP1078">
        <v>-1</v>
      </c>
      <c r="CQ1078">
        <v>36.4931</v>
      </c>
      <c r="CR1078">
        <v>20.5198</v>
      </c>
      <c r="CS1078">
        <v>-999.9</v>
      </c>
      <c r="CT1078">
        <v>400</v>
      </c>
      <c r="CU1078">
        <v>1.73032</v>
      </c>
      <c r="CV1078">
        <v>104.247</v>
      </c>
      <c r="CW1078">
        <v>103.697</v>
      </c>
    </row>
    <row r="1079" spans="1:101">
      <c r="A1079">
        <v>1065</v>
      </c>
      <c r="B1079">
        <v>1550839714.1</v>
      </c>
      <c r="C1079">
        <v>3213.39999985695</v>
      </c>
      <c r="D1079" t="s">
        <v>2349</v>
      </c>
      <c r="E1079" t="s">
        <v>2350</v>
      </c>
      <c r="F1079">
        <f>J1079+I1079+M1079*K1079</f>
        <v>0</v>
      </c>
      <c r="G1079">
        <f>(1000*AM1079)/(L1079*(AO1079+273.15))</f>
        <v>0</v>
      </c>
      <c r="H1079">
        <f>((G1079*F1079*(1-(AJ1079/1000)))/(100*K1079))*(BE1079/60)</f>
        <v>0</v>
      </c>
      <c r="I1079" t="s">
        <v>197</v>
      </c>
      <c r="J1079" t="s">
        <v>198</v>
      </c>
      <c r="K1079" t="s">
        <v>199</v>
      </c>
      <c r="L1079" t="s">
        <v>200</v>
      </c>
      <c r="M1079" t="s">
        <v>1885</v>
      </c>
      <c r="N1079" t="s">
        <v>1886</v>
      </c>
      <c r="O1079" t="s">
        <v>203</v>
      </c>
      <c r="Q1079">
        <v>1550839714.1</v>
      </c>
      <c r="R1079">
        <f>AL1079*Y1079*(AJ1079-AK1079)/(100*AF1079*(1000-Y1079*AJ1079))</f>
        <v>0</v>
      </c>
      <c r="S1079">
        <f>AL1079*Y1079*(AI1079-AH1079*(1000-Y1079*AK1079)/(1000-Y1079*AJ1079))/(100*AF1079)</f>
        <v>0</v>
      </c>
      <c r="T1079">
        <f>(U1079/V1079*100)</f>
        <v>0</v>
      </c>
      <c r="U1079">
        <f>AJ1079*(AM1079+AN1079)/1000</f>
        <v>0</v>
      </c>
      <c r="V1079">
        <f>0.61365*exp(17.502*AO1079/(240.97+AO1079))</f>
        <v>0</v>
      </c>
      <c r="W1079">
        <v>147</v>
      </c>
      <c r="X1079">
        <v>10</v>
      </c>
      <c r="Y1079">
        <f>IF(W1079*$H$11&gt;=AA1079,1.0,(AA1079/(AA1079-W1079*$H$11)))</f>
        <v>0</v>
      </c>
      <c r="Z1079">
        <f>(Y1079-1)*100</f>
        <v>0</v>
      </c>
      <c r="AA1079">
        <f>MAX(0,($B$11+$C$11*AR1079)/(1+$D$11*AR1079)*AM1079/(AO1079+273)*$E$11)</f>
        <v>0</v>
      </c>
      <c r="AB1079">
        <f>$B$9*AS1079+$C$9*AT1079</f>
        <v>0</v>
      </c>
      <c r="AC1079">
        <f>AB1079*AD1079</f>
        <v>0</v>
      </c>
      <c r="AD1079">
        <f>($B$9*$D$7+$C$9*$D$7)/($B$9+$C$9)</f>
        <v>0</v>
      </c>
      <c r="AE1079">
        <f>($B$9*$K$7+$C$9*$K$7)/($B$9+$C$9)</f>
        <v>0</v>
      </c>
      <c r="AF1079">
        <v>10</v>
      </c>
      <c r="AG1079">
        <v>1550839714.1</v>
      </c>
      <c r="AH1079">
        <v>401.009</v>
      </c>
      <c r="AI1079">
        <v>398.924</v>
      </c>
      <c r="AJ1079">
        <v>7.47632</v>
      </c>
      <c r="AK1079">
        <v>2.87092</v>
      </c>
      <c r="AL1079">
        <v>1428.67</v>
      </c>
      <c r="AM1079">
        <v>99.4467</v>
      </c>
      <c r="AN1079">
        <v>0.0256636</v>
      </c>
      <c r="AO1079">
        <v>4.17549</v>
      </c>
      <c r="AP1079">
        <v>999.9</v>
      </c>
      <c r="AQ1079">
        <v>999.9</v>
      </c>
      <c r="AR1079">
        <v>10010.6</v>
      </c>
      <c r="AS1079">
        <v>0</v>
      </c>
      <c r="AT1079">
        <v>766.165</v>
      </c>
      <c r="AU1079">
        <v>0</v>
      </c>
      <c r="AV1079" t="s">
        <v>204</v>
      </c>
      <c r="AW1079">
        <v>0</v>
      </c>
      <c r="AX1079">
        <v>-1.442</v>
      </c>
      <c r="AY1079">
        <v>-0.036</v>
      </c>
      <c r="AZ1079">
        <v>0</v>
      </c>
      <c r="BA1079">
        <v>0</v>
      </c>
      <c r="BB1079">
        <v>0</v>
      </c>
      <c r="BC1079">
        <v>0</v>
      </c>
      <c r="BD1079">
        <v>403.734221311475</v>
      </c>
      <c r="BE1079">
        <v>0.548434145365116</v>
      </c>
      <c r="BF1079">
        <v>0.162589421161679</v>
      </c>
      <c r="BG1079">
        <v>-1</v>
      </c>
      <c r="BH1079">
        <v>0</v>
      </c>
      <c r="BI1079">
        <v>0</v>
      </c>
      <c r="BJ1079" t="s">
        <v>205</v>
      </c>
      <c r="BK1079">
        <v>1.88462</v>
      </c>
      <c r="BL1079">
        <v>1.88161</v>
      </c>
      <c r="BM1079">
        <v>1.8831</v>
      </c>
      <c r="BN1079">
        <v>1.88187</v>
      </c>
      <c r="BO1079">
        <v>1.88383</v>
      </c>
      <c r="BP1079">
        <v>1.88309</v>
      </c>
      <c r="BQ1079">
        <v>1.88478</v>
      </c>
      <c r="BR1079">
        <v>1.8823</v>
      </c>
      <c r="BS1079" t="s">
        <v>206</v>
      </c>
      <c r="BT1079" t="s">
        <v>17</v>
      </c>
      <c r="BU1079" t="s">
        <v>17</v>
      </c>
      <c r="BV1079" t="s">
        <v>17</v>
      </c>
      <c r="BW1079" t="s">
        <v>207</v>
      </c>
      <c r="BX1079" t="s">
        <v>208</v>
      </c>
      <c r="BY1079" t="s">
        <v>209</v>
      </c>
      <c r="BZ1079" t="s">
        <v>209</v>
      </c>
      <c r="CA1079" t="s">
        <v>209</v>
      </c>
      <c r="CB1079" t="s">
        <v>209</v>
      </c>
      <c r="CC1079">
        <v>5</v>
      </c>
      <c r="CD1079">
        <v>0</v>
      </c>
      <c r="CE1079">
        <v>0</v>
      </c>
      <c r="CF1079">
        <v>0</v>
      </c>
      <c r="CG1079">
        <v>0</v>
      </c>
      <c r="CH1079">
        <v>2</v>
      </c>
      <c r="CI1079">
        <v>1314.75</v>
      </c>
      <c r="CJ1079">
        <v>-0.572094</v>
      </c>
      <c r="CK1079">
        <v>4.8406</v>
      </c>
      <c r="CL1079">
        <v>7.58927</v>
      </c>
      <c r="CM1079">
        <v>29.9997</v>
      </c>
      <c r="CN1079">
        <v>7.42299</v>
      </c>
      <c r="CO1079">
        <v>7.65651</v>
      </c>
      <c r="CP1079">
        <v>-1</v>
      </c>
      <c r="CQ1079">
        <v>41.5676</v>
      </c>
      <c r="CR1079">
        <v>20.5198</v>
      </c>
      <c r="CS1079">
        <v>-999.9</v>
      </c>
      <c r="CT1079">
        <v>400</v>
      </c>
      <c r="CU1079">
        <v>1.64566</v>
      </c>
      <c r="CV1079">
        <v>104.248</v>
      </c>
      <c r="CW1079">
        <v>103.698</v>
      </c>
    </row>
    <row r="1080" spans="1:101">
      <c r="A1080">
        <v>1066</v>
      </c>
      <c r="B1080">
        <v>1550839716.1</v>
      </c>
      <c r="C1080">
        <v>3215.39999985695</v>
      </c>
      <c r="D1080" t="s">
        <v>2351</v>
      </c>
      <c r="E1080" t="s">
        <v>2352</v>
      </c>
      <c r="F1080">
        <f>J1080+I1080+M1080*K1080</f>
        <v>0</v>
      </c>
      <c r="G1080">
        <f>(1000*AM1080)/(L1080*(AO1080+273.15))</f>
        <v>0</v>
      </c>
      <c r="H1080">
        <f>((G1080*F1080*(1-(AJ1080/1000)))/(100*K1080))*(BE1080/60)</f>
        <v>0</v>
      </c>
      <c r="I1080" t="s">
        <v>197</v>
      </c>
      <c r="J1080" t="s">
        <v>198</v>
      </c>
      <c r="K1080" t="s">
        <v>199</v>
      </c>
      <c r="L1080" t="s">
        <v>200</v>
      </c>
      <c r="M1080" t="s">
        <v>1885</v>
      </c>
      <c r="N1080" t="s">
        <v>1886</v>
      </c>
      <c r="O1080" t="s">
        <v>203</v>
      </c>
      <c r="Q1080">
        <v>1550839716.1</v>
      </c>
      <c r="R1080">
        <f>AL1080*Y1080*(AJ1080-AK1080)/(100*AF1080*(1000-Y1080*AJ1080))</f>
        <v>0</v>
      </c>
      <c r="S1080">
        <f>AL1080*Y1080*(AI1080-AH1080*(1000-Y1080*AK1080)/(1000-Y1080*AJ1080))/(100*AF1080)</f>
        <v>0</v>
      </c>
      <c r="T1080">
        <f>(U1080/V1080*100)</f>
        <v>0</v>
      </c>
      <c r="U1080">
        <f>AJ1080*(AM1080+AN1080)/1000</f>
        <v>0</v>
      </c>
      <c r="V1080">
        <f>0.61365*exp(17.502*AO1080/(240.97+AO1080))</f>
        <v>0</v>
      </c>
      <c r="W1080">
        <v>137</v>
      </c>
      <c r="X1080">
        <v>10</v>
      </c>
      <c r="Y1080">
        <f>IF(W1080*$H$11&gt;=AA1080,1.0,(AA1080/(AA1080-W1080*$H$11)))</f>
        <v>0</v>
      </c>
      <c r="Z1080">
        <f>(Y1080-1)*100</f>
        <v>0</v>
      </c>
      <c r="AA1080">
        <f>MAX(0,($B$11+$C$11*AR1080)/(1+$D$11*AR1080)*AM1080/(AO1080+273)*$E$11)</f>
        <v>0</v>
      </c>
      <c r="AB1080">
        <f>$B$9*AS1080+$C$9*AT1080</f>
        <v>0</v>
      </c>
      <c r="AC1080">
        <f>AB1080*AD1080</f>
        <v>0</v>
      </c>
      <c r="AD1080">
        <f>($B$9*$D$7+$C$9*$D$7)/($B$9+$C$9)</f>
        <v>0</v>
      </c>
      <c r="AE1080">
        <f>($B$9*$K$7+$C$9*$K$7)/($B$9+$C$9)</f>
        <v>0</v>
      </c>
      <c r="AF1080">
        <v>10</v>
      </c>
      <c r="AG1080">
        <v>1550839716.1</v>
      </c>
      <c r="AH1080">
        <v>401.048</v>
      </c>
      <c r="AI1080">
        <v>398.902</v>
      </c>
      <c r="AJ1080">
        <v>7.48282</v>
      </c>
      <c r="AK1080">
        <v>2.8712</v>
      </c>
      <c r="AL1080">
        <v>1428.6</v>
      </c>
      <c r="AM1080">
        <v>99.4471</v>
      </c>
      <c r="AN1080">
        <v>0.0255824</v>
      </c>
      <c r="AO1080">
        <v>4.18764</v>
      </c>
      <c r="AP1080">
        <v>999.9</v>
      </c>
      <c r="AQ1080">
        <v>999.9</v>
      </c>
      <c r="AR1080">
        <v>10013.1</v>
      </c>
      <c r="AS1080">
        <v>0</v>
      </c>
      <c r="AT1080">
        <v>766.178</v>
      </c>
      <c r="AU1080">
        <v>0</v>
      </c>
      <c r="AV1080" t="s">
        <v>204</v>
      </c>
      <c r="AW1080">
        <v>0</v>
      </c>
      <c r="AX1080">
        <v>-1.442</v>
      </c>
      <c r="AY1080">
        <v>-0.036</v>
      </c>
      <c r="AZ1080">
        <v>0</v>
      </c>
      <c r="BA1080">
        <v>0</v>
      </c>
      <c r="BB1080">
        <v>0</v>
      </c>
      <c r="BC1080">
        <v>0</v>
      </c>
      <c r="BD1080">
        <v>403.752655737705</v>
      </c>
      <c r="BE1080">
        <v>0.551571209989009</v>
      </c>
      <c r="BF1080">
        <v>0.16351636858415</v>
      </c>
      <c r="BG1080">
        <v>-1</v>
      </c>
      <c r="BH1080">
        <v>0</v>
      </c>
      <c r="BI1080">
        <v>0</v>
      </c>
      <c r="BJ1080" t="s">
        <v>205</v>
      </c>
      <c r="BK1080">
        <v>1.88462</v>
      </c>
      <c r="BL1080">
        <v>1.8816</v>
      </c>
      <c r="BM1080">
        <v>1.8831</v>
      </c>
      <c r="BN1080">
        <v>1.88187</v>
      </c>
      <c r="BO1080">
        <v>1.88382</v>
      </c>
      <c r="BP1080">
        <v>1.88309</v>
      </c>
      <c r="BQ1080">
        <v>1.88477</v>
      </c>
      <c r="BR1080">
        <v>1.8823</v>
      </c>
      <c r="BS1080" t="s">
        <v>206</v>
      </c>
      <c r="BT1080" t="s">
        <v>17</v>
      </c>
      <c r="BU1080" t="s">
        <v>17</v>
      </c>
      <c r="BV1080" t="s">
        <v>17</v>
      </c>
      <c r="BW1080" t="s">
        <v>207</v>
      </c>
      <c r="BX1080" t="s">
        <v>208</v>
      </c>
      <c r="BY1080" t="s">
        <v>209</v>
      </c>
      <c r="BZ1080" t="s">
        <v>209</v>
      </c>
      <c r="CA1080" t="s">
        <v>209</v>
      </c>
      <c r="CB1080" t="s">
        <v>209</v>
      </c>
      <c r="CC1080">
        <v>5</v>
      </c>
      <c r="CD1080">
        <v>0</v>
      </c>
      <c r="CE1080">
        <v>0</v>
      </c>
      <c r="CF1080">
        <v>0</v>
      </c>
      <c r="CG1080">
        <v>0</v>
      </c>
      <c r="CH1080">
        <v>2</v>
      </c>
      <c r="CI1080">
        <v>1322.03</v>
      </c>
      <c r="CJ1080">
        <v>-0.574223</v>
      </c>
      <c r="CK1080">
        <v>4.84332</v>
      </c>
      <c r="CL1080">
        <v>7.58718</v>
      </c>
      <c r="CM1080">
        <v>29.9998</v>
      </c>
      <c r="CN1080">
        <v>7.42039</v>
      </c>
      <c r="CO1080">
        <v>7.65441</v>
      </c>
      <c r="CP1080">
        <v>-1</v>
      </c>
      <c r="CQ1080">
        <v>46.9803</v>
      </c>
      <c r="CR1080">
        <v>20.5198</v>
      </c>
      <c r="CS1080">
        <v>-999.9</v>
      </c>
      <c r="CT1080">
        <v>400</v>
      </c>
      <c r="CU1080">
        <v>1.56034</v>
      </c>
      <c r="CV1080">
        <v>104.248</v>
      </c>
      <c r="CW1080">
        <v>103.698</v>
      </c>
    </row>
    <row r="1081" spans="1:101">
      <c r="A1081">
        <v>1067</v>
      </c>
      <c r="B1081">
        <v>1550839718.1</v>
      </c>
      <c r="C1081">
        <v>3217.39999985695</v>
      </c>
      <c r="D1081" t="s">
        <v>2353</v>
      </c>
      <c r="E1081" t="s">
        <v>2354</v>
      </c>
      <c r="F1081">
        <f>J1081+I1081+M1081*K1081</f>
        <v>0</v>
      </c>
      <c r="G1081">
        <f>(1000*AM1081)/(L1081*(AO1081+273.15))</f>
        <v>0</v>
      </c>
      <c r="H1081">
        <f>((G1081*F1081*(1-(AJ1081/1000)))/(100*K1081))*(BE1081/60)</f>
        <v>0</v>
      </c>
      <c r="I1081" t="s">
        <v>197</v>
      </c>
      <c r="J1081" t="s">
        <v>198</v>
      </c>
      <c r="K1081" t="s">
        <v>199</v>
      </c>
      <c r="L1081" t="s">
        <v>200</v>
      </c>
      <c r="M1081" t="s">
        <v>1885</v>
      </c>
      <c r="N1081" t="s">
        <v>1886</v>
      </c>
      <c r="O1081" t="s">
        <v>203</v>
      </c>
      <c r="Q1081">
        <v>1550839718.1</v>
      </c>
      <c r="R1081">
        <f>AL1081*Y1081*(AJ1081-AK1081)/(100*AF1081*(1000-Y1081*AJ1081))</f>
        <v>0</v>
      </c>
      <c r="S1081">
        <f>AL1081*Y1081*(AI1081-AH1081*(1000-Y1081*AK1081)/(1000-Y1081*AJ1081))/(100*AF1081)</f>
        <v>0</v>
      </c>
      <c r="T1081">
        <f>(U1081/V1081*100)</f>
        <v>0</v>
      </c>
      <c r="U1081">
        <f>AJ1081*(AM1081+AN1081)/1000</f>
        <v>0</v>
      </c>
      <c r="V1081">
        <f>0.61365*exp(17.502*AO1081/(240.97+AO1081))</f>
        <v>0</v>
      </c>
      <c r="W1081">
        <v>159</v>
      </c>
      <c r="X1081">
        <v>11</v>
      </c>
      <c r="Y1081">
        <f>IF(W1081*$H$11&gt;=AA1081,1.0,(AA1081/(AA1081-W1081*$H$11)))</f>
        <v>0</v>
      </c>
      <c r="Z1081">
        <f>(Y1081-1)*100</f>
        <v>0</v>
      </c>
      <c r="AA1081">
        <f>MAX(0,($B$11+$C$11*AR1081)/(1+$D$11*AR1081)*AM1081/(AO1081+273)*$E$11)</f>
        <v>0</v>
      </c>
      <c r="AB1081">
        <f>$B$9*AS1081+$C$9*AT1081</f>
        <v>0</v>
      </c>
      <c r="AC1081">
        <f>AB1081*AD1081</f>
        <v>0</v>
      </c>
      <c r="AD1081">
        <f>($B$9*$D$7+$C$9*$D$7)/($B$9+$C$9)</f>
        <v>0</v>
      </c>
      <c r="AE1081">
        <f>($B$9*$K$7+$C$9*$K$7)/($B$9+$C$9)</f>
        <v>0</v>
      </c>
      <c r="AF1081">
        <v>10</v>
      </c>
      <c r="AG1081">
        <v>1550839718.1</v>
      </c>
      <c r="AH1081">
        <v>401.046</v>
      </c>
      <c r="AI1081">
        <v>398.903</v>
      </c>
      <c r="AJ1081">
        <v>7.49009</v>
      </c>
      <c r="AK1081">
        <v>2.87099</v>
      </c>
      <c r="AL1081">
        <v>1428.51</v>
      </c>
      <c r="AM1081">
        <v>99.4476</v>
      </c>
      <c r="AN1081">
        <v>0.025479</v>
      </c>
      <c r="AO1081">
        <v>4.19912</v>
      </c>
      <c r="AP1081">
        <v>999.9</v>
      </c>
      <c r="AQ1081">
        <v>999.9</v>
      </c>
      <c r="AR1081">
        <v>9986.88</v>
      </c>
      <c r="AS1081">
        <v>0</v>
      </c>
      <c r="AT1081">
        <v>766.178</v>
      </c>
      <c r="AU1081">
        <v>0</v>
      </c>
      <c r="AV1081" t="s">
        <v>204</v>
      </c>
      <c r="AW1081">
        <v>0</v>
      </c>
      <c r="AX1081">
        <v>-1.442</v>
      </c>
      <c r="AY1081">
        <v>-0.036</v>
      </c>
      <c r="AZ1081">
        <v>0</v>
      </c>
      <c r="BA1081">
        <v>0</v>
      </c>
      <c r="BB1081">
        <v>0</v>
      </c>
      <c r="BC1081">
        <v>0</v>
      </c>
      <c r="BD1081">
        <v>403.772532786885</v>
      </c>
      <c r="BE1081">
        <v>0.555025965000764</v>
      </c>
      <c r="BF1081">
        <v>0.164603656335812</v>
      </c>
      <c r="BG1081">
        <v>-1</v>
      </c>
      <c r="BH1081">
        <v>0</v>
      </c>
      <c r="BI1081">
        <v>0</v>
      </c>
      <c r="BJ1081" t="s">
        <v>205</v>
      </c>
      <c r="BK1081">
        <v>1.88462</v>
      </c>
      <c r="BL1081">
        <v>1.8816</v>
      </c>
      <c r="BM1081">
        <v>1.88311</v>
      </c>
      <c r="BN1081">
        <v>1.88187</v>
      </c>
      <c r="BO1081">
        <v>1.88381</v>
      </c>
      <c r="BP1081">
        <v>1.88309</v>
      </c>
      <c r="BQ1081">
        <v>1.88477</v>
      </c>
      <c r="BR1081">
        <v>1.88231</v>
      </c>
      <c r="BS1081" t="s">
        <v>206</v>
      </c>
      <c r="BT1081" t="s">
        <v>17</v>
      </c>
      <c r="BU1081" t="s">
        <v>17</v>
      </c>
      <c r="BV1081" t="s">
        <v>17</v>
      </c>
      <c r="BW1081" t="s">
        <v>207</v>
      </c>
      <c r="BX1081" t="s">
        <v>208</v>
      </c>
      <c r="BY1081" t="s">
        <v>209</v>
      </c>
      <c r="BZ1081" t="s">
        <v>209</v>
      </c>
      <c r="CA1081" t="s">
        <v>209</v>
      </c>
      <c r="CB1081" t="s">
        <v>209</v>
      </c>
      <c r="CC1081">
        <v>5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1305.85</v>
      </c>
      <c r="CJ1081">
        <v>-0.567835</v>
      </c>
      <c r="CK1081">
        <v>4.84614</v>
      </c>
      <c r="CL1081">
        <v>7.5851</v>
      </c>
      <c r="CM1081">
        <v>29.9998</v>
      </c>
      <c r="CN1081">
        <v>7.41782</v>
      </c>
      <c r="CO1081">
        <v>7.65205</v>
      </c>
      <c r="CP1081">
        <v>-1</v>
      </c>
      <c r="CQ1081">
        <v>52.744</v>
      </c>
      <c r="CR1081">
        <v>20.5198</v>
      </c>
      <c r="CS1081">
        <v>-999.9</v>
      </c>
      <c r="CT1081">
        <v>400</v>
      </c>
      <c r="CU1081">
        <v>1.47185</v>
      </c>
      <c r="CV1081">
        <v>104.249</v>
      </c>
      <c r="CW1081">
        <v>103.699</v>
      </c>
    </row>
    <row r="1082" spans="1:101">
      <c r="A1082">
        <v>1068</v>
      </c>
      <c r="B1082">
        <v>1550839720.1</v>
      </c>
      <c r="C1082">
        <v>3219.39999985695</v>
      </c>
      <c r="D1082" t="s">
        <v>2355</v>
      </c>
      <c r="E1082" t="s">
        <v>2356</v>
      </c>
      <c r="F1082">
        <f>J1082+I1082+M1082*K1082</f>
        <v>0</v>
      </c>
      <c r="G1082">
        <f>(1000*AM1082)/(L1082*(AO1082+273.15))</f>
        <v>0</v>
      </c>
      <c r="H1082">
        <f>((G1082*F1082*(1-(AJ1082/1000)))/(100*K1082))*(BE1082/60)</f>
        <v>0</v>
      </c>
      <c r="I1082" t="s">
        <v>197</v>
      </c>
      <c r="J1082" t="s">
        <v>198</v>
      </c>
      <c r="K1082" t="s">
        <v>199</v>
      </c>
      <c r="L1082" t="s">
        <v>200</v>
      </c>
      <c r="M1082" t="s">
        <v>1885</v>
      </c>
      <c r="N1082" t="s">
        <v>1886</v>
      </c>
      <c r="O1082" t="s">
        <v>203</v>
      </c>
      <c r="Q1082">
        <v>1550839720.1</v>
      </c>
      <c r="R1082">
        <f>AL1082*Y1082*(AJ1082-AK1082)/(100*AF1082*(1000-Y1082*AJ1082))</f>
        <v>0</v>
      </c>
      <c r="S1082">
        <f>AL1082*Y1082*(AI1082-AH1082*(1000-Y1082*AK1082)/(1000-Y1082*AJ1082))/(100*AF1082)</f>
        <v>0</v>
      </c>
      <c r="T1082">
        <f>(U1082/V1082*100)</f>
        <v>0</v>
      </c>
      <c r="U1082">
        <f>AJ1082*(AM1082+AN1082)/1000</f>
        <v>0</v>
      </c>
      <c r="V1082">
        <f>0.61365*exp(17.502*AO1082/(240.97+AO1082))</f>
        <v>0</v>
      </c>
      <c r="W1082">
        <v>169</v>
      </c>
      <c r="X1082">
        <v>12</v>
      </c>
      <c r="Y1082">
        <f>IF(W1082*$H$11&gt;=AA1082,1.0,(AA1082/(AA1082-W1082*$H$11)))</f>
        <v>0</v>
      </c>
      <c r="Z1082">
        <f>(Y1082-1)*100</f>
        <v>0</v>
      </c>
      <c r="AA1082">
        <f>MAX(0,($B$11+$C$11*AR1082)/(1+$D$11*AR1082)*AM1082/(AO1082+273)*$E$11)</f>
        <v>0</v>
      </c>
      <c r="AB1082">
        <f>$B$9*AS1082+$C$9*AT1082</f>
        <v>0</v>
      </c>
      <c r="AC1082">
        <f>AB1082*AD1082</f>
        <v>0</v>
      </c>
      <c r="AD1082">
        <f>($B$9*$D$7+$C$9*$D$7)/($B$9+$C$9)</f>
        <v>0</v>
      </c>
      <c r="AE1082">
        <f>($B$9*$K$7+$C$9*$K$7)/($B$9+$C$9)</f>
        <v>0</v>
      </c>
      <c r="AF1082">
        <v>10</v>
      </c>
      <c r="AG1082">
        <v>1550839720.1</v>
      </c>
      <c r="AH1082">
        <v>401.065</v>
      </c>
      <c r="AI1082">
        <v>398.912</v>
      </c>
      <c r="AJ1082">
        <v>7.49652</v>
      </c>
      <c r="AK1082">
        <v>2.87049</v>
      </c>
      <c r="AL1082">
        <v>1427.52</v>
      </c>
      <c r="AM1082">
        <v>99.4474</v>
      </c>
      <c r="AN1082">
        <v>0.0253915</v>
      </c>
      <c r="AO1082">
        <v>4.19998</v>
      </c>
      <c r="AP1082">
        <v>999.9</v>
      </c>
      <c r="AQ1082">
        <v>999.9</v>
      </c>
      <c r="AR1082">
        <v>9995.62</v>
      </c>
      <c r="AS1082">
        <v>0</v>
      </c>
      <c r="AT1082">
        <v>765.754</v>
      </c>
      <c r="AU1082">
        <v>0</v>
      </c>
      <c r="AV1082" t="s">
        <v>204</v>
      </c>
      <c r="AW1082">
        <v>0</v>
      </c>
      <c r="AX1082">
        <v>-1.442</v>
      </c>
      <c r="AY1082">
        <v>-0.036</v>
      </c>
      <c r="AZ1082">
        <v>0</v>
      </c>
      <c r="BA1082">
        <v>0</v>
      </c>
      <c r="BB1082">
        <v>0</v>
      </c>
      <c r="BC1082">
        <v>0</v>
      </c>
      <c r="BD1082">
        <v>403.792778688525</v>
      </c>
      <c r="BE1082">
        <v>0.547980866213374</v>
      </c>
      <c r="BF1082">
        <v>0.162363158639902</v>
      </c>
      <c r="BG1082">
        <v>-1</v>
      </c>
      <c r="BH1082">
        <v>0</v>
      </c>
      <c r="BI1082">
        <v>0</v>
      </c>
      <c r="BJ1082" t="s">
        <v>205</v>
      </c>
      <c r="BK1082">
        <v>1.88463</v>
      </c>
      <c r="BL1082">
        <v>1.8816</v>
      </c>
      <c r="BM1082">
        <v>1.88311</v>
      </c>
      <c r="BN1082">
        <v>1.88187</v>
      </c>
      <c r="BO1082">
        <v>1.88382</v>
      </c>
      <c r="BP1082">
        <v>1.88309</v>
      </c>
      <c r="BQ1082">
        <v>1.88477</v>
      </c>
      <c r="BR1082">
        <v>1.88232</v>
      </c>
      <c r="BS1082" t="s">
        <v>206</v>
      </c>
      <c r="BT1082" t="s">
        <v>17</v>
      </c>
      <c r="BU1082" t="s">
        <v>17</v>
      </c>
      <c r="BV1082" t="s">
        <v>17</v>
      </c>
      <c r="BW1082" t="s">
        <v>207</v>
      </c>
      <c r="BX1082" t="s">
        <v>208</v>
      </c>
      <c r="BY1082" t="s">
        <v>209</v>
      </c>
      <c r="BZ1082" t="s">
        <v>209</v>
      </c>
      <c r="CA1082" t="s">
        <v>209</v>
      </c>
      <c r="CB1082" t="s">
        <v>209</v>
      </c>
      <c r="CC1082">
        <v>5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1297.31</v>
      </c>
      <c r="CJ1082">
        <v>-0.559318</v>
      </c>
      <c r="CK1082">
        <v>4.84898</v>
      </c>
      <c r="CL1082">
        <v>7.583</v>
      </c>
      <c r="CM1082">
        <v>29.9996</v>
      </c>
      <c r="CN1082">
        <v>7.41574</v>
      </c>
      <c r="CO1082">
        <v>7.64943</v>
      </c>
      <c r="CP1082">
        <v>-1</v>
      </c>
      <c r="CQ1082">
        <v>58.8401</v>
      </c>
      <c r="CR1082">
        <v>20.5198</v>
      </c>
      <c r="CS1082">
        <v>-999.9</v>
      </c>
      <c r="CT1082">
        <v>400</v>
      </c>
      <c r="CU1082">
        <v>1.38966</v>
      </c>
      <c r="CV1082">
        <v>104.249</v>
      </c>
      <c r="CW1082">
        <v>103.699</v>
      </c>
    </row>
    <row r="1083" spans="1:101">
      <c r="A1083">
        <v>1069</v>
      </c>
      <c r="B1083">
        <v>1550839722.1</v>
      </c>
      <c r="C1083">
        <v>3221.39999985695</v>
      </c>
      <c r="D1083" t="s">
        <v>2357</v>
      </c>
      <c r="E1083" t="s">
        <v>2358</v>
      </c>
      <c r="F1083">
        <f>J1083+I1083+M1083*K1083</f>
        <v>0</v>
      </c>
      <c r="G1083">
        <f>(1000*AM1083)/(L1083*(AO1083+273.15))</f>
        <v>0</v>
      </c>
      <c r="H1083">
        <f>((G1083*F1083*(1-(AJ1083/1000)))/(100*K1083))*(BE1083/60)</f>
        <v>0</v>
      </c>
      <c r="I1083" t="s">
        <v>197</v>
      </c>
      <c r="J1083" t="s">
        <v>198</v>
      </c>
      <c r="K1083" t="s">
        <v>199</v>
      </c>
      <c r="L1083" t="s">
        <v>200</v>
      </c>
      <c r="M1083" t="s">
        <v>1885</v>
      </c>
      <c r="N1083" t="s">
        <v>1886</v>
      </c>
      <c r="O1083" t="s">
        <v>203</v>
      </c>
      <c r="Q1083">
        <v>1550839722.1</v>
      </c>
      <c r="R1083">
        <f>AL1083*Y1083*(AJ1083-AK1083)/(100*AF1083*(1000-Y1083*AJ1083))</f>
        <v>0</v>
      </c>
      <c r="S1083">
        <f>AL1083*Y1083*(AI1083-AH1083*(1000-Y1083*AK1083)/(1000-Y1083*AJ1083))/(100*AF1083)</f>
        <v>0</v>
      </c>
      <c r="T1083">
        <f>(U1083/V1083*100)</f>
        <v>0</v>
      </c>
      <c r="U1083">
        <f>AJ1083*(AM1083+AN1083)/1000</f>
        <v>0</v>
      </c>
      <c r="V1083">
        <f>0.61365*exp(17.502*AO1083/(240.97+AO1083))</f>
        <v>0</v>
      </c>
      <c r="W1083">
        <v>146</v>
      </c>
      <c r="X1083">
        <v>10</v>
      </c>
      <c r="Y1083">
        <f>IF(W1083*$H$11&gt;=AA1083,1.0,(AA1083/(AA1083-W1083*$H$11)))</f>
        <v>0</v>
      </c>
      <c r="Z1083">
        <f>(Y1083-1)*100</f>
        <v>0</v>
      </c>
      <c r="AA1083">
        <f>MAX(0,($B$11+$C$11*AR1083)/(1+$D$11*AR1083)*AM1083/(AO1083+273)*$E$11)</f>
        <v>0</v>
      </c>
      <c r="AB1083">
        <f>$B$9*AS1083+$C$9*AT1083</f>
        <v>0</v>
      </c>
      <c r="AC1083">
        <f>AB1083*AD1083</f>
        <v>0</v>
      </c>
      <c r="AD1083">
        <f>($B$9*$D$7+$C$9*$D$7)/($B$9+$C$9)</f>
        <v>0</v>
      </c>
      <c r="AE1083">
        <f>($B$9*$K$7+$C$9*$K$7)/($B$9+$C$9)</f>
        <v>0</v>
      </c>
      <c r="AF1083">
        <v>10</v>
      </c>
      <c r="AG1083">
        <v>1550839722.1</v>
      </c>
      <c r="AH1083">
        <v>401.104</v>
      </c>
      <c r="AI1083">
        <v>398.92</v>
      </c>
      <c r="AJ1083">
        <v>7.50228</v>
      </c>
      <c r="AK1083">
        <v>2.87066</v>
      </c>
      <c r="AL1083">
        <v>1426.8</v>
      </c>
      <c r="AM1083">
        <v>99.4473</v>
      </c>
      <c r="AN1083">
        <v>0.0251589</v>
      </c>
      <c r="AO1083">
        <v>4.2055</v>
      </c>
      <c r="AP1083">
        <v>999.9</v>
      </c>
      <c r="AQ1083">
        <v>999.9</v>
      </c>
      <c r="AR1083">
        <v>10011.9</v>
      </c>
      <c r="AS1083">
        <v>0</v>
      </c>
      <c r="AT1083">
        <v>765.672</v>
      </c>
      <c r="AU1083">
        <v>0</v>
      </c>
      <c r="AV1083" t="s">
        <v>204</v>
      </c>
      <c r="AW1083">
        <v>0</v>
      </c>
      <c r="AX1083">
        <v>-1.442</v>
      </c>
      <c r="AY1083">
        <v>-0.036</v>
      </c>
      <c r="AZ1083">
        <v>0</v>
      </c>
      <c r="BA1083">
        <v>0</v>
      </c>
      <c r="BB1083">
        <v>0</v>
      </c>
      <c r="BC1083">
        <v>0</v>
      </c>
      <c r="BD1083">
        <v>403.812450819672</v>
      </c>
      <c r="BE1083">
        <v>0.545220109797528</v>
      </c>
      <c r="BF1083">
        <v>0.161515725390776</v>
      </c>
      <c r="BG1083">
        <v>-1</v>
      </c>
      <c r="BH1083">
        <v>0</v>
      </c>
      <c r="BI1083">
        <v>0</v>
      </c>
      <c r="BJ1083" t="s">
        <v>205</v>
      </c>
      <c r="BK1083">
        <v>1.88464</v>
      </c>
      <c r="BL1083">
        <v>1.88161</v>
      </c>
      <c r="BM1083">
        <v>1.88311</v>
      </c>
      <c r="BN1083">
        <v>1.88187</v>
      </c>
      <c r="BO1083">
        <v>1.88384</v>
      </c>
      <c r="BP1083">
        <v>1.88309</v>
      </c>
      <c r="BQ1083">
        <v>1.88477</v>
      </c>
      <c r="BR1083">
        <v>1.88231</v>
      </c>
      <c r="BS1083" t="s">
        <v>206</v>
      </c>
      <c r="BT1083" t="s">
        <v>17</v>
      </c>
      <c r="BU1083" t="s">
        <v>17</v>
      </c>
      <c r="BV1083" t="s">
        <v>17</v>
      </c>
      <c r="BW1083" t="s">
        <v>207</v>
      </c>
      <c r="BX1083" t="s">
        <v>208</v>
      </c>
      <c r="BY1083" t="s">
        <v>209</v>
      </c>
      <c r="BZ1083" t="s">
        <v>209</v>
      </c>
      <c r="CA1083" t="s">
        <v>209</v>
      </c>
      <c r="CB1083" t="s">
        <v>209</v>
      </c>
      <c r="CC1083">
        <v>5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1314.14</v>
      </c>
      <c r="CJ1083">
        <v>-0.559318</v>
      </c>
      <c r="CK1083">
        <v>4.85176</v>
      </c>
      <c r="CL1083">
        <v>7.58084</v>
      </c>
      <c r="CM1083">
        <v>29.9996</v>
      </c>
      <c r="CN1083">
        <v>7.41334</v>
      </c>
      <c r="CO1083">
        <v>7.64706</v>
      </c>
      <c r="CP1083">
        <v>-1</v>
      </c>
      <c r="CQ1083">
        <v>65.0364</v>
      </c>
      <c r="CR1083">
        <v>20.1416</v>
      </c>
      <c r="CS1083">
        <v>-999.9</v>
      </c>
      <c r="CT1083">
        <v>400</v>
      </c>
      <c r="CU1083">
        <v>1.33002</v>
      </c>
      <c r="CV1083">
        <v>104.25</v>
      </c>
      <c r="CW1083">
        <v>103.699</v>
      </c>
    </row>
    <row r="1084" spans="1:101">
      <c r="A1084">
        <v>1070</v>
      </c>
      <c r="B1084">
        <v>1550839724.1</v>
      </c>
      <c r="C1084">
        <v>3223.39999985695</v>
      </c>
      <c r="D1084" t="s">
        <v>2359</v>
      </c>
      <c r="E1084" t="s">
        <v>2360</v>
      </c>
      <c r="F1084">
        <f>J1084+I1084+M1084*K1084</f>
        <v>0</v>
      </c>
      <c r="G1084">
        <f>(1000*AM1084)/(L1084*(AO1084+273.15))</f>
        <v>0</v>
      </c>
      <c r="H1084">
        <f>((G1084*F1084*(1-(AJ1084/1000)))/(100*K1084))*(BE1084/60)</f>
        <v>0</v>
      </c>
      <c r="I1084" t="s">
        <v>197</v>
      </c>
      <c r="J1084" t="s">
        <v>198</v>
      </c>
      <c r="K1084" t="s">
        <v>199</v>
      </c>
      <c r="L1084" t="s">
        <v>200</v>
      </c>
      <c r="M1084" t="s">
        <v>1885</v>
      </c>
      <c r="N1084" t="s">
        <v>1886</v>
      </c>
      <c r="O1084" t="s">
        <v>203</v>
      </c>
      <c r="Q1084">
        <v>1550839724.1</v>
      </c>
      <c r="R1084">
        <f>AL1084*Y1084*(AJ1084-AK1084)/(100*AF1084*(1000-Y1084*AJ1084))</f>
        <v>0</v>
      </c>
      <c r="S1084">
        <f>AL1084*Y1084*(AI1084-AH1084*(1000-Y1084*AK1084)/(1000-Y1084*AJ1084))/(100*AF1084)</f>
        <v>0</v>
      </c>
      <c r="T1084">
        <f>(U1084/V1084*100)</f>
        <v>0</v>
      </c>
      <c r="U1084">
        <f>AJ1084*(AM1084+AN1084)/1000</f>
        <v>0</v>
      </c>
      <c r="V1084">
        <f>0.61365*exp(17.502*AO1084/(240.97+AO1084))</f>
        <v>0</v>
      </c>
      <c r="W1084">
        <v>137</v>
      </c>
      <c r="X1084">
        <v>10</v>
      </c>
      <c r="Y1084">
        <f>IF(W1084*$H$11&gt;=AA1084,1.0,(AA1084/(AA1084-W1084*$H$11)))</f>
        <v>0</v>
      </c>
      <c r="Z1084">
        <f>(Y1084-1)*100</f>
        <v>0</v>
      </c>
      <c r="AA1084">
        <f>MAX(0,($B$11+$C$11*AR1084)/(1+$D$11*AR1084)*AM1084/(AO1084+273)*$E$11)</f>
        <v>0</v>
      </c>
      <c r="AB1084">
        <f>$B$9*AS1084+$C$9*AT1084</f>
        <v>0</v>
      </c>
      <c r="AC1084">
        <f>AB1084*AD1084</f>
        <v>0</v>
      </c>
      <c r="AD1084">
        <f>($B$9*$D$7+$C$9*$D$7)/($B$9+$C$9)</f>
        <v>0</v>
      </c>
      <c r="AE1084">
        <f>($B$9*$K$7+$C$9*$K$7)/($B$9+$C$9)</f>
        <v>0</v>
      </c>
      <c r="AF1084">
        <v>10</v>
      </c>
      <c r="AG1084">
        <v>1550839724.1</v>
      </c>
      <c r="AH1084">
        <v>401.136</v>
      </c>
      <c r="AI1084">
        <v>398.91</v>
      </c>
      <c r="AJ1084">
        <v>7.51148</v>
      </c>
      <c r="AK1084">
        <v>2.87035</v>
      </c>
      <c r="AL1084">
        <v>1426.45</v>
      </c>
      <c r="AM1084">
        <v>99.4478</v>
      </c>
      <c r="AN1084">
        <v>0.0252009</v>
      </c>
      <c r="AO1084">
        <v>4.22151</v>
      </c>
      <c r="AP1084">
        <v>999.9</v>
      </c>
      <c r="AQ1084">
        <v>999.9</v>
      </c>
      <c r="AR1084">
        <v>10017.5</v>
      </c>
      <c r="AS1084">
        <v>0</v>
      </c>
      <c r="AT1084">
        <v>766.028</v>
      </c>
      <c r="AU1084">
        <v>0</v>
      </c>
      <c r="AV1084" t="s">
        <v>204</v>
      </c>
      <c r="AW1084">
        <v>0</v>
      </c>
      <c r="AX1084">
        <v>-1.442</v>
      </c>
      <c r="AY1084">
        <v>-0.036</v>
      </c>
      <c r="AZ1084">
        <v>0</v>
      </c>
      <c r="BA1084">
        <v>0</v>
      </c>
      <c r="BB1084">
        <v>0</v>
      </c>
      <c r="BC1084">
        <v>0</v>
      </c>
      <c r="BD1084">
        <v>403.832590163934</v>
      </c>
      <c r="BE1084">
        <v>0.549475033993856</v>
      </c>
      <c r="BF1084">
        <v>0.162896968045246</v>
      </c>
      <c r="BG1084">
        <v>-1</v>
      </c>
      <c r="BH1084">
        <v>0</v>
      </c>
      <c r="BI1084">
        <v>0</v>
      </c>
      <c r="BJ1084" t="s">
        <v>205</v>
      </c>
      <c r="BK1084">
        <v>1.88463</v>
      </c>
      <c r="BL1084">
        <v>1.88161</v>
      </c>
      <c r="BM1084">
        <v>1.88311</v>
      </c>
      <c r="BN1084">
        <v>1.88187</v>
      </c>
      <c r="BO1084">
        <v>1.88384</v>
      </c>
      <c r="BP1084">
        <v>1.88309</v>
      </c>
      <c r="BQ1084">
        <v>1.88477</v>
      </c>
      <c r="BR1084">
        <v>1.8823</v>
      </c>
      <c r="BS1084" t="s">
        <v>206</v>
      </c>
      <c r="BT1084" t="s">
        <v>17</v>
      </c>
      <c r="BU1084" t="s">
        <v>17</v>
      </c>
      <c r="BV1084" t="s">
        <v>17</v>
      </c>
      <c r="BW1084" t="s">
        <v>207</v>
      </c>
      <c r="BX1084" t="s">
        <v>208</v>
      </c>
      <c r="BY1084" t="s">
        <v>209</v>
      </c>
      <c r="BZ1084" t="s">
        <v>209</v>
      </c>
      <c r="CA1084" t="s">
        <v>209</v>
      </c>
      <c r="CB1084" t="s">
        <v>209</v>
      </c>
      <c r="CC1084">
        <v>5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1320.66</v>
      </c>
      <c r="CJ1084">
        <v>-0.563577</v>
      </c>
      <c r="CK1084">
        <v>4.85456</v>
      </c>
      <c r="CL1084">
        <v>7.57821</v>
      </c>
      <c r="CM1084">
        <v>29.9997</v>
      </c>
      <c r="CN1084">
        <v>7.41074</v>
      </c>
      <c r="CO1084">
        <v>7.64496</v>
      </c>
      <c r="CP1084">
        <v>-1</v>
      </c>
      <c r="CQ1084">
        <v>71.7475</v>
      </c>
      <c r="CR1084">
        <v>20.1416</v>
      </c>
      <c r="CS1084">
        <v>-999.9</v>
      </c>
      <c r="CT1084">
        <v>400</v>
      </c>
      <c r="CU1084">
        <v>1.24055</v>
      </c>
      <c r="CV1084">
        <v>104.251</v>
      </c>
      <c r="CW1084">
        <v>103.699</v>
      </c>
    </row>
    <row r="1085" spans="1:101">
      <c r="A1085">
        <v>1071</v>
      </c>
      <c r="B1085">
        <v>1550839726.1</v>
      </c>
      <c r="C1085">
        <v>3225.39999985695</v>
      </c>
      <c r="D1085" t="s">
        <v>2361</v>
      </c>
      <c r="E1085" t="s">
        <v>2362</v>
      </c>
      <c r="F1085">
        <f>J1085+I1085+M1085*K1085</f>
        <v>0</v>
      </c>
      <c r="G1085">
        <f>(1000*AM1085)/(L1085*(AO1085+273.15))</f>
        <v>0</v>
      </c>
      <c r="H1085">
        <f>((G1085*F1085*(1-(AJ1085/1000)))/(100*K1085))*(BE1085/60)</f>
        <v>0</v>
      </c>
      <c r="I1085" t="s">
        <v>197</v>
      </c>
      <c r="J1085" t="s">
        <v>198</v>
      </c>
      <c r="K1085" t="s">
        <v>199</v>
      </c>
      <c r="L1085" t="s">
        <v>200</v>
      </c>
      <c r="M1085" t="s">
        <v>1885</v>
      </c>
      <c r="N1085" t="s">
        <v>1886</v>
      </c>
      <c r="O1085" t="s">
        <v>203</v>
      </c>
      <c r="Q1085">
        <v>1550839726.1</v>
      </c>
      <c r="R1085">
        <f>AL1085*Y1085*(AJ1085-AK1085)/(100*AF1085*(1000-Y1085*AJ1085))</f>
        <v>0</v>
      </c>
      <c r="S1085">
        <f>AL1085*Y1085*(AI1085-AH1085*(1000-Y1085*AK1085)/(1000-Y1085*AJ1085))/(100*AF1085)</f>
        <v>0</v>
      </c>
      <c r="T1085">
        <f>(U1085/V1085*100)</f>
        <v>0</v>
      </c>
      <c r="U1085">
        <f>AJ1085*(AM1085+AN1085)/1000</f>
        <v>0</v>
      </c>
      <c r="V1085">
        <f>0.61365*exp(17.502*AO1085/(240.97+AO1085))</f>
        <v>0</v>
      </c>
      <c r="W1085">
        <v>135</v>
      </c>
      <c r="X1085">
        <v>9</v>
      </c>
      <c r="Y1085">
        <f>IF(W1085*$H$11&gt;=AA1085,1.0,(AA1085/(AA1085-W1085*$H$11)))</f>
        <v>0</v>
      </c>
      <c r="Z1085">
        <f>(Y1085-1)*100</f>
        <v>0</v>
      </c>
      <c r="AA1085">
        <f>MAX(0,($B$11+$C$11*AR1085)/(1+$D$11*AR1085)*AM1085/(AO1085+273)*$E$11)</f>
        <v>0</v>
      </c>
      <c r="AB1085">
        <f>$B$9*AS1085+$C$9*AT1085</f>
        <v>0</v>
      </c>
      <c r="AC1085">
        <f>AB1085*AD1085</f>
        <v>0</v>
      </c>
      <c r="AD1085">
        <f>($B$9*$D$7+$C$9*$D$7)/($B$9+$C$9)</f>
        <v>0</v>
      </c>
      <c r="AE1085">
        <f>($B$9*$K$7+$C$9*$K$7)/($B$9+$C$9)</f>
        <v>0</v>
      </c>
      <c r="AF1085">
        <v>10</v>
      </c>
      <c r="AG1085">
        <v>1550839726.1</v>
      </c>
      <c r="AH1085">
        <v>401.156</v>
      </c>
      <c r="AI1085">
        <v>398.93</v>
      </c>
      <c r="AJ1085">
        <v>7.52347</v>
      </c>
      <c r="AK1085">
        <v>2.86994</v>
      </c>
      <c r="AL1085">
        <v>1425.78</v>
      </c>
      <c r="AM1085">
        <v>99.447</v>
      </c>
      <c r="AN1085">
        <v>0.0257272</v>
      </c>
      <c r="AO1085">
        <v>4.24323</v>
      </c>
      <c r="AP1085">
        <v>999.9</v>
      </c>
      <c r="AQ1085">
        <v>999.9</v>
      </c>
      <c r="AR1085">
        <v>10010</v>
      </c>
      <c r="AS1085">
        <v>0</v>
      </c>
      <c r="AT1085">
        <v>766.219</v>
      </c>
      <c r="AU1085">
        <v>0</v>
      </c>
      <c r="AV1085" t="s">
        <v>204</v>
      </c>
      <c r="AW1085">
        <v>0</v>
      </c>
      <c r="AX1085">
        <v>-1.442</v>
      </c>
      <c r="AY1085">
        <v>-0.036</v>
      </c>
      <c r="AZ1085">
        <v>0</v>
      </c>
      <c r="BA1085">
        <v>0</v>
      </c>
      <c r="BB1085">
        <v>0</v>
      </c>
      <c r="BC1085">
        <v>0</v>
      </c>
      <c r="BD1085">
        <v>403.852836065574</v>
      </c>
      <c r="BE1085">
        <v>0.556041175164969</v>
      </c>
      <c r="BF1085">
        <v>0.164979798100379</v>
      </c>
      <c r="BG1085">
        <v>-1</v>
      </c>
      <c r="BH1085">
        <v>0</v>
      </c>
      <c r="BI1085">
        <v>0</v>
      </c>
      <c r="BJ1085" t="s">
        <v>205</v>
      </c>
      <c r="BK1085">
        <v>1.88463</v>
      </c>
      <c r="BL1085">
        <v>1.88161</v>
      </c>
      <c r="BM1085">
        <v>1.88311</v>
      </c>
      <c r="BN1085">
        <v>1.88187</v>
      </c>
      <c r="BO1085">
        <v>1.88382</v>
      </c>
      <c r="BP1085">
        <v>1.88309</v>
      </c>
      <c r="BQ1085">
        <v>1.88477</v>
      </c>
      <c r="BR1085">
        <v>1.88228</v>
      </c>
      <c r="BS1085" t="s">
        <v>206</v>
      </c>
      <c r="BT1085" t="s">
        <v>17</v>
      </c>
      <c r="BU1085" t="s">
        <v>17</v>
      </c>
      <c r="BV1085" t="s">
        <v>17</v>
      </c>
      <c r="BW1085" t="s">
        <v>207</v>
      </c>
      <c r="BX1085" t="s">
        <v>208</v>
      </c>
      <c r="BY1085" t="s">
        <v>209</v>
      </c>
      <c r="BZ1085" t="s">
        <v>209</v>
      </c>
      <c r="CA1085" t="s">
        <v>209</v>
      </c>
      <c r="CB1085" t="s">
        <v>209</v>
      </c>
      <c r="CC1085">
        <v>5</v>
      </c>
      <c r="CD1085">
        <v>0</v>
      </c>
      <c r="CE1085">
        <v>0</v>
      </c>
      <c r="CF1085">
        <v>0</v>
      </c>
      <c r="CG1085">
        <v>0</v>
      </c>
      <c r="CH1085">
        <v>2</v>
      </c>
      <c r="CI1085">
        <v>1321.23</v>
      </c>
      <c r="CJ1085">
        <v>-0.569965</v>
      </c>
      <c r="CK1085">
        <v>4.85739</v>
      </c>
      <c r="CL1085">
        <v>7.57564</v>
      </c>
      <c r="CM1085">
        <v>29.9997</v>
      </c>
      <c r="CN1085">
        <v>7.40846</v>
      </c>
      <c r="CO1085">
        <v>7.6426</v>
      </c>
      <c r="CP1085">
        <v>-1</v>
      </c>
      <c r="CQ1085">
        <v>78.8277</v>
      </c>
      <c r="CR1085">
        <v>20.1416</v>
      </c>
      <c r="CS1085">
        <v>-999.9</v>
      </c>
      <c r="CT1085">
        <v>400</v>
      </c>
      <c r="CU1085">
        <v>1.14862</v>
      </c>
      <c r="CV1085">
        <v>104.251</v>
      </c>
      <c r="CW1085">
        <v>103.699</v>
      </c>
    </row>
    <row r="1086" spans="1:101">
      <c r="A1086">
        <v>1072</v>
      </c>
      <c r="B1086">
        <v>1550839728.1</v>
      </c>
      <c r="C1086">
        <v>3227.39999985695</v>
      </c>
      <c r="D1086" t="s">
        <v>2363</v>
      </c>
      <c r="E1086" t="s">
        <v>2364</v>
      </c>
      <c r="F1086">
        <f>J1086+I1086+M1086*K1086</f>
        <v>0</v>
      </c>
      <c r="G1086">
        <f>(1000*AM1086)/(L1086*(AO1086+273.15))</f>
        <v>0</v>
      </c>
      <c r="H1086">
        <f>((G1086*F1086*(1-(AJ1086/1000)))/(100*K1086))*(BE1086/60)</f>
        <v>0</v>
      </c>
      <c r="I1086" t="s">
        <v>197</v>
      </c>
      <c r="J1086" t="s">
        <v>198</v>
      </c>
      <c r="K1086" t="s">
        <v>199</v>
      </c>
      <c r="L1086" t="s">
        <v>200</v>
      </c>
      <c r="M1086" t="s">
        <v>1885</v>
      </c>
      <c r="N1086" t="s">
        <v>1886</v>
      </c>
      <c r="O1086" t="s">
        <v>203</v>
      </c>
      <c r="Q1086">
        <v>1550839728.1</v>
      </c>
      <c r="R1086">
        <f>AL1086*Y1086*(AJ1086-AK1086)/(100*AF1086*(1000-Y1086*AJ1086))</f>
        <v>0</v>
      </c>
      <c r="S1086">
        <f>AL1086*Y1086*(AI1086-AH1086*(1000-Y1086*AK1086)/(1000-Y1086*AJ1086))/(100*AF1086)</f>
        <v>0</v>
      </c>
      <c r="T1086">
        <f>(U1086/V1086*100)</f>
        <v>0</v>
      </c>
      <c r="U1086">
        <f>AJ1086*(AM1086+AN1086)/1000</f>
        <v>0</v>
      </c>
      <c r="V1086">
        <f>0.61365*exp(17.502*AO1086/(240.97+AO1086))</f>
        <v>0</v>
      </c>
      <c r="W1086">
        <v>152</v>
      </c>
      <c r="X1086">
        <v>11</v>
      </c>
      <c r="Y1086">
        <f>IF(W1086*$H$11&gt;=AA1086,1.0,(AA1086/(AA1086-W1086*$H$11)))</f>
        <v>0</v>
      </c>
      <c r="Z1086">
        <f>(Y1086-1)*100</f>
        <v>0</v>
      </c>
      <c r="AA1086">
        <f>MAX(0,($B$11+$C$11*AR1086)/(1+$D$11*AR1086)*AM1086/(AO1086+273)*$E$11)</f>
        <v>0</v>
      </c>
      <c r="AB1086">
        <f>$B$9*AS1086+$C$9*AT1086</f>
        <v>0</v>
      </c>
      <c r="AC1086">
        <f>AB1086*AD1086</f>
        <v>0</v>
      </c>
      <c r="AD1086">
        <f>($B$9*$D$7+$C$9*$D$7)/($B$9+$C$9)</f>
        <v>0</v>
      </c>
      <c r="AE1086">
        <f>($B$9*$K$7+$C$9*$K$7)/($B$9+$C$9)</f>
        <v>0</v>
      </c>
      <c r="AF1086">
        <v>10</v>
      </c>
      <c r="AG1086">
        <v>1550839728.1</v>
      </c>
      <c r="AH1086">
        <v>401.157</v>
      </c>
      <c r="AI1086">
        <v>398.931</v>
      </c>
      <c r="AJ1086">
        <v>7.53436</v>
      </c>
      <c r="AK1086">
        <v>2.87003</v>
      </c>
      <c r="AL1086">
        <v>1425.24</v>
      </c>
      <c r="AM1086">
        <v>99.4459</v>
      </c>
      <c r="AN1086">
        <v>0.0258634</v>
      </c>
      <c r="AO1086">
        <v>4.25887</v>
      </c>
      <c r="AP1086">
        <v>999.9</v>
      </c>
      <c r="AQ1086">
        <v>999.9</v>
      </c>
      <c r="AR1086">
        <v>9989.38</v>
      </c>
      <c r="AS1086">
        <v>0</v>
      </c>
      <c r="AT1086">
        <v>766.548</v>
      </c>
      <c r="AU1086">
        <v>0</v>
      </c>
      <c r="AV1086" t="s">
        <v>204</v>
      </c>
      <c r="AW1086">
        <v>0</v>
      </c>
      <c r="AX1086">
        <v>-1.442</v>
      </c>
      <c r="AY1086">
        <v>-0.036</v>
      </c>
      <c r="AZ1086">
        <v>0</v>
      </c>
      <c r="BA1086">
        <v>0</v>
      </c>
      <c r="BB1086">
        <v>0</v>
      </c>
      <c r="BC1086">
        <v>0</v>
      </c>
      <c r="BD1086">
        <v>403.872606557377</v>
      </c>
      <c r="BE1086">
        <v>0.569547980552052</v>
      </c>
      <c r="BF1086">
        <v>0.169088615693076</v>
      </c>
      <c r="BG1086">
        <v>-1</v>
      </c>
      <c r="BH1086">
        <v>0</v>
      </c>
      <c r="BI1086">
        <v>0</v>
      </c>
      <c r="BJ1086" t="s">
        <v>205</v>
      </c>
      <c r="BK1086">
        <v>1.88464</v>
      </c>
      <c r="BL1086">
        <v>1.88161</v>
      </c>
      <c r="BM1086">
        <v>1.88311</v>
      </c>
      <c r="BN1086">
        <v>1.88187</v>
      </c>
      <c r="BO1086">
        <v>1.88381</v>
      </c>
      <c r="BP1086">
        <v>1.88309</v>
      </c>
      <c r="BQ1086">
        <v>1.88477</v>
      </c>
      <c r="BR1086">
        <v>1.88229</v>
      </c>
      <c r="BS1086" t="s">
        <v>206</v>
      </c>
      <c r="BT1086" t="s">
        <v>17</v>
      </c>
      <c r="BU1086" t="s">
        <v>17</v>
      </c>
      <c r="BV1086" t="s">
        <v>17</v>
      </c>
      <c r="BW1086" t="s">
        <v>207</v>
      </c>
      <c r="BX1086" t="s">
        <v>208</v>
      </c>
      <c r="BY1086" t="s">
        <v>209</v>
      </c>
      <c r="BZ1086" t="s">
        <v>209</v>
      </c>
      <c r="CA1086" t="s">
        <v>209</v>
      </c>
      <c r="CB1086" t="s">
        <v>209</v>
      </c>
      <c r="CC1086">
        <v>5</v>
      </c>
      <c r="CD1086">
        <v>0</v>
      </c>
      <c r="CE1086">
        <v>0</v>
      </c>
      <c r="CF1086">
        <v>0</v>
      </c>
      <c r="CG1086">
        <v>0</v>
      </c>
      <c r="CH1086">
        <v>2</v>
      </c>
      <c r="CI1086">
        <v>1308.75</v>
      </c>
      <c r="CJ1086">
        <v>-0.578483</v>
      </c>
      <c r="CK1086">
        <v>4.86024</v>
      </c>
      <c r="CL1086">
        <v>7.57357</v>
      </c>
      <c r="CM1086">
        <v>29.9998</v>
      </c>
      <c r="CN1086">
        <v>7.40637</v>
      </c>
      <c r="CO1086">
        <v>7.64</v>
      </c>
      <c r="CP1086">
        <v>-1</v>
      </c>
      <c r="CQ1086">
        <v>86.2407</v>
      </c>
      <c r="CR1086">
        <v>20.1416</v>
      </c>
      <c r="CS1086">
        <v>-999.9</v>
      </c>
      <c r="CT1086">
        <v>400</v>
      </c>
      <c r="CU1086">
        <v>1.06184</v>
      </c>
      <c r="CV1086">
        <v>104.251</v>
      </c>
      <c r="CW1086">
        <v>103.7</v>
      </c>
    </row>
    <row r="1087" spans="1:101">
      <c r="A1087">
        <v>1073</v>
      </c>
      <c r="B1087">
        <v>1550839772.1</v>
      </c>
      <c r="C1087">
        <v>3271.39999985695</v>
      </c>
      <c r="D1087" t="s">
        <v>2365</v>
      </c>
      <c r="E1087" t="s">
        <v>2366</v>
      </c>
      <c r="F1087">
        <f>J1087+I1087+M1087*K1087</f>
        <v>0</v>
      </c>
      <c r="G1087">
        <f>(1000*AM1087)/(L1087*(AO1087+273.15))</f>
        <v>0</v>
      </c>
      <c r="H1087">
        <f>((G1087*F1087*(1-(AJ1087/1000)))/(100*K1087))*(BE1087/60)</f>
        <v>0</v>
      </c>
      <c r="I1087" t="s">
        <v>197</v>
      </c>
      <c r="J1087" t="s">
        <v>198</v>
      </c>
      <c r="K1087" t="s">
        <v>199</v>
      </c>
      <c r="L1087" t="s">
        <v>200</v>
      </c>
      <c r="M1087" t="s">
        <v>2367</v>
      </c>
      <c r="N1087" t="s">
        <v>2368</v>
      </c>
      <c r="O1087" t="s">
        <v>203</v>
      </c>
      <c r="Q1087">
        <v>1550839772.1</v>
      </c>
      <c r="R1087">
        <f>AL1087*Y1087*(AJ1087-AK1087)/(100*AF1087*(1000-Y1087*AJ1087))</f>
        <v>0</v>
      </c>
      <c r="S1087">
        <f>AL1087*Y1087*(AI1087-AH1087*(1000-Y1087*AK1087)/(1000-Y1087*AJ1087))/(100*AF1087)</f>
        <v>0</v>
      </c>
      <c r="T1087">
        <f>(U1087/V1087*100)</f>
        <v>0</v>
      </c>
      <c r="U1087">
        <f>AJ1087*(AM1087+AN1087)/1000</f>
        <v>0</v>
      </c>
      <c r="V1087">
        <f>0.61365*exp(17.502*AO1087/(240.97+AO1087))</f>
        <v>0</v>
      </c>
      <c r="W1087">
        <v>180</v>
      </c>
      <c r="X1087">
        <v>13</v>
      </c>
      <c r="Y1087">
        <f>IF(W1087*$H$11&gt;=AA1087,1.0,(AA1087/(AA1087-W1087*$H$11)))</f>
        <v>0</v>
      </c>
      <c r="Z1087">
        <f>(Y1087-1)*100</f>
        <v>0</v>
      </c>
      <c r="AA1087">
        <f>MAX(0,($B$11+$C$11*AR1087)/(1+$D$11*AR1087)*AM1087/(AO1087+273)*$E$11)</f>
        <v>0</v>
      </c>
      <c r="AB1087">
        <f>$B$9*AS1087+$C$9*AT1087</f>
        <v>0</v>
      </c>
      <c r="AC1087">
        <f>AB1087*AD1087</f>
        <v>0</v>
      </c>
      <c r="AD1087">
        <f>($B$9*$D$7+$C$9*$D$7)/($B$9+$C$9)</f>
        <v>0</v>
      </c>
      <c r="AE1087">
        <f>($B$9*$K$7+$C$9*$K$7)/($B$9+$C$9)</f>
        <v>0</v>
      </c>
      <c r="AF1087">
        <v>10</v>
      </c>
      <c r="AG1087">
        <v>1550839772.1</v>
      </c>
      <c r="AH1087">
        <v>400.602</v>
      </c>
      <c r="AI1087">
        <v>398.883</v>
      </c>
      <c r="AJ1087">
        <v>5.3469</v>
      </c>
      <c r="AK1087">
        <v>2.86475</v>
      </c>
      <c r="AL1087">
        <v>1429.5</v>
      </c>
      <c r="AM1087">
        <v>99.4518</v>
      </c>
      <c r="AN1087">
        <v>0.025223</v>
      </c>
      <c r="AO1087">
        <v>3.04796</v>
      </c>
      <c r="AP1087">
        <v>999.9</v>
      </c>
      <c r="AQ1087">
        <v>999.9</v>
      </c>
      <c r="AR1087">
        <v>10008.8</v>
      </c>
      <c r="AS1087">
        <v>0</v>
      </c>
      <c r="AT1087">
        <v>690.525</v>
      </c>
      <c r="AU1087">
        <v>0</v>
      </c>
      <c r="AV1087" t="s">
        <v>204</v>
      </c>
      <c r="AW1087">
        <v>0</v>
      </c>
      <c r="AX1087">
        <v>-1.442</v>
      </c>
      <c r="AY1087">
        <v>-0.036</v>
      </c>
      <c r="AZ1087">
        <v>0</v>
      </c>
      <c r="BA1087">
        <v>0</v>
      </c>
      <c r="BB1087">
        <v>0</v>
      </c>
      <c r="BC1087">
        <v>0</v>
      </c>
      <c r="BD1087">
        <v>403.30368852459</v>
      </c>
      <c r="BE1087">
        <v>-1.96945605587232</v>
      </c>
      <c r="BF1087">
        <v>0.669475572614365</v>
      </c>
      <c r="BG1087">
        <v>-1</v>
      </c>
      <c r="BH1087">
        <v>0</v>
      </c>
      <c r="BI1087">
        <v>0</v>
      </c>
      <c r="BJ1087" t="s">
        <v>205</v>
      </c>
      <c r="BK1087">
        <v>1.88462</v>
      </c>
      <c r="BL1087">
        <v>1.88165</v>
      </c>
      <c r="BM1087">
        <v>1.88309</v>
      </c>
      <c r="BN1087">
        <v>1.88187</v>
      </c>
      <c r="BO1087">
        <v>1.88381</v>
      </c>
      <c r="BP1087">
        <v>1.88309</v>
      </c>
      <c r="BQ1087">
        <v>1.88477</v>
      </c>
      <c r="BR1087">
        <v>1.88226</v>
      </c>
      <c r="BS1087" t="s">
        <v>206</v>
      </c>
      <c r="BT1087" t="s">
        <v>17</v>
      </c>
      <c r="BU1087" t="s">
        <v>17</v>
      </c>
      <c r="BV1087" t="s">
        <v>17</v>
      </c>
      <c r="BW1087" t="s">
        <v>207</v>
      </c>
      <c r="BX1087" t="s">
        <v>208</v>
      </c>
      <c r="BY1087" t="s">
        <v>209</v>
      </c>
      <c r="BZ1087" t="s">
        <v>209</v>
      </c>
      <c r="CA1087" t="s">
        <v>209</v>
      </c>
      <c r="CB1087" t="s">
        <v>209</v>
      </c>
      <c r="CC1087">
        <v>5</v>
      </c>
      <c r="CD1087">
        <v>0</v>
      </c>
      <c r="CE1087">
        <v>0</v>
      </c>
      <c r="CF1087">
        <v>0</v>
      </c>
      <c r="CG1087">
        <v>0</v>
      </c>
      <c r="CH1087">
        <v>2</v>
      </c>
      <c r="CI1087">
        <v>1290.37</v>
      </c>
      <c r="CJ1087">
        <v>-1.16138</v>
      </c>
      <c r="CK1087">
        <v>4.75222</v>
      </c>
      <c r="CL1087">
        <v>7.52752</v>
      </c>
      <c r="CM1087">
        <v>29.9992</v>
      </c>
      <c r="CN1087">
        <v>7.35576</v>
      </c>
      <c r="CO1087">
        <v>7.59391</v>
      </c>
      <c r="CP1087">
        <v>-1</v>
      </c>
      <c r="CQ1087">
        <v>55.8949</v>
      </c>
      <c r="CR1087">
        <v>20.1409</v>
      </c>
      <c r="CS1087">
        <v>-999.9</v>
      </c>
      <c r="CT1087">
        <v>400</v>
      </c>
      <c r="CU1087">
        <v>3.63336</v>
      </c>
      <c r="CV1087">
        <v>104.269</v>
      </c>
      <c r="CW1087">
        <v>103.716</v>
      </c>
    </row>
    <row r="1088" spans="1:101">
      <c r="A1088">
        <v>1074</v>
      </c>
      <c r="B1088">
        <v>1550839774.1</v>
      </c>
      <c r="C1088">
        <v>3273.39999985695</v>
      </c>
      <c r="D1088" t="s">
        <v>2369</v>
      </c>
      <c r="E1088" t="s">
        <v>2370</v>
      </c>
      <c r="F1088">
        <f>J1088+I1088+M1088*K1088</f>
        <v>0</v>
      </c>
      <c r="G1088">
        <f>(1000*AM1088)/(L1088*(AO1088+273.15))</f>
        <v>0</v>
      </c>
      <c r="H1088">
        <f>((G1088*F1088*(1-(AJ1088/1000)))/(100*K1088))*(BE1088/60)</f>
        <v>0</v>
      </c>
      <c r="I1088" t="s">
        <v>197</v>
      </c>
      <c r="J1088" t="s">
        <v>198</v>
      </c>
      <c r="K1088" t="s">
        <v>199</v>
      </c>
      <c r="L1088" t="s">
        <v>200</v>
      </c>
      <c r="M1088" t="s">
        <v>2367</v>
      </c>
      <c r="N1088" t="s">
        <v>2368</v>
      </c>
      <c r="O1088" t="s">
        <v>203</v>
      </c>
      <c r="Q1088">
        <v>1550839774.1</v>
      </c>
      <c r="R1088">
        <f>AL1088*Y1088*(AJ1088-AK1088)/(100*AF1088*(1000-Y1088*AJ1088))</f>
        <v>0</v>
      </c>
      <c r="S1088">
        <f>AL1088*Y1088*(AI1088-AH1088*(1000-Y1088*AK1088)/(1000-Y1088*AJ1088))/(100*AF1088)</f>
        <v>0</v>
      </c>
      <c r="T1088">
        <f>(U1088/V1088*100)</f>
        <v>0</v>
      </c>
      <c r="U1088">
        <f>AJ1088*(AM1088+AN1088)/1000</f>
        <v>0</v>
      </c>
      <c r="V1088">
        <f>0.61365*exp(17.502*AO1088/(240.97+AO1088))</f>
        <v>0</v>
      </c>
      <c r="W1088">
        <v>167</v>
      </c>
      <c r="X1088">
        <v>12</v>
      </c>
      <c r="Y1088">
        <f>IF(W1088*$H$11&gt;=AA1088,1.0,(AA1088/(AA1088-W1088*$H$11)))</f>
        <v>0</v>
      </c>
      <c r="Z1088">
        <f>(Y1088-1)*100</f>
        <v>0</v>
      </c>
      <c r="AA1088">
        <f>MAX(0,($B$11+$C$11*AR1088)/(1+$D$11*AR1088)*AM1088/(AO1088+273)*$E$11)</f>
        <v>0</v>
      </c>
      <c r="AB1088">
        <f>$B$9*AS1088+$C$9*AT1088</f>
        <v>0</v>
      </c>
      <c r="AC1088">
        <f>AB1088*AD1088</f>
        <v>0</v>
      </c>
      <c r="AD1088">
        <f>($B$9*$D$7+$C$9*$D$7)/($B$9+$C$9)</f>
        <v>0</v>
      </c>
      <c r="AE1088">
        <f>($B$9*$K$7+$C$9*$K$7)/($B$9+$C$9)</f>
        <v>0</v>
      </c>
      <c r="AF1088">
        <v>10</v>
      </c>
      <c r="AG1088">
        <v>1550839774.1</v>
      </c>
      <c r="AH1088">
        <v>400.447</v>
      </c>
      <c r="AI1088">
        <v>398.892</v>
      </c>
      <c r="AJ1088">
        <v>5.73733</v>
      </c>
      <c r="AK1088">
        <v>2.86447</v>
      </c>
      <c r="AL1088">
        <v>1429.4</v>
      </c>
      <c r="AM1088">
        <v>99.4512</v>
      </c>
      <c r="AN1088">
        <v>0.0253592</v>
      </c>
      <c r="AO1088">
        <v>3.37412</v>
      </c>
      <c r="AP1088">
        <v>999.9</v>
      </c>
      <c r="AQ1088">
        <v>999.9</v>
      </c>
      <c r="AR1088">
        <v>9997.5</v>
      </c>
      <c r="AS1088">
        <v>0</v>
      </c>
      <c r="AT1088">
        <v>690.237</v>
      </c>
      <c r="AU1088">
        <v>0</v>
      </c>
      <c r="AV1088" t="s">
        <v>204</v>
      </c>
      <c r="AW1088">
        <v>0</v>
      </c>
      <c r="AX1088">
        <v>-1.442</v>
      </c>
      <c r="AY1088">
        <v>-0.036</v>
      </c>
      <c r="AZ1088">
        <v>0</v>
      </c>
      <c r="BA1088">
        <v>0</v>
      </c>
      <c r="BB1088">
        <v>0</v>
      </c>
      <c r="BC1088">
        <v>0</v>
      </c>
      <c r="BD1088">
        <v>403.264360655738</v>
      </c>
      <c r="BE1088">
        <v>-1.94035814077536</v>
      </c>
      <c r="BF1088">
        <v>0.66504334957406</v>
      </c>
      <c r="BG1088">
        <v>-1</v>
      </c>
      <c r="BH1088">
        <v>0</v>
      </c>
      <c r="BI1088">
        <v>0</v>
      </c>
      <c r="BJ1088" t="s">
        <v>205</v>
      </c>
      <c r="BK1088">
        <v>1.88462</v>
      </c>
      <c r="BL1088">
        <v>1.88163</v>
      </c>
      <c r="BM1088">
        <v>1.8831</v>
      </c>
      <c r="BN1088">
        <v>1.88187</v>
      </c>
      <c r="BO1088">
        <v>1.88381</v>
      </c>
      <c r="BP1088">
        <v>1.88309</v>
      </c>
      <c r="BQ1088">
        <v>1.88477</v>
      </c>
      <c r="BR1088">
        <v>1.88226</v>
      </c>
      <c r="BS1088" t="s">
        <v>206</v>
      </c>
      <c r="BT1088" t="s">
        <v>17</v>
      </c>
      <c r="BU1088" t="s">
        <v>17</v>
      </c>
      <c r="BV1088" t="s">
        <v>17</v>
      </c>
      <c r="BW1088" t="s">
        <v>207</v>
      </c>
      <c r="BX1088" t="s">
        <v>208</v>
      </c>
      <c r="BY1088" t="s">
        <v>209</v>
      </c>
      <c r="BZ1088" t="s">
        <v>209</v>
      </c>
      <c r="CA1088" t="s">
        <v>209</v>
      </c>
      <c r="CB1088" t="s">
        <v>209</v>
      </c>
      <c r="CC1088">
        <v>5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1300.35</v>
      </c>
      <c r="CJ1088">
        <v>-1.13376</v>
      </c>
      <c r="CK1088">
        <v>4.7514</v>
      </c>
      <c r="CL1088">
        <v>7.52544</v>
      </c>
      <c r="CM1088">
        <v>29.9991</v>
      </c>
      <c r="CN1088">
        <v>7.35727</v>
      </c>
      <c r="CO1088">
        <v>7.59233</v>
      </c>
      <c r="CP1088">
        <v>-1</v>
      </c>
      <c r="CQ1088">
        <v>53.1605</v>
      </c>
      <c r="CR1088">
        <v>20.1409</v>
      </c>
      <c r="CS1088">
        <v>-999.9</v>
      </c>
      <c r="CT1088">
        <v>400</v>
      </c>
      <c r="CU1088">
        <v>3.66008</v>
      </c>
      <c r="CV1088">
        <v>104.269</v>
      </c>
      <c r="CW1088">
        <v>103.717</v>
      </c>
    </row>
    <row r="1089" spans="1:101">
      <c r="A1089">
        <v>1075</v>
      </c>
      <c r="B1089">
        <v>1550839776.1</v>
      </c>
      <c r="C1089">
        <v>3275.39999985695</v>
      </c>
      <c r="D1089" t="s">
        <v>2371</v>
      </c>
      <c r="E1089" t="s">
        <v>2372</v>
      </c>
      <c r="F1089">
        <f>J1089+I1089+M1089*K1089</f>
        <v>0</v>
      </c>
      <c r="G1089">
        <f>(1000*AM1089)/(L1089*(AO1089+273.15))</f>
        <v>0</v>
      </c>
      <c r="H1089">
        <f>((G1089*F1089*(1-(AJ1089/1000)))/(100*K1089))*(BE1089/60)</f>
        <v>0</v>
      </c>
      <c r="I1089" t="s">
        <v>197</v>
      </c>
      <c r="J1089" t="s">
        <v>198</v>
      </c>
      <c r="K1089" t="s">
        <v>199</v>
      </c>
      <c r="L1089" t="s">
        <v>200</v>
      </c>
      <c r="M1089" t="s">
        <v>2367</v>
      </c>
      <c r="N1089" t="s">
        <v>2368</v>
      </c>
      <c r="O1089" t="s">
        <v>203</v>
      </c>
      <c r="Q1089">
        <v>1550839776.1</v>
      </c>
      <c r="R1089">
        <f>AL1089*Y1089*(AJ1089-AK1089)/(100*AF1089*(1000-Y1089*AJ1089))</f>
        <v>0</v>
      </c>
      <c r="S1089">
        <f>AL1089*Y1089*(AI1089-AH1089*(1000-Y1089*AK1089)/(1000-Y1089*AJ1089))/(100*AF1089)</f>
        <v>0</v>
      </c>
      <c r="T1089">
        <f>(U1089/V1089*100)</f>
        <v>0</v>
      </c>
      <c r="U1089">
        <f>AJ1089*(AM1089+AN1089)/1000</f>
        <v>0</v>
      </c>
      <c r="V1089">
        <f>0.61365*exp(17.502*AO1089/(240.97+AO1089))</f>
        <v>0</v>
      </c>
      <c r="W1089">
        <v>146</v>
      </c>
      <c r="X1089">
        <v>10</v>
      </c>
      <c r="Y1089">
        <f>IF(W1089*$H$11&gt;=AA1089,1.0,(AA1089/(AA1089-W1089*$H$11)))</f>
        <v>0</v>
      </c>
      <c r="Z1089">
        <f>(Y1089-1)*100</f>
        <v>0</v>
      </c>
      <c r="AA1089">
        <f>MAX(0,($B$11+$C$11*AR1089)/(1+$D$11*AR1089)*AM1089/(AO1089+273)*$E$11)</f>
        <v>0</v>
      </c>
      <c r="AB1089">
        <f>$B$9*AS1089+$C$9*AT1089</f>
        <v>0</v>
      </c>
      <c r="AC1089">
        <f>AB1089*AD1089</f>
        <v>0</v>
      </c>
      <c r="AD1089">
        <f>($B$9*$D$7+$C$9*$D$7)/($B$9+$C$9)</f>
        <v>0</v>
      </c>
      <c r="AE1089">
        <f>($B$9*$K$7+$C$9*$K$7)/($B$9+$C$9)</f>
        <v>0</v>
      </c>
      <c r="AF1089">
        <v>10</v>
      </c>
      <c r="AG1089">
        <v>1550839776.1</v>
      </c>
      <c r="AH1089">
        <v>400.375</v>
      </c>
      <c r="AI1089">
        <v>398.893</v>
      </c>
      <c r="AJ1089">
        <v>6.03649</v>
      </c>
      <c r="AK1089">
        <v>2.86515</v>
      </c>
      <c r="AL1089">
        <v>1429.94</v>
      </c>
      <c r="AM1089">
        <v>99.4508</v>
      </c>
      <c r="AN1089">
        <v>0.025486</v>
      </c>
      <c r="AO1089">
        <v>3.59544</v>
      </c>
      <c r="AP1089">
        <v>999.9</v>
      </c>
      <c r="AQ1089">
        <v>999.9</v>
      </c>
      <c r="AR1089">
        <v>9986.25</v>
      </c>
      <c r="AS1089">
        <v>0</v>
      </c>
      <c r="AT1089">
        <v>688.361</v>
      </c>
      <c r="AU1089">
        <v>0</v>
      </c>
      <c r="AV1089" t="s">
        <v>204</v>
      </c>
      <c r="AW1089">
        <v>0</v>
      </c>
      <c r="AX1089">
        <v>-1.442</v>
      </c>
      <c r="AY1089">
        <v>-0.036</v>
      </c>
      <c r="AZ1089">
        <v>0</v>
      </c>
      <c r="BA1089">
        <v>0</v>
      </c>
      <c r="BB1089">
        <v>0</v>
      </c>
      <c r="BC1089">
        <v>0</v>
      </c>
      <c r="BD1089">
        <v>403.224</v>
      </c>
      <c r="BE1089">
        <v>-1.88533861856584</v>
      </c>
      <c r="BF1089">
        <v>0.656343197909922</v>
      </c>
      <c r="BG1089">
        <v>-1</v>
      </c>
      <c r="BH1089">
        <v>0</v>
      </c>
      <c r="BI1089">
        <v>0</v>
      </c>
      <c r="BJ1089" t="s">
        <v>205</v>
      </c>
      <c r="BK1089">
        <v>1.88461</v>
      </c>
      <c r="BL1089">
        <v>1.88162</v>
      </c>
      <c r="BM1089">
        <v>1.88311</v>
      </c>
      <c r="BN1089">
        <v>1.88187</v>
      </c>
      <c r="BO1089">
        <v>1.88382</v>
      </c>
      <c r="BP1089">
        <v>1.88309</v>
      </c>
      <c r="BQ1089">
        <v>1.88477</v>
      </c>
      <c r="BR1089">
        <v>1.88224</v>
      </c>
      <c r="BS1089" t="s">
        <v>206</v>
      </c>
      <c r="BT1089" t="s">
        <v>17</v>
      </c>
      <c r="BU1089" t="s">
        <v>17</v>
      </c>
      <c r="BV1089" t="s">
        <v>17</v>
      </c>
      <c r="BW1089" t="s">
        <v>207</v>
      </c>
      <c r="BX1089" t="s">
        <v>208</v>
      </c>
      <c r="BY1089" t="s">
        <v>209</v>
      </c>
      <c r="BZ1089" t="s">
        <v>209</v>
      </c>
      <c r="CA1089" t="s">
        <v>209</v>
      </c>
      <c r="CB1089" t="s">
        <v>209</v>
      </c>
      <c r="CC1089">
        <v>5</v>
      </c>
      <c r="CD1089">
        <v>0</v>
      </c>
      <c r="CE1089">
        <v>0</v>
      </c>
      <c r="CF1089">
        <v>0</v>
      </c>
      <c r="CG1089">
        <v>0</v>
      </c>
      <c r="CH1089">
        <v>2</v>
      </c>
      <c r="CI1089">
        <v>1316.68</v>
      </c>
      <c r="CJ1089">
        <v>-1.13376</v>
      </c>
      <c r="CK1089">
        <v>4.75187</v>
      </c>
      <c r="CL1089">
        <v>7.52335</v>
      </c>
      <c r="CM1089">
        <v>29.9991</v>
      </c>
      <c r="CN1089">
        <v>7.35764</v>
      </c>
      <c r="CO1089">
        <v>7.59049</v>
      </c>
      <c r="CP1089">
        <v>-1</v>
      </c>
      <c r="CQ1089">
        <v>51.3068</v>
      </c>
      <c r="CR1089">
        <v>20.1409</v>
      </c>
      <c r="CS1089">
        <v>-999.9</v>
      </c>
      <c r="CT1089">
        <v>400</v>
      </c>
      <c r="CU1089">
        <v>3.53015</v>
      </c>
      <c r="CV1089">
        <v>104.268</v>
      </c>
      <c r="CW1089">
        <v>103.718</v>
      </c>
    </row>
    <row r="1090" spans="1:101">
      <c r="A1090">
        <v>1076</v>
      </c>
      <c r="B1090">
        <v>1550839778.1</v>
      </c>
      <c r="C1090">
        <v>3277.39999985695</v>
      </c>
      <c r="D1090" t="s">
        <v>2373</v>
      </c>
      <c r="E1090" t="s">
        <v>2374</v>
      </c>
      <c r="F1090">
        <f>J1090+I1090+M1090*K1090</f>
        <v>0</v>
      </c>
      <c r="G1090">
        <f>(1000*AM1090)/(L1090*(AO1090+273.15))</f>
        <v>0</v>
      </c>
      <c r="H1090">
        <f>((G1090*F1090*(1-(AJ1090/1000)))/(100*K1090))*(BE1090/60)</f>
        <v>0</v>
      </c>
      <c r="I1090" t="s">
        <v>197</v>
      </c>
      <c r="J1090" t="s">
        <v>198</v>
      </c>
      <c r="K1090" t="s">
        <v>199</v>
      </c>
      <c r="L1090" t="s">
        <v>200</v>
      </c>
      <c r="M1090" t="s">
        <v>2367</v>
      </c>
      <c r="N1090" t="s">
        <v>2368</v>
      </c>
      <c r="O1090" t="s">
        <v>203</v>
      </c>
      <c r="Q1090">
        <v>1550839778.1</v>
      </c>
      <c r="R1090">
        <f>AL1090*Y1090*(AJ1090-AK1090)/(100*AF1090*(1000-Y1090*AJ1090))</f>
        <v>0</v>
      </c>
      <c r="S1090">
        <f>AL1090*Y1090*(AI1090-AH1090*(1000-Y1090*AK1090)/(1000-Y1090*AJ1090))/(100*AF1090)</f>
        <v>0</v>
      </c>
      <c r="T1090">
        <f>(U1090/V1090*100)</f>
        <v>0</v>
      </c>
      <c r="U1090">
        <f>AJ1090*(AM1090+AN1090)/1000</f>
        <v>0</v>
      </c>
      <c r="V1090">
        <f>0.61365*exp(17.502*AO1090/(240.97+AO1090))</f>
        <v>0</v>
      </c>
      <c r="W1090">
        <v>172</v>
      </c>
      <c r="X1090">
        <v>12</v>
      </c>
      <c r="Y1090">
        <f>IF(W1090*$H$11&gt;=AA1090,1.0,(AA1090/(AA1090-W1090*$H$11)))</f>
        <v>0</v>
      </c>
      <c r="Z1090">
        <f>(Y1090-1)*100</f>
        <v>0</v>
      </c>
      <c r="AA1090">
        <f>MAX(0,($B$11+$C$11*AR1090)/(1+$D$11*AR1090)*AM1090/(AO1090+273)*$E$11)</f>
        <v>0</v>
      </c>
      <c r="AB1090">
        <f>$B$9*AS1090+$C$9*AT1090</f>
        <v>0</v>
      </c>
      <c r="AC1090">
        <f>AB1090*AD1090</f>
        <v>0</v>
      </c>
      <c r="AD1090">
        <f>($B$9*$D$7+$C$9*$D$7)/($B$9+$C$9)</f>
        <v>0</v>
      </c>
      <c r="AE1090">
        <f>($B$9*$K$7+$C$9*$K$7)/($B$9+$C$9)</f>
        <v>0</v>
      </c>
      <c r="AF1090">
        <v>10</v>
      </c>
      <c r="AG1090">
        <v>1550839778.1</v>
      </c>
      <c r="AH1090">
        <v>400.323</v>
      </c>
      <c r="AI1090">
        <v>398.894</v>
      </c>
      <c r="AJ1090">
        <v>6.24924</v>
      </c>
      <c r="AK1090">
        <v>2.86518</v>
      </c>
      <c r="AL1090">
        <v>1430.05</v>
      </c>
      <c r="AM1090">
        <v>99.4492</v>
      </c>
      <c r="AN1090">
        <v>0.0255925</v>
      </c>
      <c r="AO1090">
        <v>3.72998</v>
      </c>
      <c r="AP1090">
        <v>999.9</v>
      </c>
      <c r="AQ1090">
        <v>999.9</v>
      </c>
      <c r="AR1090">
        <v>10001.2</v>
      </c>
      <c r="AS1090">
        <v>0</v>
      </c>
      <c r="AT1090">
        <v>688.539</v>
      </c>
      <c r="AU1090">
        <v>0</v>
      </c>
      <c r="AV1090" t="s">
        <v>204</v>
      </c>
      <c r="AW1090">
        <v>0</v>
      </c>
      <c r="AX1090">
        <v>-1.442</v>
      </c>
      <c r="AY1090">
        <v>-0.036</v>
      </c>
      <c r="AZ1090">
        <v>0</v>
      </c>
      <c r="BA1090">
        <v>0</v>
      </c>
      <c r="BB1090">
        <v>0</v>
      </c>
      <c r="BC1090">
        <v>0</v>
      </c>
      <c r="BD1090">
        <v>403.183180327869</v>
      </c>
      <c r="BE1090">
        <v>-1.79704951003678</v>
      </c>
      <c r="BF1090">
        <v>0.641994957035419</v>
      </c>
      <c r="BG1090">
        <v>-1</v>
      </c>
      <c r="BH1090">
        <v>0</v>
      </c>
      <c r="BI1090">
        <v>0</v>
      </c>
      <c r="BJ1090" t="s">
        <v>205</v>
      </c>
      <c r="BK1090">
        <v>1.88461</v>
      </c>
      <c r="BL1090">
        <v>1.88163</v>
      </c>
      <c r="BM1090">
        <v>1.88311</v>
      </c>
      <c r="BN1090">
        <v>1.88187</v>
      </c>
      <c r="BO1090">
        <v>1.88381</v>
      </c>
      <c r="BP1090">
        <v>1.88309</v>
      </c>
      <c r="BQ1090">
        <v>1.88477</v>
      </c>
      <c r="BR1090">
        <v>1.88224</v>
      </c>
      <c r="BS1090" t="s">
        <v>206</v>
      </c>
      <c r="BT1090" t="s">
        <v>17</v>
      </c>
      <c r="BU1090" t="s">
        <v>17</v>
      </c>
      <c r="BV1090" t="s">
        <v>17</v>
      </c>
      <c r="BW1090" t="s">
        <v>207</v>
      </c>
      <c r="BX1090" t="s">
        <v>208</v>
      </c>
      <c r="BY1090" t="s">
        <v>209</v>
      </c>
      <c r="BZ1090" t="s">
        <v>209</v>
      </c>
      <c r="CA1090" t="s">
        <v>209</v>
      </c>
      <c r="CB1090" t="s">
        <v>209</v>
      </c>
      <c r="CC1090">
        <v>5</v>
      </c>
      <c r="CD1090">
        <v>0</v>
      </c>
      <c r="CE1090">
        <v>0</v>
      </c>
      <c r="CF1090">
        <v>0</v>
      </c>
      <c r="CG1090">
        <v>0</v>
      </c>
      <c r="CH1090">
        <v>2</v>
      </c>
      <c r="CI1090">
        <v>1297.1</v>
      </c>
      <c r="CJ1090">
        <v>-1.13376</v>
      </c>
      <c r="CK1090">
        <v>4.75335</v>
      </c>
      <c r="CL1090">
        <v>7.52125</v>
      </c>
      <c r="CM1090">
        <v>29.9991</v>
      </c>
      <c r="CN1090">
        <v>7.35674</v>
      </c>
      <c r="CO1090">
        <v>7.5884</v>
      </c>
      <c r="CP1090">
        <v>-1</v>
      </c>
      <c r="CQ1090">
        <v>49.6109</v>
      </c>
      <c r="CR1090">
        <v>20.1409</v>
      </c>
      <c r="CS1090">
        <v>-999.9</v>
      </c>
      <c r="CT1090">
        <v>400</v>
      </c>
      <c r="CU1090">
        <v>3.42925</v>
      </c>
      <c r="CV1090">
        <v>104.266</v>
      </c>
      <c r="CW1090">
        <v>103.717</v>
      </c>
    </row>
    <row r="1091" spans="1:101">
      <c r="A1091">
        <v>1077</v>
      </c>
      <c r="B1091">
        <v>1550839780.1</v>
      </c>
      <c r="C1091">
        <v>3279.39999985695</v>
      </c>
      <c r="D1091" t="s">
        <v>2375</v>
      </c>
      <c r="E1091" t="s">
        <v>2376</v>
      </c>
      <c r="F1091">
        <f>J1091+I1091+M1091*K1091</f>
        <v>0</v>
      </c>
      <c r="G1091">
        <f>(1000*AM1091)/(L1091*(AO1091+273.15))</f>
        <v>0</v>
      </c>
      <c r="H1091">
        <f>((G1091*F1091*(1-(AJ1091/1000)))/(100*K1091))*(BE1091/60)</f>
        <v>0</v>
      </c>
      <c r="I1091" t="s">
        <v>197</v>
      </c>
      <c r="J1091" t="s">
        <v>198</v>
      </c>
      <c r="K1091" t="s">
        <v>199</v>
      </c>
      <c r="L1091" t="s">
        <v>200</v>
      </c>
      <c r="M1091" t="s">
        <v>2367</v>
      </c>
      <c r="N1091" t="s">
        <v>2368</v>
      </c>
      <c r="O1091" t="s">
        <v>203</v>
      </c>
      <c r="Q1091">
        <v>1550839780.1</v>
      </c>
      <c r="R1091">
        <f>AL1091*Y1091*(AJ1091-AK1091)/(100*AF1091*(1000-Y1091*AJ1091))</f>
        <v>0</v>
      </c>
      <c r="S1091">
        <f>AL1091*Y1091*(AI1091-AH1091*(1000-Y1091*AK1091)/(1000-Y1091*AJ1091))/(100*AF1091)</f>
        <v>0</v>
      </c>
      <c r="T1091">
        <f>(U1091/V1091*100)</f>
        <v>0</v>
      </c>
      <c r="U1091">
        <f>AJ1091*(AM1091+AN1091)/1000</f>
        <v>0</v>
      </c>
      <c r="V1091">
        <f>0.61365*exp(17.502*AO1091/(240.97+AO1091))</f>
        <v>0</v>
      </c>
      <c r="W1091">
        <v>186</v>
      </c>
      <c r="X1091">
        <v>13</v>
      </c>
      <c r="Y1091">
        <f>IF(W1091*$H$11&gt;=AA1091,1.0,(AA1091/(AA1091-W1091*$H$11)))</f>
        <v>0</v>
      </c>
      <c r="Z1091">
        <f>(Y1091-1)*100</f>
        <v>0</v>
      </c>
      <c r="AA1091">
        <f>MAX(0,($B$11+$C$11*AR1091)/(1+$D$11*AR1091)*AM1091/(AO1091+273)*$E$11)</f>
        <v>0</v>
      </c>
      <c r="AB1091">
        <f>$B$9*AS1091+$C$9*AT1091</f>
        <v>0</v>
      </c>
      <c r="AC1091">
        <f>AB1091*AD1091</f>
        <v>0</v>
      </c>
      <c r="AD1091">
        <f>($B$9*$D$7+$C$9*$D$7)/($B$9+$C$9)</f>
        <v>0</v>
      </c>
      <c r="AE1091">
        <f>($B$9*$K$7+$C$9*$K$7)/($B$9+$C$9)</f>
        <v>0</v>
      </c>
      <c r="AF1091">
        <v>10</v>
      </c>
      <c r="AG1091">
        <v>1550839780.1</v>
      </c>
      <c r="AH1091">
        <v>400.232</v>
      </c>
      <c r="AI1091">
        <v>398.901</v>
      </c>
      <c r="AJ1091">
        <v>6.41169</v>
      </c>
      <c r="AK1091">
        <v>2.86479</v>
      </c>
      <c r="AL1091">
        <v>1429.55</v>
      </c>
      <c r="AM1091">
        <v>99.4487</v>
      </c>
      <c r="AN1091">
        <v>0.0254228</v>
      </c>
      <c r="AO1091">
        <v>3.81063</v>
      </c>
      <c r="AP1091">
        <v>999.9</v>
      </c>
      <c r="AQ1091">
        <v>999.9</v>
      </c>
      <c r="AR1091">
        <v>10016.2</v>
      </c>
      <c r="AS1091">
        <v>0</v>
      </c>
      <c r="AT1091">
        <v>689.251</v>
      </c>
      <c r="AU1091">
        <v>0</v>
      </c>
      <c r="AV1091" t="s">
        <v>204</v>
      </c>
      <c r="AW1091">
        <v>0</v>
      </c>
      <c r="AX1091">
        <v>-1.442</v>
      </c>
      <c r="AY1091">
        <v>-0.036</v>
      </c>
      <c r="AZ1091">
        <v>0</v>
      </c>
      <c r="BA1091">
        <v>0</v>
      </c>
      <c r="BB1091">
        <v>0</v>
      </c>
      <c r="BC1091">
        <v>0</v>
      </c>
      <c r="BD1091">
        <v>403.142040983606</v>
      </c>
      <c r="BE1091">
        <v>-1.68279504377138</v>
      </c>
      <c r="BF1091">
        <v>0.622869646620382</v>
      </c>
      <c r="BG1091">
        <v>-1</v>
      </c>
      <c r="BH1091">
        <v>0</v>
      </c>
      <c r="BI1091">
        <v>0</v>
      </c>
      <c r="BJ1091" t="s">
        <v>205</v>
      </c>
      <c r="BK1091">
        <v>1.88461</v>
      </c>
      <c r="BL1091">
        <v>1.88162</v>
      </c>
      <c r="BM1091">
        <v>1.8831</v>
      </c>
      <c r="BN1091">
        <v>1.88187</v>
      </c>
      <c r="BO1091">
        <v>1.8838</v>
      </c>
      <c r="BP1091">
        <v>1.88309</v>
      </c>
      <c r="BQ1091">
        <v>1.88477</v>
      </c>
      <c r="BR1091">
        <v>1.88224</v>
      </c>
      <c r="BS1091" t="s">
        <v>206</v>
      </c>
      <c r="BT1091" t="s">
        <v>17</v>
      </c>
      <c r="BU1091" t="s">
        <v>17</v>
      </c>
      <c r="BV1091" t="s">
        <v>17</v>
      </c>
      <c r="BW1091" t="s">
        <v>207</v>
      </c>
      <c r="BX1091" t="s">
        <v>208</v>
      </c>
      <c r="BY1091" t="s">
        <v>209</v>
      </c>
      <c r="BZ1091" t="s">
        <v>209</v>
      </c>
      <c r="CA1091" t="s">
        <v>209</v>
      </c>
      <c r="CB1091" t="s">
        <v>209</v>
      </c>
      <c r="CC1091">
        <v>5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1286.57</v>
      </c>
      <c r="CJ1091">
        <v>-1.13376</v>
      </c>
      <c r="CK1091">
        <v>4.7555</v>
      </c>
      <c r="CL1091">
        <v>7.51915</v>
      </c>
      <c r="CM1091">
        <v>29.9992</v>
      </c>
      <c r="CN1091">
        <v>7.35517</v>
      </c>
      <c r="CO1091">
        <v>7.5863</v>
      </c>
      <c r="CP1091">
        <v>-1</v>
      </c>
      <c r="CQ1091">
        <v>46.9199</v>
      </c>
      <c r="CR1091">
        <v>20.1409</v>
      </c>
      <c r="CS1091">
        <v>-999.9</v>
      </c>
      <c r="CT1091">
        <v>400</v>
      </c>
      <c r="CU1091">
        <v>3.48481</v>
      </c>
      <c r="CV1091">
        <v>104.265</v>
      </c>
      <c r="CW1091">
        <v>103.717</v>
      </c>
    </row>
    <row r="1092" spans="1:101">
      <c r="A1092">
        <v>1078</v>
      </c>
      <c r="B1092">
        <v>1550839782.1</v>
      </c>
      <c r="C1092">
        <v>3281.39999985695</v>
      </c>
      <c r="D1092" t="s">
        <v>2377</v>
      </c>
      <c r="E1092" t="s">
        <v>2378</v>
      </c>
      <c r="F1092">
        <f>J1092+I1092+M1092*K1092</f>
        <v>0</v>
      </c>
      <c r="G1092">
        <f>(1000*AM1092)/(L1092*(AO1092+273.15))</f>
        <v>0</v>
      </c>
      <c r="H1092">
        <f>((G1092*F1092*(1-(AJ1092/1000)))/(100*K1092))*(BE1092/60)</f>
        <v>0</v>
      </c>
      <c r="I1092" t="s">
        <v>197</v>
      </c>
      <c r="J1092" t="s">
        <v>198</v>
      </c>
      <c r="K1092" t="s">
        <v>199</v>
      </c>
      <c r="L1092" t="s">
        <v>200</v>
      </c>
      <c r="M1092" t="s">
        <v>2367</v>
      </c>
      <c r="N1092" t="s">
        <v>2368</v>
      </c>
      <c r="O1092" t="s">
        <v>203</v>
      </c>
      <c r="Q1092">
        <v>1550839782.1</v>
      </c>
      <c r="R1092">
        <f>AL1092*Y1092*(AJ1092-AK1092)/(100*AF1092*(1000-Y1092*AJ1092))</f>
        <v>0</v>
      </c>
      <c r="S1092">
        <f>AL1092*Y1092*(AI1092-AH1092*(1000-Y1092*AK1092)/(1000-Y1092*AJ1092))/(100*AF1092)</f>
        <v>0</v>
      </c>
      <c r="T1092">
        <f>(U1092/V1092*100)</f>
        <v>0</v>
      </c>
      <c r="U1092">
        <f>AJ1092*(AM1092+AN1092)/1000</f>
        <v>0</v>
      </c>
      <c r="V1092">
        <f>0.61365*exp(17.502*AO1092/(240.97+AO1092))</f>
        <v>0</v>
      </c>
      <c r="W1092">
        <v>161</v>
      </c>
      <c r="X1092">
        <v>11</v>
      </c>
      <c r="Y1092">
        <f>IF(W1092*$H$11&gt;=AA1092,1.0,(AA1092/(AA1092-W1092*$H$11)))</f>
        <v>0</v>
      </c>
      <c r="Z1092">
        <f>(Y1092-1)*100</f>
        <v>0</v>
      </c>
      <c r="AA1092">
        <f>MAX(0,($B$11+$C$11*AR1092)/(1+$D$11*AR1092)*AM1092/(AO1092+273)*$E$11)</f>
        <v>0</v>
      </c>
      <c r="AB1092">
        <f>$B$9*AS1092+$C$9*AT1092</f>
        <v>0</v>
      </c>
      <c r="AC1092">
        <f>AB1092*AD1092</f>
        <v>0</v>
      </c>
      <c r="AD1092">
        <f>($B$9*$D$7+$C$9*$D$7)/($B$9+$C$9)</f>
        <v>0</v>
      </c>
      <c r="AE1092">
        <f>($B$9*$K$7+$C$9*$K$7)/($B$9+$C$9)</f>
        <v>0</v>
      </c>
      <c r="AF1092">
        <v>10</v>
      </c>
      <c r="AG1092">
        <v>1550839782.1</v>
      </c>
      <c r="AH1092">
        <v>400.175</v>
      </c>
      <c r="AI1092">
        <v>398.913</v>
      </c>
      <c r="AJ1092">
        <v>6.53908</v>
      </c>
      <c r="AK1092">
        <v>2.86474</v>
      </c>
      <c r="AL1092">
        <v>1429.55</v>
      </c>
      <c r="AM1092">
        <v>99.4501</v>
      </c>
      <c r="AN1092">
        <v>0.0253618</v>
      </c>
      <c r="AO1092">
        <v>3.86648</v>
      </c>
      <c r="AP1092">
        <v>999.9</v>
      </c>
      <c r="AQ1092">
        <v>999.9</v>
      </c>
      <c r="AR1092">
        <v>10007.5</v>
      </c>
      <c r="AS1092">
        <v>0</v>
      </c>
      <c r="AT1092">
        <v>689.169</v>
      </c>
      <c r="AU1092">
        <v>0</v>
      </c>
      <c r="AV1092" t="s">
        <v>204</v>
      </c>
      <c r="AW1092">
        <v>0</v>
      </c>
      <c r="AX1092">
        <v>-1.442</v>
      </c>
      <c r="AY1092">
        <v>-0.036</v>
      </c>
      <c r="AZ1092">
        <v>0</v>
      </c>
      <c r="BA1092">
        <v>0</v>
      </c>
      <c r="BB1092">
        <v>0</v>
      </c>
      <c r="BC1092">
        <v>0</v>
      </c>
      <c r="BD1092">
        <v>403.100467213115</v>
      </c>
      <c r="BE1092">
        <v>-1.55729484223636</v>
      </c>
      <c r="BF1092">
        <v>0.600816973636952</v>
      </c>
      <c r="BG1092">
        <v>-1</v>
      </c>
      <c r="BH1092">
        <v>0</v>
      </c>
      <c r="BI1092">
        <v>0</v>
      </c>
      <c r="BJ1092" t="s">
        <v>205</v>
      </c>
      <c r="BK1092">
        <v>1.88462</v>
      </c>
      <c r="BL1092">
        <v>1.8816</v>
      </c>
      <c r="BM1092">
        <v>1.8831</v>
      </c>
      <c r="BN1092">
        <v>1.88187</v>
      </c>
      <c r="BO1092">
        <v>1.88381</v>
      </c>
      <c r="BP1092">
        <v>1.88309</v>
      </c>
      <c r="BQ1092">
        <v>1.88477</v>
      </c>
      <c r="BR1092">
        <v>1.88225</v>
      </c>
      <c r="BS1092" t="s">
        <v>206</v>
      </c>
      <c r="BT1092" t="s">
        <v>17</v>
      </c>
      <c r="BU1092" t="s">
        <v>17</v>
      </c>
      <c r="BV1092" t="s">
        <v>17</v>
      </c>
      <c r="BW1092" t="s">
        <v>207</v>
      </c>
      <c r="BX1092" t="s">
        <v>208</v>
      </c>
      <c r="BY1092" t="s">
        <v>209</v>
      </c>
      <c r="BZ1092" t="s">
        <v>209</v>
      </c>
      <c r="CA1092" t="s">
        <v>209</v>
      </c>
      <c r="CB1092" t="s">
        <v>209</v>
      </c>
      <c r="CC1092">
        <v>5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1305.02</v>
      </c>
      <c r="CJ1092">
        <v>-1.13376</v>
      </c>
      <c r="CK1092">
        <v>4.75805</v>
      </c>
      <c r="CL1092">
        <v>7.51706</v>
      </c>
      <c r="CM1092">
        <v>29.9992</v>
      </c>
      <c r="CN1092">
        <v>7.3533</v>
      </c>
      <c r="CO1092">
        <v>7.58421</v>
      </c>
      <c r="CP1092">
        <v>-1</v>
      </c>
      <c r="CQ1092">
        <v>45.4466</v>
      </c>
      <c r="CR1092">
        <v>20.1409</v>
      </c>
      <c r="CS1092">
        <v>-999.9</v>
      </c>
      <c r="CT1092">
        <v>400</v>
      </c>
      <c r="CU1092">
        <v>3.38637</v>
      </c>
      <c r="CV1092">
        <v>104.264</v>
      </c>
      <c r="CW1092">
        <v>103.717</v>
      </c>
    </row>
    <row r="1093" spans="1:101">
      <c r="A1093">
        <v>1079</v>
      </c>
      <c r="B1093">
        <v>1550839784.1</v>
      </c>
      <c r="C1093">
        <v>3283.39999985695</v>
      </c>
      <c r="D1093" t="s">
        <v>2379</v>
      </c>
      <c r="E1093" t="s">
        <v>2380</v>
      </c>
      <c r="F1093">
        <f>J1093+I1093+M1093*K1093</f>
        <v>0</v>
      </c>
      <c r="G1093">
        <f>(1000*AM1093)/(L1093*(AO1093+273.15))</f>
        <v>0</v>
      </c>
      <c r="H1093">
        <f>((G1093*F1093*(1-(AJ1093/1000)))/(100*K1093))*(BE1093/60)</f>
        <v>0</v>
      </c>
      <c r="I1093" t="s">
        <v>197</v>
      </c>
      <c r="J1093" t="s">
        <v>198</v>
      </c>
      <c r="K1093" t="s">
        <v>199</v>
      </c>
      <c r="L1093" t="s">
        <v>200</v>
      </c>
      <c r="M1093" t="s">
        <v>2367</v>
      </c>
      <c r="N1093" t="s">
        <v>2368</v>
      </c>
      <c r="O1093" t="s">
        <v>203</v>
      </c>
      <c r="Q1093">
        <v>1550839784.1</v>
      </c>
      <c r="R1093">
        <f>AL1093*Y1093*(AJ1093-AK1093)/(100*AF1093*(1000-Y1093*AJ1093))</f>
        <v>0</v>
      </c>
      <c r="S1093">
        <f>AL1093*Y1093*(AI1093-AH1093*(1000-Y1093*AK1093)/(1000-Y1093*AJ1093))/(100*AF1093)</f>
        <v>0</v>
      </c>
      <c r="T1093">
        <f>(U1093/V1093*100)</f>
        <v>0</v>
      </c>
      <c r="U1093">
        <f>AJ1093*(AM1093+AN1093)/1000</f>
        <v>0</v>
      </c>
      <c r="V1093">
        <f>0.61365*exp(17.502*AO1093/(240.97+AO1093))</f>
        <v>0</v>
      </c>
      <c r="W1093">
        <v>134</v>
      </c>
      <c r="X1093">
        <v>9</v>
      </c>
      <c r="Y1093">
        <f>IF(W1093*$H$11&gt;=AA1093,1.0,(AA1093/(AA1093-W1093*$H$11)))</f>
        <v>0</v>
      </c>
      <c r="Z1093">
        <f>(Y1093-1)*100</f>
        <v>0</v>
      </c>
      <c r="AA1093">
        <f>MAX(0,($B$11+$C$11*AR1093)/(1+$D$11*AR1093)*AM1093/(AO1093+273)*$E$11)</f>
        <v>0</v>
      </c>
      <c r="AB1093">
        <f>$B$9*AS1093+$C$9*AT1093</f>
        <v>0</v>
      </c>
      <c r="AC1093">
        <f>AB1093*AD1093</f>
        <v>0</v>
      </c>
      <c r="AD1093">
        <f>($B$9*$D$7+$C$9*$D$7)/($B$9+$C$9)</f>
        <v>0</v>
      </c>
      <c r="AE1093">
        <f>($B$9*$K$7+$C$9*$K$7)/($B$9+$C$9)</f>
        <v>0</v>
      </c>
      <c r="AF1093">
        <v>10</v>
      </c>
      <c r="AG1093">
        <v>1550839784.1</v>
      </c>
      <c r="AH1093">
        <v>400.133</v>
      </c>
      <c r="AI1093">
        <v>398.905</v>
      </c>
      <c r="AJ1093">
        <v>6.64292</v>
      </c>
      <c r="AK1093">
        <v>2.86435</v>
      </c>
      <c r="AL1093">
        <v>1429.69</v>
      </c>
      <c r="AM1093">
        <v>99.4503</v>
      </c>
      <c r="AN1093">
        <v>0.0253394</v>
      </c>
      <c r="AO1093">
        <v>3.90645</v>
      </c>
      <c r="AP1093">
        <v>999.9</v>
      </c>
      <c r="AQ1093">
        <v>999.9</v>
      </c>
      <c r="AR1093">
        <v>10025.6</v>
      </c>
      <c r="AS1093">
        <v>0</v>
      </c>
      <c r="AT1093">
        <v>689.922</v>
      </c>
      <c r="AU1093">
        <v>0</v>
      </c>
      <c r="AV1093" t="s">
        <v>204</v>
      </c>
      <c r="AW1093">
        <v>0</v>
      </c>
      <c r="AX1093">
        <v>-1.442</v>
      </c>
      <c r="AY1093">
        <v>-0.036</v>
      </c>
      <c r="AZ1093">
        <v>0</v>
      </c>
      <c r="BA1093">
        <v>0</v>
      </c>
      <c r="BB1093">
        <v>0</v>
      </c>
      <c r="BC1093">
        <v>0</v>
      </c>
      <c r="BD1093">
        <v>403.057885245902</v>
      </c>
      <c r="BE1093">
        <v>-1.40920886051712</v>
      </c>
      <c r="BF1093">
        <v>0.57306395655887</v>
      </c>
      <c r="BG1093">
        <v>-1</v>
      </c>
      <c r="BH1093">
        <v>0</v>
      </c>
      <c r="BI1093">
        <v>0</v>
      </c>
      <c r="BJ1093" t="s">
        <v>205</v>
      </c>
      <c r="BK1093">
        <v>1.88462</v>
      </c>
      <c r="BL1093">
        <v>1.8816</v>
      </c>
      <c r="BM1093">
        <v>1.88311</v>
      </c>
      <c r="BN1093">
        <v>1.88187</v>
      </c>
      <c r="BO1093">
        <v>1.88379</v>
      </c>
      <c r="BP1093">
        <v>1.88309</v>
      </c>
      <c r="BQ1093">
        <v>1.88477</v>
      </c>
      <c r="BR1093">
        <v>1.88228</v>
      </c>
      <c r="BS1093" t="s">
        <v>206</v>
      </c>
      <c r="BT1093" t="s">
        <v>17</v>
      </c>
      <c r="BU1093" t="s">
        <v>17</v>
      </c>
      <c r="BV1093" t="s">
        <v>17</v>
      </c>
      <c r="BW1093" t="s">
        <v>207</v>
      </c>
      <c r="BX1093" t="s">
        <v>208</v>
      </c>
      <c r="BY1093" t="s">
        <v>209</v>
      </c>
      <c r="BZ1093" t="s">
        <v>209</v>
      </c>
      <c r="CA1093" t="s">
        <v>209</v>
      </c>
      <c r="CB1093" t="s">
        <v>209</v>
      </c>
      <c r="CC1093">
        <v>5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1325.08</v>
      </c>
      <c r="CJ1093">
        <v>-1.13376</v>
      </c>
      <c r="CK1093">
        <v>4.76078</v>
      </c>
      <c r="CL1093">
        <v>7.51498</v>
      </c>
      <c r="CM1093">
        <v>29.9994</v>
      </c>
      <c r="CN1093">
        <v>7.35117</v>
      </c>
      <c r="CO1093">
        <v>7.58212</v>
      </c>
      <c r="CP1093">
        <v>-1</v>
      </c>
      <c r="CQ1093">
        <v>43.5996</v>
      </c>
      <c r="CR1093">
        <v>20.1409</v>
      </c>
      <c r="CS1093">
        <v>-999.9</v>
      </c>
      <c r="CT1093">
        <v>400</v>
      </c>
      <c r="CU1093">
        <v>3.37967</v>
      </c>
      <c r="CV1093">
        <v>104.264</v>
      </c>
      <c r="CW1093">
        <v>103.716</v>
      </c>
    </row>
    <row r="1094" spans="1:101">
      <c r="A1094">
        <v>1080</v>
      </c>
      <c r="B1094">
        <v>1550839786.1</v>
      </c>
      <c r="C1094">
        <v>3285.39999985695</v>
      </c>
      <c r="D1094" t="s">
        <v>2381</v>
      </c>
      <c r="E1094" t="s">
        <v>2382</v>
      </c>
      <c r="F1094">
        <f>J1094+I1094+M1094*K1094</f>
        <v>0</v>
      </c>
      <c r="G1094">
        <f>(1000*AM1094)/(L1094*(AO1094+273.15))</f>
        <v>0</v>
      </c>
      <c r="H1094">
        <f>((G1094*F1094*(1-(AJ1094/1000)))/(100*K1094))*(BE1094/60)</f>
        <v>0</v>
      </c>
      <c r="I1094" t="s">
        <v>197</v>
      </c>
      <c r="J1094" t="s">
        <v>198</v>
      </c>
      <c r="K1094" t="s">
        <v>199</v>
      </c>
      <c r="L1094" t="s">
        <v>200</v>
      </c>
      <c r="M1094" t="s">
        <v>2367</v>
      </c>
      <c r="N1094" t="s">
        <v>2368</v>
      </c>
      <c r="O1094" t="s">
        <v>203</v>
      </c>
      <c r="Q1094">
        <v>1550839786.1</v>
      </c>
      <c r="R1094">
        <f>AL1094*Y1094*(AJ1094-AK1094)/(100*AF1094*(1000-Y1094*AJ1094))</f>
        <v>0</v>
      </c>
      <c r="S1094">
        <f>AL1094*Y1094*(AI1094-AH1094*(1000-Y1094*AK1094)/(1000-Y1094*AJ1094))/(100*AF1094)</f>
        <v>0</v>
      </c>
      <c r="T1094">
        <f>(U1094/V1094*100)</f>
        <v>0</v>
      </c>
      <c r="U1094">
        <f>AJ1094*(AM1094+AN1094)/1000</f>
        <v>0</v>
      </c>
      <c r="V1094">
        <f>0.61365*exp(17.502*AO1094/(240.97+AO1094))</f>
        <v>0</v>
      </c>
      <c r="W1094">
        <v>135</v>
      </c>
      <c r="X1094">
        <v>9</v>
      </c>
      <c r="Y1094">
        <f>IF(W1094*$H$11&gt;=AA1094,1.0,(AA1094/(AA1094-W1094*$H$11)))</f>
        <v>0</v>
      </c>
      <c r="Z1094">
        <f>(Y1094-1)*100</f>
        <v>0</v>
      </c>
      <c r="AA1094">
        <f>MAX(0,($B$11+$C$11*AR1094)/(1+$D$11*AR1094)*AM1094/(AO1094+273)*$E$11)</f>
        <v>0</v>
      </c>
      <c r="AB1094">
        <f>$B$9*AS1094+$C$9*AT1094</f>
        <v>0</v>
      </c>
      <c r="AC1094">
        <f>AB1094*AD1094</f>
        <v>0</v>
      </c>
      <c r="AD1094">
        <f>($B$9*$D$7+$C$9*$D$7)/($B$9+$C$9)</f>
        <v>0</v>
      </c>
      <c r="AE1094">
        <f>($B$9*$K$7+$C$9*$K$7)/($B$9+$C$9)</f>
        <v>0</v>
      </c>
      <c r="AF1094">
        <v>10</v>
      </c>
      <c r="AG1094">
        <v>1550839786.1</v>
      </c>
      <c r="AH1094">
        <v>400.131</v>
      </c>
      <c r="AI1094">
        <v>398.917</v>
      </c>
      <c r="AJ1094">
        <v>6.72132</v>
      </c>
      <c r="AK1094">
        <v>2.86408</v>
      </c>
      <c r="AL1094">
        <v>1429.76</v>
      </c>
      <c r="AM1094">
        <v>99.4499</v>
      </c>
      <c r="AN1094">
        <v>0.0253334</v>
      </c>
      <c r="AO1094">
        <v>3.92621</v>
      </c>
      <c r="AP1094">
        <v>999.9</v>
      </c>
      <c r="AQ1094">
        <v>999.9</v>
      </c>
      <c r="AR1094">
        <v>10004.4</v>
      </c>
      <c r="AS1094">
        <v>0</v>
      </c>
      <c r="AT1094">
        <v>689.922</v>
      </c>
      <c r="AU1094">
        <v>0</v>
      </c>
      <c r="AV1094" t="s">
        <v>204</v>
      </c>
      <c r="AW1094">
        <v>0</v>
      </c>
      <c r="AX1094">
        <v>-1.442</v>
      </c>
      <c r="AY1094">
        <v>-0.036</v>
      </c>
      <c r="AZ1094">
        <v>0</v>
      </c>
      <c r="BA1094">
        <v>0</v>
      </c>
      <c r="BB1094">
        <v>0</v>
      </c>
      <c r="BC1094">
        <v>0</v>
      </c>
      <c r="BD1094">
        <v>403.013598360656</v>
      </c>
      <c r="BE1094">
        <v>-1.23411887387734</v>
      </c>
      <c r="BF1094">
        <v>0.536945637261689</v>
      </c>
      <c r="BG1094">
        <v>-1</v>
      </c>
      <c r="BH1094">
        <v>0</v>
      </c>
      <c r="BI1094">
        <v>0</v>
      </c>
      <c r="BJ1094" t="s">
        <v>205</v>
      </c>
      <c r="BK1094">
        <v>1.88461</v>
      </c>
      <c r="BL1094">
        <v>1.88161</v>
      </c>
      <c r="BM1094">
        <v>1.88311</v>
      </c>
      <c r="BN1094">
        <v>1.88187</v>
      </c>
      <c r="BO1094">
        <v>1.8838</v>
      </c>
      <c r="BP1094">
        <v>1.88309</v>
      </c>
      <c r="BQ1094">
        <v>1.88477</v>
      </c>
      <c r="BR1094">
        <v>1.8823</v>
      </c>
      <c r="BS1094" t="s">
        <v>206</v>
      </c>
      <c r="BT1094" t="s">
        <v>17</v>
      </c>
      <c r="BU1094" t="s">
        <v>17</v>
      </c>
      <c r="BV1094" t="s">
        <v>17</v>
      </c>
      <c r="BW1094" t="s">
        <v>207</v>
      </c>
      <c r="BX1094" t="s">
        <v>208</v>
      </c>
      <c r="BY1094" t="s">
        <v>209</v>
      </c>
      <c r="BZ1094" t="s">
        <v>209</v>
      </c>
      <c r="CA1094" t="s">
        <v>209</v>
      </c>
      <c r="CB1094" t="s">
        <v>209</v>
      </c>
      <c r="CC1094">
        <v>5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1324.42</v>
      </c>
      <c r="CJ1094">
        <v>-1.13376</v>
      </c>
      <c r="CK1094">
        <v>4.7637</v>
      </c>
      <c r="CL1094">
        <v>7.5129</v>
      </c>
      <c r="CM1094">
        <v>29.9994</v>
      </c>
      <c r="CN1094">
        <v>7.34857</v>
      </c>
      <c r="CO1094">
        <v>7.58003</v>
      </c>
      <c r="CP1094">
        <v>-1</v>
      </c>
      <c r="CQ1094">
        <v>42.3598</v>
      </c>
      <c r="CR1094">
        <v>20.1409</v>
      </c>
      <c r="CS1094">
        <v>-999.9</v>
      </c>
      <c r="CT1094">
        <v>400</v>
      </c>
      <c r="CU1094">
        <v>3.30726</v>
      </c>
      <c r="CV1094">
        <v>104.264</v>
      </c>
      <c r="CW1094">
        <v>103.715</v>
      </c>
    </row>
    <row r="1095" spans="1:101">
      <c r="A1095">
        <v>1081</v>
      </c>
      <c r="B1095">
        <v>1550839788.1</v>
      </c>
      <c r="C1095">
        <v>3287.39999985695</v>
      </c>
      <c r="D1095" t="s">
        <v>2383</v>
      </c>
      <c r="E1095" t="s">
        <v>2384</v>
      </c>
      <c r="F1095">
        <f>J1095+I1095+M1095*K1095</f>
        <v>0</v>
      </c>
      <c r="G1095">
        <f>(1000*AM1095)/(L1095*(AO1095+273.15))</f>
        <v>0</v>
      </c>
      <c r="H1095">
        <f>((G1095*F1095*(1-(AJ1095/1000)))/(100*K1095))*(BE1095/60)</f>
        <v>0</v>
      </c>
      <c r="I1095" t="s">
        <v>197</v>
      </c>
      <c r="J1095" t="s">
        <v>198</v>
      </c>
      <c r="K1095" t="s">
        <v>199</v>
      </c>
      <c r="L1095" t="s">
        <v>200</v>
      </c>
      <c r="M1095" t="s">
        <v>2367</v>
      </c>
      <c r="N1095" t="s">
        <v>2368</v>
      </c>
      <c r="O1095" t="s">
        <v>203</v>
      </c>
      <c r="Q1095">
        <v>1550839788.1</v>
      </c>
      <c r="R1095">
        <f>AL1095*Y1095*(AJ1095-AK1095)/(100*AF1095*(1000-Y1095*AJ1095))</f>
        <v>0</v>
      </c>
      <c r="S1095">
        <f>AL1095*Y1095*(AI1095-AH1095*(1000-Y1095*AK1095)/(1000-Y1095*AJ1095))/(100*AF1095)</f>
        <v>0</v>
      </c>
      <c r="T1095">
        <f>(U1095/V1095*100)</f>
        <v>0</v>
      </c>
      <c r="U1095">
        <f>AJ1095*(AM1095+AN1095)/1000</f>
        <v>0</v>
      </c>
      <c r="V1095">
        <f>0.61365*exp(17.502*AO1095/(240.97+AO1095))</f>
        <v>0</v>
      </c>
      <c r="W1095">
        <v>152</v>
      </c>
      <c r="X1095">
        <v>11</v>
      </c>
      <c r="Y1095">
        <f>IF(W1095*$H$11&gt;=AA1095,1.0,(AA1095/(AA1095-W1095*$H$11)))</f>
        <v>0</v>
      </c>
      <c r="Z1095">
        <f>(Y1095-1)*100</f>
        <v>0</v>
      </c>
      <c r="AA1095">
        <f>MAX(0,($B$11+$C$11*AR1095)/(1+$D$11*AR1095)*AM1095/(AO1095+273)*$E$11)</f>
        <v>0</v>
      </c>
      <c r="AB1095">
        <f>$B$9*AS1095+$C$9*AT1095</f>
        <v>0</v>
      </c>
      <c r="AC1095">
        <f>AB1095*AD1095</f>
        <v>0</v>
      </c>
      <c r="AD1095">
        <f>($B$9*$D$7+$C$9*$D$7)/($B$9+$C$9)</f>
        <v>0</v>
      </c>
      <c r="AE1095">
        <f>($B$9*$K$7+$C$9*$K$7)/($B$9+$C$9)</f>
        <v>0</v>
      </c>
      <c r="AF1095">
        <v>10</v>
      </c>
      <c r="AG1095">
        <v>1550839788.1</v>
      </c>
      <c r="AH1095">
        <v>400.112</v>
      </c>
      <c r="AI1095">
        <v>398.932</v>
      </c>
      <c r="AJ1095">
        <v>6.77885</v>
      </c>
      <c r="AK1095">
        <v>2.86414</v>
      </c>
      <c r="AL1095">
        <v>1429.52</v>
      </c>
      <c r="AM1095">
        <v>99.4507</v>
      </c>
      <c r="AN1095">
        <v>0.0256704</v>
      </c>
      <c r="AO1095">
        <v>3.93514</v>
      </c>
      <c r="AP1095">
        <v>999.9</v>
      </c>
      <c r="AQ1095">
        <v>999.9</v>
      </c>
      <c r="AR1095">
        <v>9975</v>
      </c>
      <c r="AS1095">
        <v>0</v>
      </c>
      <c r="AT1095">
        <v>690.155</v>
      </c>
      <c r="AU1095">
        <v>0</v>
      </c>
      <c r="AV1095" t="s">
        <v>204</v>
      </c>
      <c r="AW1095">
        <v>0</v>
      </c>
      <c r="AX1095">
        <v>-1.442</v>
      </c>
      <c r="AY1095">
        <v>-0.036</v>
      </c>
      <c r="AZ1095">
        <v>0</v>
      </c>
      <c r="BA1095">
        <v>0</v>
      </c>
      <c r="BB1095">
        <v>0</v>
      </c>
      <c r="BC1095">
        <v>0</v>
      </c>
      <c r="BD1095">
        <v>402.969336065574</v>
      </c>
      <c r="BE1095">
        <v>-1.03486797592583</v>
      </c>
      <c r="BF1095">
        <v>0.492657324637466</v>
      </c>
      <c r="BG1095">
        <v>-1</v>
      </c>
      <c r="BH1095">
        <v>0</v>
      </c>
      <c r="BI1095">
        <v>0</v>
      </c>
      <c r="BJ1095" t="s">
        <v>205</v>
      </c>
      <c r="BK1095">
        <v>1.88461</v>
      </c>
      <c r="BL1095">
        <v>1.88161</v>
      </c>
      <c r="BM1095">
        <v>1.8831</v>
      </c>
      <c r="BN1095">
        <v>1.88187</v>
      </c>
      <c r="BO1095">
        <v>1.88381</v>
      </c>
      <c r="BP1095">
        <v>1.88309</v>
      </c>
      <c r="BQ1095">
        <v>1.88477</v>
      </c>
      <c r="BR1095">
        <v>1.88228</v>
      </c>
      <c r="BS1095" t="s">
        <v>206</v>
      </c>
      <c r="BT1095" t="s">
        <v>17</v>
      </c>
      <c r="BU1095" t="s">
        <v>17</v>
      </c>
      <c r="BV1095" t="s">
        <v>17</v>
      </c>
      <c r="BW1095" t="s">
        <v>207</v>
      </c>
      <c r="BX1095" t="s">
        <v>208</v>
      </c>
      <c r="BY1095" t="s">
        <v>209</v>
      </c>
      <c r="BZ1095" t="s">
        <v>209</v>
      </c>
      <c r="CA1095" t="s">
        <v>209</v>
      </c>
      <c r="CB1095" t="s">
        <v>209</v>
      </c>
      <c r="CC1095">
        <v>5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1311.71</v>
      </c>
      <c r="CJ1095">
        <v>-1.13376</v>
      </c>
      <c r="CK1095">
        <v>4.76659</v>
      </c>
      <c r="CL1095">
        <v>7.5108</v>
      </c>
      <c r="CM1095">
        <v>29.9994</v>
      </c>
      <c r="CN1095">
        <v>7.34597</v>
      </c>
      <c r="CO1095">
        <v>7.57793</v>
      </c>
      <c r="CP1095">
        <v>-1</v>
      </c>
      <c r="CQ1095">
        <v>41.475</v>
      </c>
      <c r="CR1095">
        <v>20.1409</v>
      </c>
      <c r="CS1095">
        <v>-999.9</v>
      </c>
      <c r="CT1095">
        <v>400</v>
      </c>
      <c r="CU1095">
        <v>3.25386</v>
      </c>
      <c r="CV1095">
        <v>104.264</v>
      </c>
      <c r="CW1095">
        <v>103.716</v>
      </c>
    </row>
    <row r="1096" spans="1:101">
      <c r="A1096">
        <v>1082</v>
      </c>
      <c r="B1096">
        <v>1550839790.1</v>
      </c>
      <c r="C1096">
        <v>3289.39999985695</v>
      </c>
      <c r="D1096" t="s">
        <v>2385</v>
      </c>
      <c r="E1096" t="s">
        <v>2386</v>
      </c>
      <c r="F1096">
        <f>J1096+I1096+M1096*K1096</f>
        <v>0</v>
      </c>
      <c r="G1096">
        <f>(1000*AM1096)/(L1096*(AO1096+273.15))</f>
        <v>0</v>
      </c>
      <c r="H1096">
        <f>((G1096*F1096*(1-(AJ1096/1000)))/(100*K1096))*(BE1096/60)</f>
        <v>0</v>
      </c>
      <c r="I1096" t="s">
        <v>197</v>
      </c>
      <c r="J1096" t="s">
        <v>198</v>
      </c>
      <c r="K1096" t="s">
        <v>199</v>
      </c>
      <c r="L1096" t="s">
        <v>200</v>
      </c>
      <c r="M1096" t="s">
        <v>2367</v>
      </c>
      <c r="N1096" t="s">
        <v>2368</v>
      </c>
      <c r="O1096" t="s">
        <v>203</v>
      </c>
      <c r="Q1096">
        <v>1550839790.1</v>
      </c>
      <c r="R1096">
        <f>AL1096*Y1096*(AJ1096-AK1096)/(100*AF1096*(1000-Y1096*AJ1096))</f>
        <v>0</v>
      </c>
      <c r="S1096">
        <f>AL1096*Y1096*(AI1096-AH1096*(1000-Y1096*AK1096)/(1000-Y1096*AJ1096))/(100*AF1096)</f>
        <v>0</v>
      </c>
      <c r="T1096">
        <f>(U1096/V1096*100)</f>
        <v>0</v>
      </c>
      <c r="U1096">
        <f>AJ1096*(AM1096+AN1096)/1000</f>
        <v>0</v>
      </c>
      <c r="V1096">
        <f>0.61365*exp(17.502*AO1096/(240.97+AO1096))</f>
        <v>0</v>
      </c>
      <c r="W1096">
        <v>139</v>
      </c>
      <c r="X1096">
        <v>10</v>
      </c>
      <c r="Y1096">
        <f>IF(W1096*$H$11&gt;=AA1096,1.0,(AA1096/(AA1096-W1096*$H$11)))</f>
        <v>0</v>
      </c>
      <c r="Z1096">
        <f>(Y1096-1)*100</f>
        <v>0</v>
      </c>
      <c r="AA1096">
        <f>MAX(0,($B$11+$C$11*AR1096)/(1+$D$11*AR1096)*AM1096/(AO1096+273)*$E$11)</f>
        <v>0</v>
      </c>
      <c r="AB1096">
        <f>$B$9*AS1096+$C$9*AT1096</f>
        <v>0</v>
      </c>
      <c r="AC1096">
        <f>AB1096*AD1096</f>
        <v>0</v>
      </c>
      <c r="AD1096">
        <f>($B$9*$D$7+$C$9*$D$7)/($B$9+$C$9)</f>
        <v>0</v>
      </c>
      <c r="AE1096">
        <f>($B$9*$K$7+$C$9*$K$7)/($B$9+$C$9)</f>
        <v>0</v>
      </c>
      <c r="AF1096">
        <v>10</v>
      </c>
      <c r="AG1096">
        <v>1550839790.1</v>
      </c>
      <c r="AH1096">
        <v>400.044</v>
      </c>
      <c r="AI1096">
        <v>398.927</v>
      </c>
      <c r="AJ1096">
        <v>6.83788</v>
      </c>
      <c r="AK1096">
        <v>2.86375</v>
      </c>
      <c r="AL1096">
        <v>1429.2</v>
      </c>
      <c r="AM1096">
        <v>99.4515</v>
      </c>
      <c r="AN1096">
        <v>0.0255457</v>
      </c>
      <c r="AO1096">
        <v>3.94805</v>
      </c>
      <c r="AP1096">
        <v>999.9</v>
      </c>
      <c r="AQ1096">
        <v>999.9</v>
      </c>
      <c r="AR1096">
        <v>9993.75</v>
      </c>
      <c r="AS1096">
        <v>0</v>
      </c>
      <c r="AT1096">
        <v>690.812</v>
      </c>
      <c r="AU1096">
        <v>0</v>
      </c>
      <c r="AV1096" t="s">
        <v>204</v>
      </c>
      <c r="AW1096">
        <v>0</v>
      </c>
      <c r="AX1096">
        <v>-1.442</v>
      </c>
      <c r="AY1096">
        <v>-0.036</v>
      </c>
      <c r="AZ1096">
        <v>0</v>
      </c>
      <c r="BA1096">
        <v>0</v>
      </c>
      <c r="BB1096">
        <v>0</v>
      </c>
      <c r="BC1096">
        <v>0</v>
      </c>
      <c r="BD1096">
        <v>402.924967213115</v>
      </c>
      <c r="BE1096">
        <v>-0.811259143091199</v>
      </c>
      <c r="BF1096">
        <v>0.437576296568339</v>
      </c>
      <c r="BG1096">
        <v>-1</v>
      </c>
      <c r="BH1096">
        <v>0</v>
      </c>
      <c r="BI1096">
        <v>0</v>
      </c>
      <c r="BJ1096" t="s">
        <v>205</v>
      </c>
      <c r="BK1096">
        <v>1.88462</v>
      </c>
      <c r="BL1096">
        <v>1.88163</v>
      </c>
      <c r="BM1096">
        <v>1.88311</v>
      </c>
      <c r="BN1096">
        <v>1.88187</v>
      </c>
      <c r="BO1096">
        <v>1.88381</v>
      </c>
      <c r="BP1096">
        <v>1.88309</v>
      </c>
      <c r="BQ1096">
        <v>1.88477</v>
      </c>
      <c r="BR1096">
        <v>1.88225</v>
      </c>
      <c r="BS1096" t="s">
        <v>206</v>
      </c>
      <c r="BT1096" t="s">
        <v>17</v>
      </c>
      <c r="BU1096" t="s">
        <v>17</v>
      </c>
      <c r="BV1096" t="s">
        <v>17</v>
      </c>
      <c r="BW1096" t="s">
        <v>207</v>
      </c>
      <c r="BX1096" t="s">
        <v>208</v>
      </c>
      <c r="BY1096" t="s">
        <v>209</v>
      </c>
      <c r="BZ1096" t="s">
        <v>209</v>
      </c>
      <c r="CA1096" t="s">
        <v>209</v>
      </c>
      <c r="CB1096" t="s">
        <v>209</v>
      </c>
      <c r="CC1096">
        <v>5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1320.95</v>
      </c>
      <c r="CJ1096">
        <v>-1.13376</v>
      </c>
      <c r="CK1096">
        <v>4.76897</v>
      </c>
      <c r="CL1096">
        <v>7.50872</v>
      </c>
      <c r="CM1096">
        <v>29.9995</v>
      </c>
      <c r="CN1096">
        <v>7.34338</v>
      </c>
      <c r="CO1096">
        <v>7.57583</v>
      </c>
      <c r="CP1096">
        <v>-1</v>
      </c>
      <c r="CQ1096">
        <v>40.7593</v>
      </c>
      <c r="CR1096">
        <v>20.1409</v>
      </c>
      <c r="CS1096">
        <v>-999.9</v>
      </c>
      <c r="CT1096">
        <v>400</v>
      </c>
      <c r="CU1096">
        <v>3.16603</v>
      </c>
      <c r="CV1096">
        <v>104.263</v>
      </c>
      <c r="CW1096">
        <v>103.716</v>
      </c>
    </row>
    <row r="1097" spans="1:101">
      <c r="A1097">
        <v>1083</v>
      </c>
      <c r="B1097">
        <v>1550839792.1</v>
      </c>
      <c r="C1097">
        <v>3291.39999985695</v>
      </c>
      <c r="D1097" t="s">
        <v>2387</v>
      </c>
      <c r="E1097" t="s">
        <v>2388</v>
      </c>
      <c r="F1097">
        <f>J1097+I1097+M1097*K1097</f>
        <v>0</v>
      </c>
      <c r="G1097">
        <f>(1000*AM1097)/(L1097*(AO1097+273.15))</f>
        <v>0</v>
      </c>
      <c r="H1097">
        <f>((G1097*F1097*(1-(AJ1097/1000)))/(100*K1097))*(BE1097/60)</f>
        <v>0</v>
      </c>
      <c r="I1097" t="s">
        <v>197</v>
      </c>
      <c r="J1097" t="s">
        <v>198</v>
      </c>
      <c r="K1097" t="s">
        <v>199</v>
      </c>
      <c r="L1097" t="s">
        <v>200</v>
      </c>
      <c r="M1097" t="s">
        <v>2367</v>
      </c>
      <c r="N1097" t="s">
        <v>2368</v>
      </c>
      <c r="O1097" t="s">
        <v>203</v>
      </c>
      <c r="Q1097">
        <v>1550839792.1</v>
      </c>
      <c r="R1097">
        <f>AL1097*Y1097*(AJ1097-AK1097)/(100*AF1097*(1000-Y1097*AJ1097))</f>
        <v>0</v>
      </c>
      <c r="S1097">
        <f>AL1097*Y1097*(AI1097-AH1097*(1000-Y1097*AK1097)/(1000-Y1097*AJ1097))/(100*AF1097)</f>
        <v>0</v>
      </c>
      <c r="T1097">
        <f>(U1097/V1097*100)</f>
        <v>0</v>
      </c>
      <c r="U1097">
        <f>AJ1097*(AM1097+AN1097)/1000</f>
        <v>0</v>
      </c>
      <c r="V1097">
        <f>0.61365*exp(17.502*AO1097/(240.97+AO1097))</f>
        <v>0</v>
      </c>
      <c r="W1097">
        <v>127</v>
      </c>
      <c r="X1097">
        <v>9</v>
      </c>
      <c r="Y1097">
        <f>IF(W1097*$H$11&gt;=AA1097,1.0,(AA1097/(AA1097-W1097*$H$11)))</f>
        <v>0</v>
      </c>
      <c r="Z1097">
        <f>(Y1097-1)*100</f>
        <v>0</v>
      </c>
      <c r="AA1097">
        <f>MAX(0,($B$11+$C$11*AR1097)/(1+$D$11*AR1097)*AM1097/(AO1097+273)*$E$11)</f>
        <v>0</v>
      </c>
      <c r="AB1097">
        <f>$B$9*AS1097+$C$9*AT1097</f>
        <v>0</v>
      </c>
      <c r="AC1097">
        <f>AB1097*AD1097</f>
        <v>0</v>
      </c>
      <c r="AD1097">
        <f>($B$9*$D$7+$C$9*$D$7)/($B$9+$C$9)</f>
        <v>0</v>
      </c>
      <c r="AE1097">
        <f>($B$9*$K$7+$C$9*$K$7)/($B$9+$C$9)</f>
        <v>0</v>
      </c>
      <c r="AF1097">
        <v>10</v>
      </c>
      <c r="AG1097">
        <v>1550839792.1</v>
      </c>
      <c r="AH1097">
        <v>399.995</v>
      </c>
      <c r="AI1097">
        <v>398.957</v>
      </c>
      <c r="AJ1097">
        <v>6.90432</v>
      </c>
      <c r="AK1097">
        <v>2.86294</v>
      </c>
      <c r="AL1097">
        <v>1429.57</v>
      </c>
      <c r="AM1097">
        <v>99.4515</v>
      </c>
      <c r="AN1097">
        <v>0.0252889</v>
      </c>
      <c r="AO1097">
        <v>3.9692</v>
      </c>
      <c r="AP1097">
        <v>999.9</v>
      </c>
      <c r="AQ1097">
        <v>999.9</v>
      </c>
      <c r="AR1097">
        <v>9999.38</v>
      </c>
      <c r="AS1097">
        <v>0</v>
      </c>
      <c r="AT1097">
        <v>690.47</v>
      </c>
      <c r="AU1097">
        <v>0</v>
      </c>
      <c r="AV1097" t="s">
        <v>204</v>
      </c>
      <c r="AW1097">
        <v>0</v>
      </c>
      <c r="AX1097">
        <v>-1.442</v>
      </c>
      <c r="AY1097">
        <v>-0.036</v>
      </c>
      <c r="AZ1097">
        <v>0</v>
      </c>
      <c r="BA1097">
        <v>0</v>
      </c>
      <c r="BB1097">
        <v>0</v>
      </c>
      <c r="BC1097">
        <v>0</v>
      </c>
      <c r="BD1097">
        <v>402.867893442623</v>
      </c>
      <c r="BE1097">
        <v>-0.52217844054347</v>
      </c>
      <c r="BF1097">
        <v>0.351030165612751</v>
      </c>
      <c r="BG1097">
        <v>-1</v>
      </c>
      <c r="BH1097">
        <v>0</v>
      </c>
      <c r="BI1097">
        <v>0</v>
      </c>
      <c r="BJ1097" t="s">
        <v>205</v>
      </c>
      <c r="BK1097">
        <v>1.88462</v>
      </c>
      <c r="BL1097">
        <v>1.88163</v>
      </c>
      <c r="BM1097">
        <v>1.88311</v>
      </c>
      <c r="BN1097">
        <v>1.88187</v>
      </c>
      <c r="BO1097">
        <v>1.88381</v>
      </c>
      <c r="BP1097">
        <v>1.88309</v>
      </c>
      <c r="BQ1097">
        <v>1.88477</v>
      </c>
      <c r="BR1097">
        <v>1.88225</v>
      </c>
      <c r="BS1097" t="s">
        <v>206</v>
      </c>
      <c r="BT1097" t="s">
        <v>17</v>
      </c>
      <c r="BU1097" t="s">
        <v>17</v>
      </c>
      <c r="BV1097" t="s">
        <v>17</v>
      </c>
      <c r="BW1097" t="s">
        <v>207</v>
      </c>
      <c r="BX1097" t="s">
        <v>208</v>
      </c>
      <c r="BY1097" t="s">
        <v>209</v>
      </c>
      <c r="BZ1097" t="s">
        <v>209</v>
      </c>
      <c r="CA1097" t="s">
        <v>209</v>
      </c>
      <c r="CB1097" t="s">
        <v>209</v>
      </c>
      <c r="CC1097">
        <v>5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1330.49</v>
      </c>
      <c r="CJ1097">
        <v>-1.13376</v>
      </c>
      <c r="CK1097">
        <v>4.77158</v>
      </c>
      <c r="CL1097">
        <v>7.50663</v>
      </c>
      <c r="CM1097">
        <v>29.9994</v>
      </c>
      <c r="CN1097">
        <v>7.34084</v>
      </c>
      <c r="CO1097">
        <v>7.57374</v>
      </c>
      <c r="CP1097">
        <v>-1</v>
      </c>
      <c r="CQ1097">
        <v>40.0324</v>
      </c>
      <c r="CR1097">
        <v>20.1409</v>
      </c>
      <c r="CS1097">
        <v>-999.9</v>
      </c>
      <c r="CT1097">
        <v>400</v>
      </c>
      <c r="CU1097">
        <v>3.11929</v>
      </c>
      <c r="CV1097">
        <v>104.263</v>
      </c>
      <c r="CW1097">
        <v>103.717</v>
      </c>
    </row>
    <row r="1098" spans="1:101">
      <c r="A1098">
        <v>1084</v>
      </c>
      <c r="B1098">
        <v>1550839794.1</v>
      </c>
      <c r="C1098">
        <v>3293.39999985695</v>
      </c>
      <c r="D1098" t="s">
        <v>2389</v>
      </c>
      <c r="E1098" t="s">
        <v>2390</v>
      </c>
      <c r="F1098">
        <f>J1098+I1098+M1098*K1098</f>
        <v>0</v>
      </c>
      <c r="G1098">
        <f>(1000*AM1098)/(L1098*(AO1098+273.15))</f>
        <v>0</v>
      </c>
      <c r="H1098">
        <f>((G1098*F1098*(1-(AJ1098/1000)))/(100*K1098))*(BE1098/60)</f>
        <v>0</v>
      </c>
      <c r="I1098" t="s">
        <v>197</v>
      </c>
      <c r="J1098" t="s">
        <v>198</v>
      </c>
      <c r="K1098" t="s">
        <v>199</v>
      </c>
      <c r="L1098" t="s">
        <v>200</v>
      </c>
      <c r="M1098" t="s">
        <v>2367</v>
      </c>
      <c r="N1098" t="s">
        <v>2368</v>
      </c>
      <c r="O1098" t="s">
        <v>203</v>
      </c>
      <c r="Q1098">
        <v>1550839794.1</v>
      </c>
      <c r="R1098">
        <f>AL1098*Y1098*(AJ1098-AK1098)/(100*AF1098*(1000-Y1098*AJ1098))</f>
        <v>0</v>
      </c>
      <c r="S1098">
        <f>AL1098*Y1098*(AI1098-AH1098*(1000-Y1098*AK1098)/(1000-Y1098*AJ1098))/(100*AF1098)</f>
        <v>0</v>
      </c>
      <c r="T1098">
        <f>(U1098/V1098*100)</f>
        <v>0</v>
      </c>
      <c r="U1098">
        <f>AJ1098*(AM1098+AN1098)/1000</f>
        <v>0</v>
      </c>
      <c r="V1098">
        <f>0.61365*exp(17.502*AO1098/(240.97+AO1098))</f>
        <v>0</v>
      </c>
      <c r="W1098">
        <v>141</v>
      </c>
      <c r="X1098">
        <v>10</v>
      </c>
      <c r="Y1098">
        <f>IF(W1098*$H$11&gt;=AA1098,1.0,(AA1098/(AA1098-W1098*$H$11)))</f>
        <v>0</v>
      </c>
      <c r="Z1098">
        <f>(Y1098-1)*100</f>
        <v>0</v>
      </c>
      <c r="AA1098">
        <f>MAX(0,($B$11+$C$11*AR1098)/(1+$D$11*AR1098)*AM1098/(AO1098+273)*$E$11)</f>
        <v>0</v>
      </c>
      <c r="AB1098">
        <f>$B$9*AS1098+$C$9*AT1098</f>
        <v>0</v>
      </c>
      <c r="AC1098">
        <f>AB1098*AD1098</f>
        <v>0</v>
      </c>
      <c r="AD1098">
        <f>($B$9*$D$7+$C$9*$D$7)/($B$9+$C$9)</f>
        <v>0</v>
      </c>
      <c r="AE1098">
        <f>($B$9*$K$7+$C$9*$K$7)/($B$9+$C$9)</f>
        <v>0</v>
      </c>
      <c r="AF1098">
        <v>10</v>
      </c>
      <c r="AG1098">
        <v>1550839794.1</v>
      </c>
      <c r="AH1098">
        <v>399.971</v>
      </c>
      <c r="AI1098">
        <v>398.926</v>
      </c>
      <c r="AJ1098">
        <v>6.95568</v>
      </c>
      <c r="AK1098">
        <v>2.86279</v>
      </c>
      <c r="AL1098">
        <v>1429.54</v>
      </c>
      <c r="AM1098">
        <v>99.4517</v>
      </c>
      <c r="AN1098">
        <v>0.0252217</v>
      </c>
      <c r="AO1098">
        <v>3.98866</v>
      </c>
      <c r="AP1098">
        <v>999.9</v>
      </c>
      <c r="AQ1098">
        <v>999.9</v>
      </c>
      <c r="AR1098">
        <v>9997.5</v>
      </c>
      <c r="AS1098">
        <v>0</v>
      </c>
      <c r="AT1098">
        <v>690.237</v>
      </c>
      <c r="AU1098">
        <v>0</v>
      </c>
      <c r="AV1098" t="s">
        <v>204</v>
      </c>
      <c r="AW1098">
        <v>0</v>
      </c>
      <c r="AX1098">
        <v>-1.442</v>
      </c>
      <c r="AY1098">
        <v>-0.036</v>
      </c>
      <c r="AZ1098">
        <v>0</v>
      </c>
      <c r="BA1098">
        <v>0</v>
      </c>
      <c r="BB1098">
        <v>0</v>
      </c>
      <c r="BC1098">
        <v>0</v>
      </c>
      <c r="BD1098">
        <v>402.823147540984</v>
      </c>
      <c r="BE1098">
        <v>-0.289443129436085</v>
      </c>
      <c r="BF1098">
        <v>0.263420833664893</v>
      </c>
      <c r="BG1098">
        <v>-1</v>
      </c>
      <c r="BH1098">
        <v>0</v>
      </c>
      <c r="BI1098">
        <v>0</v>
      </c>
      <c r="BJ1098" t="s">
        <v>205</v>
      </c>
      <c r="BK1098">
        <v>1.88461</v>
      </c>
      <c r="BL1098">
        <v>1.88162</v>
      </c>
      <c r="BM1098">
        <v>1.88311</v>
      </c>
      <c r="BN1098">
        <v>1.88187</v>
      </c>
      <c r="BO1098">
        <v>1.8838</v>
      </c>
      <c r="BP1098">
        <v>1.88309</v>
      </c>
      <c r="BQ1098">
        <v>1.88477</v>
      </c>
      <c r="BR1098">
        <v>1.88224</v>
      </c>
      <c r="BS1098" t="s">
        <v>206</v>
      </c>
      <c r="BT1098" t="s">
        <v>17</v>
      </c>
      <c r="BU1098" t="s">
        <v>17</v>
      </c>
      <c r="BV1098" t="s">
        <v>17</v>
      </c>
      <c r="BW1098" t="s">
        <v>207</v>
      </c>
      <c r="BX1098" t="s">
        <v>208</v>
      </c>
      <c r="BY1098" t="s">
        <v>209</v>
      </c>
      <c r="BZ1098" t="s">
        <v>209</v>
      </c>
      <c r="CA1098" t="s">
        <v>209</v>
      </c>
      <c r="CB1098" t="s">
        <v>209</v>
      </c>
      <c r="CC1098">
        <v>5</v>
      </c>
      <c r="CD1098">
        <v>0</v>
      </c>
      <c r="CE1098">
        <v>0</v>
      </c>
      <c r="CF1098">
        <v>0</v>
      </c>
      <c r="CG1098">
        <v>0</v>
      </c>
      <c r="CH1098">
        <v>2</v>
      </c>
      <c r="CI1098">
        <v>1320.13</v>
      </c>
      <c r="CJ1098">
        <v>-1.13376</v>
      </c>
      <c r="CK1098">
        <v>4.77493</v>
      </c>
      <c r="CL1098">
        <v>7.50454</v>
      </c>
      <c r="CM1098">
        <v>29.9995</v>
      </c>
      <c r="CN1098">
        <v>7.33875</v>
      </c>
      <c r="CO1098">
        <v>7.57166</v>
      </c>
      <c r="CP1098">
        <v>-1</v>
      </c>
      <c r="CQ1098">
        <v>40.0324</v>
      </c>
      <c r="CR1098">
        <v>20.1409</v>
      </c>
      <c r="CS1098">
        <v>-999.9</v>
      </c>
      <c r="CT1098">
        <v>400</v>
      </c>
      <c r="CU1098">
        <v>3.05264</v>
      </c>
      <c r="CV1098">
        <v>104.264</v>
      </c>
      <c r="CW1098">
        <v>103.718</v>
      </c>
    </row>
    <row r="1099" spans="1:101">
      <c r="A1099">
        <v>1085</v>
      </c>
      <c r="B1099">
        <v>1550839796.1</v>
      </c>
      <c r="C1099">
        <v>3295.39999985695</v>
      </c>
      <c r="D1099" t="s">
        <v>2391</v>
      </c>
      <c r="E1099" t="s">
        <v>2392</v>
      </c>
      <c r="F1099">
        <f>J1099+I1099+M1099*K1099</f>
        <v>0</v>
      </c>
      <c r="G1099">
        <f>(1000*AM1099)/(L1099*(AO1099+273.15))</f>
        <v>0</v>
      </c>
      <c r="H1099">
        <f>((G1099*F1099*(1-(AJ1099/1000)))/(100*K1099))*(BE1099/60)</f>
        <v>0</v>
      </c>
      <c r="I1099" t="s">
        <v>197</v>
      </c>
      <c r="J1099" t="s">
        <v>198</v>
      </c>
      <c r="K1099" t="s">
        <v>199</v>
      </c>
      <c r="L1099" t="s">
        <v>200</v>
      </c>
      <c r="M1099" t="s">
        <v>2367</v>
      </c>
      <c r="N1099" t="s">
        <v>2368</v>
      </c>
      <c r="O1099" t="s">
        <v>203</v>
      </c>
      <c r="Q1099">
        <v>1550839796.1</v>
      </c>
      <c r="R1099">
        <f>AL1099*Y1099*(AJ1099-AK1099)/(100*AF1099*(1000-Y1099*AJ1099))</f>
        <v>0</v>
      </c>
      <c r="S1099">
        <f>AL1099*Y1099*(AI1099-AH1099*(1000-Y1099*AK1099)/(1000-Y1099*AJ1099))/(100*AF1099)</f>
        <v>0</v>
      </c>
      <c r="T1099">
        <f>(U1099/V1099*100)</f>
        <v>0</v>
      </c>
      <c r="U1099">
        <f>AJ1099*(AM1099+AN1099)/1000</f>
        <v>0</v>
      </c>
      <c r="V1099">
        <f>0.61365*exp(17.502*AO1099/(240.97+AO1099))</f>
        <v>0</v>
      </c>
      <c r="W1099">
        <v>138</v>
      </c>
      <c r="X1099">
        <v>10</v>
      </c>
      <c r="Y1099">
        <f>IF(W1099*$H$11&gt;=AA1099,1.0,(AA1099/(AA1099-W1099*$H$11)))</f>
        <v>0</v>
      </c>
      <c r="Z1099">
        <f>(Y1099-1)*100</f>
        <v>0</v>
      </c>
      <c r="AA1099">
        <f>MAX(0,($B$11+$C$11*AR1099)/(1+$D$11*AR1099)*AM1099/(AO1099+273)*$E$11)</f>
        <v>0</v>
      </c>
      <c r="AB1099">
        <f>$B$9*AS1099+$C$9*AT1099</f>
        <v>0</v>
      </c>
      <c r="AC1099">
        <f>AB1099*AD1099</f>
        <v>0</v>
      </c>
      <c r="AD1099">
        <f>($B$9*$D$7+$C$9*$D$7)/($B$9+$C$9)</f>
        <v>0</v>
      </c>
      <c r="AE1099">
        <f>($B$9*$K$7+$C$9*$K$7)/($B$9+$C$9)</f>
        <v>0</v>
      </c>
      <c r="AF1099">
        <v>10</v>
      </c>
      <c r="AG1099">
        <v>1550839796.1</v>
      </c>
      <c r="AH1099">
        <v>399.954</v>
      </c>
      <c r="AI1099">
        <v>398.909</v>
      </c>
      <c r="AJ1099">
        <v>6.99336</v>
      </c>
      <c r="AK1099">
        <v>2.86269</v>
      </c>
      <c r="AL1099">
        <v>1428.91</v>
      </c>
      <c r="AM1099">
        <v>99.4524</v>
      </c>
      <c r="AN1099">
        <v>0.02533</v>
      </c>
      <c r="AO1099">
        <v>4.00022</v>
      </c>
      <c r="AP1099">
        <v>999.9</v>
      </c>
      <c r="AQ1099">
        <v>999.9</v>
      </c>
      <c r="AR1099">
        <v>9993.75</v>
      </c>
      <c r="AS1099">
        <v>0</v>
      </c>
      <c r="AT1099">
        <v>690.758</v>
      </c>
      <c r="AU1099">
        <v>0</v>
      </c>
      <c r="AV1099" t="s">
        <v>204</v>
      </c>
      <c r="AW1099">
        <v>0</v>
      </c>
      <c r="AX1099">
        <v>-1.442</v>
      </c>
      <c r="AY1099">
        <v>-0.036</v>
      </c>
      <c r="AZ1099">
        <v>0</v>
      </c>
      <c r="BA1099">
        <v>0</v>
      </c>
      <c r="BB1099">
        <v>0</v>
      </c>
      <c r="BC1099">
        <v>0</v>
      </c>
      <c r="BD1099">
        <v>402.782918032787</v>
      </c>
      <c r="BE1099">
        <v>-0.06164621601628</v>
      </c>
      <c r="BF1099">
        <v>0.147789925684516</v>
      </c>
      <c r="BG1099">
        <v>-1</v>
      </c>
      <c r="BH1099">
        <v>0</v>
      </c>
      <c r="BI1099">
        <v>0</v>
      </c>
      <c r="BJ1099" t="s">
        <v>205</v>
      </c>
      <c r="BK1099">
        <v>1.88461</v>
      </c>
      <c r="BL1099">
        <v>1.88161</v>
      </c>
      <c r="BM1099">
        <v>1.88311</v>
      </c>
      <c r="BN1099">
        <v>1.88187</v>
      </c>
      <c r="BO1099">
        <v>1.88378</v>
      </c>
      <c r="BP1099">
        <v>1.88309</v>
      </c>
      <c r="BQ1099">
        <v>1.88477</v>
      </c>
      <c r="BR1099">
        <v>1.88226</v>
      </c>
      <c r="BS1099" t="s">
        <v>206</v>
      </c>
      <c r="BT1099" t="s">
        <v>17</v>
      </c>
      <c r="BU1099" t="s">
        <v>17</v>
      </c>
      <c r="BV1099" t="s">
        <v>17</v>
      </c>
      <c r="BW1099" t="s">
        <v>207</v>
      </c>
      <c r="BX1099" t="s">
        <v>208</v>
      </c>
      <c r="BY1099" t="s">
        <v>209</v>
      </c>
      <c r="BZ1099" t="s">
        <v>209</v>
      </c>
      <c r="CA1099" t="s">
        <v>209</v>
      </c>
      <c r="CB1099" t="s">
        <v>209</v>
      </c>
      <c r="CC1099">
        <v>5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1321.26</v>
      </c>
      <c r="CJ1099">
        <v>-1.13376</v>
      </c>
      <c r="CK1099">
        <v>4.77844</v>
      </c>
      <c r="CL1099">
        <v>7.50278</v>
      </c>
      <c r="CM1099">
        <v>29.9997</v>
      </c>
      <c r="CN1099">
        <v>7.33668</v>
      </c>
      <c r="CO1099">
        <v>7.56957</v>
      </c>
      <c r="CP1099">
        <v>-1</v>
      </c>
      <c r="CQ1099">
        <v>39.7195</v>
      </c>
      <c r="CR1099">
        <v>20.1409</v>
      </c>
      <c r="CS1099">
        <v>-999.9</v>
      </c>
      <c r="CT1099">
        <v>400</v>
      </c>
      <c r="CU1099">
        <v>2.98988</v>
      </c>
      <c r="CV1099">
        <v>104.264</v>
      </c>
      <c r="CW1099">
        <v>103.718</v>
      </c>
    </row>
    <row r="1100" spans="1:101">
      <c r="A1100">
        <v>1086</v>
      </c>
      <c r="B1100">
        <v>1550839798.1</v>
      </c>
      <c r="C1100">
        <v>3297.39999985695</v>
      </c>
      <c r="D1100" t="s">
        <v>2393</v>
      </c>
      <c r="E1100" t="s">
        <v>2394</v>
      </c>
      <c r="F1100">
        <f>J1100+I1100+M1100*K1100</f>
        <v>0</v>
      </c>
      <c r="G1100">
        <f>(1000*AM1100)/(L1100*(AO1100+273.15))</f>
        <v>0</v>
      </c>
      <c r="H1100">
        <f>((G1100*F1100*(1-(AJ1100/1000)))/(100*K1100))*(BE1100/60)</f>
        <v>0</v>
      </c>
      <c r="I1100" t="s">
        <v>197</v>
      </c>
      <c r="J1100" t="s">
        <v>198</v>
      </c>
      <c r="K1100" t="s">
        <v>199</v>
      </c>
      <c r="L1100" t="s">
        <v>200</v>
      </c>
      <c r="M1100" t="s">
        <v>2367</v>
      </c>
      <c r="N1100" t="s">
        <v>2368</v>
      </c>
      <c r="O1100" t="s">
        <v>203</v>
      </c>
      <c r="Q1100">
        <v>1550839798.1</v>
      </c>
      <c r="R1100">
        <f>AL1100*Y1100*(AJ1100-AK1100)/(100*AF1100*(1000-Y1100*AJ1100))</f>
        <v>0</v>
      </c>
      <c r="S1100">
        <f>AL1100*Y1100*(AI1100-AH1100*(1000-Y1100*AK1100)/(1000-Y1100*AJ1100))/(100*AF1100)</f>
        <v>0</v>
      </c>
      <c r="T1100">
        <f>(U1100/V1100*100)</f>
        <v>0</v>
      </c>
      <c r="U1100">
        <f>AJ1100*(AM1100+AN1100)/1000</f>
        <v>0</v>
      </c>
      <c r="V1100">
        <f>0.61365*exp(17.502*AO1100/(240.97+AO1100))</f>
        <v>0</v>
      </c>
      <c r="W1100">
        <v>145</v>
      </c>
      <c r="X1100">
        <v>10</v>
      </c>
      <c r="Y1100">
        <f>IF(W1100*$H$11&gt;=AA1100,1.0,(AA1100/(AA1100-W1100*$H$11)))</f>
        <v>0</v>
      </c>
      <c r="Z1100">
        <f>(Y1100-1)*100</f>
        <v>0</v>
      </c>
      <c r="AA1100">
        <f>MAX(0,($B$11+$C$11*AR1100)/(1+$D$11*AR1100)*AM1100/(AO1100+273)*$E$11)</f>
        <v>0</v>
      </c>
      <c r="AB1100">
        <f>$B$9*AS1100+$C$9*AT1100</f>
        <v>0</v>
      </c>
      <c r="AC1100">
        <f>AB1100*AD1100</f>
        <v>0</v>
      </c>
      <c r="AD1100">
        <f>($B$9*$D$7+$C$9*$D$7)/($B$9+$C$9)</f>
        <v>0</v>
      </c>
      <c r="AE1100">
        <f>($B$9*$K$7+$C$9*$K$7)/($B$9+$C$9)</f>
        <v>0</v>
      </c>
      <c r="AF1100">
        <v>10</v>
      </c>
      <c r="AG1100">
        <v>1550839798.1</v>
      </c>
      <c r="AH1100">
        <v>399.929</v>
      </c>
      <c r="AI1100">
        <v>398.958</v>
      </c>
      <c r="AJ1100">
        <v>7.02842</v>
      </c>
      <c r="AK1100">
        <v>2.8625</v>
      </c>
      <c r="AL1100">
        <v>1429.41</v>
      </c>
      <c r="AM1100">
        <v>99.452</v>
      </c>
      <c r="AN1100">
        <v>0.0252941</v>
      </c>
      <c r="AO1100">
        <v>4.01436</v>
      </c>
      <c r="AP1100">
        <v>999.9</v>
      </c>
      <c r="AQ1100">
        <v>999.9</v>
      </c>
      <c r="AR1100">
        <v>10010.6</v>
      </c>
      <c r="AS1100">
        <v>0</v>
      </c>
      <c r="AT1100">
        <v>691.292</v>
      </c>
      <c r="AU1100">
        <v>0</v>
      </c>
      <c r="AV1100" t="s">
        <v>204</v>
      </c>
      <c r="AW1100">
        <v>0</v>
      </c>
      <c r="AX1100">
        <v>-1.442</v>
      </c>
      <c r="AY1100">
        <v>-0.036</v>
      </c>
      <c r="AZ1100">
        <v>0</v>
      </c>
      <c r="BA1100">
        <v>0</v>
      </c>
      <c r="BB1100">
        <v>0</v>
      </c>
      <c r="BC1100">
        <v>0</v>
      </c>
      <c r="BD1100">
        <v>402.758860655738</v>
      </c>
      <c r="BE1100">
        <v>0.0758966518346807</v>
      </c>
      <c r="BF1100">
        <v>0.0625481212221634</v>
      </c>
      <c r="BG1100">
        <v>-1</v>
      </c>
      <c r="BH1100">
        <v>0</v>
      </c>
      <c r="BI1100">
        <v>0</v>
      </c>
      <c r="BJ1100" t="s">
        <v>205</v>
      </c>
      <c r="BK1100">
        <v>1.88461</v>
      </c>
      <c r="BL1100">
        <v>1.88158</v>
      </c>
      <c r="BM1100">
        <v>1.88311</v>
      </c>
      <c r="BN1100">
        <v>1.88187</v>
      </c>
      <c r="BO1100">
        <v>1.8838</v>
      </c>
      <c r="BP1100">
        <v>1.88309</v>
      </c>
      <c r="BQ1100">
        <v>1.88477</v>
      </c>
      <c r="BR1100">
        <v>1.88228</v>
      </c>
      <c r="BS1100" t="s">
        <v>206</v>
      </c>
      <c r="BT1100" t="s">
        <v>17</v>
      </c>
      <c r="BU1100" t="s">
        <v>17</v>
      </c>
      <c r="BV1100" t="s">
        <v>17</v>
      </c>
      <c r="BW1100" t="s">
        <v>207</v>
      </c>
      <c r="BX1100" t="s">
        <v>208</v>
      </c>
      <c r="BY1100" t="s">
        <v>209</v>
      </c>
      <c r="BZ1100" t="s">
        <v>209</v>
      </c>
      <c r="CA1100" t="s">
        <v>209</v>
      </c>
      <c r="CB1100" t="s">
        <v>209</v>
      </c>
      <c r="CC1100">
        <v>5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1316.5</v>
      </c>
      <c r="CJ1100">
        <v>-1.13376</v>
      </c>
      <c r="CK1100">
        <v>4.78194</v>
      </c>
      <c r="CL1100">
        <v>7.50121</v>
      </c>
      <c r="CM1100">
        <v>29.9998</v>
      </c>
      <c r="CN1100">
        <v>7.3346</v>
      </c>
      <c r="CO1100">
        <v>7.56773</v>
      </c>
      <c r="CP1100">
        <v>-1</v>
      </c>
      <c r="CQ1100">
        <v>39.9905</v>
      </c>
      <c r="CR1100">
        <v>20.1409</v>
      </c>
      <c r="CS1100">
        <v>-999.9</v>
      </c>
      <c r="CT1100">
        <v>400</v>
      </c>
      <c r="CU1100">
        <v>2.91942</v>
      </c>
      <c r="CV1100">
        <v>104.264</v>
      </c>
      <c r="CW1100">
        <v>103.718</v>
      </c>
    </row>
    <row r="1101" spans="1:101">
      <c r="A1101">
        <v>1087</v>
      </c>
      <c r="B1101">
        <v>1550839800.1</v>
      </c>
      <c r="C1101">
        <v>3299.39999985695</v>
      </c>
      <c r="D1101" t="s">
        <v>2395</v>
      </c>
      <c r="E1101" t="s">
        <v>2396</v>
      </c>
      <c r="F1101">
        <f>J1101+I1101+M1101*K1101</f>
        <v>0</v>
      </c>
      <c r="G1101">
        <f>(1000*AM1101)/(L1101*(AO1101+273.15))</f>
        <v>0</v>
      </c>
      <c r="H1101">
        <f>((G1101*F1101*(1-(AJ1101/1000)))/(100*K1101))*(BE1101/60)</f>
        <v>0</v>
      </c>
      <c r="I1101" t="s">
        <v>197</v>
      </c>
      <c r="J1101" t="s">
        <v>198</v>
      </c>
      <c r="K1101" t="s">
        <v>199</v>
      </c>
      <c r="L1101" t="s">
        <v>200</v>
      </c>
      <c r="M1101" t="s">
        <v>2367</v>
      </c>
      <c r="N1101" t="s">
        <v>2368</v>
      </c>
      <c r="O1101" t="s">
        <v>203</v>
      </c>
      <c r="Q1101">
        <v>1550839800.1</v>
      </c>
      <c r="R1101">
        <f>AL1101*Y1101*(AJ1101-AK1101)/(100*AF1101*(1000-Y1101*AJ1101))</f>
        <v>0</v>
      </c>
      <c r="S1101">
        <f>AL1101*Y1101*(AI1101-AH1101*(1000-Y1101*AK1101)/(1000-Y1101*AJ1101))/(100*AF1101)</f>
        <v>0</v>
      </c>
      <c r="T1101">
        <f>(U1101/V1101*100)</f>
        <v>0</v>
      </c>
      <c r="U1101">
        <f>AJ1101*(AM1101+AN1101)/1000</f>
        <v>0</v>
      </c>
      <c r="V1101">
        <f>0.61365*exp(17.502*AO1101/(240.97+AO1101))</f>
        <v>0</v>
      </c>
      <c r="W1101">
        <v>166</v>
      </c>
      <c r="X1101">
        <v>12</v>
      </c>
      <c r="Y1101">
        <f>IF(W1101*$H$11&gt;=AA1101,1.0,(AA1101/(AA1101-W1101*$H$11)))</f>
        <v>0</v>
      </c>
      <c r="Z1101">
        <f>(Y1101-1)*100</f>
        <v>0</v>
      </c>
      <c r="AA1101">
        <f>MAX(0,($B$11+$C$11*AR1101)/(1+$D$11*AR1101)*AM1101/(AO1101+273)*$E$11)</f>
        <v>0</v>
      </c>
      <c r="AB1101">
        <f>$B$9*AS1101+$C$9*AT1101</f>
        <v>0</v>
      </c>
      <c r="AC1101">
        <f>AB1101*AD1101</f>
        <v>0</v>
      </c>
      <c r="AD1101">
        <f>($B$9*$D$7+$C$9*$D$7)/($B$9+$C$9)</f>
        <v>0</v>
      </c>
      <c r="AE1101">
        <f>($B$9*$K$7+$C$9*$K$7)/($B$9+$C$9)</f>
        <v>0</v>
      </c>
      <c r="AF1101">
        <v>10</v>
      </c>
      <c r="AG1101">
        <v>1550839800.1</v>
      </c>
      <c r="AH1101">
        <v>399.9</v>
      </c>
      <c r="AI1101">
        <v>398.939</v>
      </c>
      <c r="AJ1101">
        <v>7.05479</v>
      </c>
      <c r="AK1101">
        <v>2.86257</v>
      </c>
      <c r="AL1101">
        <v>1430.27</v>
      </c>
      <c r="AM1101">
        <v>99.4522</v>
      </c>
      <c r="AN1101">
        <v>0.0252642</v>
      </c>
      <c r="AO1101">
        <v>4.02291</v>
      </c>
      <c r="AP1101">
        <v>999.9</v>
      </c>
      <c r="AQ1101">
        <v>999.9</v>
      </c>
      <c r="AR1101">
        <v>10008.8</v>
      </c>
      <c r="AS1101">
        <v>0</v>
      </c>
      <c r="AT1101">
        <v>691.045</v>
      </c>
      <c r="AU1101">
        <v>0</v>
      </c>
      <c r="AV1101" t="s">
        <v>204</v>
      </c>
      <c r="AW1101">
        <v>0</v>
      </c>
      <c r="AX1101">
        <v>-1.442</v>
      </c>
      <c r="AY1101">
        <v>-0.036</v>
      </c>
      <c r="AZ1101">
        <v>0</v>
      </c>
      <c r="BA1101">
        <v>0</v>
      </c>
      <c r="BB1101">
        <v>0</v>
      </c>
      <c r="BC1101">
        <v>0</v>
      </c>
      <c r="BD1101">
        <v>402.752598360656</v>
      </c>
      <c r="BE1101">
        <v>0.106072256761677</v>
      </c>
      <c r="BF1101">
        <v>0.04970909799566</v>
      </c>
      <c r="BG1101">
        <v>-1</v>
      </c>
      <c r="BH1101">
        <v>0</v>
      </c>
      <c r="BI1101">
        <v>0</v>
      </c>
      <c r="BJ1101" t="s">
        <v>205</v>
      </c>
      <c r="BK1101">
        <v>1.88463</v>
      </c>
      <c r="BL1101">
        <v>1.88159</v>
      </c>
      <c r="BM1101">
        <v>1.88311</v>
      </c>
      <c r="BN1101">
        <v>1.88187</v>
      </c>
      <c r="BO1101">
        <v>1.88381</v>
      </c>
      <c r="BP1101">
        <v>1.88309</v>
      </c>
      <c r="BQ1101">
        <v>1.88477</v>
      </c>
      <c r="BR1101">
        <v>1.88229</v>
      </c>
      <c r="BS1101" t="s">
        <v>206</v>
      </c>
      <c r="BT1101" t="s">
        <v>17</v>
      </c>
      <c r="BU1101" t="s">
        <v>17</v>
      </c>
      <c r="BV1101" t="s">
        <v>17</v>
      </c>
      <c r="BW1101" t="s">
        <v>207</v>
      </c>
      <c r="BX1101" t="s">
        <v>208</v>
      </c>
      <c r="BY1101" t="s">
        <v>209</v>
      </c>
      <c r="BZ1101" t="s">
        <v>209</v>
      </c>
      <c r="CA1101" t="s">
        <v>209</v>
      </c>
      <c r="CB1101" t="s">
        <v>209</v>
      </c>
      <c r="CC1101">
        <v>5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1301.7</v>
      </c>
      <c r="CJ1101">
        <v>-1.13376</v>
      </c>
      <c r="CK1101">
        <v>4.78549</v>
      </c>
      <c r="CL1101">
        <v>7.49932</v>
      </c>
      <c r="CM1101">
        <v>29.9998</v>
      </c>
      <c r="CN1101">
        <v>7.33253</v>
      </c>
      <c r="CO1101">
        <v>7.56616</v>
      </c>
      <c r="CP1101">
        <v>-1</v>
      </c>
      <c r="CQ1101">
        <v>39.9905</v>
      </c>
      <c r="CR1101">
        <v>20.1409</v>
      </c>
      <c r="CS1101">
        <v>-999.9</v>
      </c>
      <c r="CT1101">
        <v>400</v>
      </c>
      <c r="CU1101">
        <v>2.86461</v>
      </c>
      <c r="CV1101">
        <v>104.266</v>
      </c>
      <c r="CW1101">
        <v>103.717</v>
      </c>
    </row>
    <row r="1102" spans="1:101">
      <c r="A1102">
        <v>1088</v>
      </c>
      <c r="B1102">
        <v>1550839802.1</v>
      </c>
      <c r="C1102">
        <v>3301.39999985695</v>
      </c>
      <c r="D1102" t="s">
        <v>2397</v>
      </c>
      <c r="E1102" t="s">
        <v>2398</v>
      </c>
      <c r="F1102">
        <f>J1102+I1102+M1102*K1102</f>
        <v>0</v>
      </c>
      <c r="G1102">
        <f>(1000*AM1102)/(L1102*(AO1102+273.15))</f>
        <v>0</v>
      </c>
      <c r="H1102">
        <f>((G1102*F1102*(1-(AJ1102/1000)))/(100*K1102))*(BE1102/60)</f>
        <v>0</v>
      </c>
      <c r="I1102" t="s">
        <v>197</v>
      </c>
      <c r="J1102" t="s">
        <v>198</v>
      </c>
      <c r="K1102" t="s">
        <v>199</v>
      </c>
      <c r="L1102" t="s">
        <v>200</v>
      </c>
      <c r="M1102" t="s">
        <v>2367</v>
      </c>
      <c r="N1102" t="s">
        <v>2368</v>
      </c>
      <c r="O1102" t="s">
        <v>203</v>
      </c>
      <c r="Q1102">
        <v>1550839802.1</v>
      </c>
      <c r="R1102">
        <f>AL1102*Y1102*(AJ1102-AK1102)/(100*AF1102*(1000-Y1102*AJ1102))</f>
        <v>0</v>
      </c>
      <c r="S1102">
        <f>AL1102*Y1102*(AI1102-AH1102*(1000-Y1102*AK1102)/(1000-Y1102*AJ1102))/(100*AF1102)</f>
        <v>0</v>
      </c>
      <c r="T1102">
        <f>(U1102/V1102*100)</f>
        <v>0</v>
      </c>
      <c r="U1102">
        <f>AJ1102*(AM1102+AN1102)/1000</f>
        <v>0</v>
      </c>
      <c r="V1102">
        <f>0.61365*exp(17.502*AO1102/(240.97+AO1102))</f>
        <v>0</v>
      </c>
      <c r="W1102">
        <v>164</v>
      </c>
      <c r="X1102">
        <v>11</v>
      </c>
      <c r="Y1102">
        <f>IF(W1102*$H$11&gt;=AA1102,1.0,(AA1102/(AA1102-W1102*$H$11)))</f>
        <v>0</v>
      </c>
      <c r="Z1102">
        <f>(Y1102-1)*100</f>
        <v>0</v>
      </c>
      <c r="AA1102">
        <f>MAX(0,($B$11+$C$11*AR1102)/(1+$D$11*AR1102)*AM1102/(AO1102+273)*$E$11)</f>
        <v>0</v>
      </c>
      <c r="AB1102">
        <f>$B$9*AS1102+$C$9*AT1102</f>
        <v>0</v>
      </c>
      <c r="AC1102">
        <f>AB1102*AD1102</f>
        <v>0</v>
      </c>
      <c r="AD1102">
        <f>($B$9*$D$7+$C$9*$D$7)/($B$9+$C$9)</f>
        <v>0</v>
      </c>
      <c r="AE1102">
        <f>($B$9*$K$7+$C$9*$K$7)/($B$9+$C$9)</f>
        <v>0</v>
      </c>
      <c r="AF1102">
        <v>10</v>
      </c>
      <c r="AG1102">
        <v>1550839802.1</v>
      </c>
      <c r="AH1102">
        <v>399.87</v>
      </c>
      <c r="AI1102">
        <v>398.939</v>
      </c>
      <c r="AJ1102">
        <v>7.07372</v>
      </c>
      <c r="AK1102">
        <v>2.86182</v>
      </c>
      <c r="AL1102">
        <v>1430.09</v>
      </c>
      <c r="AM1102">
        <v>99.452</v>
      </c>
      <c r="AN1102">
        <v>0.0256371</v>
      </c>
      <c r="AO1102">
        <v>4.02448</v>
      </c>
      <c r="AP1102">
        <v>999.9</v>
      </c>
      <c r="AQ1102">
        <v>999.9</v>
      </c>
      <c r="AR1102">
        <v>9986.25</v>
      </c>
      <c r="AS1102">
        <v>0</v>
      </c>
      <c r="AT1102">
        <v>690.703</v>
      </c>
      <c r="AU1102">
        <v>0</v>
      </c>
      <c r="AV1102" t="s">
        <v>204</v>
      </c>
      <c r="AW1102">
        <v>0</v>
      </c>
      <c r="AX1102">
        <v>-1.442</v>
      </c>
      <c r="AY1102">
        <v>-0.036</v>
      </c>
      <c r="AZ1102">
        <v>0</v>
      </c>
      <c r="BA1102">
        <v>0</v>
      </c>
      <c r="BB1102">
        <v>0</v>
      </c>
      <c r="BC1102">
        <v>0</v>
      </c>
      <c r="BD1102">
        <v>402.752401639344</v>
      </c>
      <c r="BE1102">
        <v>0.101596425075277</v>
      </c>
      <c r="BF1102">
        <v>0.0496221228816326</v>
      </c>
      <c r="BG1102">
        <v>-1</v>
      </c>
      <c r="BH1102">
        <v>0</v>
      </c>
      <c r="BI1102">
        <v>0</v>
      </c>
      <c r="BJ1102" t="s">
        <v>205</v>
      </c>
      <c r="BK1102">
        <v>1.88463</v>
      </c>
      <c r="BL1102">
        <v>1.8816</v>
      </c>
      <c r="BM1102">
        <v>1.8831</v>
      </c>
      <c r="BN1102">
        <v>1.88187</v>
      </c>
      <c r="BO1102">
        <v>1.8838</v>
      </c>
      <c r="BP1102">
        <v>1.88308</v>
      </c>
      <c r="BQ1102">
        <v>1.88477</v>
      </c>
      <c r="BR1102">
        <v>1.88228</v>
      </c>
      <c r="BS1102" t="s">
        <v>206</v>
      </c>
      <c r="BT1102" t="s">
        <v>17</v>
      </c>
      <c r="BU1102" t="s">
        <v>17</v>
      </c>
      <c r="BV1102" t="s">
        <v>17</v>
      </c>
      <c r="BW1102" t="s">
        <v>207</v>
      </c>
      <c r="BX1102" t="s">
        <v>208</v>
      </c>
      <c r="BY1102" t="s">
        <v>209</v>
      </c>
      <c r="BZ1102" t="s">
        <v>209</v>
      </c>
      <c r="CA1102" t="s">
        <v>209</v>
      </c>
      <c r="CB1102" t="s">
        <v>209</v>
      </c>
      <c r="CC1102">
        <v>5</v>
      </c>
      <c r="CD1102">
        <v>0</v>
      </c>
      <c r="CE1102">
        <v>0</v>
      </c>
      <c r="CF1102">
        <v>0</v>
      </c>
      <c r="CG1102">
        <v>0</v>
      </c>
      <c r="CH1102">
        <v>2</v>
      </c>
      <c r="CI1102">
        <v>1303.15</v>
      </c>
      <c r="CJ1102">
        <v>-1.13376</v>
      </c>
      <c r="CK1102">
        <v>4.78913</v>
      </c>
      <c r="CL1102">
        <v>7.49728</v>
      </c>
      <c r="CM1102">
        <v>29.9997</v>
      </c>
      <c r="CN1102">
        <v>7.33045</v>
      </c>
      <c r="CO1102">
        <v>7.56434</v>
      </c>
      <c r="CP1102">
        <v>-1</v>
      </c>
      <c r="CQ1102">
        <v>39.9905</v>
      </c>
      <c r="CR1102">
        <v>20.1409</v>
      </c>
      <c r="CS1102">
        <v>-999.9</v>
      </c>
      <c r="CT1102">
        <v>400</v>
      </c>
      <c r="CU1102">
        <v>2.80213</v>
      </c>
      <c r="CV1102">
        <v>104.266</v>
      </c>
      <c r="CW1102">
        <v>103.717</v>
      </c>
    </row>
    <row r="1103" spans="1:101">
      <c r="A1103">
        <v>1089</v>
      </c>
      <c r="B1103">
        <v>1550839804.1</v>
      </c>
      <c r="C1103">
        <v>3303.39999985695</v>
      </c>
      <c r="D1103" t="s">
        <v>2399</v>
      </c>
      <c r="E1103" t="s">
        <v>2400</v>
      </c>
      <c r="F1103">
        <f>J1103+I1103+M1103*K1103</f>
        <v>0</v>
      </c>
      <c r="G1103">
        <f>(1000*AM1103)/(L1103*(AO1103+273.15))</f>
        <v>0</v>
      </c>
      <c r="H1103">
        <f>((G1103*F1103*(1-(AJ1103/1000)))/(100*K1103))*(BE1103/60)</f>
        <v>0</v>
      </c>
      <c r="I1103" t="s">
        <v>197</v>
      </c>
      <c r="J1103" t="s">
        <v>198</v>
      </c>
      <c r="K1103" t="s">
        <v>199</v>
      </c>
      <c r="L1103" t="s">
        <v>200</v>
      </c>
      <c r="M1103" t="s">
        <v>2367</v>
      </c>
      <c r="N1103" t="s">
        <v>2368</v>
      </c>
      <c r="O1103" t="s">
        <v>203</v>
      </c>
      <c r="Q1103">
        <v>1550839804.1</v>
      </c>
      <c r="R1103">
        <f>AL1103*Y1103*(AJ1103-AK1103)/(100*AF1103*(1000-Y1103*AJ1103))</f>
        <v>0</v>
      </c>
      <c r="S1103">
        <f>AL1103*Y1103*(AI1103-AH1103*(1000-Y1103*AK1103)/(1000-Y1103*AJ1103))/(100*AF1103)</f>
        <v>0</v>
      </c>
      <c r="T1103">
        <f>(U1103/V1103*100)</f>
        <v>0</v>
      </c>
      <c r="U1103">
        <f>AJ1103*(AM1103+AN1103)/1000</f>
        <v>0</v>
      </c>
      <c r="V1103">
        <f>0.61365*exp(17.502*AO1103/(240.97+AO1103))</f>
        <v>0</v>
      </c>
      <c r="W1103">
        <v>155</v>
      </c>
      <c r="X1103">
        <v>11</v>
      </c>
      <c r="Y1103">
        <f>IF(W1103*$H$11&gt;=AA1103,1.0,(AA1103/(AA1103-W1103*$H$11)))</f>
        <v>0</v>
      </c>
      <c r="Z1103">
        <f>(Y1103-1)*100</f>
        <v>0</v>
      </c>
      <c r="AA1103">
        <f>MAX(0,($B$11+$C$11*AR1103)/(1+$D$11*AR1103)*AM1103/(AO1103+273)*$E$11)</f>
        <v>0</v>
      </c>
      <c r="AB1103">
        <f>$B$9*AS1103+$C$9*AT1103</f>
        <v>0</v>
      </c>
      <c r="AC1103">
        <f>AB1103*AD1103</f>
        <v>0</v>
      </c>
      <c r="AD1103">
        <f>($B$9*$D$7+$C$9*$D$7)/($B$9+$C$9)</f>
        <v>0</v>
      </c>
      <c r="AE1103">
        <f>($B$9*$K$7+$C$9*$K$7)/($B$9+$C$9)</f>
        <v>0</v>
      </c>
      <c r="AF1103">
        <v>10</v>
      </c>
      <c r="AG1103">
        <v>1550839804.1</v>
      </c>
      <c r="AH1103">
        <v>399.879</v>
      </c>
      <c r="AI1103">
        <v>398.968</v>
      </c>
      <c r="AJ1103">
        <v>7.10161</v>
      </c>
      <c r="AK1103">
        <v>2.86192</v>
      </c>
      <c r="AL1103">
        <v>1429.7</v>
      </c>
      <c r="AM1103">
        <v>99.4516</v>
      </c>
      <c r="AN1103">
        <v>0.0257238</v>
      </c>
      <c r="AO1103">
        <v>4.04158</v>
      </c>
      <c r="AP1103">
        <v>999.9</v>
      </c>
      <c r="AQ1103">
        <v>999.9</v>
      </c>
      <c r="AR1103">
        <v>9988.12</v>
      </c>
      <c r="AS1103">
        <v>0</v>
      </c>
      <c r="AT1103">
        <v>690.744</v>
      </c>
      <c r="AU1103">
        <v>0</v>
      </c>
      <c r="AV1103" t="s">
        <v>204</v>
      </c>
      <c r="AW1103">
        <v>0</v>
      </c>
      <c r="AX1103">
        <v>-1.442</v>
      </c>
      <c r="AY1103">
        <v>-0.036</v>
      </c>
      <c r="AZ1103">
        <v>0</v>
      </c>
      <c r="BA1103">
        <v>0</v>
      </c>
      <c r="BB1103">
        <v>0</v>
      </c>
      <c r="BC1103">
        <v>0</v>
      </c>
      <c r="BD1103">
        <v>402.752409836066</v>
      </c>
      <c r="BE1103">
        <v>0.0961127561343354</v>
      </c>
      <c r="BF1103">
        <v>0.0496959202894546</v>
      </c>
      <c r="BG1103">
        <v>-1</v>
      </c>
      <c r="BH1103">
        <v>0</v>
      </c>
      <c r="BI1103">
        <v>0</v>
      </c>
      <c r="BJ1103" t="s">
        <v>205</v>
      </c>
      <c r="BK1103">
        <v>1.88461</v>
      </c>
      <c r="BL1103">
        <v>1.88162</v>
      </c>
      <c r="BM1103">
        <v>1.8831</v>
      </c>
      <c r="BN1103">
        <v>1.88187</v>
      </c>
      <c r="BO1103">
        <v>1.88381</v>
      </c>
      <c r="BP1103">
        <v>1.88308</v>
      </c>
      <c r="BQ1103">
        <v>1.88477</v>
      </c>
      <c r="BR1103">
        <v>1.88228</v>
      </c>
      <c r="BS1103" t="s">
        <v>206</v>
      </c>
      <c r="BT1103" t="s">
        <v>17</v>
      </c>
      <c r="BU1103" t="s">
        <v>17</v>
      </c>
      <c r="BV1103" t="s">
        <v>17</v>
      </c>
      <c r="BW1103" t="s">
        <v>207</v>
      </c>
      <c r="BX1103" t="s">
        <v>208</v>
      </c>
      <c r="BY1103" t="s">
        <v>209</v>
      </c>
      <c r="BZ1103" t="s">
        <v>209</v>
      </c>
      <c r="CA1103" t="s">
        <v>209</v>
      </c>
      <c r="CB1103" t="s">
        <v>209</v>
      </c>
      <c r="CC1103">
        <v>5</v>
      </c>
      <c r="CD1103">
        <v>0</v>
      </c>
      <c r="CE1103">
        <v>0</v>
      </c>
      <c r="CF1103">
        <v>0</v>
      </c>
      <c r="CG1103">
        <v>0</v>
      </c>
      <c r="CH1103">
        <v>2</v>
      </c>
      <c r="CI1103">
        <v>1309.75</v>
      </c>
      <c r="CJ1103">
        <v>-1.13376</v>
      </c>
      <c r="CK1103">
        <v>4.79279</v>
      </c>
      <c r="CL1103">
        <v>7.49572</v>
      </c>
      <c r="CM1103">
        <v>29.9997</v>
      </c>
      <c r="CN1103">
        <v>7.32837</v>
      </c>
      <c r="CO1103">
        <v>7.56225</v>
      </c>
      <c r="CP1103">
        <v>-1</v>
      </c>
      <c r="CQ1103">
        <v>40.8225</v>
      </c>
      <c r="CR1103">
        <v>20.1409</v>
      </c>
      <c r="CS1103">
        <v>-999.9</v>
      </c>
      <c r="CT1103">
        <v>400</v>
      </c>
      <c r="CU1103">
        <v>2.71845</v>
      </c>
      <c r="CV1103">
        <v>104.266</v>
      </c>
      <c r="CW1103">
        <v>103.717</v>
      </c>
    </row>
    <row r="1104" spans="1:101">
      <c r="A1104">
        <v>1090</v>
      </c>
      <c r="B1104">
        <v>1550839806.1</v>
      </c>
      <c r="C1104">
        <v>3305.39999985695</v>
      </c>
      <c r="D1104" t="s">
        <v>2401</v>
      </c>
      <c r="E1104" t="s">
        <v>2402</v>
      </c>
      <c r="F1104">
        <f>J1104+I1104+M1104*K1104</f>
        <v>0</v>
      </c>
      <c r="G1104">
        <f>(1000*AM1104)/(L1104*(AO1104+273.15))</f>
        <v>0</v>
      </c>
      <c r="H1104">
        <f>((G1104*F1104*(1-(AJ1104/1000)))/(100*K1104))*(BE1104/60)</f>
        <v>0</v>
      </c>
      <c r="I1104" t="s">
        <v>197</v>
      </c>
      <c r="J1104" t="s">
        <v>198</v>
      </c>
      <c r="K1104" t="s">
        <v>199</v>
      </c>
      <c r="L1104" t="s">
        <v>200</v>
      </c>
      <c r="M1104" t="s">
        <v>2367</v>
      </c>
      <c r="N1104" t="s">
        <v>2368</v>
      </c>
      <c r="O1104" t="s">
        <v>203</v>
      </c>
      <c r="Q1104">
        <v>1550839806.1</v>
      </c>
      <c r="R1104">
        <f>AL1104*Y1104*(AJ1104-AK1104)/(100*AF1104*(1000-Y1104*AJ1104))</f>
        <v>0</v>
      </c>
      <c r="S1104">
        <f>AL1104*Y1104*(AI1104-AH1104*(1000-Y1104*AK1104)/(1000-Y1104*AJ1104))/(100*AF1104)</f>
        <v>0</v>
      </c>
      <c r="T1104">
        <f>(U1104/V1104*100)</f>
        <v>0</v>
      </c>
      <c r="U1104">
        <f>AJ1104*(AM1104+AN1104)/1000</f>
        <v>0</v>
      </c>
      <c r="V1104">
        <f>0.61365*exp(17.502*AO1104/(240.97+AO1104))</f>
        <v>0</v>
      </c>
      <c r="W1104">
        <v>148</v>
      </c>
      <c r="X1104">
        <v>10</v>
      </c>
      <c r="Y1104">
        <f>IF(W1104*$H$11&gt;=AA1104,1.0,(AA1104/(AA1104-W1104*$H$11)))</f>
        <v>0</v>
      </c>
      <c r="Z1104">
        <f>(Y1104-1)*100</f>
        <v>0</v>
      </c>
      <c r="AA1104">
        <f>MAX(0,($B$11+$C$11*AR1104)/(1+$D$11*AR1104)*AM1104/(AO1104+273)*$E$11)</f>
        <v>0</v>
      </c>
      <c r="AB1104">
        <f>$B$9*AS1104+$C$9*AT1104</f>
        <v>0</v>
      </c>
      <c r="AC1104">
        <f>AB1104*AD1104</f>
        <v>0</v>
      </c>
      <c r="AD1104">
        <f>($B$9*$D$7+$C$9*$D$7)/($B$9+$C$9)</f>
        <v>0</v>
      </c>
      <c r="AE1104">
        <f>($B$9*$K$7+$C$9*$K$7)/($B$9+$C$9)</f>
        <v>0</v>
      </c>
      <c r="AF1104">
        <v>10</v>
      </c>
      <c r="AG1104">
        <v>1550839806.1</v>
      </c>
      <c r="AH1104">
        <v>399.931</v>
      </c>
      <c r="AI1104">
        <v>398.946</v>
      </c>
      <c r="AJ1104">
        <v>7.13099</v>
      </c>
      <c r="AK1104">
        <v>2.86235</v>
      </c>
      <c r="AL1104">
        <v>1429.82</v>
      </c>
      <c r="AM1104">
        <v>99.4518</v>
      </c>
      <c r="AN1104">
        <v>0.0253951</v>
      </c>
      <c r="AO1104">
        <v>4.05462</v>
      </c>
      <c r="AP1104">
        <v>999.9</v>
      </c>
      <c r="AQ1104">
        <v>999.9</v>
      </c>
      <c r="AR1104">
        <v>10012.5</v>
      </c>
      <c r="AS1104">
        <v>0</v>
      </c>
      <c r="AT1104">
        <v>690.579</v>
      </c>
      <c r="AU1104">
        <v>0</v>
      </c>
      <c r="AV1104" t="s">
        <v>204</v>
      </c>
      <c r="AW1104">
        <v>0</v>
      </c>
      <c r="AX1104">
        <v>-1.442</v>
      </c>
      <c r="AY1104">
        <v>-0.036</v>
      </c>
      <c r="AZ1104">
        <v>0</v>
      </c>
      <c r="BA1104">
        <v>0</v>
      </c>
      <c r="BB1104">
        <v>0</v>
      </c>
      <c r="BC1104">
        <v>0</v>
      </c>
      <c r="BD1104">
        <v>402.753073770492</v>
      </c>
      <c r="BE1104">
        <v>0.098507528942243</v>
      </c>
      <c r="BF1104">
        <v>0.0498553922027008</v>
      </c>
      <c r="BG1104">
        <v>-1</v>
      </c>
      <c r="BH1104">
        <v>0</v>
      </c>
      <c r="BI1104">
        <v>0</v>
      </c>
      <c r="BJ1104" t="s">
        <v>205</v>
      </c>
      <c r="BK1104">
        <v>1.88461</v>
      </c>
      <c r="BL1104">
        <v>1.88163</v>
      </c>
      <c r="BM1104">
        <v>1.88309</v>
      </c>
      <c r="BN1104">
        <v>1.88187</v>
      </c>
      <c r="BO1104">
        <v>1.88382</v>
      </c>
      <c r="BP1104">
        <v>1.88309</v>
      </c>
      <c r="BQ1104">
        <v>1.88477</v>
      </c>
      <c r="BR1104">
        <v>1.8823</v>
      </c>
      <c r="BS1104" t="s">
        <v>206</v>
      </c>
      <c r="BT1104" t="s">
        <v>17</v>
      </c>
      <c r="BU1104" t="s">
        <v>17</v>
      </c>
      <c r="BV1104" t="s">
        <v>17</v>
      </c>
      <c r="BW1104" t="s">
        <v>207</v>
      </c>
      <c r="BX1104" t="s">
        <v>208</v>
      </c>
      <c r="BY1104" t="s">
        <v>209</v>
      </c>
      <c r="BZ1104" t="s">
        <v>209</v>
      </c>
      <c r="CA1104" t="s">
        <v>209</v>
      </c>
      <c r="CB1104" t="s">
        <v>209</v>
      </c>
      <c r="CC1104">
        <v>5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1314.43</v>
      </c>
      <c r="CJ1104">
        <v>-1.13377</v>
      </c>
      <c r="CK1104">
        <v>4.7965</v>
      </c>
      <c r="CL1104">
        <v>7.4941</v>
      </c>
      <c r="CM1104">
        <v>29.9997</v>
      </c>
      <c r="CN1104">
        <v>7.32628</v>
      </c>
      <c r="CO1104">
        <v>7.56016</v>
      </c>
      <c r="CP1104">
        <v>-1</v>
      </c>
      <c r="CQ1104">
        <v>41.2389</v>
      </c>
      <c r="CR1104">
        <v>19.7645</v>
      </c>
      <c r="CS1104">
        <v>-999.9</v>
      </c>
      <c r="CT1104">
        <v>400</v>
      </c>
      <c r="CU1104">
        <v>2.68694</v>
      </c>
      <c r="CV1104">
        <v>104.267</v>
      </c>
      <c r="CW1104">
        <v>103.718</v>
      </c>
    </row>
    <row r="1105" spans="1:101">
      <c r="A1105">
        <v>1091</v>
      </c>
      <c r="B1105">
        <v>1550839808.1</v>
      </c>
      <c r="C1105">
        <v>3307.39999985695</v>
      </c>
      <c r="D1105" t="s">
        <v>2403</v>
      </c>
      <c r="E1105" t="s">
        <v>2404</v>
      </c>
      <c r="F1105">
        <f>J1105+I1105+M1105*K1105</f>
        <v>0</v>
      </c>
      <c r="G1105">
        <f>(1000*AM1105)/(L1105*(AO1105+273.15))</f>
        <v>0</v>
      </c>
      <c r="H1105">
        <f>((G1105*F1105*(1-(AJ1105/1000)))/(100*K1105))*(BE1105/60)</f>
        <v>0</v>
      </c>
      <c r="I1105" t="s">
        <v>197</v>
      </c>
      <c r="J1105" t="s">
        <v>198</v>
      </c>
      <c r="K1105" t="s">
        <v>199</v>
      </c>
      <c r="L1105" t="s">
        <v>200</v>
      </c>
      <c r="M1105" t="s">
        <v>2367</v>
      </c>
      <c r="N1105" t="s">
        <v>2368</v>
      </c>
      <c r="O1105" t="s">
        <v>203</v>
      </c>
      <c r="Q1105">
        <v>1550839808.1</v>
      </c>
      <c r="R1105">
        <f>AL1105*Y1105*(AJ1105-AK1105)/(100*AF1105*(1000-Y1105*AJ1105))</f>
        <v>0</v>
      </c>
      <c r="S1105">
        <f>AL1105*Y1105*(AI1105-AH1105*(1000-Y1105*AK1105)/(1000-Y1105*AJ1105))/(100*AF1105)</f>
        <v>0</v>
      </c>
      <c r="T1105">
        <f>(U1105/V1105*100)</f>
        <v>0</v>
      </c>
      <c r="U1105">
        <f>AJ1105*(AM1105+AN1105)/1000</f>
        <v>0</v>
      </c>
      <c r="V1105">
        <f>0.61365*exp(17.502*AO1105/(240.97+AO1105))</f>
        <v>0</v>
      </c>
      <c r="W1105">
        <v>129</v>
      </c>
      <c r="X1105">
        <v>9</v>
      </c>
      <c r="Y1105">
        <f>IF(W1105*$H$11&gt;=AA1105,1.0,(AA1105/(AA1105-W1105*$H$11)))</f>
        <v>0</v>
      </c>
      <c r="Z1105">
        <f>(Y1105-1)*100</f>
        <v>0</v>
      </c>
      <c r="AA1105">
        <f>MAX(0,($B$11+$C$11*AR1105)/(1+$D$11*AR1105)*AM1105/(AO1105+273)*$E$11)</f>
        <v>0</v>
      </c>
      <c r="AB1105">
        <f>$B$9*AS1105+$C$9*AT1105</f>
        <v>0</v>
      </c>
      <c r="AC1105">
        <f>AB1105*AD1105</f>
        <v>0</v>
      </c>
      <c r="AD1105">
        <f>($B$9*$D$7+$C$9*$D$7)/($B$9+$C$9)</f>
        <v>0</v>
      </c>
      <c r="AE1105">
        <f>($B$9*$K$7+$C$9*$K$7)/($B$9+$C$9)</f>
        <v>0</v>
      </c>
      <c r="AF1105">
        <v>10</v>
      </c>
      <c r="AG1105">
        <v>1550839808.1</v>
      </c>
      <c r="AH1105">
        <v>399.876</v>
      </c>
      <c r="AI1105">
        <v>398.953</v>
      </c>
      <c r="AJ1105">
        <v>7.15466</v>
      </c>
      <c r="AK1105">
        <v>2.86136</v>
      </c>
      <c r="AL1105">
        <v>1429.87</v>
      </c>
      <c r="AM1105">
        <v>99.4517</v>
      </c>
      <c r="AN1105">
        <v>0.0252954</v>
      </c>
      <c r="AO1105">
        <v>4.05628</v>
      </c>
      <c r="AP1105">
        <v>999.9</v>
      </c>
      <c r="AQ1105">
        <v>999.9</v>
      </c>
      <c r="AR1105">
        <v>10008.8</v>
      </c>
      <c r="AS1105">
        <v>0</v>
      </c>
      <c r="AT1105">
        <v>690.525</v>
      </c>
      <c r="AU1105">
        <v>0</v>
      </c>
      <c r="AV1105" t="s">
        <v>204</v>
      </c>
      <c r="AW1105">
        <v>0</v>
      </c>
      <c r="AX1105">
        <v>-1.442</v>
      </c>
      <c r="AY1105">
        <v>-0.036</v>
      </c>
      <c r="AZ1105">
        <v>0</v>
      </c>
      <c r="BA1105">
        <v>0</v>
      </c>
      <c r="BB1105">
        <v>0</v>
      </c>
      <c r="BC1105">
        <v>0</v>
      </c>
      <c r="BD1105">
        <v>402.756073770492</v>
      </c>
      <c r="BE1105">
        <v>0.0937892281946272</v>
      </c>
      <c r="BF1105">
        <v>0.049237824996375</v>
      </c>
      <c r="BG1105">
        <v>-1</v>
      </c>
      <c r="BH1105">
        <v>0</v>
      </c>
      <c r="BI1105">
        <v>0</v>
      </c>
      <c r="BJ1105" t="s">
        <v>205</v>
      </c>
      <c r="BK1105">
        <v>1.88461</v>
      </c>
      <c r="BL1105">
        <v>1.88164</v>
      </c>
      <c r="BM1105">
        <v>1.88309</v>
      </c>
      <c r="BN1105">
        <v>1.88187</v>
      </c>
      <c r="BO1105">
        <v>1.8838</v>
      </c>
      <c r="BP1105">
        <v>1.88309</v>
      </c>
      <c r="BQ1105">
        <v>1.88477</v>
      </c>
      <c r="BR1105">
        <v>1.88229</v>
      </c>
      <c r="BS1105" t="s">
        <v>206</v>
      </c>
      <c r="BT1105" t="s">
        <v>17</v>
      </c>
      <c r="BU1105" t="s">
        <v>17</v>
      </c>
      <c r="BV1105" t="s">
        <v>17</v>
      </c>
      <c r="BW1105" t="s">
        <v>207</v>
      </c>
      <c r="BX1105" t="s">
        <v>208</v>
      </c>
      <c r="BY1105" t="s">
        <v>209</v>
      </c>
      <c r="BZ1105" t="s">
        <v>209</v>
      </c>
      <c r="CA1105" t="s">
        <v>209</v>
      </c>
      <c r="CB1105" t="s">
        <v>209</v>
      </c>
      <c r="CC1105">
        <v>5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1328.8</v>
      </c>
      <c r="CJ1105">
        <v>-1.13377</v>
      </c>
      <c r="CK1105">
        <v>4.80021</v>
      </c>
      <c r="CL1105">
        <v>7.49232</v>
      </c>
      <c r="CM1105">
        <v>29.9997</v>
      </c>
      <c r="CN1105">
        <v>7.32421</v>
      </c>
      <c r="CO1105">
        <v>7.55807</v>
      </c>
      <c r="CP1105">
        <v>-1</v>
      </c>
      <c r="CQ1105">
        <v>42.5462</v>
      </c>
      <c r="CR1105">
        <v>19.7645</v>
      </c>
      <c r="CS1105">
        <v>-999.9</v>
      </c>
      <c r="CT1105">
        <v>400</v>
      </c>
      <c r="CU1105">
        <v>2.61488</v>
      </c>
      <c r="CV1105">
        <v>104.268</v>
      </c>
      <c r="CW1105">
        <v>103.718</v>
      </c>
    </row>
    <row r="1106" spans="1:101">
      <c r="A1106">
        <v>1092</v>
      </c>
      <c r="B1106">
        <v>1550839810.1</v>
      </c>
      <c r="C1106">
        <v>3309.39999985695</v>
      </c>
      <c r="D1106" t="s">
        <v>2405</v>
      </c>
      <c r="E1106" t="s">
        <v>2406</v>
      </c>
      <c r="F1106">
        <f>J1106+I1106+M1106*K1106</f>
        <v>0</v>
      </c>
      <c r="G1106">
        <f>(1000*AM1106)/(L1106*(AO1106+273.15))</f>
        <v>0</v>
      </c>
      <c r="H1106">
        <f>((G1106*F1106*(1-(AJ1106/1000)))/(100*K1106))*(BE1106/60)</f>
        <v>0</v>
      </c>
      <c r="I1106" t="s">
        <v>197</v>
      </c>
      <c r="J1106" t="s">
        <v>198</v>
      </c>
      <c r="K1106" t="s">
        <v>199</v>
      </c>
      <c r="L1106" t="s">
        <v>200</v>
      </c>
      <c r="M1106" t="s">
        <v>2367</v>
      </c>
      <c r="N1106" t="s">
        <v>2368</v>
      </c>
      <c r="O1106" t="s">
        <v>203</v>
      </c>
      <c r="Q1106">
        <v>1550839810.1</v>
      </c>
      <c r="R1106">
        <f>AL1106*Y1106*(AJ1106-AK1106)/(100*AF1106*(1000-Y1106*AJ1106))</f>
        <v>0</v>
      </c>
      <c r="S1106">
        <f>AL1106*Y1106*(AI1106-AH1106*(1000-Y1106*AK1106)/(1000-Y1106*AJ1106))/(100*AF1106)</f>
        <v>0</v>
      </c>
      <c r="T1106">
        <f>(U1106/V1106*100)</f>
        <v>0</v>
      </c>
      <c r="U1106">
        <f>AJ1106*(AM1106+AN1106)/1000</f>
        <v>0</v>
      </c>
      <c r="V1106">
        <f>0.61365*exp(17.502*AO1106/(240.97+AO1106))</f>
        <v>0</v>
      </c>
      <c r="W1106">
        <v>136</v>
      </c>
      <c r="X1106">
        <v>10</v>
      </c>
      <c r="Y1106">
        <f>IF(W1106*$H$11&gt;=AA1106,1.0,(AA1106/(AA1106-W1106*$H$11)))</f>
        <v>0</v>
      </c>
      <c r="Z1106">
        <f>(Y1106-1)*100</f>
        <v>0</v>
      </c>
      <c r="AA1106">
        <f>MAX(0,($B$11+$C$11*AR1106)/(1+$D$11*AR1106)*AM1106/(AO1106+273)*$E$11)</f>
        <v>0</v>
      </c>
      <c r="AB1106">
        <f>$B$9*AS1106+$C$9*AT1106</f>
        <v>0</v>
      </c>
      <c r="AC1106">
        <f>AB1106*AD1106</f>
        <v>0</v>
      </c>
      <c r="AD1106">
        <f>($B$9*$D$7+$C$9*$D$7)/($B$9+$C$9)</f>
        <v>0</v>
      </c>
      <c r="AE1106">
        <f>($B$9*$K$7+$C$9*$K$7)/($B$9+$C$9)</f>
        <v>0</v>
      </c>
      <c r="AF1106">
        <v>10</v>
      </c>
      <c r="AG1106">
        <v>1550839810.1</v>
      </c>
      <c r="AH1106">
        <v>399.843</v>
      </c>
      <c r="AI1106">
        <v>398.94</v>
      </c>
      <c r="AJ1106">
        <v>7.17719</v>
      </c>
      <c r="AK1106">
        <v>2.86153</v>
      </c>
      <c r="AL1106">
        <v>1429.69</v>
      </c>
      <c r="AM1106">
        <v>99.4519</v>
      </c>
      <c r="AN1106">
        <v>0.0254136</v>
      </c>
      <c r="AO1106">
        <v>4.06063</v>
      </c>
      <c r="AP1106">
        <v>999.9</v>
      </c>
      <c r="AQ1106">
        <v>999.9</v>
      </c>
      <c r="AR1106">
        <v>10010.6</v>
      </c>
      <c r="AS1106">
        <v>0</v>
      </c>
      <c r="AT1106">
        <v>690.593</v>
      </c>
      <c r="AU1106">
        <v>0</v>
      </c>
      <c r="AV1106" t="s">
        <v>204</v>
      </c>
      <c r="AW1106">
        <v>0</v>
      </c>
      <c r="AX1106">
        <v>-1.442</v>
      </c>
      <c r="AY1106">
        <v>-0.036</v>
      </c>
      <c r="AZ1106">
        <v>0</v>
      </c>
      <c r="BA1106">
        <v>0</v>
      </c>
      <c r="BB1106">
        <v>0</v>
      </c>
      <c r="BC1106">
        <v>0</v>
      </c>
      <c r="BD1106">
        <v>402.7585</v>
      </c>
      <c r="BE1106">
        <v>0.0729976560401697</v>
      </c>
      <c r="BF1106">
        <v>0.0465694000003594</v>
      </c>
      <c r="BG1106">
        <v>-1</v>
      </c>
      <c r="BH1106">
        <v>0</v>
      </c>
      <c r="BI1106">
        <v>0</v>
      </c>
      <c r="BJ1106" t="s">
        <v>205</v>
      </c>
      <c r="BK1106">
        <v>1.88461</v>
      </c>
      <c r="BL1106">
        <v>1.88165</v>
      </c>
      <c r="BM1106">
        <v>1.88309</v>
      </c>
      <c r="BN1106">
        <v>1.88187</v>
      </c>
      <c r="BO1106">
        <v>1.88378</v>
      </c>
      <c r="BP1106">
        <v>1.88308</v>
      </c>
      <c r="BQ1106">
        <v>1.88477</v>
      </c>
      <c r="BR1106">
        <v>1.88226</v>
      </c>
      <c r="BS1106" t="s">
        <v>206</v>
      </c>
      <c r="BT1106" t="s">
        <v>17</v>
      </c>
      <c r="BU1106" t="s">
        <v>17</v>
      </c>
      <c r="BV1106" t="s">
        <v>17</v>
      </c>
      <c r="BW1106" t="s">
        <v>207</v>
      </c>
      <c r="BX1106" t="s">
        <v>208</v>
      </c>
      <c r="BY1106" t="s">
        <v>209</v>
      </c>
      <c r="BZ1106" t="s">
        <v>209</v>
      </c>
      <c r="CA1106" t="s">
        <v>209</v>
      </c>
      <c r="CB1106" t="s">
        <v>209</v>
      </c>
      <c r="CC1106">
        <v>5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1323.74</v>
      </c>
      <c r="CJ1106">
        <v>-1.13377</v>
      </c>
      <c r="CK1106">
        <v>4.8039</v>
      </c>
      <c r="CL1106">
        <v>7.49076</v>
      </c>
      <c r="CM1106">
        <v>29.9996</v>
      </c>
      <c r="CN1106">
        <v>7.32214</v>
      </c>
      <c r="CO1106">
        <v>7.55597</v>
      </c>
      <c r="CP1106">
        <v>-1</v>
      </c>
      <c r="CQ1106">
        <v>43.9288</v>
      </c>
      <c r="CR1106">
        <v>19.7645</v>
      </c>
      <c r="CS1106">
        <v>-999.9</v>
      </c>
      <c r="CT1106">
        <v>400</v>
      </c>
      <c r="CU1106">
        <v>2.53931</v>
      </c>
      <c r="CV1106">
        <v>104.268</v>
      </c>
      <c r="CW1106">
        <v>103.718</v>
      </c>
    </row>
    <row r="1107" spans="1:101">
      <c r="A1107">
        <v>1093</v>
      </c>
      <c r="B1107">
        <v>1550839812.1</v>
      </c>
      <c r="C1107">
        <v>3311.39999985695</v>
      </c>
      <c r="D1107" t="s">
        <v>2407</v>
      </c>
      <c r="E1107" t="s">
        <v>2408</v>
      </c>
      <c r="F1107">
        <f>J1107+I1107+M1107*K1107</f>
        <v>0</v>
      </c>
      <c r="G1107">
        <f>(1000*AM1107)/(L1107*(AO1107+273.15))</f>
        <v>0</v>
      </c>
      <c r="H1107">
        <f>((G1107*F1107*(1-(AJ1107/1000)))/(100*K1107))*(BE1107/60)</f>
        <v>0</v>
      </c>
      <c r="I1107" t="s">
        <v>197</v>
      </c>
      <c r="J1107" t="s">
        <v>198</v>
      </c>
      <c r="K1107" t="s">
        <v>199</v>
      </c>
      <c r="L1107" t="s">
        <v>200</v>
      </c>
      <c r="M1107" t="s">
        <v>2367</v>
      </c>
      <c r="N1107" t="s">
        <v>2368</v>
      </c>
      <c r="O1107" t="s">
        <v>203</v>
      </c>
      <c r="Q1107">
        <v>1550839812.1</v>
      </c>
      <c r="R1107">
        <f>AL1107*Y1107*(AJ1107-AK1107)/(100*AF1107*(1000-Y1107*AJ1107))</f>
        <v>0</v>
      </c>
      <c r="S1107">
        <f>AL1107*Y1107*(AI1107-AH1107*(1000-Y1107*AK1107)/(1000-Y1107*AJ1107))/(100*AF1107)</f>
        <v>0</v>
      </c>
      <c r="T1107">
        <f>(U1107/V1107*100)</f>
        <v>0</v>
      </c>
      <c r="U1107">
        <f>AJ1107*(AM1107+AN1107)/1000</f>
        <v>0</v>
      </c>
      <c r="V1107">
        <f>0.61365*exp(17.502*AO1107/(240.97+AO1107))</f>
        <v>0</v>
      </c>
      <c r="W1107">
        <v>156</v>
      </c>
      <c r="X1107">
        <v>11</v>
      </c>
      <c r="Y1107">
        <f>IF(W1107*$H$11&gt;=AA1107,1.0,(AA1107/(AA1107-W1107*$H$11)))</f>
        <v>0</v>
      </c>
      <c r="Z1107">
        <f>(Y1107-1)*100</f>
        <v>0</v>
      </c>
      <c r="AA1107">
        <f>MAX(0,($B$11+$C$11*AR1107)/(1+$D$11*AR1107)*AM1107/(AO1107+273)*$E$11)</f>
        <v>0</v>
      </c>
      <c r="AB1107">
        <f>$B$9*AS1107+$C$9*AT1107</f>
        <v>0</v>
      </c>
      <c r="AC1107">
        <f>AB1107*AD1107</f>
        <v>0</v>
      </c>
      <c r="AD1107">
        <f>($B$9*$D$7+$C$9*$D$7)/($B$9+$C$9)</f>
        <v>0</v>
      </c>
      <c r="AE1107">
        <f>($B$9*$K$7+$C$9*$K$7)/($B$9+$C$9)</f>
        <v>0</v>
      </c>
      <c r="AF1107">
        <v>10</v>
      </c>
      <c r="AG1107">
        <v>1550839812.1</v>
      </c>
      <c r="AH1107">
        <v>399.892</v>
      </c>
      <c r="AI1107">
        <v>398.938</v>
      </c>
      <c r="AJ1107">
        <v>7.19999</v>
      </c>
      <c r="AK1107">
        <v>2.86201</v>
      </c>
      <c r="AL1107">
        <v>1428.96</v>
      </c>
      <c r="AM1107">
        <v>99.452</v>
      </c>
      <c r="AN1107">
        <v>0.0253178</v>
      </c>
      <c r="AO1107">
        <v>4.0663</v>
      </c>
      <c r="AP1107">
        <v>999.9</v>
      </c>
      <c r="AQ1107">
        <v>999.9</v>
      </c>
      <c r="AR1107">
        <v>10016.2</v>
      </c>
      <c r="AS1107">
        <v>0</v>
      </c>
      <c r="AT1107">
        <v>690.689</v>
      </c>
      <c r="AU1107">
        <v>0</v>
      </c>
      <c r="AV1107" t="s">
        <v>204</v>
      </c>
      <c r="AW1107">
        <v>0</v>
      </c>
      <c r="AX1107">
        <v>-1.442</v>
      </c>
      <c r="AY1107">
        <v>-0.036</v>
      </c>
      <c r="AZ1107">
        <v>0</v>
      </c>
      <c r="BA1107">
        <v>0</v>
      </c>
      <c r="BB1107">
        <v>0</v>
      </c>
      <c r="BC1107">
        <v>0</v>
      </c>
      <c r="BD1107">
        <v>402.761393442623</v>
      </c>
      <c r="BE1107">
        <v>0.0569807507206072</v>
      </c>
      <c r="BF1107">
        <v>0.0439725244649489</v>
      </c>
      <c r="BG1107">
        <v>-1</v>
      </c>
      <c r="BH1107">
        <v>0</v>
      </c>
      <c r="BI1107">
        <v>0</v>
      </c>
      <c r="BJ1107" t="s">
        <v>205</v>
      </c>
      <c r="BK1107">
        <v>1.88461</v>
      </c>
      <c r="BL1107">
        <v>1.88163</v>
      </c>
      <c r="BM1107">
        <v>1.8831</v>
      </c>
      <c r="BN1107">
        <v>1.88187</v>
      </c>
      <c r="BO1107">
        <v>1.88379</v>
      </c>
      <c r="BP1107">
        <v>1.88309</v>
      </c>
      <c r="BQ1107">
        <v>1.88477</v>
      </c>
      <c r="BR1107">
        <v>1.88226</v>
      </c>
      <c r="BS1107" t="s">
        <v>206</v>
      </c>
      <c r="BT1107" t="s">
        <v>17</v>
      </c>
      <c r="BU1107" t="s">
        <v>17</v>
      </c>
      <c r="BV1107" t="s">
        <v>17</v>
      </c>
      <c r="BW1107" t="s">
        <v>207</v>
      </c>
      <c r="BX1107" t="s">
        <v>208</v>
      </c>
      <c r="BY1107" t="s">
        <v>209</v>
      </c>
      <c r="BZ1107" t="s">
        <v>209</v>
      </c>
      <c r="CA1107" t="s">
        <v>209</v>
      </c>
      <c r="CB1107" t="s">
        <v>209</v>
      </c>
      <c r="CC1107">
        <v>5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1308.54</v>
      </c>
      <c r="CJ1107">
        <v>-1.13377</v>
      </c>
      <c r="CK1107">
        <v>4.80758</v>
      </c>
      <c r="CL1107">
        <v>7.48918</v>
      </c>
      <c r="CM1107">
        <v>29.9997</v>
      </c>
      <c r="CN1107">
        <v>7.32007</v>
      </c>
      <c r="CO1107">
        <v>7.5544</v>
      </c>
      <c r="CP1107">
        <v>-1</v>
      </c>
      <c r="CQ1107">
        <v>45.5511</v>
      </c>
      <c r="CR1107">
        <v>19.7645</v>
      </c>
      <c r="CS1107">
        <v>-999.9</v>
      </c>
      <c r="CT1107">
        <v>400</v>
      </c>
      <c r="CU1107">
        <v>2.47065</v>
      </c>
      <c r="CV1107">
        <v>104.268</v>
      </c>
      <c r="CW1107">
        <v>103.718</v>
      </c>
    </row>
    <row r="1108" spans="1:101">
      <c r="A1108">
        <v>1094</v>
      </c>
      <c r="B1108">
        <v>1550839814.1</v>
      </c>
      <c r="C1108">
        <v>3313.39999985695</v>
      </c>
      <c r="D1108" t="s">
        <v>2409</v>
      </c>
      <c r="E1108" t="s">
        <v>2410</v>
      </c>
      <c r="F1108">
        <f>J1108+I1108+M1108*K1108</f>
        <v>0</v>
      </c>
      <c r="G1108">
        <f>(1000*AM1108)/(L1108*(AO1108+273.15))</f>
        <v>0</v>
      </c>
      <c r="H1108">
        <f>((G1108*F1108*(1-(AJ1108/1000)))/(100*K1108))*(BE1108/60)</f>
        <v>0</v>
      </c>
      <c r="I1108" t="s">
        <v>197</v>
      </c>
      <c r="J1108" t="s">
        <v>198</v>
      </c>
      <c r="K1108" t="s">
        <v>199</v>
      </c>
      <c r="L1108" t="s">
        <v>200</v>
      </c>
      <c r="M1108" t="s">
        <v>2367</v>
      </c>
      <c r="N1108" t="s">
        <v>2368</v>
      </c>
      <c r="O1108" t="s">
        <v>203</v>
      </c>
      <c r="Q1108">
        <v>1550839814.1</v>
      </c>
      <c r="R1108">
        <f>AL1108*Y1108*(AJ1108-AK1108)/(100*AF1108*(1000-Y1108*AJ1108))</f>
        <v>0</v>
      </c>
      <c r="S1108">
        <f>AL1108*Y1108*(AI1108-AH1108*(1000-Y1108*AK1108)/(1000-Y1108*AJ1108))/(100*AF1108)</f>
        <v>0</v>
      </c>
      <c r="T1108">
        <f>(U1108/V1108*100)</f>
        <v>0</v>
      </c>
      <c r="U1108">
        <f>AJ1108*(AM1108+AN1108)/1000</f>
        <v>0</v>
      </c>
      <c r="V1108">
        <f>0.61365*exp(17.502*AO1108/(240.97+AO1108))</f>
        <v>0</v>
      </c>
      <c r="W1108">
        <v>148</v>
      </c>
      <c r="X1108">
        <v>10</v>
      </c>
      <c r="Y1108">
        <f>IF(W1108*$H$11&gt;=AA1108,1.0,(AA1108/(AA1108-W1108*$H$11)))</f>
        <v>0</v>
      </c>
      <c r="Z1108">
        <f>(Y1108-1)*100</f>
        <v>0</v>
      </c>
      <c r="AA1108">
        <f>MAX(0,($B$11+$C$11*AR1108)/(1+$D$11*AR1108)*AM1108/(AO1108+273)*$E$11)</f>
        <v>0</v>
      </c>
      <c r="AB1108">
        <f>$B$9*AS1108+$C$9*AT1108</f>
        <v>0</v>
      </c>
      <c r="AC1108">
        <f>AB1108*AD1108</f>
        <v>0</v>
      </c>
      <c r="AD1108">
        <f>($B$9*$D$7+$C$9*$D$7)/($B$9+$C$9)</f>
        <v>0</v>
      </c>
      <c r="AE1108">
        <f>($B$9*$K$7+$C$9*$K$7)/($B$9+$C$9)</f>
        <v>0</v>
      </c>
      <c r="AF1108">
        <v>10</v>
      </c>
      <c r="AG1108">
        <v>1550839814.1</v>
      </c>
      <c r="AH1108">
        <v>399.84</v>
      </c>
      <c r="AI1108">
        <v>398.953</v>
      </c>
      <c r="AJ1108">
        <v>7.21686</v>
      </c>
      <c r="AK1108">
        <v>2.86071</v>
      </c>
      <c r="AL1108">
        <v>1428.66</v>
      </c>
      <c r="AM1108">
        <v>99.453</v>
      </c>
      <c r="AN1108">
        <v>0.025611</v>
      </c>
      <c r="AO1108">
        <v>4.07133</v>
      </c>
      <c r="AP1108">
        <v>999.9</v>
      </c>
      <c r="AQ1108">
        <v>999.9</v>
      </c>
      <c r="AR1108">
        <v>10008.8</v>
      </c>
      <c r="AS1108">
        <v>0</v>
      </c>
      <c r="AT1108">
        <v>690.84</v>
      </c>
      <c r="AU1108">
        <v>0</v>
      </c>
      <c r="AV1108" t="s">
        <v>204</v>
      </c>
      <c r="AW1108">
        <v>0</v>
      </c>
      <c r="AX1108">
        <v>-1.442</v>
      </c>
      <c r="AY1108">
        <v>-0.036</v>
      </c>
      <c r="AZ1108">
        <v>0</v>
      </c>
      <c r="BA1108">
        <v>0</v>
      </c>
      <c r="BB1108">
        <v>0</v>
      </c>
      <c r="BC1108">
        <v>0</v>
      </c>
      <c r="BD1108">
        <v>402.763565573771</v>
      </c>
      <c r="BE1108">
        <v>0.050910055682305</v>
      </c>
      <c r="BF1108">
        <v>0.0432192253260696</v>
      </c>
      <c r="BG1108">
        <v>-1</v>
      </c>
      <c r="BH1108">
        <v>0</v>
      </c>
      <c r="BI1108">
        <v>0</v>
      </c>
      <c r="BJ1108" t="s">
        <v>205</v>
      </c>
      <c r="BK1108">
        <v>1.88461</v>
      </c>
      <c r="BL1108">
        <v>1.88162</v>
      </c>
      <c r="BM1108">
        <v>1.88309</v>
      </c>
      <c r="BN1108">
        <v>1.88187</v>
      </c>
      <c r="BO1108">
        <v>1.8838</v>
      </c>
      <c r="BP1108">
        <v>1.88309</v>
      </c>
      <c r="BQ1108">
        <v>1.88477</v>
      </c>
      <c r="BR1108">
        <v>1.88228</v>
      </c>
      <c r="BS1108" t="s">
        <v>206</v>
      </c>
      <c r="BT1108" t="s">
        <v>17</v>
      </c>
      <c r="BU1108" t="s">
        <v>17</v>
      </c>
      <c r="BV1108" t="s">
        <v>17</v>
      </c>
      <c r="BW1108" t="s">
        <v>207</v>
      </c>
      <c r="BX1108" t="s">
        <v>208</v>
      </c>
      <c r="BY1108" t="s">
        <v>209</v>
      </c>
      <c r="BZ1108" t="s">
        <v>209</v>
      </c>
      <c r="CA1108" t="s">
        <v>209</v>
      </c>
      <c r="CB1108" t="s">
        <v>209</v>
      </c>
      <c r="CC1108">
        <v>5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1314.14</v>
      </c>
      <c r="CJ1108">
        <v>-1.13377</v>
      </c>
      <c r="CK1108">
        <v>4.81126</v>
      </c>
      <c r="CL1108">
        <v>7.48761</v>
      </c>
      <c r="CM1108">
        <v>29.9998</v>
      </c>
      <c r="CN1108">
        <v>7.31798</v>
      </c>
      <c r="CO1108">
        <v>7.55283</v>
      </c>
      <c r="CP1108">
        <v>-1</v>
      </c>
      <c r="CQ1108">
        <v>47.3824</v>
      </c>
      <c r="CR1108">
        <v>19.7645</v>
      </c>
      <c r="CS1108">
        <v>-999.9</v>
      </c>
      <c r="CT1108">
        <v>400</v>
      </c>
      <c r="CU1108">
        <v>2.408</v>
      </c>
      <c r="CV1108">
        <v>104.268</v>
      </c>
      <c r="CW1108">
        <v>103.718</v>
      </c>
    </row>
    <row r="1109" spans="1:101">
      <c r="A1109">
        <v>1095</v>
      </c>
      <c r="B1109">
        <v>1550839816.1</v>
      </c>
      <c r="C1109">
        <v>3315.39999985695</v>
      </c>
      <c r="D1109" t="s">
        <v>2411</v>
      </c>
      <c r="E1109" t="s">
        <v>2412</v>
      </c>
      <c r="F1109">
        <f>J1109+I1109+M1109*K1109</f>
        <v>0</v>
      </c>
      <c r="G1109">
        <f>(1000*AM1109)/(L1109*(AO1109+273.15))</f>
        <v>0</v>
      </c>
      <c r="H1109">
        <f>((G1109*F1109*(1-(AJ1109/1000)))/(100*K1109))*(BE1109/60)</f>
        <v>0</v>
      </c>
      <c r="I1109" t="s">
        <v>197</v>
      </c>
      <c r="J1109" t="s">
        <v>198</v>
      </c>
      <c r="K1109" t="s">
        <v>199</v>
      </c>
      <c r="L1109" t="s">
        <v>200</v>
      </c>
      <c r="M1109" t="s">
        <v>2367</v>
      </c>
      <c r="N1109" t="s">
        <v>2368</v>
      </c>
      <c r="O1109" t="s">
        <v>203</v>
      </c>
      <c r="Q1109">
        <v>1550839816.1</v>
      </c>
      <c r="R1109">
        <f>AL1109*Y1109*(AJ1109-AK1109)/(100*AF1109*(1000-Y1109*AJ1109))</f>
        <v>0</v>
      </c>
      <c r="S1109">
        <f>AL1109*Y1109*(AI1109-AH1109*(1000-Y1109*AK1109)/(1000-Y1109*AJ1109))/(100*AF1109)</f>
        <v>0</v>
      </c>
      <c r="T1109">
        <f>(U1109/V1109*100)</f>
        <v>0</v>
      </c>
      <c r="U1109">
        <f>AJ1109*(AM1109+AN1109)/1000</f>
        <v>0</v>
      </c>
      <c r="V1109">
        <f>0.61365*exp(17.502*AO1109/(240.97+AO1109))</f>
        <v>0</v>
      </c>
      <c r="W1109">
        <v>135</v>
      </c>
      <c r="X1109">
        <v>9</v>
      </c>
      <c r="Y1109">
        <f>IF(W1109*$H$11&gt;=AA1109,1.0,(AA1109/(AA1109-W1109*$H$11)))</f>
        <v>0</v>
      </c>
      <c r="Z1109">
        <f>(Y1109-1)*100</f>
        <v>0</v>
      </c>
      <c r="AA1109">
        <f>MAX(0,($B$11+$C$11*AR1109)/(1+$D$11*AR1109)*AM1109/(AO1109+273)*$E$11)</f>
        <v>0</v>
      </c>
      <c r="AB1109">
        <f>$B$9*AS1109+$C$9*AT1109</f>
        <v>0</v>
      </c>
      <c r="AC1109">
        <f>AB1109*AD1109</f>
        <v>0</v>
      </c>
      <c r="AD1109">
        <f>($B$9*$D$7+$C$9*$D$7)/($B$9+$C$9)</f>
        <v>0</v>
      </c>
      <c r="AE1109">
        <f>($B$9*$K$7+$C$9*$K$7)/($B$9+$C$9)</f>
        <v>0</v>
      </c>
      <c r="AF1109">
        <v>10</v>
      </c>
      <c r="AG1109">
        <v>1550839816.1</v>
      </c>
      <c r="AH1109">
        <v>399.776</v>
      </c>
      <c r="AI1109">
        <v>398.954</v>
      </c>
      <c r="AJ1109">
        <v>7.22841</v>
      </c>
      <c r="AK1109">
        <v>2.86</v>
      </c>
      <c r="AL1109">
        <v>1429.01</v>
      </c>
      <c r="AM1109">
        <v>99.4537</v>
      </c>
      <c r="AN1109">
        <v>0.0258691</v>
      </c>
      <c r="AO1109">
        <v>4.06851</v>
      </c>
      <c r="AP1109">
        <v>999.9</v>
      </c>
      <c r="AQ1109">
        <v>999.9</v>
      </c>
      <c r="AR1109">
        <v>10008.8</v>
      </c>
      <c r="AS1109">
        <v>0</v>
      </c>
      <c r="AT1109">
        <v>690.922</v>
      </c>
      <c r="AU1109">
        <v>0</v>
      </c>
      <c r="AV1109" t="s">
        <v>204</v>
      </c>
      <c r="AW1109">
        <v>0</v>
      </c>
      <c r="AX1109">
        <v>-1.442</v>
      </c>
      <c r="AY1109">
        <v>-0.036</v>
      </c>
      <c r="AZ1109">
        <v>0</v>
      </c>
      <c r="BA1109">
        <v>0</v>
      </c>
      <c r="BB1109">
        <v>0</v>
      </c>
      <c r="BC1109">
        <v>0</v>
      </c>
      <c r="BD1109">
        <v>402.763049180328</v>
      </c>
      <c r="BE1109">
        <v>0.0351706448868759</v>
      </c>
      <c r="BF1109">
        <v>0.0438475100624017</v>
      </c>
      <c r="BG1109">
        <v>-1</v>
      </c>
      <c r="BH1109">
        <v>0</v>
      </c>
      <c r="BI1109">
        <v>0</v>
      </c>
      <c r="BJ1109" t="s">
        <v>205</v>
      </c>
      <c r="BK1109">
        <v>1.88461</v>
      </c>
      <c r="BL1109">
        <v>1.88163</v>
      </c>
      <c r="BM1109">
        <v>1.8831</v>
      </c>
      <c r="BN1109">
        <v>1.88187</v>
      </c>
      <c r="BO1109">
        <v>1.88381</v>
      </c>
      <c r="BP1109">
        <v>1.88309</v>
      </c>
      <c r="BQ1109">
        <v>1.88477</v>
      </c>
      <c r="BR1109">
        <v>1.88229</v>
      </c>
      <c r="BS1109" t="s">
        <v>206</v>
      </c>
      <c r="BT1109" t="s">
        <v>17</v>
      </c>
      <c r="BU1109" t="s">
        <v>17</v>
      </c>
      <c r="BV1109" t="s">
        <v>17</v>
      </c>
      <c r="BW1109" t="s">
        <v>207</v>
      </c>
      <c r="BX1109" t="s">
        <v>208</v>
      </c>
      <c r="BY1109" t="s">
        <v>209</v>
      </c>
      <c r="BZ1109" t="s">
        <v>209</v>
      </c>
      <c r="CA1109" t="s">
        <v>209</v>
      </c>
      <c r="CB1109" t="s">
        <v>209</v>
      </c>
      <c r="CC1109">
        <v>5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1323.83</v>
      </c>
      <c r="CJ1109">
        <v>-1.13377</v>
      </c>
      <c r="CK1109">
        <v>4.8148</v>
      </c>
      <c r="CL1109">
        <v>7.48579</v>
      </c>
      <c r="CM1109">
        <v>29.9998</v>
      </c>
      <c r="CN1109">
        <v>7.31591</v>
      </c>
      <c r="CO1109">
        <v>7.55074</v>
      </c>
      <c r="CP1109">
        <v>-1</v>
      </c>
      <c r="CQ1109">
        <v>49.5379</v>
      </c>
      <c r="CR1109">
        <v>19.7645</v>
      </c>
      <c r="CS1109">
        <v>-999.9</v>
      </c>
      <c r="CT1109">
        <v>400</v>
      </c>
      <c r="CU1109">
        <v>2.3381</v>
      </c>
      <c r="CV1109">
        <v>104.269</v>
      </c>
      <c r="CW1109">
        <v>103.719</v>
      </c>
    </row>
    <row r="1110" spans="1:101">
      <c r="A1110">
        <v>1096</v>
      </c>
      <c r="B1110">
        <v>1550839818.1</v>
      </c>
      <c r="C1110">
        <v>3317.39999985695</v>
      </c>
      <c r="D1110" t="s">
        <v>2413</v>
      </c>
      <c r="E1110" t="s">
        <v>2414</v>
      </c>
      <c r="F1110">
        <f>J1110+I1110+M1110*K1110</f>
        <v>0</v>
      </c>
      <c r="G1110">
        <f>(1000*AM1110)/(L1110*(AO1110+273.15))</f>
        <v>0</v>
      </c>
      <c r="H1110">
        <f>((G1110*F1110*(1-(AJ1110/1000)))/(100*K1110))*(BE1110/60)</f>
        <v>0</v>
      </c>
      <c r="I1110" t="s">
        <v>197</v>
      </c>
      <c r="J1110" t="s">
        <v>198</v>
      </c>
      <c r="K1110" t="s">
        <v>199</v>
      </c>
      <c r="L1110" t="s">
        <v>200</v>
      </c>
      <c r="M1110" t="s">
        <v>2367</v>
      </c>
      <c r="N1110" t="s">
        <v>2368</v>
      </c>
      <c r="O1110" t="s">
        <v>203</v>
      </c>
      <c r="Q1110">
        <v>1550839818.1</v>
      </c>
      <c r="R1110">
        <f>AL1110*Y1110*(AJ1110-AK1110)/(100*AF1110*(1000-Y1110*AJ1110))</f>
        <v>0</v>
      </c>
      <c r="S1110">
        <f>AL1110*Y1110*(AI1110-AH1110*(1000-Y1110*AK1110)/(1000-Y1110*AJ1110))/(100*AF1110)</f>
        <v>0</v>
      </c>
      <c r="T1110">
        <f>(U1110/V1110*100)</f>
        <v>0</v>
      </c>
      <c r="U1110">
        <f>AJ1110*(AM1110+AN1110)/1000</f>
        <v>0</v>
      </c>
      <c r="V1110">
        <f>0.61365*exp(17.502*AO1110/(240.97+AO1110))</f>
        <v>0</v>
      </c>
      <c r="W1110">
        <v>134</v>
      </c>
      <c r="X1110">
        <v>9</v>
      </c>
      <c r="Y1110">
        <f>IF(W1110*$H$11&gt;=AA1110,1.0,(AA1110/(AA1110-W1110*$H$11)))</f>
        <v>0</v>
      </c>
      <c r="Z1110">
        <f>(Y1110-1)*100</f>
        <v>0</v>
      </c>
      <c r="AA1110">
        <f>MAX(0,($B$11+$C$11*AR1110)/(1+$D$11*AR1110)*AM1110/(AO1110+273)*$E$11)</f>
        <v>0</v>
      </c>
      <c r="AB1110">
        <f>$B$9*AS1110+$C$9*AT1110</f>
        <v>0</v>
      </c>
      <c r="AC1110">
        <f>AB1110*AD1110</f>
        <v>0</v>
      </c>
      <c r="AD1110">
        <f>($B$9*$D$7+$C$9*$D$7)/($B$9+$C$9)</f>
        <v>0</v>
      </c>
      <c r="AE1110">
        <f>($B$9*$K$7+$C$9*$K$7)/($B$9+$C$9)</f>
        <v>0</v>
      </c>
      <c r="AF1110">
        <v>10</v>
      </c>
      <c r="AG1110">
        <v>1550839818.1</v>
      </c>
      <c r="AH1110">
        <v>399.79</v>
      </c>
      <c r="AI1110">
        <v>398.946</v>
      </c>
      <c r="AJ1110">
        <v>7.23949</v>
      </c>
      <c r="AK1110">
        <v>2.86049</v>
      </c>
      <c r="AL1110">
        <v>1428.69</v>
      </c>
      <c r="AM1110">
        <v>99.4526</v>
      </c>
      <c r="AN1110">
        <v>0.0256777</v>
      </c>
      <c r="AO1110">
        <v>4.06643</v>
      </c>
      <c r="AP1110">
        <v>999.9</v>
      </c>
      <c r="AQ1110">
        <v>999.9</v>
      </c>
      <c r="AR1110">
        <v>9988.12</v>
      </c>
      <c r="AS1110">
        <v>0</v>
      </c>
      <c r="AT1110">
        <v>691.004</v>
      </c>
      <c r="AU1110">
        <v>0</v>
      </c>
      <c r="AV1110" t="s">
        <v>204</v>
      </c>
      <c r="AW1110">
        <v>0</v>
      </c>
      <c r="AX1110">
        <v>-1.442</v>
      </c>
      <c r="AY1110">
        <v>-0.036</v>
      </c>
      <c r="AZ1110">
        <v>0</v>
      </c>
      <c r="BA1110">
        <v>0</v>
      </c>
      <c r="BB1110">
        <v>0</v>
      </c>
      <c r="BC1110">
        <v>0</v>
      </c>
      <c r="BD1110">
        <v>402.761745901639</v>
      </c>
      <c r="BE1110">
        <v>0.0130062065356898</v>
      </c>
      <c r="BF1110">
        <v>0.0455132049790586</v>
      </c>
      <c r="BG1110">
        <v>-1</v>
      </c>
      <c r="BH1110">
        <v>0</v>
      </c>
      <c r="BI1110">
        <v>0</v>
      </c>
      <c r="BJ1110" t="s">
        <v>205</v>
      </c>
      <c r="BK1110">
        <v>1.88461</v>
      </c>
      <c r="BL1110">
        <v>1.88162</v>
      </c>
      <c r="BM1110">
        <v>1.8831</v>
      </c>
      <c r="BN1110">
        <v>1.88187</v>
      </c>
      <c r="BO1110">
        <v>1.88381</v>
      </c>
      <c r="BP1110">
        <v>1.88309</v>
      </c>
      <c r="BQ1110">
        <v>1.88477</v>
      </c>
      <c r="BR1110">
        <v>1.88229</v>
      </c>
      <c r="BS1110" t="s">
        <v>206</v>
      </c>
      <c r="BT1110" t="s">
        <v>17</v>
      </c>
      <c r="BU1110" t="s">
        <v>17</v>
      </c>
      <c r="BV1110" t="s">
        <v>17</v>
      </c>
      <c r="BW1110" t="s">
        <v>207</v>
      </c>
      <c r="BX1110" t="s">
        <v>208</v>
      </c>
      <c r="BY1110" t="s">
        <v>209</v>
      </c>
      <c r="BZ1110" t="s">
        <v>209</v>
      </c>
      <c r="CA1110" t="s">
        <v>209</v>
      </c>
      <c r="CB1110" t="s">
        <v>209</v>
      </c>
      <c r="CC1110">
        <v>5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1324.39</v>
      </c>
      <c r="CJ1110">
        <v>-1.13377</v>
      </c>
      <c r="CK1110">
        <v>4.81772</v>
      </c>
      <c r="CL1110">
        <v>7.48423</v>
      </c>
      <c r="CM1110">
        <v>29.9998</v>
      </c>
      <c r="CN1110">
        <v>7.31383</v>
      </c>
      <c r="CO1110">
        <v>7.54866</v>
      </c>
      <c r="CP1110">
        <v>-1</v>
      </c>
      <c r="CQ1110">
        <v>51.9153</v>
      </c>
      <c r="CR1110">
        <v>19.7645</v>
      </c>
      <c r="CS1110">
        <v>-999.9</v>
      </c>
      <c r="CT1110">
        <v>400</v>
      </c>
      <c r="CU1110">
        <v>2.27258</v>
      </c>
      <c r="CV1110">
        <v>104.27</v>
      </c>
      <c r="CW1110">
        <v>103.719</v>
      </c>
    </row>
    <row r="1111" spans="1:101">
      <c r="A1111">
        <v>1097</v>
      </c>
      <c r="B1111">
        <v>1550839820.1</v>
      </c>
      <c r="C1111">
        <v>3319.39999985695</v>
      </c>
      <c r="D1111" t="s">
        <v>2415</v>
      </c>
      <c r="E1111" t="s">
        <v>2416</v>
      </c>
      <c r="F1111">
        <f>J1111+I1111+M1111*K1111</f>
        <v>0</v>
      </c>
      <c r="G1111">
        <f>(1000*AM1111)/(L1111*(AO1111+273.15))</f>
        <v>0</v>
      </c>
      <c r="H1111">
        <f>((G1111*F1111*(1-(AJ1111/1000)))/(100*K1111))*(BE1111/60)</f>
        <v>0</v>
      </c>
      <c r="I1111" t="s">
        <v>197</v>
      </c>
      <c r="J1111" t="s">
        <v>198</v>
      </c>
      <c r="K1111" t="s">
        <v>199</v>
      </c>
      <c r="L1111" t="s">
        <v>200</v>
      </c>
      <c r="M1111" t="s">
        <v>2367</v>
      </c>
      <c r="N1111" t="s">
        <v>2368</v>
      </c>
      <c r="O1111" t="s">
        <v>203</v>
      </c>
      <c r="Q1111">
        <v>1550839820.1</v>
      </c>
      <c r="R1111">
        <f>AL1111*Y1111*(AJ1111-AK1111)/(100*AF1111*(1000-Y1111*AJ1111))</f>
        <v>0</v>
      </c>
      <c r="S1111">
        <f>AL1111*Y1111*(AI1111-AH1111*(1000-Y1111*AK1111)/(1000-Y1111*AJ1111))/(100*AF1111)</f>
        <v>0</v>
      </c>
      <c r="T1111">
        <f>(U1111/V1111*100)</f>
        <v>0</v>
      </c>
      <c r="U1111">
        <f>AJ1111*(AM1111+AN1111)/1000</f>
        <v>0</v>
      </c>
      <c r="V1111">
        <f>0.61365*exp(17.502*AO1111/(240.97+AO1111))</f>
        <v>0</v>
      </c>
      <c r="W1111">
        <v>151</v>
      </c>
      <c r="X1111">
        <v>11</v>
      </c>
      <c r="Y1111">
        <f>IF(W1111*$H$11&gt;=AA1111,1.0,(AA1111/(AA1111-W1111*$H$11)))</f>
        <v>0</v>
      </c>
      <c r="Z1111">
        <f>(Y1111-1)*100</f>
        <v>0</v>
      </c>
      <c r="AA1111">
        <f>MAX(0,($B$11+$C$11*AR1111)/(1+$D$11*AR1111)*AM1111/(AO1111+273)*$E$11)</f>
        <v>0</v>
      </c>
      <c r="AB1111">
        <f>$B$9*AS1111+$C$9*AT1111</f>
        <v>0</v>
      </c>
      <c r="AC1111">
        <f>AB1111*AD1111</f>
        <v>0</v>
      </c>
      <c r="AD1111">
        <f>($B$9*$D$7+$C$9*$D$7)/($B$9+$C$9)</f>
        <v>0</v>
      </c>
      <c r="AE1111">
        <f>($B$9*$K$7+$C$9*$K$7)/($B$9+$C$9)</f>
        <v>0</v>
      </c>
      <c r="AF1111">
        <v>10</v>
      </c>
      <c r="AG1111">
        <v>1550839820.1</v>
      </c>
      <c r="AH1111">
        <v>399.804</v>
      </c>
      <c r="AI1111">
        <v>398.925</v>
      </c>
      <c r="AJ1111">
        <v>7.25413</v>
      </c>
      <c r="AK1111">
        <v>2.86034</v>
      </c>
      <c r="AL1111">
        <v>1427.74</v>
      </c>
      <c r="AM1111">
        <v>99.4517</v>
      </c>
      <c r="AN1111">
        <v>0.0255962</v>
      </c>
      <c r="AO1111">
        <v>4.08154</v>
      </c>
      <c r="AP1111">
        <v>999.9</v>
      </c>
      <c r="AQ1111">
        <v>999.9</v>
      </c>
      <c r="AR1111">
        <v>9993.75</v>
      </c>
      <c r="AS1111">
        <v>0</v>
      </c>
      <c r="AT1111">
        <v>691.21</v>
      </c>
      <c r="AU1111">
        <v>0</v>
      </c>
      <c r="AV1111" t="s">
        <v>204</v>
      </c>
      <c r="AW1111">
        <v>0</v>
      </c>
      <c r="AX1111">
        <v>-1.442</v>
      </c>
      <c r="AY1111">
        <v>-0.036</v>
      </c>
      <c r="AZ1111">
        <v>0</v>
      </c>
      <c r="BA1111">
        <v>0</v>
      </c>
      <c r="BB1111">
        <v>0</v>
      </c>
      <c r="BC1111">
        <v>0</v>
      </c>
      <c r="BD1111">
        <v>402.760950819672</v>
      </c>
      <c r="BE1111">
        <v>-0.00219195735619087</v>
      </c>
      <c r="BF1111">
        <v>0.0461600658541132</v>
      </c>
      <c r="BG1111">
        <v>-1</v>
      </c>
      <c r="BH1111">
        <v>0</v>
      </c>
      <c r="BI1111">
        <v>0</v>
      </c>
      <c r="BJ1111" t="s">
        <v>205</v>
      </c>
      <c r="BK1111">
        <v>1.88461</v>
      </c>
      <c r="BL1111">
        <v>1.8816</v>
      </c>
      <c r="BM1111">
        <v>1.88309</v>
      </c>
      <c r="BN1111">
        <v>1.88187</v>
      </c>
      <c r="BO1111">
        <v>1.88379</v>
      </c>
      <c r="BP1111">
        <v>1.88309</v>
      </c>
      <c r="BQ1111">
        <v>1.88477</v>
      </c>
      <c r="BR1111">
        <v>1.88228</v>
      </c>
      <c r="BS1111" t="s">
        <v>206</v>
      </c>
      <c r="BT1111" t="s">
        <v>17</v>
      </c>
      <c r="BU1111" t="s">
        <v>17</v>
      </c>
      <c r="BV1111" t="s">
        <v>17</v>
      </c>
      <c r="BW1111" t="s">
        <v>207</v>
      </c>
      <c r="BX1111" t="s">
        <v>208</v>
      </c>
      <c r="BY1111" t="s">
        <v>209</v>
      </c>
      <c r="BZ1111" t="s">
        <v>209</v>
      </c>
      <c r="CA1111" t="s">
        <v>209</v>
      </c>
      <c r="CB1111" t="s">
        <v>209</v>
      </c>
      <c r="CC1111">
        <v>5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1310.9</v>
      </c>
      <c r="CJ1111">
        <v>-1.13377</v>
      </c>
      <c r="CK1111">
        <v>4.8205</v>
      </c>
      <c r="CL1111">
        <v>7.48293</v>
      </c>
      <c r="CM1111">
        <v>29.9997</v>
      </c>
      <c r="CN1111">
        <v>7.31175</v>
      </c>
      <c r="CO1111">
        <v>7.54683</v>
      </c>
      <c r="CP1111">
        <v>-1</v>
      </c>
      <c r="CQ1111">
        <v>54.6656</v>
      </c>
      <c r="CR1111">
        <v>19.7645</v>
      </c>
      <c r="CS1111">
        <v>-999.9</v>
      </c>
      <c r="CT1111">
        <v>400</v>
      </c>
      <c r="CU1111">
        <v>2.19168</v>
      </c>
      <c r="CV1111">
        <v>104.27</v>
      </c>
      <c r="CW1111">
        <v>103.718</v>
      </c>
    </row>
    <row r="1112" spans="1:101">
      <c r="A1112">
        <v>1098</v>
      </c>
      <c r="B1112">
        <v>1550839822.1</v>
      </c>
      <c r="C1112">
        <v>3321.39999985695</v>
      </c>
      <c r="D1112" t="s">
        <v>2417</v>
      </c>
      <c r="E1112" t="s">
        <v>2418</v>
      </c>
      <c r="F1112">
        <f>J1112+I1112+M1112*K1112</f>
        <v>0</v>
      </c>
      <c r="G1112">
        <f>(1000*AM1112)/(L1112*(AO1112+273.15))</f>
        <v>0</v>
      </c>
      <c r="H1112">
        <f>((G1112*F1112*(1-(AJ1112/1000)))/(100*K1112))*(BE1112/60)</f>
        <v>0</v>
      </c>
      <c r="I1112" t="s">
        <v>197</v>
      </c>
      <c r="J1112" t="s">
        <v>198</v>
      </c>
      <c r="K1112" t="s">
        <v>199</v>
      </c>
      <c r="L1112" t="s">
        <v>200</v>
      </c>
      <c r="M1112" t="s">
        <v>2367</v>
      </c>
      <c r="N1112" t="s">
        <v>2368</v>
      </c>
      <c r="O1112" t="s">
        <v>203</v>
      </c>
      <c r="Q1112">
        <v>1550839822.1</v>
      </c>
      <c r="R1112">
        <f>AL1112*Y1112*(AJ1112-AK1112)/(100*AF1112*(1000-Y1112*AJ1112))</f>
        <v>0</v>
      </c>
      <c r="S1112">
        <f>AL1112*Y1112*(AI1112-AH1112*(1000-Y1112*AK1112)/(1000-Y1112*AJ1112))/(100*AF1112)</f>
        <v>0</v>
      </c>
      <c r="T1112">
        <f>(U1112/V1112*100)</f>
        <v>0</v>
      </c>
      <c r="U1112">
        <f>AJ1112*(AM1112+AN1112)/1000</f>
        <v>0</v>
      </c>
      <c r="V1112">
        <f>0.61365*exp(17.502*AO1112/(240.97+AO1112))</f>
        <v>0</v>
      </c>
      <c r="W1112">
        <v>161</v>
      </c>
      <c r="X1112">
        <v>11</v>
      </c>
      <c r="Y1112">
        <f>IF(W1112*$H$11&gt;=AA1112,1.0,(AA1112/(AA1112-W1112*$H$11)))</f>
        <v>0</v>
      </c>
      <c r="Z1112">
        <f>(Y1112-1)*100</f>
        <v>0</v>
      </c>
      <c r="AA1112">
        <f>MAX(0,($B$11+$C$11*AR1112)/(1+$D$11*AR1112)*AM1112/(AO1112+273)*$E$11)</f>
        <v>0</v>
      </c>
      <c r="AB1112">
        <f>$B$9*AS1112+$C$9*AT1112</f>
        <v>0</v>
      </c>
      <c r="AC1112">
        <f>AB1112*AD1112</f>
        <v>0</v>
      </c>
      <c r="AD1112">
        <f>($B$9*$D$7+$C$9*$D$7)/($B$9+$C$9)</f>
        <v>0</v>
      </c>
      <c r="AE1112">
        <f>($B$9*$K$7+$C$9*$K$7)/($B$9+$C$9)</f>
        <v>0</v>
      </c>
      <c r="AF1112">
        <v>10</v>
      </c>
      <c r="AG1112">
        <v>1550839822.1</v>
      </c>
      <c r="AH1112">
        <v>399.783</v>
      </c>
      <c r="AI1112">
        <v>398.913</v>
      </c>
      <c r="AJ1112">
        <v>7.26708</v>
      </c>
      <c r="AK1112">
        <v>2.86008</v>
      </c>
      <c r="AL1112">
        <v>1427.46</v>
      </c>
      <c r="AM1112">
        <v>99.4516</v>
      </c>
      <c r="AN1112">
        <v>0.0255967</v>
      </c>
      <c r="AO1112">
        <v>4.09096</v>
      </c>
      <c r="AP1112">
        <v>999.9</v>
      </c>
      <c r="AQ1112">
        <v>999.9</v>
      </c>
      <c r="AR1112">
        <v>9991.88</v>
      </c>
      <c r="AS1112">
        <v>0</v>
      </c>
      <c r="AT1112">
        <v>691.401</v>
      </c>
      <c r="AU1112">
        <v>0</v>
      </c>
      <c r="AV1112" t="s">
        <v>204</v>
      </c>
      <c r="AW1112">
        <v>0</v>
      </c>
      <c r="AX1112">
        <v>-1.442</v>
      </c>
      <c r="AY1112">
        <v>-0.036</v>
      </c>
      <c r="AZ1112">
        <v>0</v>
      </c>
      <c r="BA1112">
        <v>0</v>
      </c>
      <c r="BB1112">
        <v>0</v>
      </c>
      <c r="BC1112">
        <v>0</v>
      </c>
      <c r="BD1112">
        <v>402.760713114754</v>
      </c>
      <c r="BE1112">
        <v>-0.0129098469402368</v>
      </c>
      <c r="BF1112">
        <v>0.0463039635573246</v>
      </c>
      <c r="BG1112">
        <v>-1</v>
      </c>
      <c r="BH1112">
        <v>0</v>
      </c>
      <c r="BI1112">
        <v>0</v>
      </c>
      <c r="BJ1112" t="s">
        <v>205</v>
      </c>
      <c r="BK1112">
        <v>1.88461</v>
      </c>
      <c r="BL1112">
        <v>1.88162</v>
      </c>
      <c r="BM1112">
        <v>1.88309</v>
      </c>
      <c r="BN1112">
        <v>1.88186</v>
      </c>
      <c r="BO1112">
        <v>1.88381</v>
      </c>
      <c r="BP1112">
        <v>1.88307</v>
      </c>
      <c r="BQ1112">
        <v>1.88477</v>
      </c>
      <c r="BR1112">
        <v>1.88228</v>
      </c>
      <c r="BS1112" t="s">
        <v>206</v>
      </c>
      <c r="BT1112" t="s">
        <v>17</v>
      </c>
      <c r="BU1112" t="s">
        <v>17</v>
      </c>
      <c r="BV1112" t="s">
        <v>17</v>
      </c>
      <c r="BW1112" t="s">
        <v>207</v>
      </c>
      <c r="BX1112" t="s">
        <v>208</v>
      </c>
      <c r="BY1112" t="s">
        <v>209</v>
      </c>
      <c r="BZ1112" t="s">
        <v>209</v>
      </c>
      <c r="CA1112" t="s">
        <v>209</v>
      </c>
      <c r="CB1112" t="s">
        <v>209</v>
      </c>
      <c r="CC1112">
        <v>5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1303.68</v>
      </c>
      <c r="CJ1112">
        <v>-1.13377</v>
      </c>
      <c r="CK1112">
        <v>4.82379</v>
      </c>
      <c r="CL1112">
        <v>7.48136</v>
      </c>
      <c r="CM1112">
        <v>29.9998</v>
      </c>
      <c r="CN1112">
        <v>7.30968</v>
      </c>
      <c r="CO1112">
        <v>7.54526</v>
      </c>
      <c r="CP1112">
        <v>-1</v>
      </c>
      <c r="CQ1112">
        <v>57.5566</v>
      </c>
      <c r="CR1112">
        <v>19.7645</v>
      </c>
      <c r="CS1112">
        <v>-999.9</v>
      </c>
      <c r="CT1112">
        <v>400</v>
      </c>
      <c r="CU1112">
        <v>2.13083</v>
      </c>
      <c r="CV1112">
        <v>104.271</v>
      </c>
      <c r="CW1112">
        <v>103.718</v>
      </c>
    </row>
    <row r="1113" spans="1:101">
      <c r="A1113">
        <v>1099</v>
      </c>
      <c r="B1113">
        <v>1550839824.1</v>
      </c>
      <c r="C1113">
        <v>3323.39999985695</v>
      </c>
      <c r="D1113" t="s">
        <v>2419</v>
      </c>
      <c r="E1113" t="s">
        <v>2420</v>
      </c>
      <c r="F1113">
        <f>J1113+I1113+M1113*K1113</f>
        <v>0</v>
      </c>
      <c r="G1113">
        <f>(1000*AM1113)/(L1113*(AO1113+273.15))</f>
        <v>0</v>
      </c>
      <c r="H1113">
        <f>((G1113*F1113*(1-(AJ1113/1000)))/(100*K1113))*(BE1113/60)</f>
        <v>0</v>
      </c>
      <c r="I1113" t="s">
        <v>197</v>
      </c>
      <c r="J1113" t="s">
        <v>198</v>
      </c>
      <c r="K1113" t="s">
        <v>199</v>
      </c>
      <c r="L1113" t="s">
        <v>200</v>
      </c>
      <c r="M1113" t="s">
        <v>2367</v>
      </c>
      <c r="N1113" t="s">
        <v>2368</v>
      </c>
      <c r="O1113" t="s">
        <v>203</v>
      </c>
      <c r="Q1113">
        <v>1550839824.1</v>
      </c>
      <c r="R1113">
        <f>AL1113*Y1113*(AJ1113-AK1113)/(100*AF1113*(1000-Y1113*AJ1113))</f>
        <v>0</v>
      </c>
      <c r="S1113">
        <f>AL1113*Y1113*(AI1113-AH1113*(1000-Y1113*AK1113)/(1000-Y1113*AJ1113))/(100*AF1113)</f>
        <v>0</v>
      </c>
      <c r="T1113">
        <f>(U1113/V1113*100)</f>
        <v>0</v>
      </c>
      <c r="U1113">
        <f>AJ1113*(AM1113+AN1113)/1000</f>
        <v>0</v>
      </c>
      <c r="V1113">
        <f>0.61365*exp(17.502*AO1113/(240.97+AO1113))</f>
        <v>0</v>
      </c>
      <c r="W1113">
        <v>144</v>
      </c>
      <c r="X1113">
        <v>10</v>
      </c>
      <c r="Y1113">
        <f>IF(W1113*$H$11&gt;=AA1113,1.0,(AA1113/(AA1113-W1113*$H$11)))</f>
        <v>0</v>
      </c>
      <c r="Z1113">
        <f>(Y1113-1)*100</f>
        <v>0</v>
      </c>
      <c r="AA1113">
        <f>MAX(0,($B$11+$C$11*AR1113)/(1+$D$11*AR1113)*AM1113/(AO1113+273)*$E$11)</f>
        <v>0</v>
      </c>
      <c r="AB1113">
        <f>$B$9*AS1113+$C$9*AT1113</f>
        <v>0</v>
      </c>
      <c r="AC1113">
        <f>AB1113*AD1113</f>
        <v>0</v>
      </c>
      <c r="AD1113">
        <f>($B$9*$D$7+$C$9*$D$7)/($B$9+$C$9)</f>
        <v>0</v>
      </c>
      <c r="AE1113">
        <f>($B$9*$K$7+$C$9*$K$7)/($B$9+$C$9)</f>
        <v>0</v>
      </c>
      <c r="AF1113">
        <v>10</v>
      </c>
      <c r="AG1113">
        <v>1550839824.1</v>
      </c>
      <c r="AH1113">
        <v>399.761</v>
      </c>
      <c r="AI1113">
        <v>398.918</v>
      </c>
      <c r="AJ1113">
        <v>7.27265</v>
      </c>
      <c r="AK1113">
        <v>2.86009</v>
      </c>
      <c r="AL1113">
        <v>1427.22</v>
      </c>
      <c r="AM1113">
        <v>99.4516</v>
      </c>
      <c r="AN1113">
        <v>0.0255756</v>
      </c>
      <c r="AO1113">
        <v>4.08712</v>
      </c>
      <c r="AP1113">
        <v>999.9</v>
      </c>
      <c r="AQ1113">
        <v>999.9</v>
      </c>
      <c r="AR1113">
        <v>9982.5</v>
      </c>
      <c r="AS1113">
        <v>0</v>
      </c>
      <c r="AT1113">
        <v>691.182</v>
      </c>
      <c r="AU1113">
        <v>0</v>
      </c>
      <c r="AV1113" t="s">
        <v>204</v>
      </c>
      <c r="AW1113">
        <v>0</v>
      </c>
      <c r="AX1113">
        <v>-1.442</v>
      </c>
      <c r="AY1113">
        <v>-0.036</v>
      </c>
      <c r="AZ1113">
        <v>0</v>
      </c>
      <c r="BA1113">
        <v>0</v>
      </c>
      <c r="BB1113">
        <v>0</v>
      </c>
      <c r="BC1113">
        <v>0</v>
      </c>
      <c r="BD1113">
        <v>402.760868852459</v>
      </c>
      <c r="BE1113">
        <v>-0.0344932246890649</v>
      </c>
      <c r="BF1113">
        <v>0.0459659444178427</v>
      </c>
      <c r="BG1113">
        <v>-1</v>
      </c>
      <c r="BH1113">
        <v>0</v>
      </c>
      <c r="BI1113">
        <v>0</v>
      </c>
      <c r="BJ1113" t="s">
        <v>205</v>
      </c>
      <c r="BK1113">
        <v>1.88461</v>
      </c>
      <c r="BL1113">
        <v>1.88163</v>
      </c>
      <c r="BM1113">
        <v>1.8831</v>
      </c>
      <c r="BN1113">
        <v>1.88186</v>
      </c>
      <c r="BO1113">
        <v>1.88381</v>
      </c>
      <c r="BP1113">
        <v>1.88307</v>
      </c>
      <c r="BQ1113">
        <v>1.88477</v>
      </c>
      <c r="BR1113">
        <v>1.88228</v>
      </c>
      <c r="BS1113" t="s">
        <v>206</v>
      </c>
      <c r="BT1113" t="s">
        <v>17</v>
      </c>
      <c r="BU1113" t="s">
        <v>17</v>
      </c>
      <c r="BV1113" t="s">
        <v>17</v>
      </c>
      <c r="BW1113" t="s">
        <v>207</v>
      </c>
      <c r="BX1113" t="s">
        <v>208</v>
      </c>
      <c r="BY1113" t="s">
        <v>209</v>
      </c>
      <c r="BZ1113" t="s">
        <v>209</v>
      </c>
      <c r="CA1113" t="s">
        <v>209</v>
      </c>
      <c r="CB1113" t="s">
        <v>209</v>
      </c>
      <c r="CC1113">
        <v>5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1315.88</v>
      </c>
      <c r="CJ1113">
        <v>-1.13377</v>
      </c>
      <c r="CK1113">
        <v>4.82729</v>
      </c>
      <c r="CL1113">
        <v>7.4798</v>
      </c>
      <c r="CM1113">
        <v>29.9999</v>
      </c>
      <c r="CN1113">
        <v>7.30761</v>
      </c>
      <c r="CO1113">
        <v>7.54343</v>
      </c>
      <c r="CP1113">
        <v>-1</v>
      </c>
      <c r="CQ1113">
        <v>60.7898</v>
      </c>
      <c r="CR1113">
        <v>19.7645</v>
      </c>
      <c r="CS1113">
        <v>-999.9</v>
      </c>
      <c r="CT1113">
        <v>400</v>
      </c>
      <c r="CU1113">
        <v>2.0568</v>
      </c>
      <c r="CV1113">
        <v>104.271</v>
      </c>
      <c r="CW1113">
        <v>103.719</v>
      </c>
    </row>
    <row r="1114" spans="1:101">
      <c r="A1114">
        <v>1100</v>
      </c>
      <c r="B1114">
        <v>1550839826.1</v>
      </c>
      <c r="C1114">
        <v>3325.39999985695</v>
      </c>
      <c r="D1114" t="s">
        <v>2421</v>
      </c>
      <c r="E1114" t="s">
        <v>2422</v>
      </c>
      <c r="F1114">
        <f>J1114+I1114+M1114*K1114</f>
        <v>0</v>
      </c>
      <c r="G1114">
        <f>(1000*AM1114)/(L1114*(AO1114+273.15))</f>
        <v>0</v>
      </c>
      <c r="H1114">
        <f>((G1114*F1114*(1-(AJ1114/1000)))/(100*K1114))*(BE1114/60)</f>
        <v>0</v>
      </c>
      <c r="I1114" t="s">
        <v>197</v>
      </c>
      <c r="J1114" t="s">
        <v>198</v>
      </c>
      <c r="K1114" t="s">
        <v>199</v>
      </c>
      <c r="L1114" t="s">
        <v>200</v>
      </c>
      <c r="M1114" t="s">
        <v>2367</v>
      </c>
      <c r="N1114" t="s">
        <v>2368</v>
      </c>
      <c r="O1114" t="s">
        <v>203</v>
      </c>
      <c r="Q1114">
        <v>1550839826.1</v>
      </c>
      <c r="R1114">
        <f>AL1114*Y1114*(AJ1114-AK1114)/(100*AF1114*(1000-Y1114*AJ1114))</f>
        <v>0</v>
      </c>
      <c r="S1114">
        <f>AL1114*Y1114*(AI1114-AH1114*(1000-Y1114*AK1114)/(1000-Y1114*AJ1114))/(100*AF1114)</f>
        <v>0</v>
      </c>
      <c r="T1114">
        <f>(U1114/V1114*100)</f>
        <v>0</v>
      </c>
      <c r="U1114">
        <f>AJ1114*(AM1114+AN1114)/1000</f>
        <v>0</v>
      </c>
      <c r="V1114">
        <f>0.61365*exp(17.502*AO1114/(240.97+AO1114))</f>
        <v>0</v>
      </c>
      <c r="W1114">
        <v>141</v>
      </c>
      <c r="X1114">
        <v>10</v>
      </c>
      <c r="Y1114">
        <f>IF(W1114*$H$11&gt;=AA1114,1.0,(AA1114/(AA1114-W1114*$H$11)))</f>
        <v>0</v>
      </c>
      <c r="Z1114">
        <f>(Y1114-1)*100</f>
        <v>0</v>
      </c>
      <c r="AA1114">
        <f>MAX(0,($B$11+$C$11*AR1114)/(1+$D$11*AR1114)*AM1114/(AO1114+273)*$E$11)</f>
        <v>0</v>
      </c>
      <c r="AB1114">
        <f>$B$9*AS1114+$C$9*AT1114</f>
        <v>0</v>
      </c>
      <c r="AC1114">
        <f>AB1114*AD1114</f>
        <v>0</v>
      </c>
      <c r="AD1114">
        <f>($B$9*$D$7+$C$9*$D$7)/($B$9+$C$9)</f>
        <v>0</v>
      </c>
      <c r="AE1114">
        <f>($B$9*$K$7+$C$9*$K$7)/($B$9+$C$9)</f>
        <v>0</v>
      </c>
      <c r="AF1114">
        <v>10</v>
      </c>
      <c r="AG1114">
        <v>1550839826.1</v>
      </c>
      <c r="AH1114">
        <v>399.748</v>
      </c>
      <c r="AI1114">
        <v>398.943</v>
      </c>
      <c r="AJ1114">
        <v>7.28255</v>
      </c>
      <c r="AK1114">
        <v>2.85975</v>
      </c>
      <c r="AL1114">
        <v>1426.73</v>
      </c>
      <c r="AM1114">
        <v>99.4524</v>
      </c>
      <c r="AN1114">
        <v>0.0255894</v>
      </c>
      <c r="AO1114">
        <v>4.09103</v>
      </c>
      <c r="AP1114">
        <v>999.9</v>
      </c>
      <c r="AQ1114">
        <v>999.9</v>
      </c>
      <c r="AR1114">
        <v>9999.38</v>
      </c>
      <c r="AS1114">
        <v>0</v>
      </c>
      <c r="AT1114">
        <v>691.223</v>
      </c>
      <c r="AU1114">
        <v>0</v>
      </c>
      <c r="AV1114" t="s">
        <v>204</v>
      </c>
      <c r="AW1114">
        <v>0</v>
      </c>
      <c r="AX1114">
        <v>-1.442</v>
      </c>
      <c r="AY1114">
        <v>-0.036</v>
      </c>
      <c r="AZ1114">
        <v>0</v>
      </c>
      <c r="BA1114">
        <v>0</v>
      </c>
      <c r="BB1114">
        <v>0</v>
      </c>
      <c r="BC1114">
        <v>0</v>
      </c>
      <c r="BD1114">
        <v>402.761163934426</v>
      </c>
      <c r="BE1114">
        <v>-0.0655742737026812</v>
      </c>
      <c r="BF1114">
        <v>0.0454538787422719</v>
      </c>
      <c r="BG1114">
        <v>-1</v>
      </c>
      <c r="BH1114">
        <v>0</v>
      </c>
      <c r="BI1114">
        <v>0</v>
      </c>
      <c r="BJ1114" t="s">
        <v>205</v>
      </c>
      <c r="BK1114">
        <v>1.88462</v>
      </c>
      <c r="BL1114">
        <v>1.88165</v>
      </c>
      <c r="BM1114">
        <v>1.8831</v>
      </c>
      <c r="BN1114">
        <v>1.88187</v>
      </c>
      <c r="BO1114">
        <v>1.88382</v>
      </c>
      <c r="BP1114">
        <v>1.88309</v>
      </c>
      <c r="BQ1114">
        <v>1.88477</v>
      </c>
      <c r="BR1114">
        <v>1.88229</v>
      </c>
      <c r="BS1114" t="s">
        <v>206</v>
      </c>
      <c r="BT1114" t="s">
        <v>17</v>
      </c>
      <c r="BU1114" t="s">
        <v>17</v>
      </c>
      <c r="BV1114" t="s">
        <v>17</v>
      </c>
      <c r="BW1114" t="s">
        <v>207</v>
      </c>
      <c r="BX1114" t="s">
        <v>208</v>
      </c>
      <c r="BY1114" t="s">
        <v>209</v>
      </c>
      <c r="BZ1114" t="s">
        <v>209</v>
      </c>
      <c r="CA1114" t="s">
        <v>209</v>
      </c>
      <c r="CB1114" t="s">
        <v>209</v>
      </c>
      <c r="CC1114">
        <v>5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1317.67</v>
      </c>
      <c r="CJ1114">
        <v>-1.13377</v>
      </c>
      <c r="CK1114">
        <v>4.8308</v>
      </c>
      <c r="CL1114">
        <v>7.47829</v>
      </c>
      <c r="CM1114">
        <v>29.9999</v>
      </c>
      <c r="CN1114">
        <v>7.30553</v>
      </c>
      <c r="CO1114">
        <v>7.54135</v>
      </c>
      <c r="CP1114">
        <v>-1</v>
      </c>
      <c r="CQ1114">
        <v>64.2656</v>
      </c>
      <c r="CR1114">
        <v>19.392</v>
      </c>
      <c r="CS1114">
        <v>-999.9</v>
      </c>
      <c r="CT1114">
        <v>400</v>
      </c>
      <c r="CU1114">
        <v>1.98945</v>
      </c>
      <c r="CV1114">
        <v>104.271</v>
      </c>
      <c r="CW1114">
        <v>103.72</v>
      </c>
    </row>
    <row r="1115" spans="1:101">
      <c r="A1115">
        <v>1101</v>
      </c>
      <c r="B1115">
        <v>1550839828.1</v>
      </c>
      <c r="C1115">
        <v>3327.39999985695</v>
      </c>
      <c r="D1115" t="s">
        <v>2423</v>
      </c>
      <c r="E1115" t="s">
        <v>2424</v>
      </c>
      <c r="F1115">
        <f>J1115+I1115+M1115*K1115</f>
        <v>0</v>
      </c>
      <c r="G1115">
        <f>(1000*AM1115)/(L1115*(AO1115+273.15))</f>
        <v>0</v>
      </c>
      <c r="H1115">
        <f>((G1115*F1115*(1-(AJ1115/1000)))/(100*K1115))*(BE1115/60)</f>
        <v>0</v>
      </c>
      <c r="I1115" t="s">
        <v>197</v>
      </c>
      <c r="J1115" t="s">
        <v>198</v>
      </c>
      <c r="K1115" t="s">
        <v>199</v>
      </c>
      <c r="L1115" t="s">
        <v>200</v>
      </c>
      <c r="M1115" t="s">
        <v>2367</v>
      </c>
      <c r="N1115" t="s">
        <v>2368</v>
      </c>
      <c r="O1115" t="s">
        <v>203</v>
      </c>
      <c r="Q1115">
        <v>1550839828.1</v>
      </c>
      <c r="R1115">
        <f>AL1115*Y1115*(AJ1115-AK1115)/(100*AF1115*(1000-Y1115*AJ1115))</f>
        <v>0</v>
      </c>
      <c r="S1115">
        <f>AL1115*Y1115*(AI1115-AH1115*(1000-Y1115*AK1115)/(1000-Y1115*AJ1115))/(100*AF1115)</f>
        <v>0</v>
      </c>
      <c r="T1115">
        <f>(U1115/V1115*100)</f>
        <v>0</v>
      </c>
      <c r="U1115">
        <f>AJ1115*(AM1115+AN1115)/1000</f>
        <v>0</v>
      </c>
      <c r="V1115">
        <f>0.61365*exp(17.502*AO1115/(240.97+AO1115))</f>
        <v>0</v>
      </c>
      <c r="W1115">
        <v>141</v>
      </c>
      <c r="X1115">
        <v>10</v>
      </c>
      <c r="Y1115">
        <f>IF(W1115*$H$11&gt;=AA1115,1.0,(AA1115/(AA1115-W1115*$H$11)))</f>
        <v>0</v>
      </c>
      <c r="Z1115">
        <f>(Y1115-1)*100</f>
        <v>0</v>
      </c>
      <c r="AA1115">
        <f>MAX(0,($B$11+$C$11*AR1115)/(1+$D$11*AR1115)*AM1115/(AO1115+273)*$E$11)</f>
        <v>0</v>
      </c>
      <c r="AB1115">
        <f>$B$9*AS1115+$C$9*AT1115</f>
        <v>0</v>
      </c>
      <c r="AC1115">
        <f>AB1115*AD1115</f>
        <v>0</v>
      </c>
      <c r="AD1115">
        <f>($B$9*$D$7+$C$9*$D$7)/($B$9+$C$9)</f>
        <v>0</v>
      </c>
      <c r="AE1115">
        <f>($B$9*$K$7+$C$9*$K$7)/($B$9+$C$9)</f>
        <v>0</v>
      </c>
      <c r="AF1115">
        <v>10</v>
      </c>
      <c r="AG1115">
        <v>1550839828.1</v>
      </c>
      <c r="AH1115">
        <v>399.724</v>
      </c>
      <c r="AI1115">
        <v>398.962</v>
      </c>
      <c r="AJ1115">
        <v>7.29275</v>
      </c>
      <c r="AK1115">
        <v>2.85974</v>
      </c>
      <c r="AL1115">
        <v>1426.32</v>
      </c>
      <c r="AM1115">
        <v>99.4531</v>
      </c>
      <c r="AN1115">
        <v>0.0257662</v>
      </c>
      <c r="AO1115">
        <v>4.09768</v>
      </c>
      <c r="AP1115">
        <v>999.9</v>
      </c>
      <c r="AQ1115">
        <v>999.9</v>
      </c>
      <c r="AR1115">
        <v>10005</v>
      </c>
      <c r="AS1115">
        <v>0</v>
      </c>
      <c r="AT1115">
        <v>691.675</v>
      </c>
      <c r="AU1115">
        <v>0</v>
      </c>
      <c r="AV1115" t="s">
        <v>204</v>
      </c>
      <c r="AW1115">
        <v>0</v>
      </c>
      <c r="AX1115">
        <v>-1.442</v>
      </c>
      <c r="AY1115">
        <v>-0.036</v>
      </c>
      <c r="AZ1115">
        <v>0</v>
      </c>
      <c r="BA1115">
        <v>0</v>
      </c>
      <c r="BB1115">
        <v>0</v>
      </c>
      <c r="BC1115">
        <v>0</v>
      </c>
      <c r="BD1115">
        <v>402.760040983607</v>
      </c>
      <c r="BE1115">
        <v>-0.0965594456267004</v>
      </c>
      <c r="BF1115">
        <v>0.0473236844215389</v>
      </c>
      <c r="BG1115">
        <v>-1</v>
      </c>
      <c r="BH1115">
        <v>0</v>
      </c>
      <c r="BI1115">
        <v>0</v>
      </c>
      <c r="BJ1115" t="s">
        <v>205</v>
      </c>
      <c r="BK1115">
        <v>1.88462</v>
      </c>
      <c r="BL1115">
        <v>1.88165</v>
      </c>
      <c r="BM1115">
        <v>1.88311</v>
      </c>
      <c r="BN1115">
        <v>1.88187</v>
      </c>
      <c r="BO1115">
        <v>1.88382</v>
      </c>
      <c r="BP1115">
        <v>1.88309</v>
      </c>
      <c r="BQ1115">
        <v>1.88477</v>
      </c>
      <c r="BR1115">
        <v>1.88231</v>
      </c>
      <c r="BS1115" t="s">
        <v>206</v>
      </c>
      <c r="BT1115" t="s">
        <v>17</v>
      </c>
      <c r="BU1115" t="s">
        <v>17</v>
      </c>
      <c r="BV1115" t="s">
        <v>17</v>
      </c>
      <c r="BW1115" t="s">
        <v>207</v>
      </c>
      <c r="BX1115" t="s">
        <v>208</v>
      </c>
      <c r="BY1115" t="s">
        <v>209</v>
      </c>
      <c r="BZ1115" t="s">
        <v>209</v>
      </c>
      <c r="CA1115" t="s">
        <v>209</v>
      </c>
      <c r="CB1115" t="s">
        <v>209</v>
      </c>
      <c r="CC1115">
        <v>5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1317.35</v>
      </c>
      <c r="CJ1115">
        <v>-1.13377</v>
      </c>
      <c r="CK1115">
        <v>4.83431</v>
      </c>
      <c r="CL1115">
        <v>7.47692</v>
      </c>
      <c r="CM1115">
        <v>29.9998</v>
      </c>
      <c r="CN1115">
        <v>7.3035</v>
      </c>
      <c r="CO1115">
        <v>7.53979</v>
      </c>
      <c r="CP1115">
        <v>-1</v>
      </c>
      <c r="CQ1115">
        <v>68.0613</v>
      </c>
      <c r="CR1115">
        <v>19.392</v>
      </c>
      <c r="CS1115">
        <v>-999.9</v>
      </c>
      <c r="CT1115">
        <v>400</v>
      </c>
      <c r="CU1115">
        <v>1.91291</v>
      </c>
      <c r="CV1115">
        <v>104.271</v>
      </c>
      <c r="CW1115">
        <v>103.72</v>
      </c>
    </row>
    <row r="1116" spans="1:101">
      <c r="A1116">
        <v>1102</v>
      </c>
      <c r="B1116">
        <v>1550839830.1</v>
      </c>
      <c r="C1116">
        <v>3329.39999985695</v>
      </c>
      <c r="D1116" t="s">
        <v>2425</v>
      </c>
      <c r="E1116" t="s">
        <v>2426</v>
      </c>
      <c r="F1116">
        <f>J1116+I1116+M1116*K1116</f>
        <v>0</v>
      </c>
      <c r="G1116">
        <f>(1000*AM1116)/(L1116*(AO1116+273.15))</f>
        <v>0</v>
      </c>
      <c r="H1116">
        <f>((G1116*F1116*(1-(AJ1116/1000)))/(100*K1116))*(BE1116/60)</f>
        <v>0</v>
      </c>
      <c r="I1116" t="s">
        <v>197</v>
      </c>
      <c r="J1116" t="s">
        <v>198</v>
      </c>
      <c r="K1116" t="s">
        <v>199</v>
      </c>
      <c r="L1116" t="s">
        <v>200</v>
      </c>
      <c r="M1116" t="s">
        <v>2367</v>
      </c>
      <c r="N1116" t="s">
        <v>2368</v>
      </c>
      <c r="O1116" t="s">
        <v>203</v>
      </c>
      <c r="Q1116">
        <v>1550839830.1</v>
      </c>
      <c r="R1116">
        <f>AL1116*Y1116*(AJ1116-AK1116)/(100*AF1116*(1000-Y1116*AJ1116))</f>
        <v>0</v>
      </c>
      <c r="S1116">
        <f>AL1116*Y1116*(AI1116-AH1116*(1000-Y1116*AK1116)/(1000-Y1116*AJ1116))/(100*AF1116)</f>
        <v>0</v>
      </c>
      <c r="T1116">
        <f>(U1116/V1116*100)</f>
        <v>0</v>
      </c>
      <c r="U1116">
        <f>AJ1116*(AM1116+AN1116)/1000</f>
        <v>0</v>
      </c>
      <c r="V1116">
        <f>0.61365*exp(17.502*AO1116/(240.97+AO1116))</f>
        <v>0</v>
      </c>
      <c r="W1116">
        <v>148</v>
      </c>
      <c r="X1116">
        <v>10</v>
      </c>
      <c r="Y1116">
        <f>IF(W1116*$H$11&gt;=AA1116,1.0,(AA1116/(AA1116-W1116*$H$11)))</f>
        <v>0</v>
      </c>
      <c r="Z1116">
        <f>(Y1116-1)*100</f>
        <v>0</v>
      </c>
      <c r="AA1116">
        <f>MAX(0,($B$11+$C$11*AR1116)/(1+$D$11*AR1116)*AM1116/(AO1116+273)*$E$11)</f>
        <v>0</v>
      </c>
      <c r="AB1116">
        <f>$B$9*AS1116+$C$9*AT1116</f>
        <v>0</v>
      </c>
      <c r="AC1116">
        <f>AB1116*AD1116</f>
        <v>0</v>
      </c>
      <c r="AD1116">
        <f>($B$9*$D$7+$C$9*$D$7)/($B$9+$C$9)</f>
        <v>0</v>
      </c>
      <c r="AE1116">
        <f>($B$9*$K$7+$C$9*$K$7)/($B$9+$C$9)</f>
        <v>0</v>
      </c>
      <c r="AF1116">
        <v>10</v>
      </c>
      <c r="AG1116">
        <v>1550839830.1</v>
      </c>
      <c r="AH1116">
        <v>399.708</v>
      </c>
      <c r="AI1116">
        <v>398.943</v>
      </c>
      <c r="AJ1116">
        <v>7.30537</v>
      </c>
      <c r="AK1116">
        <v>2.85965</v>
      </c>
      <c r="AL1116">
        <v>1425.83</v>
      </c>
      <c r="AM1116">
        <v>99.4541</v>
      </c>
      <c r="AN1116">
        <v>0.0257905</v>
      </c>
      <c r="AO1116">
        <v>4.10705</v>
      </c>
      <c r="AP1116">
        <v>999.9</v>
      </c>
      <c r="AQ1116">
        <v>999.9</v>
      </c>
      <c r="AR1116">
        <v>9991.88</v>
      </c>
      <c r="AS1116">
        <v>0</v>
      </c>
      <c r="AT1116">
        <v>692.168</v>
      </c>
      <c r="AU1116">
        <v>0</v>
      </c>
      <c r="AV1116" t="s">
        <v>204</v>
      </c>
      <c r="AW1116">
        <v>0</v>
      </c>
      <c r="AX1116">
        <v>-1.442</v>
      </c>
      <c r="AY1116">
        <v>-0.036</v>
      </c>
      <c r="AZ1116">
        <v>0</v>
      </c>
      <c r="BA1116">
        <v>0</v>
      </c>
      <c r="BB1116">
        <v>0</v>
      </c>
      <c r="BC1116">
        <v>0</v>
      </c>
      <c r="BD1116">
        <v>402.757991803279</v>
      </c>
      <c r="BE1116">
        <v>-0.122824894217815</v>
      </c>
      <c r="BF1116">
        <v>0.0501531255096595</v>
      </c>
      <c r="BG1116">
        <v>-1</v>
      </c>
      <c r="BH1116">
        <v>0</v>
      </c>
      <c r="BI1116">
        <v>0</v>
      </c>
      <c r="BJ1116" t="s">
        <v>205</v>
      </c>
      <c r="BK1116">
        <v>1.88463</v>
      </c>
      <c r="BL1116">
        <v>1.88164</v>
      </c>
      <c r="BM1116">
        <v>1.8831</v>
      </c>
      <c r="BN1116">
        <v>1.88187</v>
      </c>
      <c r="BO1116">
        <v>1.8838</v>
      </c>
      <c r="BP1116">
        <v>1.88309</v>
      </c>
      <c r="BQ1116">
        <v>1.88477</v>
      </c>
      <c r="BR1116">
        <v>1.88232</v>
      </c>
      <c r="BS1116" t="s">
        <v>206</v>
      </c>
      <c r="BT1116" t="s">
        <v>17</v>
      </c>
      <c r="BU1116" t="s">
        <v>17</v>
      </c>
      <c r="BV1116" t="s">
        <v>17</v>
      </c>
      <c r="BW1116" t="s">
        <v>207</v>
      </c>
      <c r="BX1116" t="s">
        <v>208</v>
      </c>
      <c r="BY1116" t="s">
        <v>209</v>
      </c>
      <c r="BZ1116" t="s">
        <v>209</v>
      </c>
      <c r="CA1116" t="s">
        <v>209</v>
      </c>
      <c r="CB1116" t="s">
        <v>209</v>
      </c>
      <c r="CC1116">
        <v>5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1311.75</v>
      </c>
      <c r="CJ1116">
        <v>-1.13377</v>
      </c>
      <c r="CK1116">
        <v>4.83781</v>
      </c>
      <c r="CL1116">
        <v>7.47536</v>
      </c>
      <c r="CM1116">
        <v>29.9998</v>
      </c>
      <c r="CN1116">
        <v>7.30194</v>
      </c>
      <c r="CO1116">
        <v>7.53821</v>
      </c>
      <c r="CP1116">
        <v>-1</v>
      </c>
      <c r="CQ1116">
        <v>72.1223</v>
      </c>
      <c r="CR1116">
        <v>19.392</v>
      </c>
      <c r="CS1116">
        <v>-999.9</v>
      </c>
      <c r="CT1116">
        <v>400</v>
      </c>
      <c r="CU1116">
        <v>1.83708</v>
      </c>
      <c r="CV1116">
        <v>104.271</v>
      </c>
      <c r="CW1116">
        <v>103.72</v>
      </c>
    </row>
    <row r="1117" spans="1:101">
      <c r="A1117">
        <v>1103</v>
      </c>
      <c r="B1117">
        <v>1550839832.1</v>
      </c>
      <c r="C1117">
        <v>3331.39999985695</v>
      </c>
      <c r="D1117" t="s">
        <v>2427</v>
      </c>
      <c r="E1117" t="s">
        <v>2428</v>
      </c>
      <c r="F1117">
        <f>J1117+I1117+M1117*K1117</f>
        <v>0</v>
      </c>
      <c r="G1117">
        <f>(1000*AM1117)/(L1117*(AO1117+273.15))</f>
        <v>0</v>
      </c>
      <c r="H1117">
        <f>((G1117*F1117*(1-(AJ1117/1000)))/(100*K1117))*(BE1117/60)</f>
        <v>0</v>
      </c>
      <c r="I1117" t="s">
        <v>197</v>
      </c>
      <c r="J1117" t="s">
        <v>198</v>
      </c>
      <c r="K1117" t="s">
        <v>199</v>
      </c>
      <c r="L1117" t="s">
        <v>200</v>
      </c>
      <c r="M1117" t="s">
        <v>2367</v>
      </c>
      <c r="N1117" t="s">
        <v>2368</v>
      </c>
      <c r="O1117" t="s">
        <v>203</v>
      </c>
      <c r="Q1117">
        <v>1550839832.1</v>
      </c>
      <c r="R1117">
        <f>AL1117*Y1117*(AJ1117-AK1117)/(100*AF1117*(1000-Y1117*AJ1117))</f>
        <v>0</v>
      </c>
      <c r="S1117">
        <f>AL1117*Y1117*(AI1117-AH1117*(1000-Y1117*AK1117)/(1000-Y1117*AJ1117))/(100*AF1117)</f>
        <v>0</v>
      </c>
      <c r="T1117">
        <f>(U1117/V1117*100)</f>
        <v>0</v>
      </c>
      <c r="U1117">
        <f>AJ1117*(AM1117+AN1117)/1000</f>
        <v>0</v>
      </c>
      <c r="V1117">
        <f>0.61365*exp(17.502*AO1117/(240.97+AO1117))</f>
        <v>0</v>
      </c>
      <c r="W1117">
        <v>155</v>
      </c>
      <c r="X1117">
        <v>11</v>
      </c>
      <c r="Y1117">
        <f>IF(W1117*$H$11&gt;=AA1117,1.0,(AA1117/(AA1117-W1117*$H$11)))</f>
        <v>0</v>
      </c>
      <c r="Z1117">
        <f>(Y1117-1)*100</f>
        <v>0</v>
      </c>
      <c r="AA1117">
        <f>MAX(0,($B$11+$C$11*AR1117)/(1+$D$11*AR1117)*AM1117/(AO1117+273)*$E$11)</f>
        <v>0</v>
      </c>
      <c r="AB1117">
        <f>$B$9*AS1117+$C$9*AT1117</f>
        <v>0</v>
      </c>
      <c r="AC1117">
        <f>AB1117*AD1117</f>
        <v>0</v>
      </c>
      <c r="AD1117">
        <f>($B$9*$D$7+$C$9*$D$7)/($B$9+$C$9)</f>
        <v>0</v>
      </c>
      <c r="AE1117">
        <f>($B$9*$K$7+$C$9*$K$7)/($B$9+$C$9)</f>
        <v>0</v>
      </c>
      <c r="AF1117">
        <v>10</v>
      </c>
      <c r="AG1117">
        <v>1550839832.1</v>
      </c>
      <c r="AH1117">
        <v>399.685</v>
      </c>
      <c r="AI1117">
        <v>398.908</v>
      </c>
      <c r="AJ1117">
        <v>7.31864</v>
      </c>
      <c r="AK1117">
        <v>2.85942</v>
      </c>
      <c r="AL1117">
        <v>1425.7</v>
      </c>
      <c r="AM1117">
        <v>99.4546</v>
      </c>
      <c r="AN1117">
        <v>0.0256975</v>
      </c>
      <c r="AO1117">
        <v>4.11615</v>
      </c>
      <c r="AP1117">
        <v>999.9</v>
      </c>
      <c r="AQ1117">
        <v>999.9</v>
      </c>
      <c r="AR1117">
        <v>10010.6</v>
      </c>
      <c r="AS1117">
        <v>0</v>
      </c>
      <c r="AT1117">
        <v>693.469</v>
      </c>
      <c r="AU1117">
        <v>0</v>
      </c>
      <c r="AV1117" t="s">
        <v>204</v>
      </c>
      <c r="AW1117">
        <v>0</v>
      </c>
      <c r="AX1117">
        <v>-1.442</v>
      </c>
      <c r="AY1117">
        <v>-0.036</v>
      </c>
      <c r="AZ1117">
        <v>0</v>
      </c>
      <c r="BA1117">
        <v>0</v>
      </c>
      <c r="BB1117">
        <v>0</v>
      </c>
      <c r="BC1117">
        <v>0</v>
      </c>
      <c r="BD1117">
        <v>402.754983606557</v>
      </c>
      <c r="BE1117">
        <v>-0.146841322665829</v>
      </c>
      <c r="BF1117">
        <v>0.0537140247288059</v>
      </c>
      <c r="BG1117">
        <v>-1</v>
      </c>
      <c r="BH1117">
        <v>0</v>
      </c>
      <c r="BI1117">
        <v>0</v>
      </c>
      <c r="BJ1117" t="s">
        <v>205</v>
      </c>
      <c r="BK1117">
        <v>1.88462</v>
      </c>
      <c r="BL1117">
        <v>1.88164</v>
      </c>
      <c r="BM1117">
        <v>1.8831</v>
      </c>
      <c r="BN1117">
        <v>1.88187</v>
      </c>
      <c r="BO1117">
        <v>1.88378</v>
      </c>
      <c r="BP1117">
        <v>1.88309</v>
      </c>
      <c r="BQ1117">
        <v>1.88477</v>
      </c>
      <c r="BR1117">
        <v>1.88232</v>
      </c>
      <c r="BS1117" t="s">
        <v>206</v>
      </c>
      <c r="BT1117" t="s">
        <v>17</v>
      </c>
      <c r="BU1117" t="s">
        <v>17</v>
      </c>
      <c r="BV1117" t="s">
        <v>17</v>
      </c>
      <c r="BW1117" t="s">
        <v>207</v>
      </c>
      <c r="BX1117" t="s">
        <v>208</v>
      </c>
      <c r="BY1117" t="s">
        <v>209</v>
      </c>
      <c r="BZ1117" t="s">
        <v>209</v>
      </c>
      <c r="CA1117" t="s">
        <v>209</v>
      </c>
      <c r="CB1117" t="s">
        <v>209</v>
      </c>
      <c r="CC1117">
        <v>5</v>
      </c>
      <c r="CD1117">
        <v>0</v>
      </c>
      <c r="CE1117">
        <v>0</v>
      </c>
      <c r="CF1117">
        <v>0</v>
      </c>
      <c r="CG1117">
        <v>0</v>
      </c>
      <c r="CH1117">
        <v>2</v>
      </c>
      <c r="CI1117">
        <v>1306.87</v>
      </c>
      <c r="CJ1117">
        <v>-1.13377</v>
      </c>
      <c r="CK1117">
        <v>4.84131</v>
      </c>
      <c r="CL1117">
        <v>7.4738</v>
      </c>
      <c r="CM1117">
        <v>29.9997</v>
      </c>
      <c r="CN1117">
        <v>7.30034</v>
      </c>
      <c r="CO1117">
        <v>7.53614</v>
      </c>
      <c r="CP1117">
        <v>-1</v>
      </c>
      <c r="CQ1117">
        <v>76.4698</v>
      </c>
      <c r="CR1117">
        <v>19.392</v>
      </c>
      <c r="CS1117">
        <v>-999.9</v>
      </c>
      <c r="CT1117">
        <v>400</v>
      </c>
      <c r="CU1117">
        <v>1.76429</v>
      </c>
      <c r="CV1117">
        <v>104.272</v>
      </c>
      <c r="CW1117">
        <v>103.72</v>
      </c>
    </row>
    <row r="1118" spans="1:101">
      <c r="A1118">
        <v>1104</v>
      </c>
      <c r="B1118">
        <v>1550839834.1</v>
      </c>
      <c r="C1118">
        <v>3333.39999985695</v>
      </c>
      <c r="D1118" t="s">
        <v>2429</v>
      </c>
      <c r="E1118" t="s">
        <v>2430</v>
      </c>
      <c r="F1118">
        <f>J1118+I1118+M1118*K1118</f>
        <v>0</v>
      </c>
      <c r="G1118">
        <f>(1000*AM1118)/(L1118*(AO1118+273.15))</f>
        <v>0</v>
      </c>
      <c r="H1118">
        <f>((G1118*F1118*(1-(AJ1118/1000)))/(100*K1118))*(BE1118/60)</f>
        <v>0</v>
      </c>
      <c r="I1118" t="s">
        <v>197</v>
      </c>
      <c r="J1118" t="s">
        <v>198</v>
      </c>
      <c r="K1118" t="s">
        <v>199</v>
      </c>
      <c r="L1118" t="s">
        <v>200</v>
      </c>
      <c r="M1118" t="s">
        <v>2367</v>
      </c>
      <c r="N1118" t="s">
        <v>2368</v>
      </c>
      <c r="O1118" t="s">
        <v>203</v>
      </c>
      <c r="Q1118">
        <v>1550839834.1</v>
      </c>
      <c r="R1118">
        <f>AL1118*Y1118*(AJ1118-AK1118)/(100*AF1118*(1000-Y1118*AJ1118))</f>
        <v>0</v>
      </c>
      <c r="S1118">
        <f>AL1118*Y1118*(AI1118-AH1118*(1000-Y1118*AK1118)/(1000-Y1118*AJ1118))/(100*AF1118)</f>
        <v>0</v>
      </c>
      <c r="T1118">
        <f>(U1118/V1118*100)</f>
        <v>0</v>
      </c>
      <c r="U1118">
        <f>AJ1118*(AM1118+AN1118)/1000</f>
        <v>0</v>
      </c>
      <c r="V1118">
        <f>0.61365*exp(17.502*AO1118/(240.97+AO1118))</f>
        <v>0</v>
      </c>
      <c r="W1118">
        <v>142</v>
      </c>
      <c r="X1118">
        <v>10</v>
      </c>
      <c r="Y1118">
        <f>IF(W1118*$H$11&gt;=AA1118,1.0,(AA1118/(AA1118-W1118*$H$11)))</f>
        <v>0</v>
      </c>
      <c r="Z1118">
        <f>(Y1118-1)*100</f>
        <v>0</v>
      </c>
      <c r="AA1118">
        <f>MAX(0,($B$11+$C$11*AR1118)/(1+$D$11*AR1118)*AM1118/(AO1118+273)*$E$11)</f>
        <v>0</v>
      </c>
      <c r="AB1118">
        <f>$B$9*AS1118+$C$9*AT1118</f>
        <v>0</v>
      </c>
      <c r="AC1118">
        <f>AB1118*AD1118</f>
        <v>0</v>
      </c>
      <c r="AD1118">
        <f>($B$9*$D$7+$C$9*$D$7)/($B$9+$C$9)</f>
        <v>0</v>
      </c>
      <c r="AE1118">
        <f>($B$9*$K$7+$C$9*$K$7)/($B$9+$C$9)</f>
        <v>0</v>
      </c>
      <c r="AF1118">
        <v>10</v>
      </c>
      <c r="AG1118">
        <v>1550839834.1</v>
      </c>
      <c r="AH1118">
        <v>399.645</v>
      </c>
      <c r="AI1118">
        <v>398.933</v>
      </c>
      <c r="AJ1118">
        <v>7.32397</v>
      </c>
      <c r="AK1118">
        <v>2.85933</v>
      </c>
      <c r="AL1118">
        <v>1425.5</v>
      </c>
      <c r="AM1118">
        <v>99.4549</v>
      </c>
      <c r="AN1118">
        <v>0.0257358</v>
      </c>
      <c r="AO1118">
        <v>4.12068</v>
      </c>
      <c r="AP1118">
        <v>999.9</v>
      </c>
      <c r="AQ1118">
        <v>999.9</v>
      </c>
      <c r="AR1118">
        <v>10029.4</v>
      </c>
      <c r="AS1118">
        <v>0</v>
      </c>
      <c r="AT1118">
        <v>693.373</v>
      </c>
      <c r="AU1118">
        <v>0</v>
      </c>
      <c r="AV1118" t="s">
        <v>204</v>
      </c>
      <c r="AW1118">
        <v>0</v>
      </c>
      <c r="AX1118">
        <v>-1.442</v>
      </c>
      <c r="AY1118">
        <v>-0.036</v>
      </c>
      <c r="AZ1118">
        <v>0</v>
      </c>
      <c r="BA1118">
        <v>0</v>
      </c>
      <c r="BB1118">
        <v>0</v>
      </c>
      <c r="BC1118">
        <v>0</v>
      </c>
      <c r="BD1118">
        <v>402.750336065574</v>
      </c>
      <c r="BE1118">
        <v>-0.174328553550542</v>
      </c>
      <c r="BF1118">
        <v>0.0595587064915513</v>
      </c>
      <c r="BG1118">
        <v>-1</v>
      </c>
      <c r="BH1118">
        <v>0</v>
      </c>
      <c r="BI1118">
        <v>0</v>
      </c>
      <c r="BJ1118" t="s">
        <v>205</v>
      </c>
      <c r="BK1118">
        <v>1.88462</v>
      </c>
      <c r="BL1118">
        <v>1.88162</v>
      </c>
      <c r="BM1118">
        <v>1.88311</v>
      </c>
      <c r="BN1118">
        <v>1.88187</v>
      </c>
      <c r="BO1118">
        <v>1.88379</v>
      </c>
      <c r="BP1118">
        <v>1.88309</v>
      </c>
      <c r="BQ1118">
        <v>1.88477</v>
      </c>
      <c r="BR1118">
        <v>1.88231</v>
      </c>
      <c r="BS1118" t="s">
        <v>206</v>
      </c>
      <c r="BT1118" t="s">
        <v>17</v>
      </c>
      <c r="BU1118" t="s">
        <v>17</v>
      </c>
      <c r="BV1118" t="s">
        <v>17</v>
      </c>
      <c r="BW1118" t="s">
        <v>207</v>
      </c>
      <c r="BX1118" t="s">
        <v>208</v>
      </c>
      <c r="BY1118" t="s">
        <v>209</v>
      </c>
      <c r="BZ1118" t="s">
        <v>209</v>
      </c>
      <c r="CA1118" t="s">
        <v>209</v>
      </c>
      <c r="CB1118" t="s">
        <v>209</v>
      </c>
      <c r="CC1118">
        <v>5</v>
      </c>
      <c r="CD1118">
        <v>0</v>
      </c>
      <c r="CE1118">
        <v>0</v>
      </c>
      <c r="CF1118">
        <v>0</v>
      </c>
      <c r="CG1118">
        <v>0</v>
      </c>
      <c r="CH1118">
        <v>2</v>
      </c>
      <c r="CI1118">
        <v>1315.68</v>
      </c>
      <c r="CJ1118">
        <v>-1.13377</v>
      </c>
      <c r="CK1118">
        <v>4.84483</v>
      </c>
      <c r="CL1118">
        <v>7.47249</v>
      </c>
      <c r="CM1118">
        <v>29.9998</v>
      </c>
      <c r="CN1118">
        <v>7.29826</v>
      </c>
      <c r="CO1118">
        <v>7.53457</v>
      </c>
      <c r="CP1118">
        <v>-1</v>
      </c>
      <c r="CQ1118">
        <v>81.0596</v>
      </c>
      <c r="CR1118">
        <v>19.392</v>
      </c>
      <c r="CS1118">
        <v>-999.9</v>
      </c>
      <c r="CT1118">
        <v>400</v>
      </c>
      <c r="CU1118">
        <v>1.69258</v>
      </c>
      <c r="CV1118">
        <v>104.272</v>
      </c>
      <c r="CW1118">
        <v>103.721</v>
      </c>
    </row>
    <row r="1119" spans="1:101">
      <c r="A1119">
        <v>1105</v>
      </c>
      <c r="B1119">
        <v>1550839836.1</v>
      </c>
      <c r="C1119">
        <v>3335.39999985695</v>
      </c>
      <c r="D1119" t="s">
        <v>2431</v>
      </c>
      <c r="E1119" t="s">
        <v>2432</v>
      </c>
      <c r="F1119">
        <f>J1119+I1119+M1119*K1119</f>
        <v>0</v>
      </c>
      <c r="G1119">
        <f>(1000*AM1119)/(L1119*(AO1119+273.15))</f>
        <v>0</v>
      </c>
      <c r="H1119">
        <f>((G1119*F1119*(1-(AJ1119/1000)))/(100*K1119))*(BE1119/60)</f>
        <v>0</v>
      </c>
      <c r="I1119" t="s">
        <v>197</v>
      </c>
      <c r="J1119" t="s">
        <v>198</v>
      </c>
      <c r="K1119" t="s">
        <v>199</v>
      </c>
      <c r="L1119" t="s">
        <v>200</v>
      </c>
      <c r="M1119" t="s">
        <v>2367</v>
      </c>
      <c r="N1119" t="s">
        <v>2368</v>
      </c>
      <c r="O1119" t="s">
        <v>203</v>
      </c>
      <c r="Q1119">
        <v>1550839836.1</v>
      </c>
      <c r="R1119">
        <f>AL1119*Y1119*(AJ1119-AK1119)/(100*AF1119*(1000-Y1119*AJ1119))</f>
        <v>0</v>
      </c>
      <c r="S1119">
        <f>AL1119*Y1119*(AI1119-AH1119*(1000-Y1119*AK1119)/(1000-Y1119*AJ1119))/(100*AF1119)</f>
        <v>0</v>
      </c>
      <c r="T1119">
        <f>(U1119/V1119*100)</f>
        <v>0</v>
      </c>
      <c r="U1119">
        <f>AJ1119*(AM1119+AN1119)/1000</f>
        <v>0</v>
      </c>
      <c r="V1119">
        <f>0.61365*exp(17.502*AO1119/(240.97+AO1119))</f>
        <v>0</v>
      </c>
      <c r="W1119">
        <v>142</v>
      </c>
      <c r="X1119">
        <v>10</v>
      </c>
      <c r="Y1119">
        <f>IF(W1119*$H$11&gt;=AA1119,1.0,(AA1119/(AA1119-W1119*$H$11)))</f>
        <v>0</v>
      </c>
      <c r="Z1119">
        <f>(Y1119-1)*100</f>
        <v>0</v>
      </c>
      <c r="AA1119">
        <f>MAX(0,($B$11+$C$11*AR1119)/(1+$D$11*AR1119)*AM1119/(AO1119+273)*$E$11)</f>
        <v>0</v>
      </c>
      <c r="AB1119">
        <f>$B$9*AS1119+$C$9*AT1119</f>
        <v>0</v>
      </c>
      <c r="AC1119">
        <f>AB1119*AD1119</f>
        <v>0</v>
      </c>
      <c r="AD1119">
        <f>($B$9*$D$7+$C$9*$D$7)/($B$9+$C$9)</f>
        <v>0</v>
      </c>
      <c r="AE1119">
        <f>($B$9*$K$7+$C$9*$K$7)/($B$9+$C$9)</f>
        <v>0</v>
      </c>
      <c r="AF1119">
        <v>10</v>
      </c>
      <c r="AG1119">
        <v>1550839836.1</v>
      </c>
      <c r="AH1119">
        <v>399.623</v>
      </c>
      <c r="AI1119">
        <v>398.959</v>
      </c>
      <c r="AJ1119">
        <v>7.32769</v>
      </c>
      <c r="AK1119">
        <v>2.85907</v>
      </c>
      <c r="AL1119">
        <v>1425.13</v>
      </c>
      <c r="AM1119">
        <v>99.4545</v>
      </c>
      <c r="AN1119">
        <v>0.0256378</v>
      </c>
      <c r="AO1119">
        <v>4.11874</v>
      </c>
      <c r="AP1119">
        <v>999.9</v>
      </c>
      <c r="AQ1119">
        <v>999.9</v>
      </c>
      <c r="AR1119">
        <v>10012.5</v>
      </c>
      <c r="AS1119">
        <v>0</v>
      </c>
      <c r="AT1119">
        <v>692.319</v>
      </c>
      <c r="AU1119">
        <v>0</v>
      </c>
      <c r="AV1119" t="s">
        <v>204</v>
      </c>
      <c r="AW1119">
        <v>0</v>
      </c>
      <c r="AX1119">
        <v>-1.442</v>
      </c>
      <c r="AY1119">
        <v>-0.036</v>
      </c>
      <c r="AZ1119">
        <v>0</v>
      </c>
      <c r="BA1119">
        <v>0</v>
      </c>
      <c r="BB1119">
        <v>0</v>
      </c>
      <c r="BC1119">
        <v>0</v>
      </c>
      <c r="BD1119">
        <v>402.744221311475</v>
      </c>
      <c r="BE1119">
        <v>-0.202442397126908</v>
      </c>
      <c r="BF1119">
        <v>0.0665958587171921</v>
      </c>
      <c r="BG1119">
        <v>-1</v>
      </c>
      <c r="BH1119">
        <v>0</v>
      </c>
      <c r="BI1119">
        <v>0</v>
      </c>
      <c r="BJ1119" t="s">
        <v>205</v>
      </c>
      <c r="BK1119">
        <v>1.88462</v>
      </c>
      <c r="BL1119">
        <v>1.88161</v>
      </c>
      <c r="BM1119">
        <v>1.88311</v>
      </c>
      <c r="BN1119">
        <v>1.88187</v>
      </c>
      <c r="BO1119">
        <v>1.88381</v>
      </c>
      <c r="BP1119">
        <v>1.88309</v>
      </c>
      <c r="BQ1119">
        <v>1.88477</v>
      </c>
      <c r="BR1119">
        <v>1.88231</v>
      </c>
      <c r="BS1119" t="s">
        <v>206</v>
      </c>
      <c r="BT1119" t="s">
        <v>17</v>
      </c>
      <c r="BU1119" t="s">
        <v>17</v>
      </c>
      <c r="BV1119" t="s">
        <v>17</v>
      </c>
      <c r="BW1119" t="s">
        <v>207</v>
      </c>
      <c r="BX1119" t="s">
        <v>208</v>
      </c>
      <c r="BY1119" t="s">
        <v>209</v>
      </c>
      <c r="BZ1119" t="s">
        <v>209</v>
      </c>
      <c r="CA1119" t="s">
        <v>209</v>
      </c>
      <c r="CB1119" t="s">
        <v>209</v>
      </c>
      <c r="CC1119">
        <v>5</v>
      </c>
      <c r="CD1119">
        <v>0</v>
      </c>
      <c r="CE1119">
        <v>0</v>
      </c>
      <c r="CF1119">
        <v>0</v>
      </c>
      <c r="CG1119">
        <v>0</v>
      </c>
      <c r="CH1119">
        <v>2</v>
      </c>
      <c r="CI1119">
        <v>1315.91</v>
      </c>
      <c r="CJ1119">
        <v>-1.13377</v>
      </c>
      <c r="CK1119">
        <v>4.84833</v>
      </c>
      <c r="CL1119">
        <v>7.47097</v>
      </c>
      <c r="CM1119">
        <v>29.9999</v>
      </c>
      <c r="CN1119">
        <v>7.29619</v>
      </c>
      <c r="CO1119">
        <v>7.533</v>
      </c>
      <c r="CP1119">
        <v>-1</v>
      </c>
      <c r="CQ1119">
        <v>85.9216</v>
      </c>
      <c r="CR1119">
        <v>19.392</v>
      </c>
      <c r="CS1119">
        <v>-999.9</v>
      </c>
      <c r="CT1119">
        <v>400</v>
      </c>
      <c r="CU1119">
        <v>1.62198</v>
      </c>
      <c r="CV1119">
        <v>104.273</v>
      </c>
      <c r="CW1119">
        <v>103.72</v>
      </c>
    </row>
    <row r="1120" spans="1:101">
      <c r="A1120">
        <v>1106</v>
      </c>
      <c r="B1120">
        <v>1550839838.1</v>
      </c>
      <c r="C1120">
        <v>3337.39999985695</v>
      </c>
      <c r="D1120" t="s">
        <v>2433</v>
      </c>
      <c r="E1120" t="s">
        <v>2434</v>
      </c>
      <c r="F1120">
        <f>J1120+I1120+M1120*K1120</f>
        <v>0</v>
      </c>
      <c r="G1120">
        <f>(1000*AM1120)/(L1120*(AO1120+273.15))</f>
        <v>0</v>
      </c>
      <c r="H1120">
        <f>((G1120*F1120*(1-(AJ1120/1000)))/(100*K1120))*(BE1120/60)</f>
        <v>0</v>
      </c>
      <c r="I1120" t="s">
        <v>197</v>
      </c>
      <c r="J1120" t="s">
        <v>198</v>
      </c>
      <c r="K1120" t="s">
        <v>199</v>
      </c>
      <c r="L1120" t="s">
        <v>200</v>
      </c>
      <c r="M1120" t="s">
        <v>2367</v>
      </c>
      <c r="N1120" t="s">
        <v>2368</v>
      </c>
      <c r="O1120" t="s">
        <v>203</v>
      </c>
      <c r="Q1120">
        <v>1550839838.1</v>
      </c>
      <c r="R1120">
        <f>AL1120*Y1120*(AJ1120-AK1120)/(100*AF1120*(1000-Y1120*AJ1120))</f>
        <v>0</v>
      </c>
      <c r="S1120">
        <f>AL1120*Y1120*(AI1120-AH1120*(1000-Y1120*AK1120)/(1000-Y1120*AJ1120))/(100*AF1120)</f>
        <v>0</v>
      </c>
      <c r="T1120">
        <f>(U1120/V1120*100)</f>
        <v>0</v>
      </c>
      <c r="U1120">
        <f>AJ1120*(AM1120+AN1120)/1000</f>
        <v>0</v>
      </c>
      <c r="V1120">
        <f>0.61365*exp(17.502*AO1120/(240.97+AO1120))</f>
        <v>0</v>
      </c>
      <c r="W1120">
        <v>131</v>
      </c>
      <c r="X1120">
        <v>9</v>
      </c>
      <c r="Y1120">
        <f>IF(W1120*$H$11&gt;=AA1120,1.0,(AA1120/(AA1120-W1120*$H$11)))</f>
        <v>0</v>
      </c>
      <c r="Z1120">
        <f>(Y1120-1)*100</f>
        <v>0</v>
      </c>
      <c r="AA1120">
        <f>MAX(0,($B$11+$C$11*AR1120)/(1+$D$11*AR1120)*AM1120/(AO1120+273)*$E$11)</f>
        <v>0</v>
      </c>
      <c r="AB1120">
        <f>$B$9*AS1120+$C$9*AT1120</f>
        <v>0</v>
      </c>
      <c r="AC1120">
        <f>AB1120*AD1120</f>
        <v>0</v>
      </c>
      <c r="AD1120">
        <f>($B$9*$D$7+$C$9*$D$7)/($B$9+$C$9)</f>
        <v>0</v>
      </c>
      <c r="AE1120">
        <f>($B$9*$K$7+$C$9*$K$7)/($B$9+$C$9)</f>
        <v>0</v>
      </c>
      <c r="AF1120">
        <v>10</v>
      </c>
      <c r="AG1120">
        <v>1550839838.1</v>
      </c>
      <c r="AH1120">
        <v>399.592</v>
      </c>
      <c r="AI1120">
        <v>398.939</v>
      </c>
      <c r="AJ1120">
        <v>7.33041</v>
      </c>
      <c r="AK1120">
        <v>2.85904</v>
      </c>
      <c r="AL1120">
        <v>1424.88</v>
      </c>
      <c r="AM1120">
        <v>99.4543</v>
      </c>
      <c r="AN1120">
        <v>0.0257761</v>
      </c>
      <c r="AO1120">
        <v>4.11533</v>
      </c>
      <c r="AP1120">
        <v>999.9</v>
      </c>
      <c r="AQ1120">
        <v>999.9</v>
      </c>
      <c r="AR1120">
        <v>10016.2</v>
      </c>
      <c r="AS1120">
        <v>0</v>
      </c>
      <c r="AT1120">
        <v>692.36</v>
      </c>
      <c r="AU1120">
        <v>0</v>
      </c>
      <c r="AV1120" t="s">
        <v>204</v>
      </c>
      <c r="AW1120">
        <v>0</v>
      </c>
      <c r="AX1120">
        <v>-1.442</v>
      </c>
      <c r="AY1120">
        <v>-0.036</v>
      </c>
      <c r="AZ1120">
        <v>0</v>
      </c>
      <c r="BA1120">
        <v>0</v>
      </c>
      <c r="BB1120">
        <v>0</v>
      </c>
      <c r="BC1120">
        <v>0</v>
      </c>
      <c r="BD1120">
        <v>402.736426229508</v>
      </c>
      <c r="BE1120">
        <v>-0.225526749115623</v>
      </c>
      <c r="BF1120">
        <v>0.0732189528040238</v>
      </c>
      <c r="BG1120">
        <v>-1</v>
      </c>
      <c r="BH1120">
        <v>0</v>
      </c>
      <c r="BI1120">
        <v>0</v>
      </c>
      <c r="BJ1120" t="s">
        <v>205</v>
      </c>
      <c r="BK1120">
        <v>1.88463</v>
      </c>
      <c r="BL1120">
        <v>1.88163</v>
      </c>
      <c r="BM1120">
        <v>1.88311</v>
      </c>
      <c r="BN1120">
        <v>1.88187</v>
      </c>
      <c r="BO1120">
        <v>1.88379</v>
      </c>
      <c r="BP1120">
        <v>1.88309</v>
      </c>
      <c r="BQ1120">
        <v>1.88477</v>
      </c>
      <c r="BR1120">
        <v>1.88231</v>
      </c>
      <c r="BS1120" t="s">
        <v>206</v>
      </c>
      <c r="BT1120" t="s">
        <v>17</v>
      </c>
      <c r="BU1120" t="s">
        <v>17</v>
      </c>
      <c r="BV1120" t="s">
        <v>17</v>
      </c>
      <c r="BW1120" t="s">
        <v>207</v>
      </c>
      <c r="BX1120" t="s">
        <v>208</v>
      </c>
      <c r="BY1120" t="s">
        <v>209</v>
      </c>
      <c r="BZ1120" t="s">
        <v>209</v>
      </c>
      <c r="CA1120" t="s">
        <v>209</v>
      </c>
      <c r="CB1120" t="s">
        <v>209</v>
      </c>
      <c r="CC1120">
        <v>5</v>
      </c>
      <c r="CD1120">
        <v>0</v>
      </c>
      <c r="CE1120">
        <v>0</v>
      </c>
      <c r="CF1120">
        <v>0</v>
      </c>
      <c r="CG1120">
        <v>0</v>
      </c>
      <c r="CH1120">
        <v>2</v>
      </c>
      <c r="CI1120">
        <v>1323.62</v>
      </c>
      <c r="CJ1120">
        <v>-1.13377</v>
      </c>
      <c r="CK1120">
        <v>4.85163</v>
      </c>
      <c r="CL1120">
        <v>7.46961</v>
      </c>
      <c r="CM1120">
        <v>29.9998</v>
      </c>
      <c r="CN1120">
        <v>7.29411</v>
      </c>
      <c r="CO1120">
        <v>7.5309</v>
      </c>
      <c r="CP1120">
        <v>-1</v>
      </c>
      <c r="CQ1120">
        <v>91.0357</v>
      </c>
      <c r="CR1120">
        <v>19.392</v>
      </c>
      <c r="CS1120">
        <v>-999.9</v>
      </c>
      <c r="CT1120">
        <v>400</v>
      </c>
      <c r="CU1120">
        <v>1.55189</v>
      </c>
      <c r="CV1120">
        <v>104.273</v>
      </c>
      <c r="CW1120">
        <v>103.72</v>
      </c>
    </row>
    <row r="1121" spans="1:101">
      <c r="A1121">
        <v>1107</v>
      </c>
      <c r="B1121">
        <v>1550839840.1</v>
      </c>
      <c r="C1121">
        <v>3339.39999985695</v>
      </c>
      <c r="D1121" t="s">
        <v>2435</v>
      </c>
      <c r="E1121" t="s">
        <v>2436</v>
      </c>
      <c r="F1121">
        <f>J1121+I1121+M1121*K1121</f>
        <v>0</v>
      </c>
      <c r="G1121">
        <f>(1000*AM1121)/(L1121*(AO1121+273.15))</f>
        <v>0</v>
      </c>
      <c r="H1121">
        <f>((G1121*F1121*(1-(AJ1121/1000)))/(100*K1121))*(BE1121/60)</f>
        <v>0</v>
      </c>
      <c r="I1121" t="s">
        <v>197</v>
      </c>
      <c r="J1121" t="s">
        <v>198</v>
      </c>
      <c r="K1121" t="s">
        <v>199</v>
      </c>
      <c r="L1121" t="s">
        <v>200</v>
      </c>
      <c r="M1121" t="s">
        <v>2367</v>
      </c>
      <c r="N1121" t="s">
        <v>2368</v>
      </c>
      <c r="O1121" t="s">
        <v>203</v>
      </c>
      <c r="Q1121">
        <v>1550839840.1</v>
      </c>
      <c r="R1121">
        <f>AL1121*Y1121*(AJ1121-AK1121)/(100*AF1121*(1000-Y1121*AJ1121))</f>
        <v>0</v>
      </c>
      <c r="S1121">
        <f>AL1121*Y1121*(AI1121-AH1121*(1000-Y1121*AK1121)/(1000-Y1121*AJ1121))/(100*AF1121)</f>
        <v>0</v>
      </c>
      <c r="T1121">
        <f>(U1121/V1121*100)</f>
        <v>0</v>
      </c>
      <c r="U1121">
        <f>AJ1121*(AM1121+AN1121)/1000</f>
        <v>0</v>
      </c>
      <c r="V1121">
        <f>0.61365*exp(17.502*AO1121/(240.97+AO1121))</f>
        <v>0</v>
      </c>
      <c r="W1121">
        <v>128</v>
      </c>
      <c r="X1121">
        <v>9</v>
      </c>
      <c r="Y1121">
        <f>IF(W1121*$H$11&gt;=AA1121,1.0,(AA1121/(AA1121-W1121*$H$11)))</f>
        <v>0</v>
      </c>
      <c r="Z1121">
        <f>(Y1121-1)*100</f>
        <v>0</v>
      </c>
      <c r="AA1121">
        <f>MAX(0,($B$11+$C$11*AR1121)/(1+$D$11*AR1121)*AM1121/(AO1121+273)*$E$11)</f>
        <v>0</v>
      </c>
      <c r="AB1121">
        <f>$B$9*AS1121+$C$9*AT1121</f>
        <v>0</v>
      </c>
      <c r="AC1121">
        <f>AB1121*AD1121</f>
        <v>0</v>
      </c>
      <c r="AD1121">
        <f>($B$9*$D$7+$C$9*$D$7)/($B$9+$C$9)</f>
        <v>0</v>
      </c>
      <c r="AE1121">
        <f>($B$9*$K$7+$C$9*$K$7)/($B$9+$C$9)</f>
        <v>0</v>
      </c>
      <c r="AF1121">
        <v>10</v>
      </c>
      <c r="AG1121">
        <v>1550839840.1</v>
      </c>
      <c r="AH1121">
        <v>399.573</v>
      </c>
      <c r="AI1121">
        <v>398.93</v>
      </c>
      <c r="AJ1121">
        <v>7.33415</v>
      </c>
      <c r="AK1121">
        <v>2.85865</v>
      </c>
      <c r="AL1121">
        <v>1424.42</v>
      </c>
      <c r="AM1121">
        <v>99.4554</v>
      </c>
      <c r="AN1121">
        <v>0.0259353</v>
      </c>
      <c r="AO1121">
        <v>4.1175</v>
      </c>
      <c r="AP1121">
        <v>999.9</v>
      </c>
      <c r="AQ1121">
        <v>999.9</v>
      </c>
      <c r="AR1121">
        <v>9982.5</v>
      </c>
      <c r="AS1121">
        <v>0</v>
      </c>
      <c r="AT1121">
        <v>692.346</v>
      </c>
      <c r="AU1121">
        <v>0</v>
      </c>
      <c r="AV1121" t="s">
        <v>204</v>
      </c>
      <c r="AW1121">
        <v>0</v>
      </c>
      <c r="AX1121">
        <v>-1.442</v>
      </c>
      <c r="AY1121">
        <v>-0.036</v>
      </c>
      <c r="AZ1121">
        <v>0</v>
      </c>
      <c r="BA1121">
        <v>0</v>
      </c>
      <c r="BB1121">
        <v>0</v>
      </c>
      <c r="BC1121">
        <v>0</v>
      </c>
      <c r="BD1121">
        <v>402.727229508197</v>
      </c>
      <c r="BE1121">
        <v>-0.242760314691281</v>
      </c>
      <c r="BF1121">
        <v>0.0786051334081871</v>
      </c>
      <c r="BG1121">
        <v>-1</v>
      </c>
      <c r="BH1121">
        <v>0</v>
      </c>
      <c r="BI1121">
        <v>0</v>
      </c>
      <c r="BJ1121" t="s">
        <v>205</v>
      </c>
      <c r="BK1121">
        <v>1.88464</v>
      </c>
      <c r="BL1121">
        <v>1.88163</v>
      </c>
      <c r="BM1121">
        <v>1.88312</v>
      </c>
      <c r="BN1121">
        <v>1.88187</v>
      </c>
      <c r="BO1121">
        <v>1.8838</v>
      </c>
      <c r="BP1121">
        <v>1.88309</v>
      </c>
      <c r="BQ1121">
        <v>1.88477</v>
      </c>
      <c r="BR1121">
        <v>1.88232</v>
      </c>
      <c r="BS1121" t="s">
        <v>206</v>
      </c>
      <c r="BT1121" t="s">
        <v>17</v>
      </c>
      <c r="BU1121" t="s">
        <v>17</v>
      </c>
      <c r="BV1121" t="s">
        <v>17</v>
      </c>
      <c r="BW1121" t="s">
        <v>207</v>
      </c>
      <c r="BX1121" t="s">
        <v>208</v>
      </c>
      <c r="BY1121" t="s">
        <v>209</v>
      </c>
      <c r="BZ1121" t="s">
        <v>209</v>
      </c>
      <c r="CA1121" t="s">
        <v>209</v>
      </c>
      <c r="CB1121" t="s">
        <v>209</v>
      </c>
      <c r="CC1121">
        <v>5</v>
      </c>
      <c r="CD1121">
        <v>0</v>
      </c>
      <c r="CE1121">
        <v>0</v>
      </c>
      <c r="CF1121">
        <v>0</v>
      </c>
      <c r="CG1121">
        <v>0</v>
      </c>
      <c r="CH1121">
        <v>2</v>
      </c>
      <c r="CI1121">
        <v>1325.78</v>
      </c>
      <c r="CJ1121">
        <v>-1.13377</v>
      </c>
      <c r="CK1121">
        <v>4.85484</v>
      </c>
      <c r="CL1121">
        <v>7.46831</v>
      </c>
      <c r="CM1121">
        <v>29.9997</v>
      </c>
      <c r="CN1121">
        <v>7.2921</v>
      </c>
      <c r="CO1121">
        <v>7.52934</v>
      </c>
      <c r="CP1121">
        <v>-1</v>
      </c>
      <c r="CQ1121">
        <v>96.4516</v>
      </c>
      <c r="CR1121">
        <v>19.0132</v>
      </c>
      <c r="CS1121">
        <v>-999.9</v>
      </c>
      <c r="CT1121">
        <v>400</v>
      </c>
      <c r="CU1121">
        <v>1.47637</v>
      </c>
      <c r="CV1121">
        <v>104.273</v>
      </c>
      <c r="CW1121">
        <v>103.721</v>
      </c>
    </row>
    <row r="1122" spans="1:101">
      <c r="A1122">
        <v>1108</v>
      </c>
      <c r="B1122">
        <v>1550839842.1</v>
      </c>
      <c r="C1122">
        <v>3341.39999985695</v>
      </c>
      <c r="D1122" t="s">
        <v>2437</v>
      </c>
      <c r="E1122" t="s">
        <v>2438</v>
      </c>
      <c r="F1122">
        <f>J1122+I1122+M1122*K1122</f>
        <v>0</v>
      </c>
      <c r="G1122">
        <f>(1000*AM1122)/(L1122*(AO1122+273.15))</f>
        <v>0</v>
      </c>
      <c r="H1122">
        <f>((G1122*F1122*(1-(AJ1122/1000)))/(100*K1122))*(BE1122/60)</f>
        <v>0</v>
      </c>
      <c r="I1122" t="s">
        <v>197</v>
      </c>
      <c r="J1122" t="s">
        <v>198</v>
      </c>
      <c r="K1122" t="s">
        <v>199</v>
      </c>
      <c r="L1122" t="s">
        <v>200</v>
      </c>
      <c r="M1122" t="s">
        <v>2367</v>
      </c>
      <c r="N1122" t="s">
        <v>2368</v>
      </c>
      <c r="O1122" t="s">
        <v>203</v>
      </c>
      <c r="Q1122">
        <v>1550839842.1</v>
      </c>
      <c r="R1122">
        <f>AL1122*Y1122*(AJ1122-AK1122)/(100*AF1122*(1000-Y1122*AJ1122))</f>
        <v>0</v>
      </c>
      <c r="S1122">
        <f>AL1122*Y1122*(AI1122-AH1122*(1000-Y1122*AK1122)/(1000-Y1122*AJ1122))/(100*AF1122)</f>
        <v>0</v>
      </c>
      <c r="T1122">
        <f>(U1122/V1122*100)</f>
        <v>0</v>
      </c>
      <c r="U1122">
        <f>AJ1122*(AM1122+AN1122)/1000</f>
        <v>0</v>
      </c>
      <c r="V1122">
        <f>0.61365*exp(17.502*AO1122/(240.97+AO1122))</f>
        <v>0</v>
      </c>
      <c r="W1122">
        <v>133</v>
      </c>
      <c r="X1122">
        <v>9</v>
      </c>
      <c r="Y1122">
        <f>IF(W1122*$H$11&gt;=AA1122,1.0,(AA1122/(AA1122-W1122*$H$11)))</f>
        <v>0</v>
      </c>
      <c r="Z1122">
        <f>(Y1122-1)*100</f>
        <v>0</v>
      </c>
      <c r="AA1122">
        <f>MAX(0,($B$11+$C$11*AR1122)/(1+$D$11*AR1122)*AM1122/(AO1122+273)*$E$11)</f>
        <v>0</v>
      </c>
      <c r="AB1122">
        <f>$B$9*AS1122+$C$9*AT1122</f>
        <v>0</v>
      </c>
      <c r="AC1122">
        <f>AB1122*AD1122</f>
        <v>0</v>
      </c>
      <c r="AD1122">
        <f>($B$9*$D$7+$C$9*$D$7)/($B$9+$C$9)</f>
        <v>0</v>
      </c>
      <c r="AE1122">
        <f>($B$9*$K$7+$C$9*$K$7)/($B$9+$C$9)</f>
        <v>0</v>
      </c>
      <c r="AF1122">
        <v>10</v>
      </c>
      <c r="AG1122">
        <v>1550839842.1</v>
      </c>
      <c r="AH1122">
        <v>399.5</v>
      </c>
      <c r="AI1122">
        <v>398.956</v>
      </c>
      <c r="AJ1122">
        <v>7.34443</v>
      </c>
      <c r="AK1122">
        <v>2.85802</v>
      </c>
      <c r="AL1122">
        <v>1424.55</v>
      </c>
      <c r="AM1122">
        <v>99.4552</v>
      </c>
      <c r="AN1122">
        <v>0.0258431</v>
      </c>
      <c r="AO1122">
        <v>4.12934</v>
      </c>
      <c r="AP1122">
        <v>999.9</v>
      </c>
      <c r="AQ1122">
        <v>999.9</v>
      </c>
      <c r="AR1122">
        <v>9978.75</v>
      </c>
      <c r="AS1122">
        <v>0</v>
      </c>
      <c r="AT1122">
        <v>692.141</v>
      </c>
      <c r="AU1122">
        <v>0</v>
      </c>
      <c r="AV1122" t="s">
        <v>204</v>
      </c>
      <c r="AW1122">
        <v>0</v>
      </c>
      <c r="AX1122">
        <v>-1.442</v>
      </c>
      <c r="AY1122">
        <v>-0.036</v>
      </c>
      <c r="AZ1122">
        <v>0</v>
      </c>
      <c r="BA1122">
        <v>0</v>
      </c>
      <c r="BB1122">
        <v>0</v>
      </c>
      <c r="BC1122">
        <v>0</v>
      </c>
      <c r="BD1122">
        <v>402.71712295082</v>
      </c>
      <c r="BE1122">
        <v>-0.26679534682721</v>
      </c>
      <c r="BF1122">
        <v>0.0862419944366289</v>
      </c>
      <c r="BG1122">
        <v>-1</v>
      </c>
      <c r="BH1122">
        <v>0</v>
      </c>
      <c r="BI1122">
        <v>0</v>
      </c>
      <c r="BJ1122" t="s">
        <v>205</v>
      </c>
      <c r="BK1122">
        <v>1.88464</v>
      </c>
      <c r="BL1122">
        <v>1.88162</v>
      </c>
      <c r="BM1122">
        <v>1.88312</v>
      </c>
      <c r="BN1122">
        <v>1.88187</v>
      </c>
      <c r="BO1122">
        <v>1.88381</v>
      </c>
      <c r="BP1122">
        <v>1.88309</v>
      </c>
      <c r="BQ1122">
        <v>1.88477</v>
      </c>
      <c r="BR1122">
        <v>1.88232</v>
      </c>
      <c r="BS1122" t="s">
        <v>206</v>
      </c>
      <c r="BT1122" t="s">
        <v>17</v>
      </c>
      <c r="BU1122" t="s">
        <v>17</v>
      </c>
      <c r="BV1122" t="s">
        <v>17</v>
      </c>
      <c r="BW1122" t="s">
        <v>207</v>
      </c>
      <c r="BX1122" t="s">
        <v>208</v>
      </c>
      <c r="BY1122" t="s">
        <v>209</v>
      </c>
      <c r="BZ1122" t="s">
        <v>209</v>
      </c>
      <c r="CA1122" t="s">
        <v>209</v>
      </c>
      <c r="CB1122" t="s">
        <v>209</v>
      </c>
      <c r="CC1122">
        <v>5</v>
      </c>
      <c r="CD1122">
        <v>0</v>
      </c>
      <c r="CE1122">
        <v>0</v>
      </c>
      <c r="CF1122">
        <v>0</v>
      </c>
      <c r="CG1122">
        <v>0</v>
      </c>
      <c r="CH1122">
        <v>2</v>
      </c>
      <c r="CI1122">
        <v>1321.91</v>
      </c>
      <c r="CJ1122">
        <v>-1.13377</v>
      </c>
      <c r="CK1122">
        <v>4.8582</v>
      </c>
      <c r="CL1122">
        <v>7.46681</v>
      </c>
      <c r="CM1122">
        <v>29.9998</v>
      </c>
      <c r="CN1122">
        <v>7.29056</v>
      </c>
      <c r="CO1122">
        <v>7.52778</v>
      </c>
      <c r="CP1122">
        <v>-1</v>
      </c>
      <c r="CQ1122">
        <v>100</v>
      </c>
      <c r="CR1122">
        <v>19.0132</v>
      </c>
      <c r="CS1122">
        <v>-999.9</v>
      </c>
      <c r="CT1122">
        <v>400</v>
      </c>
      <c r="CU1122">
        <v>1.39423</v>
      </c>
      <c r="CV1122">
        <v>104.273</v>
      </c>
      <c r="CW1122">
        <v>103.722</v>
      </c>
    </row>
    <row r="1123" spans="1:101">
      <c r="A1123">
        <v>1109</v>
      </c>
      <c r="B1123">
        <v>1550839844.1</v>
      </c>
      <c r="C1123">
        <v>3343.39999985695</v>
      </c>
      <c r="D1123" t="s">
        <v>2439</v>
      </c>
      <c r="E1123" t="s">
        <v>2440</v>
      </c>
      <c r="F1123">
        <f>J1123+I1123+M1123*K1123</f>
        <v>0</v>
      </c>
      <c r="G1123">
        <f>(1000*AM1123)/(L1123*(AO1123+273.15))</f>
        <v>0</v>
      </c>
      <c r="H1123">
        <f>((G1123*F1123*(1-(AJ1123/1000)))/(100*K1123))*(BE1123/60)</f>
        <v>0</v>
      </c>
      <c r="I1123" t="s">
        <v>197</v>
      </c>
      <c r="J1123" t="s">
        <v>198</v>
      </c>
      <c r="K1123" t="s">
        <v>199</v>
      </c>
      <c r="L1123" t="s">
        <v>200</v>
      </c>
      <c r="M1123" t="s">
        <v>2367</v>
      </c>
      <c r="N1123" t="s">
        <v>2368</v>
      </c>
      <c r="O1123" t="s">
        <v>203</v>
      </c>
      <c r="Q1123">
        <v>1550839844.1</v>
      </c>
      <c r="R1123">
        <f>AL1123*Y1123*(AJ1123-AK1123)/(100*AF1123*(1000-Y1123*AJ1123))</f>
        <v>0</v>
      </c>
      <c r="S1123">
        <f>AL1123*Y1123*(AI1123-AH1123*(1000-Y1123*AK1123)/(1000-Y1123*AJ1123))/(100*AF1123)</f>
        <v>0</v>
      </c>
      <c r="T1123">
        <f>(U1123/V1123*100)</f>
        <v>0</v>
      </c>
      <c r="U1123">
        <f>AJ1123*(AM1123+AN1123)/1000</f>
        <v>0</v>
      </c>
      <c r="V1123">
        <f>0.61365*exp(17.502*AO1123/(240.97+AO1123))</f>
        <v>0</v>
      </c>
      <c r="W1123">
        <v>136</v>
      </c>
      <c r="X1123">
        <v>10</v>
      </c>
      <c r="Y1123">
        <f>IF(W1123*$H$11&gt;=AA1123,1.0,(AA1123/(AA1123-W1123*$H$11)))</f>
        <v>0</v>
      </c>
      <c r="Z1123">
        <f>(Y1123-1)*100</f>
        <v>0</v>
      </c>
      <c r="AA1123">
        <f>MAX(0,($B$11+$C$11*AR1123)/(1+$D$11*AR1123)*AM1123/(AO1123+273)*$E$11)</f>
        <v>0</v>
      </c>
      <c r="AB1123">
        <f>$B$9*AS1123+$C$9*AT1123</f>
        <v>0</v>
      </c>
      <c r="AC1123">
        <f>AB1123*AD1123</f>
        <v>0</v>
      </c>
      <c r="AD1123">
        <f>($B$9*$D$7+$C$9*$D$7)/($B$9+$C$9)</f>
        <v>0</v>
      </c>
      <c r="AE1123">
        <f>($B$9*$K$7+$C$9*$K$7)/($B$9+$C$9)</f>
        <v>0</v>
      </c>
      <c r="AF1123">
        <v>10</v>
      </c>
      <c r="AG1123">
        <v>1550839844.1</v>
      </c>
      <c r="AH1123">
        <v>399.454</v>
      </c>
      <c r="AI1123">
        <v>398.969</v>
      </c>
      <c r="AJ1123">
        <v>7.35454</v>
      </c>
      <c r="AK1123">
        <v>2.85775</v>
      </c>
      <c r="AL1123">
        <v>1425.87</v>
      </c>
      <c r="AM1123">
        <v>99.4544</v>
      </c>
      <c r="AN1123">
        <v>0.0257415</v>
      </c>
      <c r="AO1123">
        <v>4.13688</v>
      </c>
      <c r="AP1123">
        <v>999.9</v>
      </c>
      <c r="AQ1123">
        <v>999.9</v>
      </c>
      <c r="AR1123">
        <v>10003.1</v>
      </c>
      <c r="AS1123">
        <v>0</v>
      </c>
      <c r="AT1123">
        <v>692.141</v>
      </c>
      <c r="AU1123">
        <v>0</v>
      </c>
      <c r="AV1123" t="s">
        <v>204</v>
      </c>
      <c r="AW1123">
        <v>0</v>
      </c>
      <c r="AX1123">
        <v>-1.442</v>
      </c>
      <c r="AY1123">
        <v>-0.036</v>
      </c>
      <c r="AZ1123">
        <v>0</v>
      </c>
      <c r="BA1123">
        <v>0</v>
      </c>
      <c r="BB1123">
        <v>0</v>
      </c>
      <c r="BC1123">
        <v>0</v>
      </c>
      <c r="BD1123">
        <v>402.704713114754</v>
      </c>
      <c r="BE1123">
        <v>-0.300180045022488</v>
      </c>
      <c r="BF1123">
        <v>0.097882874095104</v>
      </c>
      <c r="BG1123">
        <v>-1</v>
      </c>
      <c r="BH1123">
        <v>0</v>
      </c>
      <c r="BI1123">
        <v>0</v>
      </c>
      <c r="BJ1123" t="s">
        <v>205</v>
      </c>
      <c r="BK1123">
        <v>1.88463</v>
      </c>
      <c r="BL1123">
        <v>1.8816</v>
      </c>
      <c r="BM1123">
        <v>1.88312</v>
      </c>
      <c r="BN1123">
        <v>1.88187</v>
      </c>
      <c r="BO1123">
        <v>1.8838</v>
      </c>
      <c r="BP1123">
        <v>1.88309</v>
      </c>
      <c r="BQ1123">
        <v>1.88477</v>
      </c>
      <c r="BR1123">
        <v>1.88232</v>
      </c>
      <c r="BS1123" t="s">
        <v>206</v>
      </c>
      <c r="BT1123" t="s">
        <v>17</v>
      </c>
      <c r="BU1123" t="s">
        <v>17</v>
      </c>
      <c r="BV1123" t="s">
        <v>17</v>
      </c>
      <c r="BW1123" t="s">
        <v>207</v>
      </c>
      <c r="BX1123" t="s">
        <v>208</v>
      </c>
      <c r="BY1123" t="s">
        <v>209</v>
      </c>
      <c r="BZ1123" t="s">
        <v>209</v>
      </c>
      <c r="CA1123" t="s">
        <v>209</v>
      </c>
      <c r="CB1123" t="s">
        <v>209</v>
      </c>
      <c r="CC1123">
        <v>5</v>
      </c>
      <c r="CD1123">
        <v>0</v>
      </c>
      <c r="CE1123">
        <v>0</v>
      </c>
      <c r="CF1123">
        <v>0</v>
      </c>
      <c r="CG1123">
        <v>0</v>
      </c>
      <c r="CH1123">
        <v>2</v>
      </c>
      <c r="CI1123">
        <v>1320.69</v>
      </c>
      <c r="CJ1123">
        <v>-1.13377</v>
      </c>
      <c r="CK1123">
        <v>4.8615</v>
      </c>
      <c r="CL1123">
        <v>7.46546</v>
      </c>
      <c r="CM1123">
        <v>29.9999</v>
      </c>
      <c r="CN1123">
        <v>7.28895</v>
      </c>
      <c r="CO1123">
        <v>7.52595</v>
      </c>
      <c r="CP1123">
        <v>-1</v>
      </c>
      <c r="CQ1123">
        <v>100</v>
      </c>
      <c r="CR1123">
        <v>19.0132</v>
      </c>
      <c r="CS1123">
        <v>-999.9</v>
      </c>
      <c r="CT1123">
        <v>400</v>
      </c>
      <c r="CU1123">
        <v>1.32413</v>
      </c>
      <c r="CV1123">
        <v>104.274</v>
      </c>
      <c r="CW1123">
        <v>103.722</v>
      </c>
    </row>
    <row r="1124" spans="1:101">
      <c r="A1124">
        <v>1110</v>
      </c>
      <c r="B1124">
        <v>1550839846.1</v>
      </c>
      <c r="C1124">
        <v>3345.39999985695</v>
      </c>
      <c r="D1124" t="s">
        <v>2441</v>
      </c>
      <c r="E1124" t="s">
        <v>2442</v>
      </c>
      <c r="F1124">
        <f>J1124+I1124+M1124*K1124</f>
        <v>0</v>
      </c>
      <c r="G1124">
        <f>(1000*AM1124)/(L1124*(AO1124+273.15))</f>
        <v>0</v>
      </c>
      <c r="H1124">
        <f>((G1124*F1124*(1-(AJ1124/1000)))/(100*K1124))*(BE1124/60)</f>
        <v>0</v>
      </c>
      <c r="I1124" t="s">
        <v>197</v>
      </c>
      <c r="J1124" t="s">
        <v>198</v>
      </c>
      <c r="K1124" t="s">
        <v>199</v>
      </c>
      <c r="L1124" t="s">
        <v>200</v>
      </c>
      <c r="M1124" t="s">
        <v>2367</v>
      </c>
      <c r="N1124" t="s">
        <v>2368</v>
      </c>
      <c r="O1124" t="s">
        <v>203</v>
      </c>
      <c r="Q1124">
        <v>1550839846.1</v>
      </c>
      <c r="R1124">
        <f>AL1124*Y1124*(AJ1124-AK1124)/(100*AF1124*(1000-Y1124*AJ1124))</f>
        <v>0</v>
      </c>
      <c r="S1124">
        <f>AL1124*Y1124*(AI1124-AH1124*(1000-Y1124*AK1124)/(1000-Y1124*AJ1124))/(100*AF1124)</f>
        <v>0</v>
      </c>
      <c r="T1124">
        <f>(U1124/V1124*100)</f>
        <v>0</v>
      </c>
      <c r="U1124">
        <f>AJ1124*(AM1124+AN1124)/1000</f>
        <v>0</v>
      </c>
      <c r="V1124">
        <f>0.61365*exp(17.502*AO1124/(240.97+AO1124))</f>
        <v>0</v>
      </c>
      <c r="W1124">
        <v>149</v>
      </c>
      <c r="X1124">
        <v>10</v>
      </c>
      <c r="Y1124">
        <f>IF(W1124*$H$11&gt;=AA1124,1.0,(AA1124/(AA1124-W1124*$H$11)))</f>
        <v>0</v>
      </c>
      <c r="Z1124">
        <f>(Y1124-1)*100</f>
        <v>0</v>
      </c>
      <c r="AA1124">
        <f>MAX(0,($B$11+$C$11*AR1124)/(1+$D$11*AR1124)*AM1124/(AO1124+273)*$E$11)</f>
        <v>0</v>
      </c>
      <c r="AB1124">
        <f>$B$9*AS1124+$C$9*AT1124</f>
        <v>0</v>
      </c>
      <c r="AC1124">
        <f>AB1124*AD1124</f>
        <v>0</v>
      </c>
      <c r="AD1124">
        <f>($B$9*$D$7+$C$9*$D$7)/($B$9+$C$9)</f>
        <v>0</v>
      </c>
      <c r="AE1124">
        <f>($B$9*$K$7+$C$9*$K$7)/($B$9+$C$9)</f>
        <v>0</v>
      </c>
      <c r="AF1124">
        <v>10</v>
      </c>
      <c r="AG1124">
        <v>1550839846.1</v>
      </c>
      <c r="AH1124">
        <v>399.467</v>
      </c>
      <c r="AI1124">
        <v>398.956</v>
      </c>
      <c r="AJ1124">
        <v>7.36099</v>
      </c>
      <c r="AK1124">
        <v>2.85756</v>
      </c>
      <c r="AL1124">
        <v>1427.23</v>
      </c>
      <c r="AM1124">
        <v>99.4538</v>
      </c>
      <c r="AN1124">
        <v>0.0255769</v>
      </c>
      <c r="AO1124">
        <v>4.13822</v>
      </c>
      <c r="AP1124">
        <v>999.9</v>
      </c>
      <c r="AQ1124">
        <v>999.9</v>
      </c>
      <c r="AR1124">
        <v>9990</v>
      </c>
      <c r="AS1124">
        <v>0</v>
      </c>
      <c r="AT1124">
        <v>692.62</v>
      </c>
      <c r="AU1124">
        <v>0</v>
      </c>
      <c r="AV1124" t="s">
        <v>204</v>
      </c>
      <c r="AW1124">
        <v>0</v>
      </c>
      <c r="AX1124">
        <v>-1.442</v>
      </c>
      <c r="AY1124">
        <v>-0.036</v>
      </c>
      <c r="AZ1124">
        <v>0</v>
      </c>
      <c r="BA1124">
        <v>0</v>
      </c>
      <c r="BB1124">
        <v>0</v>
      </c>
      <c r="BC1124">
        <v>0</v>
      </c>
      <c r="BD1124">
        <v>402.691524590164</v>
      </c>
      <c r="BE1124">
        <v>-0.333176270508661</v>
      </c>
      <c r="BF1124">
        <v>0.1087615238375</v>
      </c>
      <c r="BG1124">
        <v>-1</v>
      </c>
      <c r="BH1124">
        <v>0</v>
      </c>
      <c r="BI1124">
        <v>0</v>
      </c>
      <c r="BJ1124" t="s">
        <v>205</v>
      </c>
      <c r="BK1124">
        <v>1.88461</v>
      </c>
      <c r="BL1124">
        <v>1.8816</v>
      </c>
      <c r="BM1124">
        <v>1.8831</v>
      </c>
      <c r="BN1124">
        <v>1.88187</v>
      </c>
      <c r="BO1124">
        <v>1.88379</v>
      </c>
      <c r="BP1124">
        <v>1.88309</v>
      </c>
      <c r="BQ1124">
        <v>1.88477</v>
      </c>
      <c r="BR1124">
        <v>1.88232</v>
      </c>
      <c r="BS1124" t="s">
        <v>206</v>
      </c>
      <c r="BT1124" t="s">
        <v>17</v>
      </c>
      <c r="BU1124" t="s">
        <v>17</v>
      </c>
      <c r="BV1124" t="s">
        <v>17</v>
      </c>
      <c r="BW1124" t="s">
        <v>207</v>
      </c>
      <c r="BX1124" t="s">
        <v>208</v>
      </c>
      <c r="BY1124" t="s">
        <v>209</v>
      </c>
      <c r="BZ1124" t="s">
        <v>209</v>
      </c>
      <c r="CA1124" t="s">
        <v>209</v>
      </c>
      <c r="CB1124" t="s">
        <v>209</v>
      </c>
      <c r="CC1124">
        <v>5</v>
      </c>
      <c r="CD1124">
        <v>0</v>
      </c>
      <c r="CE1124">
        <v>0</v>
      </c>
      <c r="CF1124">
        <v>0</v>
      </c>
      <c r="CG1124">
        <v>0</v>
      </c>
      <c r="CH1124">
        <v>2</v>
      </c>
      <c r="CI1124">
        <v>1311.99</v>
      </c>
      <c r="CJ1124">
        <v>-1.13378</v>
      </c>
      <c r="CK1124">
        <v>4.86468</v>
      </c>
      <c r="CL1124">
        <v>7.46415</v>
      </c>
      <c r="CM1124">
        <v>29.9999</v>
      </c>
      <c r="CN1124">
        <v>7.28687</v>
      </c>
      <c r="CO1124">
        <v>7.52438</v>
      </c>
      <c r="CP1124">
        <v>-1</v>
      </c>
      <c r="CQ1124">
        <v>100</v>
      </c>
      <c r="CR1124">
        <v>19.0132</v>
      </c>
      <c r="CS1124">
        <v>-999.9</v>
      </c>
      <c r="CT1124">
        <v>400</v>
      </c>
      <c r="CU1124">
        <v>1.27119</v>
      </c>
      <c r="CV1124">
        <v>104.274</v>
      </c>
      <c r="CW1124">
        <v>103.722</v>
      </c>
    </row>
    <row r="1125" spans="1:101">
      <c r="A1125">
        <v>1111</v>
      </c>
      <c r="B1125">
        <v>1550839848.1</v>
      </c>
      <c r="C1125">
        <v>3347.39999985695</v>
      </c>
      <c r="D1125" t="s">
        <v>2443</v>
      </c>
      <c r="E1125" t="s">
        <v>2444</v>
      </c>
      <c r="F1125">
        <f>J1125+I1125+M1125*K1125</f>
        <v>0</v>
      </c>
      <c r="G1125">
        <f>(1000*AM1125)/(L1125*(AO1125+273.15))</f>
        <v>0</v>
      </c>
      <c r="H1125">
        <f>((G1125*F1125*(1-(AJ1125/1000)))/(100*K1125))*(BE1125/60)</f>
        <v>0</v>
      </c>
      <c r="I1125" t="s">
        <v>197</v>
      </c>
      <c r="J1125" t="s">
        <v>198</v>
      </c>
      <c r="K1125" t="s">
        <v>199</v>
      </c>
      <c r="L1125" t="s">
        <v>200</v>
      </c>
      <c r="M1125" t="s">
        <v>2367</v>
      </c>
      <c r="N1125" t="s">
        <v>2368</v>
      </c>
      <c r="O1125" t="s">
        <v>203</v>
      </c>
      <c r="Q1125">
        <v>1550839848.1</v>
      </c>
      <c r="R1125">
        <f>AL1125*Y1125*(AJ1125-AK1125)/(100*AF1125*(1000-Y1125*AJ1125))</f>
        <v>0</v>
      </c>
      <c r="S1125">
        <f>AL1125*Y1125*(AI1125-AH1125*(1000-Y1125*AK1125)/(1000-Y1125*AJ1125))/(100*AF1125)</f>
        <v>0</v>
      </c>
      <c r="T1125">
        <f>(U1125/V1125*100)</f>
        <v>0</v>
      </c>
      <c r="U1125">
        <f>AJ1125*(AM1125+AN1125)/1000</f>
        <v>0</v>
      </c>
      <c r="V1125">
        <f>0.61365*exp(17.502*AO1125/(240.97+AO1125))</f>
        <v>0</v>
      </c>
      <c r="W1125">
        <v>151</v>
      </c>
      <c r="X1125">
        <v>11</v>
      </c>
      <c r="Y1125">
        <f>IF(W1125*$H$11&gt;=AA1125,1.0,(AA1125/(AA1125-W1125*$H$11)))</f>
        <v>0</v>
      </c>
      <c r="Z1125">
        <f>(Y1125-1)*100</f>
        <v>0</v>
      </c>
      <c r="AA1125">
        <f>MAX(0,($B$11+$C$11*AR1125)/(1+$D$11*AR1125)*AM1125/(AO1125+273)*$E$11)</f>
        <v>0</v>
      </c>
      <c r="AB1125">
        <f>$B$9*AS1125+$C$9*AT1125</f>
        <v>0</v>
      </c>
      <c r="AC1125">
        <f>AB1125*AD1125</f>
        <v>0</v>
      </c>
      <c r="AD1125">
        <f>($B$9*$D$7+$C$9*$D$7)/($B$9+$C$9)</f>
        <v>0</v>
      </c>
      <c r="AE1125">
        <f>($B$9*$K$7+$C$9*$K$7)/($B$9+$C$9)</f>
        <v>0</v>
      </c>
      <c r="AF1125">
        <v>10</v>
      </c>
      <c r="AG1125">
        <v>1550839848.1</v>
      </c>
      <c r="AH1125">
        <v>399.451</v>
      </c>
      <c r="AI1125">
        <v>398.948</v>
      </c>
      <c r="AJ1125">
        <v>7.36725</v>
      </c>
      <c r="AK1125">
        <v>2.85735</v>
      </c>
      <c r="AL1125">
        <v>1427.68</v>
      </c>
      <c r="AM1125">
        <v>99.4548</v>
      </c>
      <c r="AN1125">
        <v>0.0254923</v>
      </c>
      <c r="AO1125">
        <v>4.14835</v>
      </c>
      <c r="AP1125">
        <v>999.9</v>
      </c>
      <c r="AQ1125">
        <v>999.9</v>
      </c>
      <c r="AR1125">
        <v>10001.2</v>
      </c>
      <c r="AS1125">
        <v>0</v>
      </c>
      <c r="AT1125">
        <v>693.031</v>
      </c>
      <c r="AU1125">
        <v>0</v>
      </c>
      <c r="AV1125" t="s">
        <v>204</v>
      </c>
      <c r="AW1125">
        <v>0</v>
      </c>
      <c r="AX1125">
        <v>-1.442</v>
      </c>
      <c r="AY1125">
        <v>-0.036</v>
      </c>
      <c r="AZ1125">
        <v>0</v>
      </c>
      <c r="BA1125">
        <v>0</v>
      </c>
      <c r="BB1125">
        <v>0</v>
      </c>
      <c r="BC1125">
        <v>0</v>
      </c>
      <c r="BD1125">
        <v>402.678303278688</v>
      </c>
      <c r="BE1125">
        <v>-0.356970604540993</v>
      </c>
      <c r="BF1125">
        <v>0.115976247521853</v>
      </c>
      <c r="BG1125">
        <v>-1</v>
      </c>
      <c r="BH1125">
        <v>0</v>
      </c>
      <c r="BI1125">
        <v>0</v>
      </c>
      <c r="BJ1125" t="s">
        <v>205</v>
      </c>
      <c r="BK1125">
        <v>1.88461</v>
      </c>
      <c r="BL1125">
        <v>1.88159</v>
      </c>
      <c r="BM1125">
        <v>1.88309</v>
      </c>
      <c r="BN1125">
        <v>1.88187</v>
      </c>
      <c r="BO1125">
        <v>1.8838</v>
      </c>
      <c r="BP1125">
        <v>1.88309</v>
      </c>
      <c r="BQ1125">
        <v>1.88477</v>
      </c>
      <c r="BR1125">
        <v>1.88232</v>
      </c>
      <c r="BS1125" t="s">
        <v>206</v>
      </c>
      <c r="BT1125" t="s">
        <v>17</v>
      </c>
      <c r="BU1125" t="s">
        <v>17</v>
      </c>
      <c r="BV1125" t="s">
        <v>17</v>
      </c>
      <c r="BW1125" t="s">
        <v>207</v>
      </c>
      <c r="BX1125" t="s">
        <v>208</v>
      </c>
      <c r="BY1125" t="s">
        <v>209</v>
      </c>
      <c r="BZ1125" t="s">
        <v>209</v>
      </c>
      <c r="CA1125" t="s">
        <v>209</v>
      </c>
      <c r="CB1125" t="s">
        <v>209</v>
      </c>
      <c r="CC1125">
        <v>5</v>
      </c>
      <c r="CD1125">
        <v>0</v>
      </c>
      <c r="CE1125">
        <v>0</v>
      </c>
      <c r="CF1125">
        <v>0</v>
      </c>
      <c r="CG1125">
        <v>0</v>
      </c>
      <c r="CH1125">
        <v>2</v>
      </c>
      <c r="CI1125">
        <v>1310.98</v>
      </c>
      <c r="CJ1125">
        <v>-1.13378</v>
      </c>
      <c r="CK1125">
        <v>4.8679</v>
      </c>
      <c r="CL1125">
        <v>7.46291</v>
      </c>
      <c r="CM1125">
        <v>29.9999</v>
      </c>
      <c r="CN1125">
        <v>7.2851</v>
      </c>
      <c r="CO1125">
        <v>7.52255</v>
      </c>
      <c r="CP1125">
        <v>-1</v>
      </c>
      <c r="CQ1125">
        <v>100</v>
      </c>
      <c r="CR1125">
        <v>19.0132</v>
      </c>
      <c r="CS1125">
        <v>-999.9</v>
      </c>
      <c r="CT1125">
        <v>400</v>
      </c>
      <c r="CU1125">
        <v>1.19807</v>
      </c>
      <c r="CV1125">
        <v>104.274</v>
      </c>
      <c r="CW1125">
        <v>103.722</v>
      </c>
    </row>
    <row r="1126" spans="1:101">
      <c r="A1126">
        <v>1112</v>
      </c>
      <c r="B1126">
        <v>1550839850.1</v>
      </c>
      <c r="C1126">
        <v>3349.39999985695</v>
      </c>
      <c r="D1126" t="s">
        <v>2445</v>
      </c>
      <c r="E1126" t="s">
        <v>2446</v>
      </c>
      <c r="F1126">
        <f>J1126+I1126+M1126*K1126</f>
        <v>0</v>
      </c>
      <c r="G1126">
        <f>(1000*AM1126)/(L1126*(AO1126+273.15))</f>
        <v>0</v>
      </c>
      <c r="H1126">
        <f>((G1126*F1126*(1-(AJ1126/1000)))/(100*K1126))*(BE1126/60)</f>
        <v>0</v>
      </c>
      <c r="I1126" t="s">
        <v>197</v>
      </c>
      <c r="J1126" t="s">
        <v>198</v>
      </c>
      <c r="K1126" t="s">
        <v>199</v>
      </c>
      <c r="L1126" t="s">
        <v>200</v>
      </c>
      <c r="M1126" t="s">
        <v>2367</v>
      </c>
      <c r="N1126" t="s">
        <v>2368</v>
      </c>
      <c r="O1126" t="s">
        <v>203</v>
      </c>
      <c r="Q1126">
        <v>1550839850.1</v>
      </c>
      <c r="R1126">
        <f>AL1126*Y1126*(AJ1126-AK1126)/(100*AF1126*(1000-Y1126*AJ1126))</f>
        <v>0</v>
      </c>
      <c r="S1126">
        <f>AL1126*Y1126*(AI1126-AH1126*(1000-Y1126*AK1126)/(1000-Y1126*AJ1126))/(100*AF1126)</f>
        <v>0</v>
      </c>
      <c r="T1126">
        <f>(U1126/V1126*100)</f>
        <v>0</v>
      </c>
      <c r="U1126">
        <f>AJ1126*(AM1126+AN1126)/1000</f>
        <v>0</v>
      </c>
      <c r="V1126">
        <f>0.61365*exp(17.502*AO1126/(240.97+AO1126))</f>
        <v>0</v>
      </c>
      <c r="W1126">
        <v>156</v>
      </c>
      <c r="X1126">
        <v>11</v>
      </c>
      <c r="Y1126">
        <f>IF(W1126*$H$11&gt;=AA1126,1.0,(AA1126/(AA1126-W1126*$H$11)))</f>
        <v>0</v>
      </c>
      <c r="Z1126">
        <f>(Y1126-1)*100</f>
        <v>0</v>
      </c>
      <c r="AA1126">
        <f>MAX(0,($B$11+$C$11*AR1126)/(1+$D$11*AR1126)*AM1126/(AO1126+273)*$E$11)</f>
        <v>0</v>
      </c>
      <c r="AB1126">
        <f>$B$9*AS1126+$C$9*AT1126</f>
        <v>0</v>
      </c>
      <c r="AC1126">
        <f>AB1126*AD1126</f>
        <v>0</v>
      </c>
      <c r="AD1126">
        <f>($B$9*$D$7+$C$9*$D$7)/($B$9+$C$9)</f>
        <v>0</v>
      </c>
      <c r="AE1126">
        <f>($B$9*$K$7+$C$9*$K$7)/($B$9+$C$9)</f>
        <v>0</v>
      </c>
      <c r="AF1126">
        <v>10</v>
      </c>
      <c r="AG1126">
        <v>1550839850.1</v>
      </c>
      <c r="AH1126">
        <v>399.437</v>
      </c>
      <c r="AI1126">
        <v>398.942</v>
      </c>
      <c r="AJ1126">
        <v>7.37079</v>
      </c>
      <c r="AK1126">
        <v>2.8576</v>
      </c>
      <c r="AL1126">
        <v>1427.48</v>
      </c>
      <c r="AM1126">
        <v>99.4548</v>
      </c>
      <c r="AN1126">
        <v>0.0255949</v>
      </c>
      <c r="AO1126">
        <v>4.1522</v>
      </c>
      <c r="AP1126">
        <v>999.9</v>
      </c>
      <c r="AQ1126">
        <v>999.9</v>
      </c>
      <c r="AR1126">
        <v>9995.62</v>
      </c>
      <c r="AS1126">
        <v>0</v>
      </c>
      <c r="AT1126">
        <v>693.086</v>
      </c>
      <c r="AU1126">
        <v>0</v>
      </c>
      <c r="AV1126" t="s">
        <v>204</v>
      </c>
      <c r="AW1126">
        <v>0</v>
      </c>
      <c r="AX1126">
        <v>-1.442</v>
      </c>
      <c r="AY1126">
        <v>-0.036</v>
      </c>
      <c r="AZ1126">
        <v>0</v>
      </c>
      <c r="BA1126">
        <v>0</v>
      </c>
      <c r="BB1126">
        <v>0</v>
      </c>
      <c r="BC1126">
        <v>0</v>
      </c>
      <c r="BD1126">
        <v>402.664221311475</v>
      </c>
      <c r="BE1126">
        <v>-0.372784977193011</v>
      </c>
      <c r="BF1126">
        <v>0.120796300039355</v>
      </c>
      <c r="BG1126">
        <v>-1</v>
      </c>
      <c r="BH1126">
        <v>0</v>
      </c>
      <c r="BI1126">
        <v>0</v>
      </c>
      <c r="BJ1126" t="s">
        <v>205</v>
      </c>
      <c r="BK1126">
        <v>1.88461</v>
      </c>
      <c r="BL1126">
        <v>1.88159</v>
      </c>
      <c r="BM1126">
        <v>1.88309</v>
      </c>
      <c r="BN1126">
        <v>1.88187</v>
      </c>
      <c r="BO1126">
        <v>1.8838</v>
      </c>
      <c r="BP1126">
        <v>1.88309</v>
      </c>
      <c r="BQ1126">
        <v>1.88477</v>
      </c>
      <c r="BR1126">
        <v>1.88231</v>
      </c>
      <c r="BS1126" t="s">
        <v>206</v>
      </c>
      <c r="BT1126" t="s">
        <v>17</v>
      </c>
      <c r="BU1126" t="s">
        <v>17</v>
      </c>
      <c r="BV1126" t="s">
        <v>17</v>
      </c>
      <c r="BW1126" t="s">
        <v>207</v>
      </c>
      <c r="BX1126" t="s">
        <v>208</v>
      </c>
      <c r="BY1126" t="s">
        <v>209</v>
      </c>
      <c r="BZ1126" t="s">
        <v>209</v>
      </c>
      <c r="CA1126" t="s">
        <v>209</v>
      </c>
      <c r="CB1126" t="s">
        <v>209</v>
      </c>
      <c r="CC1126">
        <v>5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1307.22</v>
      </c>
      <c r="CJ1126">
        <v>-1.13378</v>
      </c>
      <c r="CK1126">
        <v>4.87113</v>
      </c>
      <c r="CL1126">
        <v>7.4616</v>
      </c>
      <c r="CM1126">
        <v>29.9998</v>
      </c>
      <c r="CN1126">
        <v>7.28354</v>
      </c>
      <c r="CO1126">
        <v>7.52098</v>
      </c>
      <c r="CP1126">
        <v>-1</v>
      </c>
      <c r="CQ1126">
        <v>100</v>
      </c>
      <c r="CR1126">
        <v>19.0132</v>
      </c>
      <c r="CS1126">
        <v>-999.9</v>
      </c>
      <c r="CT1126">
        <v>400</v>
      </c>
      <c r="CU1126">
        <v>1.13352</v>
      </c>
      <c r="CV1126">
        <v>104.274</v>
      </c>
      <c r="CW1126">
        <v>103.723</v>
      </c>
    </row>
    <row r="1127" spans="1:101">
      <c r="A1127">
        <v>1113</v>
      </c>
      <c r="B1127">
        <v>1550839852.6</v>
      </c>
      <c r="C1127">
        <v>3351.89999985695</v>
      </c>
      <c r="D1127" t="s">
        <v>2447</v>
      </c>
      <c r="E1127" t="s">
        <v>2448</v>
      </c>
      <c r="F1127">
        <f>J1127+I1127+M1127*K1127</f>
        <v>0</v>
      </c>
      <c r="G1127">
        <f>(1000*AM1127)/(L1127*(AO1127+273.15))</f>
        <v>0</v>
      </c>
      <c r="H1127">
        <f>((G1127*F1127*(1-(AJ1127/1000)))/(100*K1127))*(BE1127/60)</f>
        <v>0</v>
      </c>
      <c r="I1127" t="s">
        <v>197</v>
      </c>
      <c r="J1127" t="s">
        <v>198</v>
      </c>
      <c r="K1127" t="s">
        <v>199</v>
      </c>
      <c r="L1127" t="s">
        <v>200</v>
      </c>
      <c r="M1127" t="s">
        <v>2367</v>
      </c>
      <c r="N1127" t="s">
        <v>2368</v>
      </c>
      <c r="O1127" t="s">
        <v>203</v>
      </c>
      <c r="Q1127">
        <v>1550839852.6</v>
      </c>
      <c r="R1127">
        <f>AL1127*Y1127*(AJ1127-AK1127)/(100*AF1127*(1000-Y1127*AJ1127))</f>
        <v>0</v>
      </c>
      <c r="S1127">
        <f>AL1127*Y1127*(AI1127-AH1127*(1000-Y1127*AK1127)/(1000-Y1127*AJ1127))/(100*AF1127)</f>
        <v>0</v>
      </c>
      <c r="T1127">
        <f>(U1127/V1127*100)</f>
        <v>0</v>
      </c>
      <c r="U1127">
        <f>AJ1127*(AM1127+AN1127)/1000</f>
        <v>0</v>
      </c>
      <c r="V1127">
        <f>0.61365*exp(17.502*AO1127/(240.97+AO1127))</f>
        <v>0</v>
      </c>
      <c r="W1127">
        <v>155</v>
      </c>
      <c r="X1127">
        <v>11</v>
      </c>
      <c r="Y1127">
        <f>IF(W1127*$H$11&gt;=AA1127,1.0,(AA1127/(AA1127-W1127*$H$11)))</f>
        <v>0</v>
      </c>
      <c r="Z1127">
        <f>(Y1127-1)*100</f>
        <v>0</v>
      </c>
      <c r="AA1127">
        <f>MAX(0,($B$11+$C$11*AR1127)/(1+$D$11*AR1127)*AM1127/(AO1127+273)*$E$11)</f>
        <v>0</v>
      </c>
      <c r="AB1127">
        <f>$B$9*AS1127+$C$9*AT1127</f>
        <v>0</v>
      </c>
      <c r="AC1127">
        <f>AB1127*AD1127</f>
        <v>0</v>
      </c>
      <c r="AD1127">
        <f>($B$9*$D$7+$C$9*$D$7)/($B$9+$C$9)</f>
        <v>0</v>
      </c>
      <c r="AE1127">
        <f>($B$9*$K$7+$C$9*$K$7)/($B$9+$C$9)</f>
        <v>0</v>
      </c>
      <c r="AF1127">
        <v>10</v>
      </c>
      <c r="AG1127">
        <v>1550839852.6</v>
      </c>
      <c r="AH1127">
        <v>399.399</v>
      </c>
      <c r="AI1127">
        <v>398.926</v>
      </c>
      <c r="AJ1127">
        <v>7.37503</v>
      </c>
      <c r="AK1127">
        <v>2.85728</v>
      </c>
      <c r="AL1127">
        <v>1426.94</v>
      </c>
      <c r="AM1127">
        <v>99.4554</v>
      </c>
      <c r="AN1127">
        <v>0.0255777</v>
      </c>
      <c r="AO1127">
        <v>4.15087</v>
      </c>
      <c r="AP1127">
        <v>999.9</v>
      </c>
      <c r="AQ1127">
        <v>999.9</v>
      </c>
      <c r="AR1127">
        <v>9984.38</v>
      </c>
      <c r="AS1127">
        <v>0</v>
      </c>
      <c r="AT1127">
        <v>693.442</v>
      </c>
      <c r="AU1127">
        <v>0</v>
      </c>
      <c r="AV1127" t="s">
        <v>204</v>
      </c>
      <c r="AW1127">
        <v>0</v>
      </c>
      <c r="AX1127">
        <v>-1.442</v>
      </c>
      <c r="AY1127">
        <v>-0.036</v>
      </c>
      <c r="AZ1127">
        <v>0</v>
      </c>
      <c r="BA1127">
        <v>0</v>
      </c>
      <c r="BB1127">
        <v>0</v>
      </c>
      <c r="BC1127">
        <v>0</v>
      </c>
      <c r="BD1127">
        <v>402.647008196721</v>
      </c>
      <c r="BE1127">
        <v>-0.39909875631005</v>
      </c>
      <c r="BF1127">
        <v>0.128296627091196</v>
      </c>
      <c r="BG1127">
        <v>-1</v>
      </c>
      <c r="BH1127">
        <v>0</v>
      </c>
      <c r="BI1127">
        <v>0</v>
      </c>
      <c r="BJ1127" t="s">
        <v>205</v>
      </c>
      <c r="BK1127">
        <v>1.88461</v>
      </c>
      <c r="BL1127">
        <v>1.88161</v>
      </c>
      <c r="BM1127">
        <v>1.88309</v>
      </c>
      <c r="BN1127">
        <v>1.88187</v>
      </c>
      <c r="BO1127">
        <v>1.8838</v>
      </c>
      <c r="BP1127">
        <v>1.88309</v>
      </c>
      <c r="BQ1127">
        <v>1.88477</v>
      </c>
      <c r="BR1127">
        <v>1.8823</v>
      </c>
      <c r="BS1127" t="s">
        <v>206</v>
      </c>
      <c r="BT1127" t="s">
        <v>17</v>
      </c>
      <c r="BU1127" t="s">
        <v>17</v>
      </c>
      <c r="BV1127" t="s">
        <v>17</v>
      </c>
      <c r="BW1127" t="s">
        <v>207</v>
      </c>
      <c r="BX1127" t="s">
        <v>208</v>
      </c>
      <c r="BY1127" t="s">
        <v>209</v>
      </c>
      <c r="BZ1127" t="s">
        <v>209</v>
      </c>
      <c r="CA1127" t="s">
        <v>209</v>
      </c>
      <c r="CB1127" t="s">
        <v>209</v>
      </c>
      <c r="CC1127">
        <v>5</v>
      </c>
      <c r="CD1127">
        <v>0</v>
      </c>
      <c r="CE1127">
        <v>0</v>
      </c>
      <c r="CF1127">
        <v>0</v>
      </c>
      <c r="CG1127">
        <v>0</v>
      </c>
      <c r="CH1127">
        <v>2</v>
      </c>
      <c r="CI1127">
        <v>1307.46</v>
      </c>
      <c r="CJ1127">
        <v>-1.13378</v>
      </c>
      <c r="CK1127">
        <v>4.87519</v>
      </c>
      <c r="CL1127">
        <v>7.45984</v>
      </c>
      <c r="CM1127">
        <v>29.9997</v>
      </c>
      <c r="CN1127">
        <v>7.28115</v>
      </c>
      <c r="CO1127">
        <v>7.51903</v>
      </c>
      <c r="CP1127">
        <v>-1</v>
      </c>
      <c r="CQ1127">
        <v>100</v>
      </c>
      <c r="CR1127">
        <v>18.6399</v>
      </c>
      <c r="CS1127">
        <v>-999.9</v>
      </c>
      <c r="CT1127">
        <v>400</v>
      </c>
      <c r="CU1127">
        <v>1.03612</v>
      </c>
      <c r="CV1127">
        <v>104.274</v>
      </c>
      <c r="CW1127">
        <v>103.723</v>
      </c>
    </row>
    <row r="1128" spans="1:101">
      <c r="A1128">
        <v>1114</v>
      </c>
      <c r="B1128">
        <v>1550839854.6</v>
      </c>
      <c r="C1128">
        <v>3353.89999985695</v>
      </c>
      <c r="D1128" t="s">
        <v>2449</v>
      </c>
      <c r="E1128" t="s">
        <v>2450</v>
      </c>
      <c r="F1128">
        <f>J1128+I1128+M1128*K1128</f>
        <v>0</v>
      </c>
      <c r="G1128">
        <f>(1000*AM1128)/(L1128*(AO1128+273.15))</f>
        <v>0</v>
      </c>
      <c r="H1128">
        <f>((G1128*F1128*(1-(AJ1128/1000)))/(100*K1128))*(BE1128/60)</f>
        <v>0</v>
      </c>
      <c r="I1128" t="s">
        <v>197</v>
      </c>
      <c r="J1128" t="s">
        <v>198</v>
      </c>
      <c r="K1128" t="s">
        <v>199</v>
      </c>
      <c r="L1128" t="s">
        <v>200</v>
      </c>
      <c r="M1128" t="s">
        <v>2367</v>
      </c>
      <c r="N1128" t="s">
        <v>2368</v>
      </c>
      <c r="O1128" t="s">
        <v>203</v>
      </c>
      <c r="Q1128">
        <v>1550839854.6</v>
      </c>
      <c r="R1128">
        <f>AL1128*Y1128*(AJ1128-AK1128)/(100*AF1128*(1000-Y1128*AJ1128))</f>
        <v>0</v>
      </c>
      <c r="S1128">
        <f>AL1128*Y1128*(AI1128-AH1128*(1000-Y1128*AK1128)/(1000-Y1128*AJ1128))/(100*AF1128)</f>
        <v>0</v>
      </c>
      <c r="T1128">
        <f>(U1128/V1128*100)</f>
        <v>0</v>
      </c>
      <c r="U1128">
        <f>AJ1128*(AM1128+AN1128)/1000</f>
        <v>0</v>
      </c>
      <c r="V1128">
        <f>0.61365*exp(17.502*AO1128/(240.97+AO1128))</f>
        <v>0</v>
      </c>
      <c r="W1128">
        <v>155</v>
      </c>
      <c r="X1128">
        <v>11</v>
      </c>
      <c r="Y1128">
        <f>IF(W1128*$H$11&gt;=AA1128,1.0,(AA1128/(AA1128-W1128*$H$11)))</f>
        <v>0</v>
      </c>
      <c r="Z1128">
        <f>(Y1128-1)*100</f>
        <v>0</v>
      </c>
      <c r="AA1128">
        <f>MAX(0,($B$11+$C$11*AR1128)/(1+$D$11*AR1128)*AM1128/(AO1128+273)*$E$11)</f>
        <v>0</v>
      </c>
      <c r="AB1128">
        <f>$B$9*AS1128+$C$9*AT1128</f>
        <v>0</v>
      </c>
      <c r="AC1128">
        <f>AB1128*AD1128</f>
        <v>0</v>
      </c>
      <c r="AD1128">
        <f>($B$9*$D$7+$C$9*$D$7)/($B$9+$C$9)</f>
        <v>0</v>
      </c>
      <c r="AE1128">
        <f>($B$9*$K$7+$C$9*$K$7)/($B$9+$C$9)</f>
        <v>0</v>
      </c>
      <c r="AF1128">
        <v>10</v>
      </c>
      <c r="AG1128">
        <v>1550839854.6</v>
      </c>
      <c r="AH1128">
        <v>399.355</v>
      </c>
      <c r="AI1128">
        <v>398.935</v>
      </c>
      <c r="AJ1128">
        <v>7.38208</v>
      </c>
      <c r="AK1128">
        <v>2.85677</v>
      </c>
      <c r="AL1128">
        <v>1427.17</v>
      </c>
      <c r="AM1128">
        <v>99.4566</v>
      </c>
      <c r="AN1128">
        <v>0.0256483</v>
      </c>
      <c r="AO1128">
        <v>4.15702</v>
      </c>
      <c r="AP1128">
        <v>999.9</v>
      </c>
      <c r="AQ1128">
        <v>999.9</v>
      </c>
      <c r="AR1128">
        <v>10014.4</v>
      </c>
      <c r="AS1128">
        <v>0</v>
      </c>
      <c r="AT1128">
        <v>693.62</v>
      </c>
      <c r="AU1128">
        <v>0</v>
      </c>
      <c r="AV1128" t="s">
        <v>204</v>
      </c>
      <c r="AW1128">
        <v>0</v>
      </c>
      <c r="AX1128">
        <v>-1.442</v>
      </c>
      <c r="AY1128">
        <v>-0.036</v>
      </c>
      <c r="AZ1128">
        <v>0</v>
      </c>
      <c r="BA1128">
        <v>0</v>
      </c>
      <c r="BB1128">
        <v>0</v>
      </c>
      <c r="BC1128">
        <v>0</v>
      </c>
      <c r="BD1128">
        <v>402.633245901639</v>
      </c>
      <c r="BE1128">
        <v>-0.430469221587305</v>
      </c>
      <c r="BF1128">
        <v>0.13672182548946</v>
      </c>
      <c r="BG1128">
        <v>-1</v>
      </c>
      <c r="BH1128">
        <v>0</v>
      </c>
      <c r="BI1128">
        <v>0</v>
      </c>
      <c r="BJ1128" t="s">
        <v>205</v>
      </c>
      <c r="BK1128">
        <v>1.88461</v>
      </c>
      <c r="BL1128">
        <v>1.88162</v>
      </c>
      <c r="BM1128">
        <v>1.8831</v>
      </c>
      <c r="BN1128">
        <v>1.88187</v>
      </c>
      <c r="BO1128">
        <v>1.88382</v>
      </c>
      <c r="BP1128">
        <v>1.88309</v>
      </c>
      <c r="BQ1128">
        <v>1.88477</v>
      </c>
      <c r="BR1128">
        <v>1.88231</v>
      </c>
      <c r="BS1128" t="s">
        <v>206</v>
      </c>
      <c r="BT1128" t="s">
        <v>17</v>
      </c>
      <c r="BU1128" t="s">
        <v>17</v>
      </c>
      <c r="BV1128" t="s">
        <v>17</v>
      </c>
      <c r="BW1128" t="s">
        <v>207</v>
      </c>
      <c r="BX1128" t="s">
        <v>208</v>
      </c>
      <c r="BY1128" t="s">
        <v>209</v>
      </c>
      <c r="BZ1128" t="s">
        <v>209</v>
      </c>
      <c r="CA1128" t="s">
        <v>209</v>
      </c>
      <c r="CB1128" t="s">
        <v>209</v>
      </c>
      <c r="CC1128">
        <v>5</v>
      </c>
      <c r="CD1128">
        <v>0</v>
      </c>
      <c r="CE1128">
        <v>0</v>
      </c>
      <c r="CF1128">
        <v>0</v>
      </c>
      <c r="CG1128">
        <v>0</v>
      </c>
      <c r="CH1128">
        <v>2</v>
      </c>
      <c r="CI1128">
        <v>1307.49</v>
      </c>
      <c r="CJ1128">
        <v>-1.13378</v>
      </c>
      <c r="CK1128">
        <v>4.87846</v>
      </c>
      <c r="CL1128">
        <v>7.45853</v>
      </c>
      <c r="CM1128">
        <v>29.9998</v>
      </c>
      <c r="CN1128">
        <v>7.27926</v>
      </c>
      <c r="CO1128">
        <v>7.51747</v>
      </c>
      <c r="CP1128">
        <v>-1</v>
      </c>
      <c r="CQ1128">
        <v>100</v>
      </c>
      <c r="CR1128">
        <v>18.6399</v>
      </c>
      <c r="CS1128">
        <v>-999.9</v>
      </c>
      <c r="CT1128">
        <v>400</v>
      </c>
      <c r="CU1128">
        <v>0.966811</v>
      </c>
      <c r="CV1128">
        <v>104.273</v>
      </c>
      <c r="CW1128">
        <v>103.723</v>
      </c>
    </row>
    <row r="1129" spans="1:101">
      <c r="A1129">
        <v>1115</v>
      </c>
      <c r="B1129">
        <v>1550839856.6</v>
      </c>
      <c r="C1129">
        <v>3355.89999985695</v>
      </c>
      <c r="D1129" t="s">
        <v>2451</v>
      </c>
      <c r="E1129" t="s">
        <v>2452</v>
      </c>
      <c r="F1129">
        <f>J1129+I1129+M1129*K1129</f>
        <v>0</v>
      </c>
      <c r="G1129">
        <f>(1000*AM1129)/(L1129*(AO1129+273.15))</f>
        <v>0</v>
      </c>
      <c r="H1129">
        <f>((G1129*F1129*(1-(AJ1129/1000)))/(100*K1129))*(BE1129/60)</f>
        <v>0</v>
      </c>
      <c r="I1129" t="s">
        <v>197</v>
      </c>
      <c r="J1129" t="s">
        <v>198</v>
      </c>
      <c r="K1129" t="s">
        <v>199</v>
      </c>
      <c r="L1129" t="s">
        <v>200</v>
      </c>
      <c r="M1129" t="s">
        <v>2367</v>
      </c>
      <c r="N1129" t="s">
        <v>2368</v>
      </c>
      <c r="O1129" t="s">
        <v>203</v>
      </c>
      <c r="Q1129">
        <v>1550839856.6</v>
      </c>
      <c r="R1129">
        <f>AL1129*Y1129*(AJ1129-AK1129)/(100*AF1129*(1000-Y1129*AJ1129))</f>
        <v>0</v>
      </c>
      <c r="S1129">
        <f>AL1129*Y1129*(AI1129-AH1129*(1000-Y1129*AK1129)/(1000-Y1129*AJ1129))/(100*AF1129)</f>
        <v>0</v>
      </c>
      <c r="T1129">
        <f>(U1129/V1129*100)</f>
        <v>0</v>
      </c>
      <c r="U1129">
        <f>AJ1129*(AM1129+AN1129)/1000</f>
        <v>0</v>
      </c>
      <c r="V1129">
        <f>0.61365*exp(17.502*AO1129/(240.97+AO1129))</f>
        <v>0</v>
      </c>
      <c r="W1129">
        <v>148</v>
      </c>
      <c r="X1129">
        <v>10</v>
      </c>
      <c r="Y1129">
        <f>IF(W1129*$H$11&gt;=AA1129,1.0,(AA1129/(AA1129-W1129*$H$11)))</f>
        <v>0</v>
      </c>
      <c r="Z1129">
        <f>(Y1129-1)*100</f>
        <v>0</v>
      </c>
      <c r="AA1129">
        <f>MAX(0,($B$11+$C$11*AR1129)/(1+$D$11*AR1129)*AM1129/(AO1129+273)*$E$11)</f>
        <v>0</v>
      </c>
      <c r="AB1129">
        <f>$B$9*AS1129+$C$9*AT1129</f>
        <v>0</v>
      </c>
      <c r="AC1129">
        <f>AB1129*AD1129</f>
        <v>0</v>
      </c>
      <c r="AD1129">
        <f>($B$9*$D$7+$C$9*$D$7)/($B$9+$C$9)</f>
        <v>0</v>
      </c>
      <c r="AE1129">
        <f>($B$9*$K$7+$C$9*$K$7)/($B$9+$C$9)</f>
        <v>0</v>
      </c>
      <c r="AF1129">
        <v>10</v>
      </c>
      <c r="AG1129">
        <v>1550839856.6</v>
      </c>
      <c r="AH1129">
        <v>399.325</v>
      </c>
      <c r="AI1129">
        <v>398.903</v>
      </c>
      <c r="AJ1129">
        <v>7.38207</v>
      </c>
      <c r="AK1129">
        <v>2.856</v>
      </c>
      <c r="AL1129">
        <v>1427.26</v>
      </c>
      <c r="AM1129">
        <v>99.456</v>
      </c>
      <c r="AN1129">
        <v>0.0257558</v>
      </c>
      <c r="AO1129">
        <v>4.15555</v>
      </c>
      <c r="AP1129">
        <v>999.9</v>
      </c>
      <c r="AQ1129">
        <v>999.9</v>
      </c>
      <c r="AR1129">
        <v>9994.38</v>
      </c>
      <c r="AS1129">
        <v>0</v>
      </c>
      <c r="AT1129">
        <v>693.634</v>
      </c>
      <c r="AU1129">
        <v>0</v>
      </c>
      <c r="AV1129" t="s">
        <v>204</v>
      </c>
      <c r="AW1129">
        <v>0</v>
      </c>
      <c r="AX1129">
        <v>-1.442</v>
      </c>
      <c r="AY1129">
        <v>-0.036</v>
      </c>
      <c r="AZ1129">
        <v>0</v>
      </c>
      <c r="BA1129">
        <v>0</v>
      </c>
      <c r="BB1129">
        <v>0</v>
      </c>
      <c r="BC1129">
        <v>0</v>
      </c>
      <c r="BD1129">
        <v>402.618040983607</v>
      </c>
      <c r="BE1129">
        <v>-0.463355489814003</v>
      </c>
      <c r="BF1129">
        <v>0.145868141531268</v>
      </c>
      <c r="BG1129">
        <v>-1</v>
      </c>
      <c r="BH1129">
        <v>0</v>
      </c>
      <c r="BI1129">
        <v>0</v>
      </c>
      <c r="BJ1129" t="s">
        <v>205</v>
      </c>
      <c r="BK1129">
        <v>1.88461</v>
      </c>
      <c r="BL1129">
        <v>1.88161</v>
      </c>
      <c r="BM1129">
        <v>1.88311</v>
      </c>
      <c r="BN1129">
        <v>1.88187</v>
      </c>
      <c r="BO1129">
        <v>1.88383</v>
      </c>
      <c r="BP1129">
        <v>1.88309</v>
      </c>
      <c r="BQ1129">
        <v>1.88477</v>
      </c>
      <c r="BR1129">
        <v>1.88232</v>
      </c>
      <c r="BS1129" t="s">
        <v>206</v>
      </c>
      <c r="BT1129" t="s">
        <v>17</v>
      </c>
      <c r="BU1129" t="s">
        <v>17</v>
      </c>
      <c r="BV1129" t="s">
        <v>17</v>
      </c>
      <c r="BW1129" t="s">
        <v>207</v>
      </c>
      <c r="BX1129" t="s">
        <v>208</v>
      </c>
      <c r="BY1129" t="s">
        <v>209</v>
      </c>
      <c r="BZ1129" t="s">
        <v>209</v>
      </c>
      <c r="CA1129" t="s">
        <v>209</v>
      </c>
      <c r="CB1129" t="s">
        <v>209</v>
      </c>
      <c r="CC1129">
        <v>5</v>
      </c>
      <c r="CD1129">
        <v>0</v>
      </c>
      <c r="CE1129">
        <v>0</v>
      </c>
      <c r="CF1129">
        <v>0</v>
      </c>
      <c r="CG1129">
        <v>0</v>
      </c>
      <c r="CH1129">
        <v>2</v>
      </c>
      <c r="CI1129">
        <v>1312.63</v>
      </c>
      <c r="CJ1129">
        <v>-1.13378</v>
      </c>
      <c r="CK1129">
        <v>4.88184</v>
      </c>
      <c r="CL1129">
        <v>7.45714</v>
      </c>
      <c r="CM1129">
        <v>29.9999</v>
      </c>
      <c r="CN1129">
        <v>7.27771</v>
      </c>
      <c r="CO1129">
        <v>7.5159</v>
      </c>
      <c r="CP1129">
        <v>-1</v>
      </c>
      <c r="CQ1129">
        <v>100</v>
      </c>
      <c r="CR1129">
        <v>18.6399</v>
      </c>
      <c r="CS1129">
        <v>-999.9</v>
      </c>
      <c r="CT1129">
        <v>400</v>
      </c>
      <c r="CU1129">
        <v>0.896051</v>
      </c>
      <c r="CV1129">
        <v>104.273</v>
      </c>
      <c r="CW1129">
        <v>103.723</v>
      </c>
    </row>
    <row r="1130" spans="1:101">
      <c r="A1130">
        <v>1116</v>
      </c>
      <c r="B1130">
        <v>1550839858.6</v>
      </c>
      <c r="C1130">
        <v>3357.89999985695</v>
      </c>
      <c r="D1130" t="s">
        <v>2453</v>
      </c>
      <c r="E1130" t="s">
        <v>2454</v>
      </c>
      <c r="F1130">
        <f>J1130+I1130+M1130*K1130</f>
        <v>0</v>
      </c>
      <c r="G1130">
        <f>(1000*AM1130)/(L1130*(AO1130+273.15))</f>
        <v>0</v>
      </c>
      <c r="H1130">
        <f>((G1130*F1130*(1-(AJ1130/1000)))/(100*K1130))*(BE1130/60)</f>
        <v>0</v>
      </c>
      <c r="I1130" t="s">
        <v>197</v>
      </c>
      <c r="J1130" t="s">
        <v>198</v>
      </c>
      <c r="K1130" t="s">
        <v>199</v>
      </c>
      <c r="L1130" t="s">
        <v>200</v>
      </c>
      <c r="M1130" t="s">
        <v>2367</v>
      </c>
      <c r="N1130" t="s">
        <v>2368</v>
      </c>
      <c r="O1130" t="s">
        <v>203</v>
      </c>
      <c r="Q1130">
        <v>1550839858.6</v>
      </c>
      <c r="R1130">
        <f>AL1130*Y1130*(AJ1130-AK1130)/(100*AF1130*(1000-Y1130*AJ1130))</f>
        <v>0</v>
      </c>
      <c r="S1130">
        <f>AL1130*Y1130*(AI1130-AH1130*(1000-Y1130*AK1130)/(1000-Y1130*AJ1130))/(100*AF1130)</f>
        <v>0</v>
      </c>
      <c r="T1130">
        <f>(U1130/V1130*100)</f>
        <v>0</v>
      </c>
      <c r="U1130">
        <f>AJ1130*(AM1130+AN1130)/1000</f>
        <v>0</v>
      </c>
      <c r="V1130">
        <f>0.61365*exp(17.502*AO1130/(240.97+AO1130))</f>
        <v>0</v>
      </c>
      <c r="W1130">
        <v>131</v>
      </c>
      <c r="X1130">
        <v>9</v>
      </c>
      <c r="Y1130">
        <f>IF(W1130*$H$11&gt;=AA1130,1.0,(AA1130/(AA1130-W1130*$H$11)))</f>
        <v>0</v>
      </c>
      <c r="Z1130">
        <f>(Y1130-1)*100</f>
        <v>0</v>
      </c>
      <c r="AA1130">
        <f>MAX(0,($B$11+$C$11*AR1130)/(1+$D$11*AR1130)*AM1130/(AO1130+273)*$E$11)</f>
        <v>0</v>
      </c>
      <c r="AB1130">
        <f>$B$9*AS1130+$C$9*AT1130</f>
        <v>0</v>
      </c>
      <c r="AC1130">
        <f>AB1130*AD1130</f>
        <v>0</v>
      </c>
      <c r="AD1130">
        <f>($B$9*$D$7+$C$9*$D$7)/($B$9+$C$9)</f>
        <v>0</v>
      </c>
      <c r="AE1130">
        <f>($B$9*$K$7+$C$9*$K$7)/($B$9+$C$9)</f>
        <v>0</v>
      </c>
      <c r="AF1130">
        <v>10</v>
      </c>
      <c r="AG1130">
        <v>1550839858.6</v>
      </c>
      <c r="AH1130">
        <v>399.338</v>
      </c>
      <c r="AI1130">
        <v>398.898</v>
      </c>
      <c r="AJ1130">
        <v>7.38214</v>
      </c>
      <c r="AK1130">
        <v>2.85619</v>
      </c>
      <c r="AL1130">
        <v>1427.17</v>
      </c>
      <c r="AM1130">
        <v>99.4556</v>
      </c>
      <c r="AN1130">
        <v>0.0256175</v>
      </c>
      <c r="AO1130">
        <v>4.15062</v>
      </c>
      <c r="AP1130">
        <v>999.9</v>
      </c>
      <c r="AQ1130">
        <v>999.9</v>
      </c>
      <c r="AR1130">
        <v>9962.5</v>
      </c>
      <c r="AS1130">
        <v>0</v>
      </c>
      <c r="AT1130">
        <v>693.695</v>
      </c>
      <c r="AU1130">
        <v>0</v>
      </c>
      <c r="AV1130" t="s">
        <v>204</v>
      </c>
      <c r="AW1130">
        <v>0</v>
      </c>
      <c r="AX1130">
        <v>-1.442</v>
      </c>
      <c r="AY1130">
        <v>-0.036</v>
      </c>
      <c r="AZ1130">
        <v>0</v>
      </c>
      <c r="BA1130">
        <v>0</v>
      </c>
      <c r="BB1130">
        <v>0</v>
      </c>
      <c r="BC1130">
        <v>0</v>
      </c>
      <c r="BD1130">
        <v>402.602901639344</v>
      </c>
      <c r="BE1130">
        <v>-0.493223589743928</v>
      </c>
      <c r="BF1130">
        <v>0.153680017250879</v>
      </c>
      <c r="BG1130">
        <v>-1</v>
      </c>
      <c r="BH1130">
        <v>0</v>
      </c>
      <c r="BI1130">
        <v>0</v>
      </c>
      <c r="BJ1130" t="s">
        <v>205</v>
      </c>
      <c r="BK1130">
        <v>1.88461</v>
      </c>
      <c r="BL1130">
        <v>1.88161</v>
      </c>
      <c r="BM1130">
        <v>1.88311</v>
      </c>
      <c r="BN1130">
        <v>1.88187</v>
      </c>
      <c r="BO1130">
        <v>1.88383</v>
      </c>
      <c r="BP1130">
        <v>1.88309</v>
      </c>
      <c r="BQ1130">
        <v>1.88477</v>
      </c>
      <c r="BR1130">
        <v>1.88231</v>
      </c>
      <c r="BS1130" t="s">
        <v>206</v>
      </c>
      <c r="BT1130" t="s">
        <v>17</v>
      </c>
      <c r="BU1130" t="s">
        <v>17</v>
      </c>
      <c r="BV1130" t="s">
        <v>17</v>
      </c>
      <c r="BW1130" t="s">
        <v>207</v>
      </c>
      <c r="BX1130" t="s">
        <v>208</v>
      </c>
      <c r="BY1130" t="s">
        <v>209</v>
      </c>
      <c r="BZ1130" t="s">
        <v>209</v>
      </c>
      <c r="CA1130" t="s">
        <v>209</v>
      </c>
      <c r="CB1130" t="s">
        <v>209</v>
      </c>
      <c r="CC1130">
        <v>5</v>
      </c>
      <c r="CD1130">
        <v>0</v>
      </c>
      <c r="CE1130">
        <v>0</v>
      </c>
      <c r="CF1130">
        <v>0</v>
      </c>
      <c r="CG1130">
        <v>0</v>
      </c>
      <c r="CH1130">
        <v>2</v>
      </c>
      <c r="CI1130">
        <v>1325.78</v>
      </c>
      <c r="CJ1130">
        <v>-1.13378</v>
      </c>
      <c r="CK1130">
        <v>4.8852</v>
      </c>
      <c r="CL1130">
        <v>7.45583</v>
      </c>
      <c r="CM1130">
        <v>29.9999</v>
      </c>
      <c r="CN1130">
        <v>7.27598</v>
      </c>
      <c r="CO1130">
        <v>7.51433</v>
      </c>
      <c r="CP1130">
        <v>-1</v>
      </c>
      <c r="CQ1130">
        <v>100</v>
      </c>
      <c r="CR1130">
        <v>18.6399</v>
      </c>
      <c r="CS1130">
        <v>-999.9</v>
      </c>
      <c r="CT1130">
        <v>400</v>
      </c>
      <c r="CU1130">
        <v>0.821615</v>
      </c>
      <c r="CV1130">
        <v>104.273</v>
      </c>
      <c r="CW1130">
        <v>103.723</v>
      </c>
    </row>
    <row r="1131" spans="1:101">
      <c r="A1131">
        <v>1117</v>
      </c>
      <c r="B1131">
        <v>1550839860.6</v>
      </c>
      <c r="C1131">
        <v>3359.89999985695</v>
      </c>
      <c r="D1131" t="s">
        <v>2455</v>
      </c>
      <c r="E1131" t="s">
        <v>2456</v>
      </c>
      <c r="F1131">
        <f>J1131+I1131+M1131*K1131</f>
        <v>0</v>
      </c>
      <c r="G1131">
        <f>(1000*AM1131)/(L1131*(AO1131+273.15))</f>
        <v>0</v>
      </c>
      <c r="H1131">
        <f>((G1131*F1131*(1-(AJ1131/1000)))/(100*K1131))*(BE1131/60)</f>
        <v>0</v>
      </c>
      <c r="I1131" t="s">
        <v>197</v>
      </c>
      <c r="J1131" t="s">
        <v>198</v>
      </c>
      <c r="K1131" t="s">
        <v>199</v>
      </c>
      <c r="L1131" t="s">
        <v>200</v>
      </c>
      <c r="M1131" t="s">
        <v>2367</v>
      </c>
      <c r="N1131" t="s">
        <v>2368</v>
      </c>
      <c r="O1131" t="s">
        <v>203</v>
      </c>
      <c r="Q1131">
        <v>1550839860.6</v>
      </c>
      <c r="R1131">
        <f>AL1131*Y1131*(AJ1131-AK1131)/(100*AF1131*(1000-Y1131*AJ1131))</f>
        <v>0</v>
      </c>
      <c r="S1131">
        <f>AL1131*Y1131*(AI1131-AH1131*(1000-Y1131*AK1131)/(1000-Y1131*AJ1131))/(100*AF1131)</f>
        <v>0</v>
      </c>
      <c r="T1131">
        <f>(U1131/V1131*100)</f>
        <v>0</v>
      </c>
      <c r="U1131">
        <f>AJ1131*(AM1131+AN1131)/1000</f>
        <v>0</v>
      </c>
      <c r="V1131">
        <f>0.61365*exp(17.502*AO1131/(240.97+AO1131))</f>
        <v>0</v>
      </c>
      <c r="W1131">
        <v>112</v>
      </c>
      <c r="X1131">
        <v>8</v>
      </c>
      <c r="Y1131">
        <f>IF(W1131*$H$11&gt;=AA1131,1.0,(AA1131/(AA1131-W1131*$H$11)))</f>
        <v>0</v>
      </c>
      <c r="Z1131">
        <f>(Y1131-1)*100</f>
        <v>0</v>
      </c>
      <c r="AA1131">
        <f>MAX(0,($B$11+$C$11*AR1131)/(1+$D$11*AR1131)*AM1131/(AO1131+273)*$E$11)</f>
        <v>0</v>
      </c>
      <c r="AB1131">
        <f>$B$9*AS1131+$C$9*AT1131</f>
        <v>0</v>
      </c>
      <c r="AC1131">
        <f>AB1131*AD1131</f>
        <v>0</v>
      </c>
      <c r="AD1131">
        <f>($B$9*$D$7+$C$9*$D$7)/($B$9+$C$9)</f>
        <v>0</v>
      </c>
      <c r="AE1131">
        <f>($B$9*$K$7+$C$9*$K$7)/($B$9+$C$9)</f>
        <v>0</v>
      </c>
      <c r="AF1131">
        <v>10</v>
      </c>
      <c r="AG1131">
        <v>1550839860.6</v>
      </c>
      <c r="AH1131">
        <v>399.314</v>
      </c>
      <c r="AI1131">
        <v>398.967</v>
      </c>
      <c r="AJ1131">
        <v>7.38715</v>
      </c>
      <c r="AK1131">
        <v>2.85625</v>
      </c>
      <c r="AL1131">
        <v>1426.96</v>
      </c>
      <c r="AM1131">
        <v>99.4558</v>
      </c>
      <c r="AN1131">
        <v>0.0255902</v>
      </c>
      <c r="AO1131">
        <v>4.14949</v>
      </c>
      <c r="AP1131">
        <v>999.9</v>
      </c>
      <c r="AQ1131">
        <v>999.9</v>
      </c>
      <c r="AR1131">
        <v>10018.1</v>
      </c>
      <c r="AS1131">
        <v>0</v>
      </c>
      <c r="AT1131">
        <v>693.743</v>
      </c>
      <c r="AU1131">
        <v>0</v>
      </c>
      <c r="AV1131" t="s">
        <v>204</v>
      </c>
      <c r="AW1131">
        <v>0</v>
      </c>
      <c r="AX1131">
        <v>-1.442</v>
      </c>
      <c r="AY1131">
        <v>-0.036</v>
      </c>
      <c r="AZ1131">
        <v>0</v>
      </c>
      <c r="BA1131">
        <v>0</v>
      </c>
      <c r="BB1131">
        <v>0</v>
      </c>
      <c r="BC1131">
        <v>0</v>
      </c>
      <c r="BD1131">
        <v>402.588262295082</v>
      </c>
      <c r="BE1131">
        <v>-0.521866044341313</v>
      </c>
      <c r="BF1131">
        <v>0.160566405407706</v>
      </c>
      <c r="BG1131">
        <v>-1</v>
      </c>
      <c r="BH1131">
        <v>0</v>
      </c>
      <c r="BI1131">
        <v>0</v>
      </c>
      <c r="BJ1131" t="s">
        <v>205</v>
      </c>
      <c r="BK1131">
        <v>1.88461</v>
      </c>
      <c r="BL1131">
        <v>1.88161</v>
      </c>
      <c r="BM1131">
        <v>1.8831</v>
      </c>
      <c r="BN1131">
        <v>1.88187</v>
      </c>
      <c r="BO1131">
        <v>1.88381</v>
      </c>
      <c r="BP1131">
        <v>1.88309</v>
      </c>
      <c r="BQ1131">
        <v>1.88477</v>
      </c>
      <c r="BR1131">
        <v>1.8823</v>
      </c>
      <c r="BS1131" t="s">
        <v>206</v>
      </c>
      <c r="BT1131" t="s">
        <v>17</v>
      </c>
      <c r="BU1131" t="s">
        <v>17</v>
      </c>
      <c r="BV1131" t="s">
        <v>17</v>
      </c>
      <c r="BW1131" t="s">
        <v>207</v>
      </c>
      <c r="BX1131" t="s">
        <v>208</v>
      </c>
      <c r="BY1131" t="s">
        <v>209</v>
      </c>
      <c r="BZ1131" t="s">
        <v>209</v>
      </c>
      <c r="CA1131" t="s">
        <v>209</v>
      </c>
      <c r="CB1131" t="s">
        <v>209</v>
      </c>
      <c r="CC1131">
        <v>5</v>
      </c>
      <c r="CD1131">
        <v>0</v>
      </c>
      <c r="CE1131">
        <v>0</v>
      </c>
      <c r="CF1131">
        <v>0</v>
      </c>
      <c r="CG1131">
        <v>0</v>
      </c>
      <c r="CH1131">
        <v>2</v>
      </c>
      <c r="CI1131">
        <v>1339.81</v>
      </c>
      <c r="CJ1131">
        <v>-1.13378</v>
      </c>
      <c r="CK1131">
        <v>4.8885</v>
      </c>
      <c r="CL1131">
        <v>7.45479</v>
      </c>
      <c r="CM1131">
        <v>29.9999</v>
      </c>
      <c r="CN1131">
        <v>7.27408</v>
      </c>
      <c r="CO1131">
        <v>7.51303</v>
      </c>
      <c r="CP1131">
        <v>-1</v>
      </c>
      <c r="CQ1131">
        <v>100</v>
      </c>
      <c r="CR1131">
        <v>18.6399</v>
      </c>
      <c r="CS1131">
        <v>-999.9</v>
      </c>
      <c r="CT1131">
        <v>400</v>
      </c>
      <c r="CU1131">
        <v>0.749278</v>
      </c>
      <c r="CV1131">
        <v>104.274</v>
      </c>
      <c r="CW1131">
        <v>103.725</v>
      </c>
    </row>
    <row r="1132" spans="1:101">
      <c r="A1132">
        <v>1118</v>
      </c>
      <c r="B1132">
        <v>1550839862.6</v>
      </c>
      <c r="C1132">
        <v>3361.89999985695</v>
      </c>
      <c r="D1132" t="s">
        <v>2457</v>
      </c>
      <c r="E1132" t="s">
        <v>2458</v>
      </c>
      <c r="F1132">
        <f>J1132+I1132+M1132*K1132</f>
        <v>0</v>
      </c>
      <c r="G1132">
        <f>(1000*AM1132)/(L1132*(AO1132+273.15))</f>
        <v>0</v>
      </c>
      <c r="H1132">
        <f>((G1132*F1132*(1-(AJ1132/1000)))/(100*K1132))*(BE1132/60)</f>
        <v>0</v>
      </c>
      <c r="I1132" t="s">
        <v>197</v>
      </c>
      <c r="J1132" t="s">
        <v>198</v>
      </c>
      <c r="K1132" t="s">
        <v>199</v>
      </c>
      <c r="L1132" t="s">
        <v>200</v>
      </c>
      <c r="M1132" t="s">
        <v>2367</v>
      </c>
      <c r="N1132" t="s">
        <v>2368</v>
      </c>
      <c r="O1132" t="s">
        <v>203</v>
      </c>
      <c r="Q1132">
        <v>1550839862.6</v>
      </c>
      <c r="R1132">
        <f>AL1132*Y1132*(AJ1132-AK1132)/(100*AF1132*(1000-Y1132*AJ1132))</f>
        <v>0</v>
      </c>
      <c r="S1132">
        <f>AL1132*Y1132*(AI1132-AH1132*(1000-Y1132*AK1132)/(1000-Y1132*AJ1132))/(100*AF1132)</f>
        <v>0</v>
      </c>
      <c r="T1132">
        <f>(U1132/V1132*100)</f>
        <v>0</v>
      </c>
      <c r="U1132">
        <f>AJ1132*(AM1132+AN1132)/1000</f>
        <v>0</v>
      </c>
      <c r="V1132">
        <f>0.61365*exp(17.502*AO1132/(240.97+AO1132))</f>
        <v>0</v>
      </c>
      <c r="W1132">
        <v>111</v>
      </c>
      <c r="X1132">
        <v>8</v>
      </c>
      <c r="Y1132">
        <f>IF(W1132*$H$11&gt;=AA1132,1.0,(AA1132/(AA1132-W1132*$H$11)))</f>
        <v>0</v>
      </c>
      <c r="Z1132">
        <f>(Y1132-1)*100</f>
        <v>0</v>
      </c>
      <c r="AA1132">
        <f>MAX(0,($B$11+$C$11*AR1132)/(1+$D$11*AR1132)*AM1132/(AO1132+273)*$E$11)</f>
        <v>0</v>
      </c>
      <c r="AB1132">
        <f>$B$9*AS1132+$C$9*AT1132</f>
        <v>0</v>
      </c>
      <c r="AC1132">
        <f>AB1132*AD1132</f>
        <v>0</v>
      </c>
      <c r="AD1132">
        <f>($B$9*$D$7+$C$9*$D$7)/($B$9+$C$9)</f>
        <v>0</v>
      </c>
      <c r="AE1132">
        <f>($B$9*$K$7+$C$9*$K$7)/($B$9+$C$9)</f>
        <v>0</v>
      </c>
      <c r="AF1132">
        <v>10</v>
      </c>
      <c r="AG1132">
        <v>1550839862.6</v>
      </c>
      <c r="AH1132">
        <v>399.295</v>
      </c>
      <c r="AI1132">
        <v>398.962</v>
      </c>
      <c r="AJ1132">
        <v>7.393</v>
      </c>
      <c r="AK1132">
        <v>2.85576</v>
      </c>
      <c r="AL1132">
        <v>1426.65</v>
      </c>
      <c r="AM1132">
        <v>99.4556</v>
      </c>
      <c r="AN1132">
        <v>0.0257574</v>
      </c>
      <c r="AO1132">
        <v>4.15747</v>
      </c>
      <c r="AP1132">
        <v>999.9</v>
      </c>
      <c r="AQ1132">
        <v>999.9</v>
      </c>
      <c r="AR1132">
        <v>10044.4</v>
      </c>
      <c r="AS1132">
        <v>0</v>
      </c>
      <c r="AT1132">
        <v>693.771</v>
      </c>
      <c r="AU1132">
        <v>0</v>
      </c>
      <c r="AV1132" t="s">
        <v>204</v>
      </c>
      <c r="AW1132">
        <v>0</v>
      </c>
      <c r="AX1132">
        <v>-1.442</v>
      </c>
      <c r="AY1132">
        <v>-0.036</v>
      </c>
      <c r="AZ1132">
        <v>0</v>
      </c>
      <c r="BA1132">
        <v>0</v>
      </c>
      <c r="BB1132">
        <v>0</v>
      </c>
      <c r="BC1132">
        <v>0</v>
      </c>
      <c r="BD1132">
        <v>402.573221311475</v>
      </c>
      <c r="BE1132">
        <v>-0.551347634805687</v>
      </c>
      <c r="BF1132">
        <v>0.167545908183696</v>
      </c>
      <c r="BG1132">
        <v>-1</v>
      </c>
      <c r="BH1132">
        <v>0</v>
      </c>
      <c r="BI1132">
        <v>0</v>
      </c>
      <c r="BJ1132" t="s">
        <v>205</v>
      </c>
      <c r="BK1132">
        <v>1.88461</v>
      </c>
      <c r="BL1132">
        <v>1.88158</v>
      </c>
      <c r="BM1132">
        <v>1.88309</v>
      </c>
      <c r="BN1132">
        <v>1.88187</v>
      </c>
      <c r="BO1132">
        <v>1.8838</v>
      </c>
      <c r="BP1132">
        <v>1.88309</v>
      </c>
      <c r="BQ1132">
        <v>1.88477</v>
      </c>
      <c r="BR1132">
        <v>1.88231</v>
      </c>
      <c r="BS1132" t="s">
        <v>206</v>
      </c>
      <c r="BT1132" t="s">
        <v>17</v>
      </c>
      <c r="BU1132" t="s">
        <v>17</v>
      </c>
      <c r="BV1132" t="s">
        <v>17</v>
      </c>
      <c r="BW1132" t="s">
        <v>207</v>
      </c>
      <c r="BX1132" t="s">
        <v>208</v>
      </c>
      <c r="BY1132" t="s">
        <v>209</v>
      </c>
      <c r="BZ1132" t="s">
        <v>209</v>
      </c>
      <c r="CA1132" t="s">
        <v>209</v>
      </c>
      <c r="CB1132" t="s">
        <v>209</v>
      </c>
      <c r="CC1132">
        <v>5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1339.92</v>
      </c>
      <c r="CJ1132">
        <v>-1.13378</v>
      </c>
      <c r="CK1132">
        <v>4.89179</v>
      </c>
      <c r="CL1132">
        <v>7.45359</v>
      </c>
      <c r="CM1132">
        <v>29.9998</v>
      </c>
      <c r="CN1132">
        <v>7.27252</v>
      </c>
      <c r="CO1132">
        <v>7.5116</v>
      </c>
      <c r="CP1132">
        <v>-1</v>
      </c>
      <c r="CQ1132">
        <v>100</v>
      </c>
      <c r="CR1132">
        <v>18.6399</v>
      </c>
      <c r="CS1132">
        <v>-999.9</v>
      </c>
      <c r="CT1132">
        <v>400</v>
      </c>
      <c r="CU1132">
        <v>0.67452</v>
      </c>
      <c r="CV1132">
        <v>104.273</v>
      </c>
      <c r="CW1132">
        <v>103.726</v>
      </c>
    </row>
    <row r="1133" spans="1:101">
      <c r="A1133">
        <v>1119</v>
      </c>
      <c r="B1133">
        <v>1550839864.6</v>
      </c>
      <c r="C1133">
        <v>3363.89999985695</v>
      </c>
      <c r="D1133" t="s">
        <v>2459</v>
      </c>
      <c r="E1133" t="s">
        <v>2460</v>
      </c>
      <c r="F1133">
        <f>J1133+I1133+M1133*K1133</f>
        <v>0</v>
      </c>
      <c r="G1133">
        <f>(1000*AM1133)/(L1133*(AO1133+273.15))</f>
        <v>0</v>
      </c>
      <c r="H1133">
        <f>((G1133*F1133*(1-(AJ1133/1000)))/(100*K1133))*(BE1133/60)</f>
        <v>0</v>
      </c>
      <c r="I1133" t="s">
        <v>197</v>
      </c>
      <c r="J1133" t="s">
        <v>198</v>
      </c>
      <c r="K1133" t="s">
        <v>199</v>
      </c>
      <c r="L1133" t="s">
        <v>200</v>
      </c>
      <c r="M1133" t="s">
        <v>2367</v>
      </c>
      <c r="N1133" t="s">
        <v>2368</v>
      </c>
      <c r="O1133" t="s">
        <v>203</v>
      </c>
      <c r="Q1133">
        <v>1550839864.6</v>
      </c>
      <c r="R1133">
        <f>AL1133*Y1133*(AJ1133-AK1133)/(100*AF1133*(1000-Y1133*AJ1133))</f>
        <v>0</v>
      </c>
      <c r="S1133">
        <f>AL1133*Y1133*(AI1133-AH1133*(1000-Y1133*AK1133)/(1000-Y1133*AJ1133))/(100*AF1133)</f>
        <v>0</v>
      </c>
      <c r="T1133">
        <f>(U1133/V1133*100)</f>
        <v>0</v>
      </c>
      <c r="U1133">
        <f>AJ1133*(AM1133+AN1133)/1000</f>
        <v>0</v>
      </c>
      <c r="V1133">
        <f>0.61365*exp(17.502*AO1133/(240.97+AO1133))</f>
        <v>0</v>
      </c>
      <c r="W1133">
        <v>130</v>
      </c>
      <c r="X1133">
        <v>9</v>
      </c>
      <c r="Y1133">
        <f>IF(W1133*$H$11&gt;=AA1133,1.0,(AA1133/(AA1133-W1133*$H$11)))</f>
        <v>0</v>
      </c>
      <c r="Z1133">
        <f>(Y1133-1)*100</f>
        <v>0</v>
      </c>
      <c r="AA1133">
        <f>MAX(0,($B$11+$C$11*AR1133)/(1+$D$11*AR1133)*AM1133/(AO1133+273)*$E$11)</f>
        <v>0</v>
      </c>
      <c r="AB1133">
        <f>$B$9*AS1133+$C$9*AT1133</f>
        <v>0</v>
      </c>
      <c r="AC1133">
        <f>AB1133*AD1133</f>
        <v>0</v>
      </c>
      <c r="AD1133">
        <f>($B$9*$D$7+$C$9*$D$7)/($B$9+$C$9)</f>
        <v>0</v>
      </c>
      <c r="AE1133">
        <f>($B$9*$K$7+$C$9*$K$7)/($B$9+$C$9)</f>
        <v>0</v>
      </c>
      <c r="AF1133">
        <v>10</v>
      </c>
      <c r="AG1133">
        <v>1550839864.6</v>
      </c>
      <c r="AH1133">
        <v>399.318</v>
      </c>
      <c r="AI1133">
        <v>398.927</v>
      </c>
      <c r="AJ1133">
        <v>7.39671</v>
      </c>
      <c r="AK1133">
        <v>2.85568</v>
      </c>
      <c r="AL1133">
        <v>1427.1</v>
      </c>
      <c r="AM1133">
        <v>99.4557</v>
      </c>
      <c r="AN1133">
        <v>0.0258365</v>
      </c>
      <c r="AO1133">
        <v>4.16529</v>
      </c>
      <c r="AP1133">
        <v>999.9</v>
      </c>
      <c r="AQ1133">
        <v>999.9</v>
      </c>
      <c r="AR1133">
        <v>10005</v>
      </c>
      <c r="AS1133">
        <v>0</v>
      </c>
      <c r="AT1133">
        <v>693.928</v>
      </c>
      <c r="AU1133">
        <v>0</v>
      </c>
      <c r="AV1133" t="s">
        <v>204</v>
      </c>
      <c r="AW1133">
        <v>0</v>
      </c>
      <c r="AX1133">
        <v>-1.442</v>
      </c>
      <c r="AY1133">
        <v>-0.036</v>
      </c>
      <c r="AZ1133">
        <v>0</v>
      </c>
      <c r="BA1133">
        <v>0</v>
      </c>
      <c r="BB1133">
        <v>0</v>
      </c>
      <c r="BC1133">
        <v>0</v>
      </c>
      <c r="BD1133">
        <v>402.558073770492</v>
      </c>
      <c r="BE1133">
        <v>-0.575973865953092</v>
      </c>
      <c r="BF1133">
        <v>0.173198794530351</v>
      </c>
      <c r="BG1133">
        <v>-1</v>
      </c>
      <c r="BH1133">
        <v>0</v>
      </c>
      <c r="BI1133">
        <v>0</v>
      </c>
      <c r="BJ1133" t="s">
        <v>205</v>
      </c>
      <c r="BK1133">
        <v>1.88461</v>
      </c>
      <c r="BL1133">
        <v>1.88158</v>
      </c>
      <c r="BM1133">
        <v>1.8831</v>
      </c>
      <c r="BN1133">
        <v>1.88187</v>
      </c>
      <c r="BO1133">
        <v>1.8838</v>
      </c>
      <c r="BP1133">
        <v>1.88309</v>
      </c>
      <c r="BQ1133">
        <v>1.88477</v>
      </c>
      <c r="BR1133">
        <v>1.88232</v>
      </c>
      <c r="BS1133" t="s">
        <v>206</v>
      </c>
      <c r="BT1133" t="s">
        <v>17</v>
      </c>
      <c r="BU1133" t="s">
        <v>17</v>
      </c>
      <c r="BV1133" t="s">
        <v>17</v>
      </c>
      <c r="BW1133" t="s">
        <v>207</v>
      </c>
      <c r="BX1133" t="s">
        <v>208</v>
      </c>
      <c r="BY1133" t="s">
        <v>209</v>
      </c>
      <c r="BZ1133" t="s">
        <v>209</v>
      </c>
      <c r="CA1133" t="s">
        <v>209</v>
      </c>
      <c r="CB1133" t="s">
        <v>209</v>
      </c>
      <c r="CC1133">
        <v>5</v>
      </c>
      <c r="CD1133">
        <v>0</v>
      </c>
      <c r="CE1133">
        <v>0</v>
      </c>
      <c r="CF1133">
        <v>0</v>
      </c>
      <c r="CG1133">
        <v>0</v>
      </c>
      <c r="CH1133">
        <v>2</v>
      </c>
      <c r="CI1133">
        <v>1326.37</v>
      </c>
      <c r="CJ1133">
        <v>-1.13378</v>
      </c>
      <c r="CK1133">
        <v>4.8951</v>
      </c>
      <c r="CL1133">
        <v>7.45229</v>
      </c>
      <c r="CM1133">
        <v>29.9999</v>
      </c>
      <c r="CN1133">
        <v>7.27079</v>
      </c>
      <c r="CO1133">
        <v>7.51016</v>
      </c>
      <c r="CP1133">
        <v>-1</v>
      </c>
      <c r="CQ1133">
        <v>100</v>
      </c>
      <c r="CR1133">
        <v>18.2555</v>
      </c>
      <c r="CS1133">
        <v>-999.9</v>
      </c>
      <c r="CT1133">
        <v>400</v>
      </c>
      <c r="CU1133">
        <v>0.60125</v>
      </c>
      <c r="CV1133">
        <v>104.274</v>
      </c>
      <c r="CW1133">
        <v>103.725</v>
      </c>
    </row>
    <row r="1134" spans="1:101">
      <c r="A1134">
        <v>1120</v>
      </c>
      <c r="B1134">
        <v>1550839866.6</v>
      </c>
      <c r="C1134">
        <v>3365.89999985695</v>
      </c>
      <c r="D1134" t="s">
        <v>2461</v>
      </c>
      <c r="E1134" t="s">
        <v>2462</v>
      </c>
      <c r="F1134">
        <f>J1134+I1134+M1134*K1134</f>
        <v>0</v>
      </c>
      <c r="G1134">
        <f>(1000*AM1134)/(L1134*(AO1134+273.15))</f>
        <v>0</v>
      </c>
      <c r="H1134">
        <f>((G1134*F1134*(1-(AJ1134/1000)))/(100*K1134))*(BE1134/60)</f>
        <v>0</v>
      </c>
      <c r="I1134" t="s">
        <v>197</v>
      </c>
      <c r="J1134" t="s">
        <v>198</v>
      </c>
      <c r="K1134" t="s">
        <v>199</v>
      </c>
      <c r="L1134" t="s">
        <v>200</v>
      </c>
      <c r="M1134" t="s">
        <v>2367</v>
      </c>
      <c r="N1134" t="s">
        <v>2368</v>
      </c>
      <c r="O1134" t="s">
        <v>203</v>
      </c>
      <c r="Q1134">
        <v>1550839866.6</v>
      </c>
      <c r="R1134">
        <f>AL1134*Y1134*(AJ1134-AK1134)/(100*AF1134*(1000-Y1134*AJ1134))</f>
        <v>0</v>
      </c>
      <c r="S1134">
        <f>AL1134*Y1134*(AI1134-AH1134*(1000-Y1134*AK1134)/(1000-Y1134*AJ1134))/(100*AF1134)</f>
        <v>0</v>
      </c>
      <c r="T1134">
        <f>(U1134/V1134*100)</f>
        <v>0</v>
      </c>
      <c r="U1134">
        <f>AJ1134*(AM1134+AN1134)/1000</f>
        <v>0</v>
      </c>
      <c r="V1134">
        <f>0.61365*exp(17.502*AO1134/(240.97+AO1134))</f>
        <v>0</v>
      </c>
      <c r="W1134">
        <v>160</v>
      </c>
      <c r="X1134">
        <v>11</v>
      </c>
      <c r="Y1134">
        <f>IF(W1134*$H$11&gt;=AA1134,1.0,(AA1134/(AA1134-W1134*$H$11)))</f>
        <v>0</v>
      </c>
      <c r="Z1134">
        <f>(Y1134-1)*100</f>
        <v>0</v>
      </c>
      <c r="AA1134">
        <f>MAX(0,($B$11+$C$11*AR1134)/(1+$D$11*AR1134)*AM1134/(AO1134+273)*$E$11)</f>
        <v>0</v>
      </c>
      <c r="AB1134">
        <f>$B$9*AS1134+$C$9*AT1134</f>
        <v>0</v>
      </c>
      <c r="AC1134">
        <f>AB1134*AD1134</f>
        <v>0</v>
      </c>
      <c r="AD1134">
        <f>($B$9*$D$7+$C$9*$D$7)/($B$9+$C$9)</f>
        <v>0</v>
      </c>
      <c r="AE1134">
        <f>($B$9*$K$7+$C$9*$K$7)/($B$9+$C$9)</f>
        <v>0</v>
      </c>
      <c r="AF1134">
        <v>10</v>
      </c>
      <c r="AG1134">
        <v>1550839866.6</v>
      </c>
      <c r="AH1134">
        <v>399.294</v>
      </c>
      <c r="AI1134">
        <v>398.921</v>
      </c>
      <c r="AJ1134">
        <v>7.40116</v>
      </c>
      <c r="AK1134">
        <v>2.8559</v>
      </c>
      <c r="AL1134">
        <v>1427.47</v>
      </c>
      <c r="AM1134">
        <v>99.4559</v>
      </c>
      <c r="AN1134">
        <v>0.0257334</v>
      </c>
      <c r="AO1134">
        <v>4.17085</v>
      </c>
      <c r="AP1134">
        <v>999.9</v>
      </c>
      <c r="AQ1134">
        <v>999.9</v>
      </c>
      <c r="AR1134">
        <v>9975</v>
      </c>
      <c r="AS1134">
        <v>0</v>
      </c>
      <c r="AT1134">
        <v>694.051</v>
      </c>
      <c r="AU1134">
        <v>0</v>
      </c>
      <c r="AV1134" t="s">
        <v>204</v>
      </c>
      <c r="AW1134">
        <v>0</v>
      </c>
      <c r="AX1134">
        <v>-1.442</v>
      </c>
      <c r="AY1134">
        <v>-0.036</v>
      </c>
      <c r="AZ1134">
        <v>0</v>
      </c>
      <c r="BA1134">
        <v>0</v>
      </c>
      <c r="BB1134">
        <v>0</v>
      </c>
      <c r="BC1134">
        <v>0</v>
      </c>
      <c r="BD1134">
        <v>402.542680327869</v>
      </c>
      <c r="BE1134">
        <v>-0.585472263334821</v>
      </c>
      <c r="BF1134">
        <v>0.175342814873496</v>
      </c>
      <c r="BG1134">
        <v>-1</v>
      </c>
      <c r="BH1134">
        <v>0</v>
      </c>
      <c r="BI1134">
        <v>0</v>
      </c>
      <c r="BJ1134" t="s">
        <v>205</v>
      </c>
      <c r="BK1134">
        <v>1.88461</v>
      </c>
      <c r="BL1134">
        <v>1.88159</v>
      </c>
      <c r="BM1134">
        <v>1.8831</v>
      </c>
      <c r="BN1134">
        <v>1.88187</v>
      </c>
      <c r="BO1134">
        <v>1.88378</v>
      </c>
      <c r="BP1134">
        <v>1.88308</v>
      </c>
      <c r="BQ1134">
        <v>1.88477</v>
      </c>
      <c r="BR1134">
        <v>1.8823</v>
      </c>
      <c r="BS1134" t="s">
        <v>206</v>
      </c>
      <c r="BT1134" t="s">
        <v>17</v>
      </c>
      <c r="BU1134" t="s">
        <v>17</v>
      </c>
      <c r="BV1134" t="s">
        <v>17</v>
      </c>
      <c r="BW1134" t="s">
        <v>207</v>
      </c>
      <c r="BX1134" t="s">
        <v>208</v>
      </c>
      <c r="BY1134" t="s">
        <v>209</v>
      </c>
      <c r="BZ1134" t="s">
        <v>209</v>
      </c>
      <c r="CA1134" t="s">
        <v>209</v>
      </c>
      <c r="CB1134" t="s">
        <v>209</v>
      </c>
      <c r="CC1134">
        <v>5</v>
      </c>
      <c r="CD1134">
        <v>0</v>
      </c>
      <c r="CE1134">
        <v>0</v>
      </c>
      <c r="CF1134">
        <v>0</v>
      </c>
      <c r="CG1134">
        <v>0</v>
      </c>
      <c r="CH1134">
        <v>2</v>
      </c>
      <c r="CI1134">
        <v>1304.23</v>
      </c>
      <c r="CJ1134">
        <v>-1.13378</v>
      </c>
      <c r="CK1134">
        <v>4.89845</v>
      </c>
      <c r="CL1134">
        <v>7.45116</v>
      </c>
      <c r="CM1134">
        <v>29.9999</v>
      </c>
      <c r="CN1134">
        <v>7.26916</v>
      </c>
      <c r="CO1134">
        <v>7.50885</v>
      </c>
      <c r="CP1134">
        <v>-1</v>
      </c>
      <c r="CQ1134">
        <v>100</v>
      </c>
      <c r="CR1134">
        <v>18.2555</v>
      </c>
      <c r="CS1134">
        <v>-999.9</v>
      </c>
      <c r="CT1134">
        <v>400</v>
      </c>
      <c r="CU1134">
        <v>0.524278</v>
      </c>
      <c r="CV1134">
        <v>104.275</v>
      </c>
      <c r="CW1134">
        <v>103.725</v>
      </c>
    </row>
    <row r="1135" spans="1:101">
      <c r="A1135">
        <v>1121</v>
      </c>
      <c r="B1135">
        <v>1550839868.6</v>
      </c>
      <c r="C1135">
        <v>3367.89999985695</v>
      </c>
      <c r="D1135" t="s">
        <v>2463</v>
      </c>
      <c r="E1135" t="s">
        <v>2464</v>
      </c>
      <c r="F1135">
        <f>J1135+I1135+M1135*K1135</f>
        <v>0</v>
      </c>
      <c r="G1135">
        <f>(1000*AM1135)/(L1135*(AO1135+273.15))</f>
        <v>0</v>
      </c>
      <c r="H1135">
        <f>((G1135*F1135*(1-(AJ1135/1000)))/(100*K1135))*(BE1135/60)</f>
        <v>0</v>
      </c>
      <c r="I1135" t="s">
        <v>197</v>
      </c>
      <c r="J1135" t="s">
        <v>198</v>
      </c>
      <c r="K1135" t="s">
        <v>199</v>
      </c>
      <c r="L1135" t="s">
        <v>200</v>
      </c>
      <c r="M1135" t="s">
        <v>2367</v>
      </c>
      <c r="N1135" t="s">
        <v>2368</v>
      </c>
      <c r="O1135" t="s">
        <v>203</v>
      </c>
      <c r="Q1135">
        <v>1550839868.6</v>
      </c>
      <c r="R1135">
        <f>AL1135*Y1135*(AJ1135-AK1135)/(100*AF1135*(1000-Y1135*AJ1135))</f>
        <v>0</v>
      </c>
      <c r="S1135">
        <f>AL1135*Y1135*(AI1135-AH1135*(1000-Y1135*AK1135)/(1000-Y1135*AJ1135))/(100*AF1135)</f>
        <v>0</v>
      </c>
      <c r="T1135">
        <f>(U1135/V1135*100)</f>
        <v>0</v>
      </c>
      <c r="U1135">
        <f>AJ1135*(AM1135+AN1135)/1000</f>
        <v>0</v>
      </c>
      <c r="V1135">
        <f>0.61365*exp(17.502*AO1135/(240.97+AO1135))</f>
        <v>0</v>
      </c>
      <c r="W1135">
        <v>149</v>
      </c>
      <c r="X1135">
        <v>10</v>
      </c>
      <c r="Y1135">
        <f>IF(W1135*$H$11&gt;=AA1135,1.0,(AA1135/(AA1135-W1135*$H$11)))</f>
        <v>0</v>
      </c>
      <c r="Z1135">
        <f>(Y1135-1)*100</f>
        <v>0</v>
      </c>
      <c r="AA1135">
        <f>MAX(0,($B$11+$C$11*AR1135)/(1+$D$11*AR1135)*AM1135/(AO1135+273)*$E$11)</f>
        <v>0</v>
      </c>
      <c r="AB1135">
        <f>$B$9*AS1135+$C$9*AT1135</f>
        <v>0</v>
      </c>
      <c r="AC1135">
        <f>AB1135*AD1135</f>
        <v>0</v>
      </c>
      <c r="AD1135">
        <f>($B$9*$D$7+$C$9*$D$7)/($B$9+$C$9)</f>
        <v>0</v>
      </c>
      <c r="AE1135">
        <f>($B$9*$K$7+$C$9*$K$7)/($B$9+$C$9)</f>
        <v>0</v>
      </c>
      <c r="AF1135">
        <v>10</v>
      </c>
      <c r="AG1135">
        <v>1550839868.6</v>
      </c>
      <c r="AH1135">
        <v>399.284</v>
      </c>
      <c r="AI1135">
        <v>398.925</v>
      </c>
      <c r="AJ1135">
        <v>7.40711</v>
      </c>
      <c r="AK1135">
        <v>2.85595</v>
      </c>
      <c r="AL1135">
        <v>1427.26</v>
      </c>
      <c r="AM1135">
        <v>99.457</v>
      </c>
      <c r="AN1135">
        <v>0.0257743</v>
      </c>
      <c r="AO1135">
        <v>4.17979</v>
      </c>
      <c r="AP1135">
        <v>999.9</v>
      </c>
      <c r="AQ1135">
        <v>999.9</v>
      </c>
      <c r="AR1135">
        <v>9976.88</v>
      </c>
      <c r="AS1135">
        <v>0</v>
      </c>
      <c r="AT1135">
        <v>694.024</v>
      </c>
      <c r="AU1135">
        <v>0</v>
      </c>
      <c r="AV1135" t="s">
        <v>204</v>
      </c>
      <c r="AW1135">
        <v>0</v>
      </c>
      <c r="AX1135">
        <v>-1.442</v>
      </c>
      <c r="AY1135">
        <v>-0.036</v>
      </c>
      <c r="AZ1135">
        <v>0</v>
      </c>
      <c r="BA1135">
        <v>0</v>
      </c>
      <c r="BB1135">
        <v>0</v>
      </c>
      <c r="BC1135">
        <v>0</v>
      </c>
      <c r="BD1135">
        <v>402.525573770492</v>
      </c>
      <c r="BE1135">
        <v>-0.584404764885188</v>
      </c>
      <c r="BF1135">
        <v>0.175070941968816</v>
      </c>
      <c r="BG1135">
        <v>-1</v>
      </c>
      <c r="BH1135">
        <v>0</v>
      </c>
      <c r="BI1135">
        <v>0</v>
      </c>
      <c r="BJ1135" t="s">
        <v>205</v>
      </c>
      <c r="BK1135">
        <v>1.88461</v>
      </c>
      <c r="BL1135">
        <v>1.8816</v>
      </c>
      <c r="BM1135">
        <v>1.88309</v>
      </c>
      <c r="BN1135">
        <v>1.88187</v>
      </c>
      <c r="BO1135">
        <v>1.88378</v>
      </c>
      <c r="BP1135">
        <v>1.88308</v>
      </c>
      <c r="BQ1135">
        <v>1.88477</v>
      </c>
      <c r="BR1135">
        <v>1.88229</v>
      </c>
      <c r="BS1135" t="s">
        <v>206</v>
      </c>
      <c r="BT1135" t="s">
        <v>17</v>
      </c>
      <c r="BU1135" t="s">
        <v>17</v>
      </c>
      <c r="BV1135" t="s">
        <v>17</v>
      </c>
      <c r="BW1135" t="s">
        <v>207</v>
      </c>
      <c r="BX1135" t="s">
        <v>208</v>
      </c>
      <c r="BY1135" t="s">
        <v>209</v>
      </c>
      <c r="BZ1135" t="s">
        <v>209</v>
      </c>
      <c r="CA1135" t="s">
        <v>209</v>
      </c>
      <c r="CB1135" t="s">
        <v>209</v>
      </c>
      <c r="CC1135">
        <v>5</v>
      </c>
      <c r="CD1135">
        <v>0</v>
      </c>
      <c r="CE1135">
        <v>0</v>
      </c>
      <c r="CF1135">
        <v>0</v>
      </c>
      <c r="CG1135">
        <v>0</v>
      </c>
      <c r="CH1135">
        <v>2</v>
      </c>
      <c r="CI1135">
        <v>1312.42</v>
      </c>
      <c r="CJ1135">
        <v>-1.13378</v>
      </c>
      <c r="CK1135">
        <v>4.90172</v>
      </c>
      <c r="CL1135">
        <v>7.45012</v>
      </c>
      <c r="CM1135">
        <v>30</v>
      </c>
      <c r="CN1135">
        <v>7.2676</v>
      </c>
      <c r="CO1135">
        <v>7.50741</v>
      </c>
      <c r="CP1135">
        <v>-1</v>
      </c>
      <c r="CQ1135">
        <v>100</v>
      </c>
      <c r="CR1135">
        <v>18.2555</v>
      </c>
      <c r="CS1135">
        <v>-999.9</v>
      </c>
      <c r="CT1135">
        <v>400</v>
      </c>
      <c r="CU1135">
        <v>0.44785</v>
      </c>
      <c r="CV1135">
        <v>104.275</v>
      </c>
      <c r="CW1135">
        <v>103.724</v>
      </c>
    </row>
    <row r="1136" spans="1:101">
      <c r="A1136">
        <v>1122</v>
      </c>
      <c r="B1136">
        <v>1550839870.6</v>
      </c>
      <c r="C1136">
        <v>3369.89999985695</v>
      </c>
      <c r="D1136" t="s">
        <v>2465</v>
      </c>
      <c r="E1136" t="s">
        <v>2466</v>
      </c>
      <c r="F1136">
        <f>J1136+I1136+M1136*K1136</f>
        <v>0</v>
      </c>
      <c r="G1136">
        <f>(1000*AM1136)/(L1136*(AO1136+273.15))</f>
        <v>0</v>
      </c>
      <c r="H1136">
        <f>((G1136*F1136*(1-(AJ1136/1000)))/(100*K1136))*(BE1136/60)</f>
        <v>0</v>
      </c>
      <c r="I1136" t="s">
        <v>197</v>
      </c>
      <c r="J1136" t="s">
        <v>198</v>
      </c>
      <c r="K1136" t="s">
        <v>199</v>
      </c>
      <c r="L1136" t="s">
        <v>200</v>
      </c>
      <c r="M1136" t="s">
        <v>2367</v>
      </c>
      <c r="N1136" t="s">
        <v>2368</v>
      </c>
      <c r="O1136" t="s">
        <v>203</v>
      </c>
      <c r="Q1136">
        <v>1550839870.6</v>
      </c>
      <c r="R1136">
        <f>AL1136*Y1136*(AJ1136-AK1136)/(100*AF1136*(1000-Y1136*AJ1136))</f>
        <v>0</v>
      </c>
      <c r="S1136">
        <f>AL1136*Y1136*(AI1136-AH1136*(1000-Y1136*AK1136)/(1000-Y1136*AJ1136))/(100*AF1136)</f>
        <v>0</v>
      </c>
      <c r="T1136">
        <f>(U1136/V1136*100)</f>
        <v>0</v>
      </c>
      <c r="U1136">
        <f>AJ1136*(AM1136+AN1136)/1000</f>
        <v>0</v>
      </c>
      <c r="V1136">
        <f>0.61365*exp(17.502*AO1136/(240.97+AO1136))</f>
        <v>0</v>
      </c>
      <c r="W1136">
        <v>132</v>
      </c>
      <c r="X1136">
        <v>9</v>
      </c>
      <c r="Y1136">
        <f>IF(W1136*$H$11&gt;=AA1136,1.0,(AA1136/(AA1136-W1136*$H$11)))</f>
        <v>0</v>
      </c>
      <c r="Z1136">
        <f>(Y1136-1)*100</f>
        <v>0</v>
      </c>
      <c r="AA1136">
        <f>MAX(0,($B$11+$C$11*AR1136)/(1+$D$11*AR1136)*AM1136/(AO1136+273)*$E$11)</f>
        <v>0</v>
      </c>
      <c r="AB1136">
        <f>$B$9*AS1136+$C$9*AT1136</f>
        <v>0</v>
      </c>
      <c r="AC1136">
        <f>AB1136*AD1136</f>
        <v>0</v>
      </c>
      <c r="AD1136">
        <f>($B$9*$D$7+$C$9*$D$7)/($B$9+$C$9)</f>
        <v>0</v>
      </c>
      <c r="AE1136">
        <f>($B$9*$K$7+$C$9*$K$7)/($B$9+$C$9)</f>
        <v>0</v>
      </c>
      <c r="AF1136">
        <v>10</v>
      </c>
      <c r="AG1136">
        <v>1550839870.6</v>
      </c>
      <c r="AH1136">
        <v>399.3</v>
      </c>
      <c r="AI1136">
        <v>398.936</v>
      </c>
      <c r="AJ1136">
        <v>7.41072</v>
      </c>
      <c r="AK1136">
        <v>2.85511</v>
      </c>
      <c r="AL1136">
        <v>1427.22</v>
      </c>
      <c r="AM1136">
        <v>99.4589</v>
      </c>
      <c r="AN1136">
        <v>0.0258485</v>
      </c>
      <c r="AO1136">
        <v>4.18139</v>
      </c>
      <c r="AP1136">
        <v>999.9</v>
      </c>
      <c r="AQ1136">
        <v>999.9</v>
      </c>
      <c r="AR1136">
        <v>9993.75</v>
      </c>
      <c r="AS1136">
        <v>0</v>
      </c>
      <c r="AT1136">
        <v>694.106</v>
      </c>
      <c r="AU1136">
        <v>0</v>
      </c>
      <c r="AV1136" t="s">
        <v>204</v>
      </c>
      <c r="AW1136">
        <v>0</v>
      </c>
      <c r="AX1136">
        <v>-1.442</v>
      </c>
      <c r="AY1136">
        <v>-0.036</v>
      </c>
      <c r="AZ1136">
        <v>0</v>
      </c>
      <c r="BA1136">
        <v>0</v>
      </c>
      <c r="BB1136">
        <v>0</v>
      </c>
      <c r="BC1136">
        <v>0</v>
      </c>
      <c r="BD1136">
        <v>402.509704918033</v>
      </c>
      <c r="BE1136">
        <v>-0.58839181759289</v>
      </c>
      <c r="BF1136">
        <v>0.176007157479488</v>
      </c>
      <c r="BG1136">
        <v>-1</v>
      </c>
      <c r="BH1136">
        <v>0</v>
      </c>
      <c r="BI1136">
        <v>0</v>
      </c>
      <c r="BJ1136" t="s">
        <v>205</v>
      </c>
      <c r="BK1136">
        <v>1.88461</v>
      </c>
      <c r="BL1136">
        <v>1.88161</v>
      </c>
      <c r="BM1136">
        <v>1.88309</v>
      </c>
      <c r="BN1136">
        <v>1.88187</v>
      </c>
      <c r="BO1136">
        <v>1.88378</v>
      </c>
      <c r="BP1136">
        <v>1.88308</v>
      </c>
      <c r="BQ1136">
        <v>1.88477</v>
      </c>
      <c r="BR1136">
        <v>1.8823</v>
      </c>
      <c r="BS1136" t="s">
        <v>206</v>
      </c>
      <c r="BT1136" t="s">
        <v>17</v>
      </c>
      <c r="BU1136" t="s">
        <v>17</v>
      </c>
      <c r="BV1136" t="s">
        <v>17</v>
      </c>
      <c r="BW1136" t="s">
        <v>207</v>
      </c>
      <c r="BX1136" t="s">
        <v>208</v>
      </c>
      <c r="BY1136" t="s">
        <v>209</v>
      </c>
      <c r="BZ1136" t="s">
        <v>209</v>
      </c>
      <c r="CA1136" t="s">
        <v>209</v>
      </c>
      <c r="CB1136" t="s">
        <v>209</v>
      </c>
      <c r="CC1136">
        <v>5</v>
      </c>
      <c r="CD1136">
        <v>0</v>
      </c>
      <c r="CE1136">
        <v>0</v>
      </c>
      <c r="CF1136">
        <v>0</v>
      </c>
      <c r="CG1136">
        <v>0</v>
      </c>
      <c r="CH1136">
        <v>2</v>
      </c>
      <c r="CI1136">
        <v>1324.62</v>
      </c>
      <c r="CJ1136">
        <v>-1.13378</v>
      </c>
      <c r="CK1136">
        <v>4.90502</v>
      </c>
      <c r="CL1136">
        <v>7.44907</v>
      </c>
      <c r="CM1136">
        <v>29.9999</v>
      </c>
      <c r="CN1136">
        <v>7.26604</v>
      </c>
      <c r="CO1136">
        <v>7.50598</v>
      </c>
      <c r="CP1136">
        <v>-1</v>
      </c>
      <c r="CQ1136">
        <v>100</v>
      </c>
      <c r="CR1136">
        <v>18.2555</v>
      </c>
      <c r="CS1136">
        <v>-999.9</v>
      </c>
      <c r="CT1136">
        <v>400</v>
      </c>
      <c r="CU1136">
        <v>0.37482</v>
      </c>
      <c r="CV1136">
        <v>104.275</v>
      </c>
      <c r="CW1136">
        <v>103.724</v>
      </c>
    </row>
    <row r="1137" spans="1:101">
      <c r="A1137">
        <v>1123</v>
      </c>
      <c r="B1137">
        <v>1550839872.6</v>
      </c>
      <c r="C1137">
        <v>3371.89999985695</v>
      </c>
      <c r="D1137" t="s">
        <v>2467</v>
      </c>
      <c r="E1137" t="s">
        <v>2468</v>
      </c>
      <c r="F1137">
        <f>J1137+I1137+M1137*K1137</f>
        <v>0</v>
      </c>
      <c r="G1137">
        <f>(1000*AM1137)/(L1137*(AO1137+273.15))</f>
        <v>0</v>
      </c>
      <c r="H1137">
        <f>((G1137*F1137*(1-(AJ1137/1000)))/(100*K1137))*(BE1137/60)</f>
        <v>0</v>
      </c>
      <c r="I1137" t="s">
        <v>197</v>
      </c>
      <c r="J1137" t="s">
        <v>198</v>
      </c>
      <c r="K1137" t="s">
        <v>199</v>
      </c>
      <c r="L1137" t="s">
        <v>200</v>
      </c>
      <c r="M1137" t="s">
        <v>2367</v>
      </c>
      <c r="N1137" t="s">
        <v>2368</v>
      </c>
      <c r="O1137" t="s">
        <v>203</v>
      </c>
      <c r="Q1137">
        <v>1550839872.6</v>
      </c>
      <c r="R1137">
        <f>AL1137*Y1137*(AJ1137-AK1137)/(100*AF1137*(1000-Y1137*AJ1137))</f>
        <v>0</v>
      </c>
      <c r="S1137">
        <f>AL1137*Y1137*(AI1137-AH1137*(1000-Y1137*AK1137)/(1000-Y1137*AJ1137))/(100*AF1137)</f>
        <v>0</v>
      </c>
      <c r="T1137">
        <f>(U1137/V1137*100)</f>
        <v>0</v>
      </c>
      <c r="U1137">
        <f>AJ1137*(AM1137+AN1137)/1000</f>
        <v>0</v>
      </c>
      <c r="V1137">
        <f>0.61365*exp(17.502*AO1137/(240.97+AO1137))</f>
        <v>0</v>
      </c>
      <c r="W1137">
        <v>148</v>
      </c>
      <c r="X1137">
        <v>10</v>
      </c>
      <c r="Y1137">
        <f>IF(W1137*$H$11&gt;=AA1137,1.0,(AA1137/(AA1137-W1137*$H$11)))</f>
        <v>0</v>
      </c>
      <c r="Z1137">
        <f>(Y1137-1)*100</f>
        <v>0</v>
      </c>
      <c r="AA1137">
        <f>MAX(0,($B$11+$C$11*AR1137)/(1+$D$11*AR1137)*AM1137/(AO1137+273)*$E$11)</f>
        <v>0</v>
      </c>
      <c r="AB1137">
        <f>$B$9*AS1137+$C$9*AT1137</f>
        <v>0</v>
      </c>
      <c r="AC1137">
        <f>AB1137*AD1137</f>
        <v>0</v>
      </c>
      <c r="AD1137">
        <f>($B$9*$D$7+$C$9*$D$7)/($B$9+$C$9)</f>
        <v>0</v>
      </c>
      <c r="AE1137">
        <f>($B$9*$K$7+$C$9*$K$7)/($B$9+$C$9)</f>
        <v>0</v>
      </c>
      <c r="AF1137">
        <v>10</v>
      </c>
      <c r="AG1137">
        <v>1550839872.6</v>
      </c>
      <c r="AH1137">
        <v>399.282</v>
      </c>
      <c r="AI1137">
        <v>398.943</v>
      </c>
      <c r="AJ1137">
        <v>7.41133</v>
      </c>
      <c r="AK1137">
        <v>2.85445</v>
      </c>
      <c r="AL1137">
        <v>1427.28</v>
      </c>
      <c r="AM1137">
        <v>99.4578</v>
      </c>
      <c r="AN1137">
        <v>0.0258816</v>
      </c>
      <c r="AO1137">
        <v>4.17545</v>
      </c>
      <c r="AP1137">
        <v>999.9</v>
      </c>
      <c r="AQ1137">
        <v>999.9</v>
      </c>
      <c r="AR1137">
        <v>10005</v>
      </c>
      <c r="AS1137">
        <v>0</v>
      </c>
      <c r="AT1137">
        <v>694.209</v>
      </c>
      <c r="AU1137">
        <v>0</v>
      </c>
      <c r="AV1137" t="s">
        <v>204</v>
      </c>
      <c r="AW1137">
        <v>0</v>
      </c>
      <c r="AX1137">
        <v>-1.442</v>
      </c>
      <c r="AY1137">
        <v>-0.036</v>
      </c>
      <c r="AZ1137">
        <v>0</v>
      </c>
      <c r="BA1137">
        <v>0</v>
      </c>
      <c r="BB1137">
        <v>0</v>
      </c>
      <c r="BC1137">
        <v>0</v>
      </c>
      <c r="BD1137">
        <v>402.49412295082</v>
      </c>
      <c r="BE1137">
        <v>-0.586757546724959</v>
      </c>
      <c r="BF1137">
        <v>0.175582570266687</v>
      </c>
      <c r="BG1137">
        <v>-1</v>
      </c>
      <c r="BH1137">
        <v>0</v>
      </c>
      <c r="BI1137">
        <v>0</v>
      </c>
      <c r="BJ1137" t="s">
        <v>205</v>
      </c>
      <c r="BK1137">
        <v>1.88461</v>
      </c>
      <c r="BL1137">
        <v>1.88161</v>
      </c>
      <c r="BM1137">
        <v>1.88309</v>
      </c>
      <c r="BN1137">
        <v>1.88187</v>
      </c>
      <c r="BO1137">
        <v>1.8838</v>
      </c>
      <c r="BP1137">
        <v>1.88307</v>
      </c>
      <c r="BQ1137">
        <v>1.88477</v>
      </c>
      <c r="BR1137">
        <v>1.88227</v>
      </c>
      <c r="BS1137" t="s">
        <v>206</v>
      </c>
      <c r="BT1137" t="s">
        <v>17</v>
      </c>
      <c r="BU1137" t="s">
        <v>17</v>
      </c>
      <c r="BV1137" t="s">
        <v>17</v>
      </c>
      <c r="BW1137" t="s">
        <v>207</v>
      </c>
      <c r="BX1137" t="s">
        <v>208</v>
      </c>
      <c r="BY1137" t="s">
        <v>209</v>
      </c>
      <c r="BZ1137" t="s">
        <v>209</v>
      </c>
      <c r="CA1137" t="s">
        <v>209</v>
      </c>
      <c r="CB1137" t="s">
        <v>209</v>
      </c>
      <c r="CC1137">
        <v>5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1313.03</v>
      </c>
      <c r="CJ1137">
        <v>-1.13378</v>
      </c>
      <c r="CK1137">
        <v>4.9084</v>
      </c>
      <c r="CL1137">
        <v>7.44802</v>
      </c>
      <c r="CM1137">
        <v>29.9999</v>
      </c>
      <c r="CN1137">
        <v>7.2645</v>
      </c>
      <c r="CO1137">
        <v>7.50468</v>
      </c>
      <c r="CP1137">
        <v>-1</v>
      </c>
      <c r="CQ1137">
        <v>100</v>
      </c>
      <c r="CR1137">
        <v>18.2555</v>
      </c>
      <c r="CS1137">
        <v>-999.9</v>
      </c>
      <c r="CT1137">
        <v>400</v>
      </c>
      <c r="CU1137">
        <v>0.301089</v>
      </c>
      <c r="CV1137">
        <v>104.275</v>
      </c>
      <c r="CW1137">
        <v>103.725</v>
      </c>
    </row>
    <row r="1138" spans="1:101">
      <c r="A1138">
        <v>1124</v>
      </c>
      <c r="B1138">
        <v>1550839874.6</v>
      </c>
      <c r="C1138">
        <v>3373.89999985695</v>
      </c>
      <c r="D1138" t="s">
        <v>2469</v>
      </c>
      <c r="E1138" t="s">
        <v>2470</v>
      </c>
      <c r="F1138">
        <f>J1138+I1138+M1138*K1138</f>
        <v>0</v>
      </c>
      <c r="G1138">
        <f>(1000*AM1138)/(L1138*(AO1138+273.15))</f>
        <v>0</v>
      </c>
      <c r="H1138">
        <f>((G1138*F1138*(1-(AJ1138/1000)))/(100*K1138))*(BE1138/60)</f>
        <v>0</v>
      </c>
      <c r="I1138" t="s">
        <v>197</v>
      </c>
      <c r="J1138" t="s">
        <v>198</v>
      </c>
      <c r="K1138" t="s">
        <v>199</v>
      </c>
      <c r="L1138" t="s">
        <v>200</v>
      </c>
      <c r="M1138" t="s">
        <v>2367</v>
      </c>
      <c r="N1138" t="s">
        <v>2368</v>
      </c>
      <c r="O1138" t="s">
        <v>203</v>
      </c>
      <c r="Q1138">
        <v>1550839874.6</v>
      </c>
      <c r="R1138">
        <f>AL1138*Y1138*(AJ1138-AK1138)/(100*AF1138*(1000-Y1138*AJ1138))</f>
        <v>0</v>
      </c>
      <c r="S1138">
        <f>AL1138*Y1138*(AI1138-AH1138*(1000-Y1138*AK1138)/(1000-Y1138*AJ1138))/(100*AF1138)</f>
        <v>0</v>
      </c>
      <c r="T1138">
        <f>(U1138/V1138*100)</f>
        <v>0</v>
      </c>
      <c r="U1138">
        <f>AJ1138*(AM1138+AN1138)/1000</f>
        <v>0</v>
      </c>
      <c r="V1138">
        <f>0.61365*exp(17.502*AO1138/(240.97+AO1138))</f>
        <v>0</v>
      </c>
      <c r="W1138">
        <v>163</v>
      </c>
      <c r="X1138">
        <v>11</v>
      </c>
      <c r="Y1138">
        <f>IF(W1138*$H$11&gt;=AA1138,1.0,(AA1138/(AA1138-W1138*$H$11)))</f>
        <v>0</v>
      </c>
      <c r="Z1138">
        <f>(Y1138-1)*100</f>
        <v>0</v>
      </c>
      <c r="AA1138">
        <f>MAX(0,($B$11+$C$11*AR1138)/(1+$D$11*AR1138)*AM1138/(AO1138+273)*$E$11)</f>
        <v>0</v>
      </c>
      <c r="AB1138">
        <f>$B$9*AS1138+$C$9*AT1138</f>
        <v>0</v>
      </c>
      <c r="AC1138">
        <f>AB1138*AD1138</f>
        <v>0</v>
      </c>
      <c r="AD1138">
        <f>($B$9*$D$7+$C$9*$D$7)/($B$9+$C$9)</f>
        <v>0</v>
      </c>
      <c r="AE1138">
        <f>($B$9*$K$7+$C$9*$K$7)/($B$9+$C$9)</f>
        <v>0</v>
      </c>
      <c r="AF1138">
        <v>10</v>
      </c>
      <c r="AG1138">
        <v>1550839874.6</v>
      </c>
      <c r="AH1138">
        <v>399.278</v>
      </c>
      <c r="AI1138">
        <v>398.919</v>
      </c>
      <c r="AJ1138">
        <v>7.41284</v>
      </c>
      <c r="AK1138">
        <v>2.85438</v>
      </c>
      <c r="AL1138">
        <v>1427.37</v>
      </c>
      <c r="AM1138">
        <v>99.4565</v>
      </c>
      <c r="AN1138">
        <v>0.0258506</v>
      </c>
      <c r="AO1138">
        <v>4.17407</v>
      </c>
      <c r="AP1138">
        <v>999.9</v>
      </c>
      <c r="AQ1138">
        <v>999.9</v>
      </c>
      <c r="AR1138">
        <v>10020</v>
      </c>
      <c r="AS1138">
        <v>0</v>
      </c>
      <c r="AT1138">
        <v>694.332</v>
      </c>
      <c r="AU1138">
        <v>0</v>
      </c>
      <c r="AV1138" t="s">
        <v>204</v>
      </c>
      <c r="AW1138">
        <v>0</v>
      </c>
      <c r="AX1138">
        <v>-1.442</v>
      </c>
      <c r="AY1138">
        <v>-0.036</v>
      </c>
      <c r="AZ1138">
        <v>0</v>
      </c>
      <c r="BA1138">
        <v>0</v>
      </c>
      <c r="BB1138">
        <v>0</v>
      </c>
      <c r="BC1138">
        <v>0</v>
      </c>
      <c r="BD1138">
        <v>402.476762295082</v>
      </c>
      <c r="BE1138">
        <v>-0.572700276266535</v>
      </c>
      <c r="BF1138">
        <v>0.171951911561967</v>
      </c>
      <c r="BG1138">
        <v>-1</v>
      </c>
      <c r="BH1138">
        <v>0</v>
      </c>
      <c r="BI1138">
        <v>0</v>
      </c>
      <c r="BJ1138" t="s">
        <v>205</v>
      </c>
      <c r="BK1138">
        <v>1.88461</v>
      </c>
      <c r="BL1138">
        <v>1.88161</v>
      </c>
      <c r="BM1138">
        <v>1.88309</v>
      </c>
      <c r="BN1138">
        <v>1.88186</v>
      </c>
      <c r="BO1138">
        <v>1.88381</v>
      </c>
      <c r="BP1138">
        <v>1.88307</v>
      </c>
      <c r="BQ1138">
        <v>1.88477</v>
      </c>
      <c r="BR1138">
        <v>1.88225</v>
      </c>
      <c r="BS1138" t="s">
        <v>206</v>
      </c>
      <c r="BT1138" t="s">
        <v>17</v>
      </c>
      <c r="BU1138" t="s">
        <v>17</v>
      </c>
      <c r="BV1138" t="s">
        <v>17</v>
      </c>
      <c r="BW1138" t="s">
        <v>207</v>
      </c>
      <c r="BX1138" t="s">
        <v>208</v>
      </c>
      <c r="BY1138" t="s">
        <v>209</v>
      </c>
      <c r="BZ1138" t="s">
        <v>209</v>
      </c>
      <c r="CA1138" t="s">
        <v>209</v>
      </c>
      <c r="CB1138" t="s">
        <v>209</v>
      </c>
      <c r="CC1138">
        <v>5</v>
      </c>
      <c r="CD1138">
        <v>0</v>
      </c>
      <c r="CE1138">
        <v>0</v>
      </c>
      <c r="CF1138">
        <v>0</v>
      </c>
      <c r="CG1138">
        <v>0</v>
      </c>
      <c r="CH1138">
        <v>2</v>
      </c>
      <c r="CI1138">
        <v>1301.51</v>
      </c>
      <c r="CJ1138">
        <v>-1.13378</v>
      </c>
      <c r="CK1138">
        <v>4.91166</v>
      </c>
      <c r="CL1138">
        <v>7.44698</v>
      </c>
      <c r="CM1138">
        <v>29.9999</v>
      </c>
      <c r="CN1138">
        <v>7.26295</v>
      </c>
      <c r="CO1138">
        <v>7.5035</v>
      </c>
      <c r="CP1138">
        <v>-1</v>
      </c>
      <c r="CQ1138">
        <v>100</v>
      </c>
      <c r="CR1138">
        <v>17.8715</v>
      </c>
      <c r="CS1138">
        <v>-999.9</v>
      </c>
      <c r="CT1138">
        <v>400</v>
      </c>
      <c r="CU1138">
        <v>0.225391</v>
      </c>
      <c r="CV1138">
        <v>104.275</v>
      </c>
      <c r="CW1138">
        <v>103.725</v>
      </c>
    </row>
    <row r="1139" spans="1:101">
      <c r="A1139">
        <v>1125</v>
      </c>
      <c r="B1139">
        <v>1550839876.6</v>
      </c>
      <c r="C1139">
        <v>3375.89999985695</v>
      </c>
      <c r="D1139" t="s">
        <v>2471</v>
      </c>
      <c r="E1139" t="s">
        <v>2472</v>
      </c>
      <c r="F1139">
        <f>J1139+I1139+M1139*K1139</f>
        <v>0</v>
      </c>
      <c r="G1139">
        <f>(1000*AM1139)/(L1139*(AO1139+273.15))</f>
        <v>0</v>
      </c>
      <c r="H1139">
        <f>((G1139*F1139*(1-(AJ1139/1000)))/(100*K1139))*(BE1139/60)</f>
        <v>0</v>
      </c>
      <c r="I1139" t="s">
        <v>197</v>
      </c>
      <c r="J1139" t="s">
        <v>198</v>
      </c>
      <c r="K1139" t="s">
        <v>199</v>
      </c>
      <c r="L1139" t="s">
        <v>200</v>
      </c>
      <c r="M1139" t="s">
        <v>2367</v>
      </c>
      <c r="N1139" t="s">
        <v>2368</v>
      </c>
      <c r="O1139" t="s">
        <v>203</v>
      </c>
      <c r="Q1139">
        <v>1550839876.6</v>
      </c>
      <c r="R1139">
        <f>AL1139*Y1139*(AJ1139-AK1139)/(100*AF1139*(1000-Y1139*AJ1139))</f>
        <v>0</v>
      </c>
      <c r="S1139">
        <f>AL1139*Y1139*(AI1139-AH1139*(1000-Y1139*AK1139)/(1000-Y1139*AJ1139))/(100*AF1139)</f>
        <v>0</v>
      </c>
      <c r="T1139">
        <f>(U1139/V1139*100)</f>
        <v>0</v>
      </c>
      <c r="U1139">
        <f>AJ1139*(AM1139+AN1139)/1000</f>
        <v>0</v>
      </c>
      <c r="V1139">
        <f>0.61365*exp(17.502*AO1139/(240.97+AO1139))</f>
        <v>0</v>
      </c>
      <c r="W1139">
        <v>160</v>
      </c>
      <c r="X1139">
        <v>11</v>
      </c>
      <c r="Y1139">
        <f>IF(W1139*$H$11&gt;=AA1139,1.0,(AA1139/(AA1139-W1139*$H$11)))</f>
        <v>0</v>
      </c>
      <c r="Z1139">
        <f>(Y1139-1)*100</f>
        <v>0</v>
      </c>
      <c r="AA1139">
        <f>MAX(0,($B$11+$C$11*AR1139)/(1+$D$11*AR1139)*AM1139/(AO1139+273)*$E$11)</f>
        <v>0</v>
      </c>
      <c r="AB1139">
        <f>$B$9*AS1139+$C$9*AT1139</f>
        <v>0</v>
      </c>
      <c r="AC1139">
        <f>AB1139*AD1139</f>
        <v>0</v>
      </c>
      <c r="AD1139">
        <f>($B$9*$D$7+$C$9*$D$7)/($B$9+$C$9)</f>
        <v>0</v>
      </c>
      <c r="AE1139">
        <f>($B$9*$K$7+$C$9*$K$7)/($B$9+$C$9)</f>
        <v>0</v>
      </c>
      <c r="AF1139">
        <v>10</v>
      </c>
      <c r="AG1139">
        <v>1550839876.6</v>
      </c>
      <c r="AH1139">
        <v>399.281</v>
      </c>
      <c r="AI1139">
        <v>398.905</v>
      </c>
      <c r="AJ1139">
        <v>7.4148</v>
      </c>
      <c r="AK1139">
        <v>2.85408</v>
      </c>
      <c r="AL1139">
        <v>1427.16</v>
      </c>
      <c r="AM1139">
        <v>99.4581</v>
      </c>
      <c r="AN1139">
        <v>0.0257129</v>
      </c>
      <c r="AO1139">
        <v>4.17314</v>
      </c>
      <c r="AP1139">
        <v>999.9</v>
      </c>
      <c r="AQ1139">
        <v>999.9</v>
      </c>
      <c r="AR1139">
        <v>9997.5</v>
      </c>
      <c r="AS1139">
        <v>0</v>
      </c>
      <c r="AT1139">
        <v>694.442</v>
      </c>
      <c r="AU1139">
        <v>0</v>
      </c>
      <c r="AV1139" t="s">
        <v>204</v>
      </c>
      <c r="AW1139">
        <v>0</v>
      </c>
      <c r="AX1139">
        <v>-1.442</v>
      </c>
      <c r="AY1139">
        <v>-0.036</v>
      </c>
      <c r="AZ1139">
        <v>0</v>
      </c>
      <c r="BA1139">
        <v>0</v>
      </c>
      <c r="BB1139">
        <v>0</v>
      </c>
      <c r="BC1139">
        <v>0</v>
      </c>
      <c r="BD1139">
        <v>402.46106557377</v>
      </c>
      <c r="BE1139">
        <v>-0.562000371925136</v>
      </c>
      <c r="BF1139">
        <v>0.169374826245384</v>
      </c>
      <c r="BG1139">
        <v>-1</v>
      </c>
      <c r="BH1139">
        <v>0</v>
      </c>
      <c r="BI1139">
        <v>0</v>
      </c>
      <c r="BJ1139" t="s">
        <v>205</v>
      </c>
      <c r="BK1139">
        <v>1.88461</v>
      </c>
      <c r="BL1139">
        <v>1.8816</v>
      </c>
      <c r="BM1139">
        <v>1.88309</v>
      </c>
      <c r="BN1139">
        <v>1.88186</v>
      </c>
      <c r="BO1139">
        <v>1.88379</v>
      </c>
      <c r="BP1139">
        <v>1.88307</v>
      </c>
      <c r="BQ1139">
        <v>1.88477</v>
      </c>
      <c r="BR1139">
        <v>1.88227</v>
      </c>
      <c r="BS1139" t="s">
        <v>206</v>
      </c>
      <c r="BT1139" t="s">
        <v>17</v>
      </c>
      <c r="BU1139" t="s">
        <v>17</v>
      </c>
      <c r="BV1139" t="s">
        <v>17</v>
      </c>
      <c r="BW1139" t="s">
        <v>207</v>
      </c>
      <c r="BX1139" t="s">
        <v>208</v>
      </c>
      <c r="BY1139" t="s">
        <v>209</v>
      </c>
      <c r="BZ1139" t="s">
        <v>209</v>
      </c>
      <c r="CA1139" t="s">
        <v>209</v>
      </c>
      <c r="CB1139" t="s">
        <v>209</v>
      </c>
      <c r="CC1139">
        <v>5</v>
      </c>
      <c r="CD1139">
        <v>0</v>
      </c>
      <c r="CE1139">
        <v>0</v>
      </c>
      <c r="CF1139">
        <v>0</v>
      </c>
      <c r="CG1139">
        <v>0</v>
      </c>
      <c r="CH1139">
        <v>2</v>
      </c>
      <c r="CI1139">
        <v>1303.89</v>
      </c>
      <c r="CJ1139">
        <v>-1.13378</v>
      </c>
      <c r="CK1139">
        <v>4.91443</v>
      </c>
      <c r="CL1139">
        <v>7.44594</v>
      </c>
      <c r="CM1139">
        <v>29.9999</v>
      </c>
      <c r="CN1139">
        <v>7.26139</v>
      </c>
      <c r="CO1139">
        <v>7.50219</v>
      </c>
      <c r="CP1139">
        <v>-1</v>
      </c>
      <c r="CQ1139">
        <v>100</v>
      </c>
      <c r="CR1139">
        <v>17.8715</v>
      </c>
      <c r="CS1139">
        <v>-999.9</v>
      </c>
      <c r="CT1139">
        <v>400</v>
      </c>
      <c r="CU1139">
        <v>0.156787</v>
      </c>
      <c r="CV1139">
        <v>104.276</v>
      </c>
      <c r="CW1139">
        <v>103.725</v>
      </c>
    </row>
    <row r="1140" spans="1:101">
      <c r="A1140">
        <v>1126</v>
      </c>
      <c r="B1140">
        <v>1550839878.6</v>
      </c>
      <c r="C1140">
        <v>3377.89999985695</v>
      </c>
      <c r="D1140" t="s">
        <v>2473</v>
      </c>
      <c r="E1140" t="s">
        <v>2474</v>
      </c>
      <c r="F1140">
        <f>J1140+I1140+M1140*K1140</f>
        <v>0</v>
      </c>
      <c r="G1140">
        <f>(1000*AM1140)/(L1140*(AO1140+273.15))</f>
        <v>0</v>
      </c>
      <c r="H1140">
        <f>((G1140*F1140*(1-(AJ1140/1000)))/(100*K1140))*(BE1140/60)</f>
        <v>0</v>
      </c>
      <c r="I1140" t="s">
        <v>197</v>
      </c>
      <c r="J1140" t="s">
        <v>198</v>
      </c>
      <c r="K1140" t="s">
        <v>199</v>
      </c>
      <c r="L1140" t="s">
        <v>200</v>
      </c>
      <c r="M1140" t="s">
        <v>2367</v>
      </c>
      <c r="N1140" t="s">
        <v>2368</v>
      </c>
      <c r="O1140" t="s">
        <v>203</v>
      </c>
      <c r="Q1140">
        <v>1550839878.6</v>
      </c>
      <c r="R1140">
        <f>AL1140*Y1140*(AJ1140-AK1140)/(100*AF1140*(1000-Y1140*AJ1140))</f>
        <v>0</v>
      </c>
      <c r="S1140">
        <f>AL1140*Y1140*(AI1140-AH1140*(1000-Y1140*AK1140)/(1000-Y1140*AJ1140))/(100*AF1140)</f>
        <v>0</v>
      </c>
      <c r="T1140">
        <f>(U1140/V1140*100)</f>
        <v>0</v>
      </c>
      <c r="U1140">
        <f>AJ1140*(AM1140+AN1140)/1000</f>
        <v>0</v>
      </c>
      <c r="V1140">
        <f>0.61365*exp(17.502*AO1140/(240.97+AO1140))</f>
        <v>0</v>
      </c>
      <c r="W1140">
        <v>133</v>
      </c>
      <c r="X1140">
        <v>9</v>
      </c>
      <c r="Y1140">
        <f>IF(W1140*$H$11&gt;=AA1140,1.0,(AA1140/(AA1140-W1140*$H$11)))</f>
        <v>0</v>
      </c>
      <c r="Z1140">
        <f>(Y1140-1)*100</f>
        <v>0</v>
      </c>
      <c r="AA1140">
        <f>MAX(0,($B$11+$C$11*AR1140)/(1+$D$11*AR1140)*AM1140/(AO1140+273)*$E$11)</f>
        <v>0</v>
      </c>
      <c r="AB1140">
        <f>$B$9*AS1140+$C$9*AT1140</f>
        <v>0</v>
      </c>
      <c r="AC1140">
        <f>AB1140*AD1140</f>
        <v>0</v>
      </c>
      <c r="AD1140">
        <f>($B$9*$D$7+$C$9*$D$7)/($B$9+$C$9)</f>
        <v>0</v>
      </c>
      <c r="AE1140">
        <f>($B$9*$K$7+$C$9*$K$7)/($B$9+$C$9)</f>
        <v>0</v>
      </c>
      <c r="AF1140">
        <v>10</v>
      </c>
      <c r="AG1140">
        <v>1550839878.6</v>
      </c>
      <c r="AH1140">
        <v>399.224</v>
      </c>
      <c r="AI1140">
        <v>398.909</v>
      </c>
      <c r="AJ1140">
        <v>7.41476</v>
      </c>
      <c r="AK1140">
        <v>2.85399</v>
      </c>
      <c r="AL1140">
        <v>1426.82</v>
      </c>
      <c r="AM1140">
        <v>99.4586</v>
      </c>
      <c r="AN1140">
        <v>0.0257105</v>
      </c>
      <c r="AO1140">
        <v>4.17021</v>
      </c>
      <c r="AP1140">
        <v>999.9</v>
      </c>
      <c r="AQ1140">
        <v>999.9</v>
      </c>
      <c r="AR1140">
        <v>9985</v>
      </c>
      <c r="AS1140">
        <v>0</v>
      </c>
      <c r="AT1140">
        <v>694.462</v>
      </c>
      <c r="AU1140">
        <v>0</v>
      </c>
      <c r="AV1140" t="s">
        <v>204</v>
      </c>
      <c r="AW1140">
        <v>0</v>
      </c>
      <c r="AX1140">
        <v>-1.442</v>
      </c>
      <c r="AY1140">
        <v>-0.036</v>
      </c>
      <c r="AZ1140">
        <v>0</v>
      </c>
      <c r="BA1140">
        <v>0</v>
      </c>
      <c r="BB1140">
        <v>0</v>
      </c>
      <c r="BC1140">
        <v>0</v>
      </c>
      <c r="BD1140">
        <v>402.446631147541</v>
      </c>
      <c r="BE1140">
        <v>-0.557874146154817</v>
      </c>
      <c r="BF1140">
        <v>0.168469396978666</v>
      </c>
      <c r="BG1140">
        <v>-1</v>
      </c>
      <c r="BH1140">
        <v>0</v>
      </c>
      <c r="BI1140">
        <v>0</v>
      </c>
      <c r="BJ1140" t="s">
        <v>205</v>
      </c>
      <c r="BK1140">
        <v>1.88461</v>
      </c>
      <c r="BL1140">
        <v>1.8816</v>
      </c>
      <c r="BM1140">
        <v>1.88309</v>
      </c>
      <c r="BN1140">
        <v>1.88187</v>
      </c>
      <c r="BO1140">
        <v>1.88381</v>
      </c>
      <c r="BP1140">
        <v>1.88308</v>
      </c>
      <c r="BQ1140">
        <v>1.88477</v>
      </c>
      <c r="BR1140">
        <v>1.8823</v>
      </c>
      <c r="BS1140" t="s">
        <v>206</v>
      </c>
      <c r="BT1140" t="s">
        <v>17</v>
      </c>
      <c r="BU1140" t="s">
        <v>17</v>
      </c>
      <c r="BV1140" t="s">
        <v>17</v>
      </c>
      <c r="BW1140" t="s">
        <v>207</v>
      </c>
      <c r="BX1140" t="s">
        <v>208</v>
      </c>
      <c r="BY1140" t="s">
        <v>209</v>
      </c>
      <c r="BZ1140" t="s">
        <v>209</v>
      </c>
      <c r="CA1140" t="s">
        <v>209</v>
      </c>
      <c r="CB1140" t="s">
        <v>209</v>
      </c>
      <c r="CC1140">
        <v>5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1323.71</v>
      </c>
      <c r="CJ1140">
        <v>-1.13378</v>
      </c>
      <c r="CK1140">
        <v>4.91679</v>
      </c>
      <c r="CL1140">
        <v>7.4449</v>
      </c>
      <c r="CM1140">
        <v>29.9998</v>
      </c>
      <c r="CN1140">
        <v>7.25957</v>
      </c>
      <c r="CO1140">
        <v>7.50077</v>
      </c>
      <c r="CP1140">
        <v>-1</v>
      </c>
      <c r="CQ1140">
        <v>100</v>
      </c>
      <c r="CR1140">
        <v>17.8715</v>
      </c>
      <c r="CS1140">
        <v>-999.9</v>
      </c>
      <c r="CT1140">
        <v>400</v>
      </c>
      <c r="CU1140">
        <v>0.0789413</v>
      </c>
      <c r="CV1140">
        <v>104.276</v>
      </c>
      <c r="CW1140">
        <v>103.724</v>
      </c>
    </row>
    <row r="1141" spans="1:101">
      <c r="A1141">
        <v>1127</v>
      </c>
      <c r="B1141">
        <v>1550839880.6</v>
      </c>
      <c r="C1141">
        <v>3379.89999985695</v>
      </c>
      <c r="D1141" t="s">
        <v>2475</v>
      </c>
      <c r="E1141" t="s">
        <v>2476</v>
      </c>
      <c r="F1141">
        <f>J1141+I1141+M1141*K1141</f>
        <v>0</v>
      </c>
      <c r="G1141">
        <f>(1000*AM1141)/(L1141*(AO1141+273.15))</f>
        <v>0</v>
      </c>
      <c r="H1141">
        <f>((G1141*F1141*(1-(AJ1141/1000)))/(100*K1141))*(BE1141/60)</f>
        <v>0</v>
      </c>
      <c r="I1141" t="s">
        <v>197</v>
      </c>
      <c r="J1141" t="s">
        <v>198</v>
      </c>
      <c r="K1141" t="s">
        <v>199</v>
      </c>
      <c r="L1141" t="s">
        <v>200</v>
      </c>
      <c r="M1141" t="s">
        <v>2367</v>
      </c>
      <c r="N1141" t="s">
        <v>2368</v>
      </c>
      <c r="O1141" t="s">
        <v>203</v>
      </c>
      <c r="Q1141">
        <v>1550839880.6</v>
      </c>
      <c r="R1141">
        <f>AL1141*Y1141*(AJ1141-AK1141)/(100*AF1141*(1000-Y1141*AJ1141))</f>
        <v>0</v>
      </c>
      <c r="S1141">
        <f>AL1141*Y1141*(AI1141-AH1141*(1000-Y1141*AK1141)/(1000-Y1141*AJ1141))/(100*AF1141)</f>
        <v>0</v>
      </c>
      <c r="T1141">
        <f>(U1141/V1141*100)</f>
        <v>0</v>
      </c>
      <c r="U1141">
        <f>AJ1141*(AM1141+AN1141)/1000</f>
        <v>0</v>
      </c>
      <c r="V1141">
        <f>0.61365*exp(17.502*AO1141/(240.97+AO1141))</f>
        <v>0</v>
      </c>
      <c r="W1141">
        <v>132</v>
      </c>
      <c r="X1141">
        <v>9</v>
      </c>
      <c r="Y1141">
        <f>IF(W1141*$H$11&gt;=AA1141,1.0,(AA1141/(AA1141-W1141*$H$11)))</f>
        <v>0</v>
      </c>
      <c r="Z1141">
        <f>(Y1141-1)*100</f>
        <v>0</v>
      </c>
      <c r="AA1141">
        <f>MAX(0,($B$11+$C$11*AR1141)/(1+$D$11*AR1141)*AM1141/(AO1141+273)*$E$11)</f>
        <v>0</v>
      </c>
      <c r="AB1141">
        <f>$B$9*AS1141+$C$9*AT1141</f>
        <v>0</v>
      </c>
      <c r="AC1141">
        <f>AB1141*AD1141</f>
        <v>0</v>
      </c>
      <c r="AD1141">
        <f>($B$9*$D$7+$C$9*$D$7)/($B$9+$C$9)</f>
        <v>0</v>
      </c>
      <c r="AE1141">
        <f>($B$9*$K$7+$C$9*$K$7)/($B$9+$C$9)</f>
        <v>0</v>
      </c>
      <c r="AF1141">
        <v>10</v>
      </c>
      <c r="AG1141">
        <v>1550839880.6</v>
      </c>
      <c r="AH1141">
        <v>399.208</v>
      </c>
      <c r="AI1141">
        <v>398.889</v>
      </c>
      <c r="AJ1141">
        <v>7.42196</v>
      </c>
      <c r="AK1141">
        <v>2.85426</v>
      </c>
      <c r="AL1141">
        <v>1426.35</v>
      </c>
      <c r="AM1141">
        <v>99.458</v>
      </c>
      <c r="AN1141">
        <v>0.0259472</v>
      </c>
      <c r="AO1141">
        <v>4.17903</v>
      </c>
      <c r="AP1141">
        <v>999.9</v>
      </c>
      <c r="AQ1141">
        <v>999.9</v>
      </c>
      <c r="AR1141">
        <v>9981.25</v>
      </c>
      <c r="AS1141">
        <v>0</v>
      </c>
      <c r="AT1141">
        <v>694.585</v>
      </c>
      <c r="AU1141">
        <v>0</v>
      </c>
      <c r="AV1141" t="s">
        <v>204</v>
      </c>
      <c r="AW1141">
        <v>0</v>
      </c>
      <c r="AX1141">
        <v>-1.442</v>
      </c>
      <c r="AY1141">
        <v>-0.036</v>
      </c>
      <c r="AZ1141">
        <v>0</v>
      </c>
      <c r="BA1141">
        <v>0</v>
      </c>
      <c r="BB1141">
        <v>0</v>
      </c>
      <c r="BC1141">
        <v>0</v>
      </c>
      <c r="BD1141">
        <v>402.430614754098</v>
      </c>
      <c r="BE1141">
        <v>-0.550688306796836</v>
      </c>
      <c r="BF1141">
        <v>0.166693074522585</v>
      </c>
      <c r="BG1141">
        <v>-1</v>
      </c>
      <c r="BH1141">
        <v>0</v>
      </c>
      <c r="BI1141">
        <v>0</v>
      </c>
      <c r="BJ1141" t="s">
        <v>205</v>
      </c>
      <c r="BK1141">
        <v>1.88461</v>
      </c>
      <c r="BL1141">
        <v>1.88161</v>
      </c>
      <c r="BM1141">
        <v>1.8831</v>
      </c>
      <c r="BN1141">
        <v>1.88187</v>
      </c>
      <c r="BO1141">
        <v>1.88383</v>
      </c>
      <c r="BP1141">
        <v>1.88308</v>
      </c>
      <c r="BQ1141">
        <v>1.88477</v>
      </c>
      <c r="BR1141">
        <v>1.8823</v>
      </c>
      <c r="BS1141" t="s">
        <v>206</v>
      </c>
      <c r="BT1141" t="s">
        <v>17</v>
      </c>
      <c r="BU1141" t="s">
        <v>17</v>
      </c>
      <c r="BV1141" t="s">
        <v>17</v>
      </c>
      <c r="BW1141" t="s">
        <v>207</v>
      </c>
      <c r="BX1141" t="s">
        <v>208</v>
      </c>
      <c r="BY1141" t="s">
        <v>209</v>
      </c>
      <c r="BZ1141" t="s">
        <v>209</v>
      </c>
      <c r="CA1141" t="s">
        <v>209</v>
      </c>
      <c r="CB1141" t="s">
        <v>209</v>
      </c>
      <c r="CC1141">
        <v>5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1324.19</v>
      </c>
      <c r="CJ1141">
        <v>-1.13378</v>
      </c>
      <c r="CK1141">
        <v>4.91959</v>
      </c>
      <c r="CL1141">
        <v>7.44386</v>
      </c>
      <c r="CM1141">
        <v>29.9998</v>
      </c>
      <c r="CN1141">
        <v>7.25802</v>
      </c>
      <c r="CO1141">
        <v>7.49947</v>
      </c>
      <c r="CP1141">
        <v>-1</v>
      </c>
      <c r="CQ1141">
        <v>100</v>
      </c>
      <c r="CR1141">
        <v>17.8715</v>
      </c>
      <c r="CS1141">
        <v>-999.9</v>
      </c>
      <c r="CT1141">
        <v>400</v>
      </c>
      <c r="CU1141">
        <v>0</v>
      </c>
      <c r="CV1141">
        <v>104.276</v>
      </c>
      <c r="CW1141">
        <v>103.724</v>
      </c>
    </row>
    <row r="1142" spans="1:101">
      <c r="A1142">
        <v>1128</v>
      </c>
      <c r="B1142">
        <v>1550839882.6</v>
      </c>
      <c r="C1142">
        <v>3381.89999985695</v>
      </c>
      <c r="D1142" t="s">
        <v>2477</v>
      </c>
      <c r="E1142" t="s">
        <v>2478</v>
      </c>
      <c r="F1142">
        <f>J1142+I1142+M1142*K1142</f>
        <v>0</v>
      </c>
      <c r="G1142">
        <f>(1000*AM1142)/(L1142*(AO1142+273.15))</f>
        <v>0</v>
      </c>
      <c r="H1142">
        <f>((G1142*F1142*(1-(AJ1142/1000)))/(100*K1142))*(BE1142/60)</f>
        <v>0</v>
      </c>
      <c r="I1142" t="s">
        <v>197</v>
      </c>
      <c r="J1142" t="s">
        <v>198</v>
      </c>
      <c r="K1142" t="s">
        <v>199</v>
      </c>
      <c r="L1142" t="s">
        <v>200</v>
      </c>
      <c r="M1142" t="s">
        <v>2367</v>
      </c>
      <c r="N1142" t="s">
        <v>2368</v>
      </c>
      <c r="O1142" t="s">
        <v>203</v>
      </c>
      <c r="Q1142">
        <v>1550839882.6</v>
      </c>
      <c r="R1142">
        <f>AL1142*Y1142*(AJ1142-AK1142)/(100*AF1142*(1000-Y1142*AJ1142))</f>
        <v>0</v>
      </c>
      <c r="S1142">
        <f>AL1142*Y1142*(AI1142-AH1142*(1000-Y1142*AK1142)/(1000-Y1142*AJ1142))/(100*AF1142)</f>
        <v>0</v>
      </c>
      <c r="T1142">
        <f>(U1142/V1142*100)</f>
        <v>0</v>
      </c>
      <c r="U1142">
        <f>AJ1142*(AM1142+AN1142)/1000</f>
        <v>0</v>
      </c>
      <c r="V1142">
        <f>0.61365*exp(17.502*AO1142/(240.97+AO1142))</f>
        <v>0</v>
      </c>
      <c r="W1142">
        <v>141</v>
      </c>
      <c r="X1142">
        <v>10</v>
      </c>
      <c r="Y1142">
        <f>IF(W1142*$H$11&gt;=AA1142,1.0,(AA1142/(AA1142-W1142*$H$11)))</f>
        <v>0</v>
      </c>
      <c r="Z1142">
        <f>(Y1142-1)*100</f>
        <v>0</v>
      </c>
      <c r="AA1142">
        <f>MAX(0,($B$11+$C$11*AR1142)/(1+$D$11*AR1142)*AM1142/(AO1142+273)*$E$11)</f>
        <v>0</v>
      </c>
      <c r="AB1142">
        <f>$B$9*AS1142+$C$9*AT1142</f>
        <v>0</v>
      </c>
      <c r="AC1142">
        <f>AB1142*AD1142</f>
        <v>0</v>
      </c>
      <c r="AD1142">
        <f>($B$9*$D$7+$C$9*$D$7)/($B$9+$C$9)</f>
        <v>0</v>
      </c>
      <c r="AE1142">
        <f>($B$9*$K$7+$C$9*$K$7)/($B$9+$C$9)</f>
        <v>0</v>
      </c>
      <c r="AF1142">
        <v>10</v>
      </c>
      <c r="AG1142">
        <v>1550839882.6</v>
      </c>
      <c r="AH1142">
        <v>399.29</v>
      </c>
      <c r="AI1142">
        <v>398.889</v>
      </c>
      <c r="AJ1142">
        <v>7.43223</v>
      </c>
      <c r="AK1142">
        <v>2.85428</v>
      </c>
      <c r="AL1142">
        <v>1426.83</v>
      </c>
      <c r="AM1142">
        <v>99.4573</v>
      </c>
      <c r="AN1142">
        <v>0.0259811</v>
      </c>
      <c r="AO1142">
        <v>4.18978</v>
      </c>
      <c r="AP1142">
        <v>999.9</v>
      </c>
      <c r="AQ1142">
        <v>999.9</v>
      </c>
      <c r="AR1142">
        <v>9995.62</v>
      </c>
      <c r="AS1142">
        <v>0</v>
      </c>
      <c r="AT1142">
        <v>694.578</v>
      </c>
      <c r="AU1142">
        <v>0</v>
      </c>
      <c r="AV1142" t="s">
        <v>204</v>
      </c>
      <c r="AW1142">
        <v>0</v>
      </c>
      <c r="AX1142">
        <v>-1.442</v>
      </c>
      <c r="AY1142">
        <v>-0.036</v>
      </c>
      <c r="AZ1142">
        <v>0</v>
      </c>
      <c r="BA1142">
        <v>0</v>
      </c>
      <c r="BB1142">
        <v>0</v>
      </c>
      <c r="BC1142">
        <v>0</v>
      </c>
      <c r="BD1142">
        <v>402.413893442623</v>
      </c>
      <c r="BE1142">
        <v>-0.531195974655713</v>
      </c>
      <c r="BF1142">
        <v>0.161600692224672</v>
      </c>
      <c r="BG1142">
        <v>-1</v>
      </c>
      <c r="BH1142">
        <v>0</v>
      </c>
      <c r="BI1142">
        <v>0</v>
      </c>
      <c r="BJ1142" t="s">
        <v>205</v>
      </c>
      <c r="BK1142">
        <v>1.88461</v>
      </c>
      <c r="BL1142">
        <v>1.88163</v>
      </c>
      <c r="BM1142">
        <v>1.88311</v>
      </c>
      <c r="BN1142">
        <v>1.88187</v>
      </c>
      <c r="BO1142">
        <v>1.88384</v>
      </c>
      <c r="BP1142">
        <v>1.88309</v>
      </c>
      <c r="BQ1142">
        <v>1.88477</v>
      </c>
      <c r="BR1142">
        <v>1.8823</v>
      </c>
      <c r="BS1142" t="s">
        <v>206</v>
      </c>
      <c r="BT1142" t="s">
        <v>17</v>
      </c>
      <c r="BU1142" t="s">
        <v>17</v>
      </c>
      <c r="BV1142" t="s">
        <v>17</v>
      </c>
      <c r="BW1142" t="s">
        <v>207</v>
      </c>
      <c r="BX1142" t="s">
        <v>208</v>
      </c>
      <c r="BY1142" t="s">
        <v>209</v>
      </c>
      <c r="BZ1142" t="s">
        <v>209</v>
      </c>
      <c r="CA1142" t="s">
        <v>209</v>
      </c>
      <c r="CB1142" t="s">
        <v>209</v>
      </c>
      <c r="CC1142">
        <v>5</v>
      </c>
      <c r="CD1142">
        <v>0</v>
      </c>
      <c r="CE1142">
        <v>0</v>
      </c>
      <c r="CF1142">
        <v>0</v>
      </c>
      <c r="CG1142">
        <v>0</v>
      </c>
      <c r="CH1142">
        <v>2</v>
      </c>
      <c r="CI1142">
        <v>1317.42</v>
      </c>
      <c r="CJ1142">
        <v>-1.13378</v>
      </c>
      <c r="CK1142">
        <v>4.92288</v>
      </c>
      <c r="CL1142">
        <v>7.44281</v>
      </c>
      <c r="CM1142">
        <v>29.9999</v>
      </c>
      <c r="CN1142">
        <v>7.25673</v>
      </c>
      <c r="CO1142">
        <v>7.4983</v>
      </c>
      <c r="CP1142">
        <v>-1</v>
      </c>
      <c r="CQ1142">
        <v>100</v>
      </c>
      <c r="CR1142">
        <v>17.8715</v>
      </c>
      <c r="CS1142">
        <v>-999.9</v>
      </c>
      <c r="CT1142">
        <v>400</v>
      </c>
      <c r="CU1142">
        <v>0</v>
      </c>
      <c r="CV1142">
        <v>104.276</v>
      </c>
      <c r="CW1142">
        <v>103.724</v>
      </c>
    </row>
    <row r="1143" spans="1:101">
      <c r="A1143">
        <v>1129</v>
      </c>
      <c r="B1143">
        <v>1550839884.6</v>
      </c>
      <c r="C1143">
        <v>3383.89999985695</v>
      </c>
      <c r="D1143" t="s">
        <v>2479</v>
      </c>
      <c r="E1143" t="s">
        <v>2480</v>
      </c>
      <c r="F1143">
        <f>J1143+I1143+M1143*K1143</f>
        <v>0</v>
      </c>
      <c r="G1143">
        <f>(1000*AM1143)/(L1143*(AO1143+273.15))</f>
        <v>0</v>
      </c>
      <c r="H1143">
        <f>((G1143*F1143*(1-(AJ1143/1000)))/(100*K1143))*(BE1143/60)</f>
        <v>0</v>
      </c>
      <c r="I1143" t="s">
        <v>197</v>
      </c>
      <c r="J1143" t="s">
        <v>198</v>
      </c>
      <c r="K1143" t="s">
        <v>199</v>
      </c>
      <c r="L1143" t="s">
        <v>200</v>
      </c>
      <c r="M1143" t="s">
        <v>2367</v>
      </c>
      <c r="N1143" t="s">
        <v>2368</v>
      </c>
      <c r="O1143" t="s">
        <v>203</v>
      </c>
      <c r="Q1143">
        <v>1550839884.6</v>
      </c>
      <c r="R1143">
        <f>AL1143*Y1143*(AJ1143-AK1143)/(100*AF1143*(1000-Y1143*AJ1143))</f>
        <v>0</v>
      </c>
      <c r="S1143">
        <f>AL1143*Y1143*(AI1143-AH1143*(1000-Y1143*AK1143)/(1000-Y1143*AJ1143))/(100*AF1143)</f>
        <v>0</v>
      </c>
      <c r="T1143">
        <f>(U1143/V1143*100)</f>
        <v>0</v>
      </c>
      <c r="U1143">
        <f>AJ1143*(AM1143+AN1143)/1000</f>
        <v>0</v>
      </c>
      <c r="V1143">
        <f>0.61365*exp(17.502*AO1143/(240.97+AO1143))</f>
        <v>0</v>
      </c>
      <c r="W1143">
        <v>138</v>
      </c>
      <c r="X1143">
        <v>10</v>
      </c>
      <c r="Y1143">
        <f>IF(W1143*$H$11&gt;=AA1143,1.0,(AA1143/(AA1143-W1143*$H$11)))</f>
        <v>0</v>
      </c>
      <c r="Z1143">
        <f>(Y1143-1)*100</f>
        <v>0</v>
      </c>
      <c r="AA1143">
        <f>MAX(0,($B$11+$C$11*AR1143)/(1+$D$11*AR1143)*AM1143/(AO1143+273)*$E$11)</f>
        <v>0</v>
      </c>
      <c r="AB1143">
        <f>$B$9*AS1143+$C$9*AT1143</f>
        <v>0</v>
      </c>
      <c r="AC1143">
        <f>AB1143*AD1143</f>
        <v>0</v>
      </c>
      <c r="AD1143">
        <f>($B$9*$D$7+$C$9*$D$7)/($B$9+$C$9)</f>
        <v>0</v>
      </c>
      <c r="AE1143">
        <f>($B$9*$K$7+$C$9*$K$7)/($B$9+$C$9)</f>
        <v>0</v>
      </c>
      <c r="AF1143">
        <v>10</v>
      </c>
      <c r="AG1143">
        <v>1550839884.6</v>
      </c>
      <c r="AH1143">
        <v>399.32</v>
      </c>
      <c r="AI1143">
        <v>398.891</v>
      </c>
      <c r="AJ1143">
        <v>7.4358</v>
      </c>
      <c r="AK1143">
        <v>2.85348</v>
      </c>
      <c r="AL1143">
        <v>1427.43</v>
      </c>
      <c r="AM1143">
        <v>99.4581</v>
      </c>
      <c r="AN1143">
        <v>0.0257946</v>
      </c>
      <c r="AO1143">
        <v>4.19111</v>
      </c>
      <c r="AP1143">
        <v>999.9</v>
      </c>
      <c r="AQ1143">
        <v>999.9</v>
      </c>
      <c r="AR1143">
        <v>10008.8</v>
      </c>
      <c r="AS1143">
        <v>0</v>
      </c>
      <c r="AT1143">
        <v>694.702</v>
      </c>
      <c r="AU1143">
        <v>0</v>
      </c>
      <c r="AV1143" t="s">
        <v>204</v>
      </c>
      <c r="AW1143">
        <v>0</v>
      </c>
      <c r="AX1143">
        <v>-1.442</v>
      </c>
      <c r="AY1143">
        <v>-0.036</v>
      </c>
      <c r="AZ1143">
        <v>0</v>
      </c>
      <c r="BA1143">
        <v>0</v>
      </c>
      <c r="BB1143">
        <v>0</v>
      </c>
      <c r="BC1143">
        <v>0</v>
      </c>
      <c r="BD1143">
        <v>402.400024590164</v>
      </c>
      <c r="BE1143">
        <v>-0.493967837566178</v>
      </c>
      <c r="BF1143">
        <v>0.153143587563168</v>
      </c>
      <c r="BG1143">
        <v>-1</v>
      </c>
      <c r="BH1143">
        <v>0</v>
      </c>
      <c r="BI1143">
        <v>0</v>
      </c>
      <c r="BJ1143" t="s">
        <v>205</v>
      </c>
      <c r="BK1143">
        <v>1.88461</v>
      </c>
      <c r="BL1143">
        <v>1.88162</v>
      </c>
      <c r="BM1143">
        <v>1.8831</v>
      </c>
      <c r="BN1143">
        <v>1.88187</v>
      </c>
      <c r="BO1143">
        <v>1.88382</v>
      </c>
      <c r="BP1143">
        <v>1.88309</v>
      </c>
      <c r="BQ1143">
        <v>1.88477</v>
      </c>
      <c r="BR1143">
        <v>1.88232</v>
      </c>
      <c r="BS1143" t="s">
        <v>206</v>
      </c>
      <c r="BT1143" t="s">
        <v>17</v>
      </c>
      <c r="BU1143" t="s">
        <v>17</v>
      </c>
      <c r="BV1143" t="s">
        <v>17</v>
      </c>
      <c r="BW1143" t="s">
        <v>207</v>
      </c>
      <c r="BX1143" t="s">
        <v>208</v>
      </c>
      <c r="BY1143" t="s">
        <v>209</v>
      </c>
      <c r="BZ1143" t="s">
        <v>209</v>
      </c>
      <c r="CA1143" t="s">
        <v>209</v>
      </c>
      <c r="CB1143" t="s">
        <v>209</v>
      </c>
      <c r="CC1143">
        <v>5</v>
      </c>
      <c r="CD1143">
        <v>0</v>
      </c>
      <c r="CE1143">
        <v>0</v>
      </c>
      <c r="CF1143">
        <v>0</v>
      </c>
      <c r="CG1143">
        <v>0</v>
      </c>
      <c r="CH1143">
        <v>2</v>
      </c>
      <c r="CI1143">
        <v>1320.31</v>
      </c>
      <c r="CJ1143">
        <v>-1.13378</v>
      </c>
      <c r="CK1143">
        <v>4.92611</v>
      </c>
      <c r="CL1143">
        <v>7.44178</v>
      </c>
      <c r="CM1143">
        <v>29.9999</v>
      </c>
      <c r="CN1143">
        <v>7.25516</v>
      </c>
      <c r="CO1143">
        <v>7.497</v>
      </c>
      <c r="CP1143">
        <v>-1</v>
      </c>
      <c r="CQ1143">
        <v>100</v>
      </c>
      <c r="CR1143">
        <v>17.5006</v>
      </c>
      <c r="CS1143">
        <v>-999.9</v>
      </c>
      <c r="CT1143">
        <v>400</v>
      </c>
      <c r="CU1143">
        <v>0</v>
      </c>
      <c r="CV1143">
        <v>104.276</v>
      </c>
      <c r="CW1143">
        <v>103.724</v>
      </c>
    </row>
    <row r="1144" spans="1:101">
      <c r="A1144">
        <v>1130</v>
      </c>
      <c r="B1144">
        <v>1550839886.6</v>
      </c>
      <c r="C1144">
        <v>3385.89999985695</v>
      </c>
      <c r="D1144" t="s">
        <v>2481</v>
      </c>
      <c r="E1144" t="s">
        <v>2482</v>
      </c>
      <c r="F1144">
        <f>J1144+I1144+M1144*K1144</f>
        <v>0</v>
      </c>
      <c r="G1144">
        <f>(1000*AM1144)/(L1144*(AO1144+273.15))</f>
        <v>0</v>
      </c>
      <c r="H1144">
        <f>((G1144*F1144*(1-(AJ1144/1000)))/(100*K1144))*(BE1144/60)</f>
        <v>0</v>
      </c>
      <c r="I1144" t="s">
        <v>197</v>
      </c>
      <c r="J1144" t="s">
        <v>198</v>
      </c>
      <c r="K1144" t="s">
        <v>199</v>
      </c>
      <c r="L1144" t="s">
        <v>200</v>
      </c>
      <c r="M1144" t="s">
        <v>2367</v>
      </c>
      <c r="N1144" t="s">
        <v>2368</v>
      </c>
      <c r="O1144" t="s">
        <v>203</v>
      </c>
      <c r="Q1144">
        <v>1550839886.6</v>
      </c>
      <c r="R1144">
        <f>AL1144*Y1144*(AJ1144-AK1144)/(100*AF1144*(1000-Y1144*AJ1144))</f>
        <v>0</v>
      </c>
      <c r="S1144">
        <f>AL1144*Y1144*(AI1144-AH1144*(1000-Y1144*AK1144)/(1000-Y1144*AJ1144))/(100*AF1144)</f>
        <v>0</v>
      </c>
      <c r="T1144">
        <f>(U1144/V1144*100)</f>
        <v>0</v>
      </c>
      <c r="U1144">
        <f>AJ1144*(AM1144+AN1144)/1000</f>
        <v>0</v>
      </c>
      <c r="V1144">
        <f>0.61365*exp(17.502*AO1144/(240.97+AO1144))</f>
        <v>0</v>
      </c>
      <c r="W1144">
        <v>155</v>
      </c>
      <c r="X1144">
        <v>11</v>
      </c>
      <c r="Y1144">
        <f>IF(W1144*$H$11&gt;=AA1144,1.0,(AA1144/(AA1144-W1144*$H$11)))</f>
        <v>0</v>
      </c>
      <c r="Z1144">
        <f>(Y1144-1)*100</f>
        <v>0</v>
      </c>
      <c r="AA1144">
        <f>MAX(0,($B$11+$C$11*AR1144)/(1+$D$11*AR1144)*AM1144/(AO1144+273)*$E$11)</f>
        <v>0</v>
      </c>
      <c r="AB1144">
        <f>$B$9*AS1144+$C$9*AT1144</f>
        <v>0</v>
      </c>
      <c r="AC1144">
        <f>AB1144*AD1144</f>
        <v>0</v>
      </c>
      <c r="AD1144">
        <f>($B$9*$D$7+$C$9*$D$7)/($B$9+$C$9)</f>
        <v>0</v>
      </c>
      <c r="AE1144">
        <f>($B$9*$K$7+$C$9*$K$7)/($B$9+$C$9)</f>
        <v>0</v>
      </c>
      <c r="AF1144">
        <v>10</v>
      </c>
      <c r="AG1144">
        <v>1550839886.6</v>
      </c>
      <c r="AH1144">
        <v>399.282</v>
      </c>
      <c r="AI1144">
        <v>398.895</v>
      </c>
      <c r="AJ1144">
        <v>7.43553</v>
      </c>
      <c r="AK1144">
        <v>2.8531</v>
      </c>
      <c r="AL1144">
        <v>1427.09</v>
      </c>
      <c r="AM1144">
        <v>99.4593</v>
      </c>
      <c r="AN1144">
        <v>0.0257032</v>
      </c>
      <c r="AO1144">
        <v>4.1867</v>
      </c>
      <c r="AP1144">
        <v>999.9</v>
      </c>
      <c r="AQ1144">
        <v>999.9</v>
      </c>
      <c r="AR1144">
        <v>10016.2</v>
      </c>
      <c r="AS1144">
        <v>0</v>
      </c>
      <c r="AT1144">
        <v>694.873</v>
      </c>
      <c r="AU1144">
        <v>0</v>
      </c>
      <c r="AV1144" t="s">
        <v>204</v>
      </c>
      <c r="AW1144">
        <v>0</v>
      </c>
      <c r="AX1144">
        <v>-1.442</v>
      </c>
      <c r="AY1144">
        <v>-0.036</v>
      </c>
      <c r="AZ1144">
        <v>0</v>
      </c>
      <c r="BA1144">
        <v>0</v>
      </c>
      <c r="BB1144">
        <v>0</v>
      </c>
      <c r="BC1144">
        <v>0</v>
      </c>
      <c r="BD1144">
        <v>402.387286885246</v>
      </c>
      <c r="BE1144">
        <v>-0.453868873779957</v>
      </c>
      <c r="BF1144">
        <v>0.14427015184455</v>
      </c>
      <c r="BG1144">
        <v>-1</v>
      </c>
      <c r="BH1144">
        <v>0</v>
      </c>
      <c r="BI1144">
        <v>0</v>
      </c>
      <c r="BJ1144" t="s">
        <v>205</v>
      </c>
      <c r="BK1144">
        <v>1.88461</v>
      </c>
      <c r="BL1144">
        <v>1.88162</v>
      </c>
      <c r="BM1144">
        <v>1.8831</v>
      </c>
      <c r="BN1144">
        <v>1.88187</v>
      </c>
      <c r="BO1144">
        <v>1.88379</v>
      </c>
      <c r="BP1144">
        <v>1.88309</v>
      </c>
      <c r="BQ1144">
        <v>1.88477</v>
      </c>
      <c r="BR1144">
        <v>1.88231</v>
      </c>
      <c r="BS1144" t="s">
        <v>206</v>
      </c>
      <c r="BT1144" t="s">
        <v>17</v>
      </c>
      <c r="BU1144" t="s">
        <v>17</v>
      </c>
      <c r="BV1144" t="s">
        <v>17</v>
      </c>
      <c r="BW1144" t="s">
        <v>207</v>
      </c>
      <c r="BX1144" t="s">
        <v>208</v>
      </c>
      <c r="BY1144" t="s">
        <v>209</v>
      </c>
      <c r="BZ1144" t="s">
        <v>209</v>
      </c>
      <c r="CA1144" t="s">
        <v>209</v>
      </c>
      <c r="CB1144" t="s">
        <v>209</v>
      </c>
      <c r="CC1144">
        <v>5</v>
      </c>
      <c r="CD1144">
        <v>0</v>
      </c>
      <c r="CE1144">
        <v>0</v>
      </c>
      <c r="CF1144">
        <v>0</v>
      </c>
      <c r="CG1144">
        <v>0</v>
      </c>
      <c r="CH1144">
        <v>2</v>
      </c>
      <c r="CI1144">
        <v>1307.39</v>
      </c>
      <c r="CJ1144">
        <v>-1.13378</v>
      </c>
      <c r="CK1144">
        <v>4.92921</v>
      </c>
      <c r="CL1144">
        <v>7.44075</v>
      </c>
      <c r="CM1144">
        <v>29.9999</v>
      </c>
      <c r="CN1144">
        <v>7.25361</v>
      </c>
      <c r="CO1144">
        <v>7.49569</v>
      </c>
      <c r="CP1144">
        <v>-1</v>
      </c>
      <c r="CQ1144">
        <v>100</v>
      </c>
      <c r="CR1144">
        <v>17.5006</v>
      </c>
      <c r="CS1144">
        <v>-999.9</v>
      </c>
      <c r="CT1144">
        <v>400</v>
      </c>
      <c r="CU1144">
        <v>0</v>
      </c>
      <c r="CV1144">
        <v>104.276</v>
      </c>
      <c r="CW1144">
        <v>103.725</v>
      </c>
    </row>
    <row r="1145" spans="1:101">
      <c r="A1145">
        <v>1131</v>
      </c>
      <c r="B1145">
        <v>1550839888.6</v>
      </c>
      <c r="C1145">
        <v>3387.89999985695</v>
      </c>
      <c r="D1145" t="s">
        <v>2483</v>
      </c>
      <c r="E1145" t="s">
        <v>2484</v>
      </c>
      <c r="F1145">
        <f>J1145+I1145+M1145*K1145</f>
        <v>0</v>
      </c>
      <c r="G1145">
        <f>(1000*AM1145)/(L1145*(AO1145+273.15))</f>
        <v>0</v>
      </c>
      <c r="H1145">
        <f>((G1145*F1145*(1-(AJ1145/1000)))/(100*K1145))*(BE1145/60)</f>
        <v>0</v>
      </c>
      <c r="I1145" t="s">
        <v>197</v>
      </c>
      <c r="J1145" t="s">
        <v>198</v>
      </c>
      <c r="K1145" t="s">
        <v>199</v>
      </c>
      <c r="L1145" t="s">
        <v>200</v>
      </c>
      <c r="M1145" t="s">
        <v>2367</v>
      </c>
      <c r="N1145" t="s">
        <v>2368</v>
      </c>
      <c r="O1145" t="s">
        <v>203</v>
      </c>
      <c r="Q1145">
        <v>1550839888.6</v>
      </c>
      <c r="R1145">
        <f>AL1145*Y1145*(AJ1145-AK1145)/(100*AF1145*(1000-Y1145*AJ1145))</f>
        <v>0</v>
      </c>
      <c r="S1145">
        <f>AL1145*Y1145*(AI1145-AH1145*(1000-Y1145*AK1145)/(1000-Y1145*AJ1145))/(100*AF1145)</f>
        <v>0</v>
      </c>
      <c r="T1145">
        <f>(U1145/V1145*100)</f>
        <v>0</v>
      </c>
      <c r="U1145">
        <f>AJ1145*(AM1145+AN1145)/1000</f>
        <v>0</v>
      </c>
      <c r="V1145">
        <f>0.61365*exp(17.502*AO1145/(240.97+AO1145))</f>
        <v>0</v>
      </c>
      <c r="W1145">
        <v>168</v>
      </c>
      <c r="X1145">
        <v>12</v>
      </c>
      <c r="Y1145">
        <f>IF(W1145*$H$11&gt;=AA1145,1.0,(AA1145/(AA1145-W1145*$H$11)))</f>
        <v>0</v>
      </c>
      <c r="Z1145">
        <f>(Y1145-1)*100</f>
        <v>0</v>
      </c>
      <c r="AA1145">
        <f>MAX(0,($B$11+$C$11*AR1145)/(1+$D$11*AR1145)*AM1145/(AO1145+273)*$E$11)</f>
        <v>0</v>
      </c>
      <c r="AB1145">
        <f>$B$9*AS1145+$C$9*AT1145</f>
        <v>0</v>
      </c>
      <c r="AC1145">
        <f>AB1145*AD1145</f>
        <v>0</v>
      </c>
      <c r="AD1145">
        <f>($B$9*$D$7+$C$9*$D$7)/($B$9+$C$9)</f>
        <v>0</v>
      </c>
      <c r="AE1145">
        <f>($B$9*$K$7+$C$9*$K$7)/($B$9+$C$9)</f>
        <v>0</v>
      </c>
      <c r="AF1145">
        <v>10</v>
      </c>
      <c r="AG1145">
        <v>1550839888.6</v>
      </c>
      <c r="AH1145">
        <v>399.241</v>
      </c>
      <c r="AI1145">
        <v>398.897</v>
      </c>
      <c r="AJ1145">
        <v>7.43923</v>
      </c>
      <c r="AK1145">
        <v>2.85347</v>
      </c>
      <c r="AL1145">
        <v>1427.32</v>
      </c>
      <c r="AM1145">
        <v>99.4578</v>
      </c>
      <c r="AN1145">
        <v>0.0257365</v>
      </c>
      <c r="AO1145">
        <v>4.19335</v>
      </c>
      <c r="AP1145">
        <v>999.9</v>
      </c>
      <c r="AQ1145">
        <v>999.9</v>
      </c>
      <c r="AR1145">
        <v>10018.1</v>
      </c>
      <c r="AS1145">
        <v>0</v>
      </c>
      <c r="AT1145">
        <v>694.928</v>
      </c>
      <c r="AU1145">
        <v>0</v>
      </c>
      <c r="AV1145" t="s">
        <v>204</v>
      </c>
      <c r="AW1145">
        <v>0</v>
      </c>
      <c r="AX1145">
        <v>-1.442</v>
      </c>
      <c r="AY1145">
        <v>-0.036</v>
      </c>
      <c r="AZ1145">
        <v>0</v>
      </c>
      <c r="BA1145">
        <v>0</v>
      </c>
      <c r="BB1145">
        <v>0</v>
      </c>
      <c r="BC1145">
        <v>0</v>
      </c>
      <c r="BD1145">
        <v>402.373713114754</v>
      </c>
      <c r="BE1145">
        <v>-0.421186052759281</v>
      </c>
      <c r="BF1145">
        <v>0.136096486958444</v>
      </c>
      <c r="BG1145">
        <v>-1</v>
      </c>
      <c r="BH1145">
        <v>0</v>
      </c>
      <c r="BI1145">
        <v>0</v>
      </c>
      <c r="BJ1145" t="s">
        <v>205</v>
      </c>
      <c r="BK1145">
        <v>1.88461</v>
      </c>
      <c r="BL1145">
        <v>1.88162</v>
      </c>
      <c r="BM1145">
        <v>1.8831</v>
      </c>
      <c r="BN1145">
        <v>1.88187</v>
      </c>
      <c r="BO1145">
        <v>1.88378</v>
      </c>
      <c r="BP1145">
        <v>1.88308</v>
      </c>
      <c r="BQ1145">
        <v>1.88477</v>
      </c>
      <c r="BR1145">
        <v>1.88231</v>
      </c>
      <c r="BS1145" t="s">
        <v>206</v>
      </c>
      <c r="BT1145" t="s">
        <v>17</v>
      </c>
      <c r="BU1145" t="s">
        <v>17</v>
      </c>
      <c r="BV1145" t="s">
        <v>17</v>
      </c>
      <c r="BW1145" t="s">
        <v>207</v>
      </c>
      <c r="BX1145" t="s">
        <v>208</v>
      </c>
      <c r="BY1145" t="s">
        <v>209</v>
      </c>
      <c r="BZ1145" t="s">
        <v>209</v>
      </c>
      <c r="CA1145" t="s">
        <v>209</v>
      </c>
      <c r="CB1145" t="s">
        <v>209</v>
      </c>
      <c r="CC1145">
        <v>5</v>
      </c>
      <c r="CD1145">
        <v>0</v>
      </c>
      <c r="CE1145">
        <v>0</v>
      </c>
      <c r="CF1145">
        <v>0</v>
      </c>
      <c r="CG1145">
        <v>0</v>
      </c>
      <c r="CH1145">
        <v>2</v>
      </c>
      <c r="CI1145">
        <v>1298.24</v>
      </c>
      <c r="CJ1145">
        <v>-1.13378</v>
      </c>
      <c r="CK1145">
        <v>4.93235</v>
      </c>
      <c r="CL1145">
        <v>7.4397</v>
      </c>
      <c r="CM1145">
        <v>29.9999</v>
      </c>
      <c r="CN1145">
        <v>7.25224</v>
      </c>
      <c r="CO1145">
        <v>7.49451</v>
      </c>
      <c r="CP1145">
        <v>-1</v>
      </c>
      <c r="CQ1145">
        <v>100</v>
      </c>
      <c r="CR1145">
        <v>17.5006</v>
      </c>
      <c r="CS1145">
        <v>-999.9</v>
      </c>
      <c r="CT1145">
        <v>400</v>
      </c>
      <c r="CU1145">
        <v>0</v>
      </c>
      <c r="CV1145">
        <v>104.276</v>
      </c>
      <c r="CW1145">
        <v>103.724</v>
      </c>
    </row>
    <row r="1146" spans="1:101">
      <c r="A1146">
        <v>1132</v>
      </c>
      <c r="B1146">
        <v>1550839941.1</v>
      </c>
      <c r="C1146">
        <v>3440.39999985695</v>
      </c>
      <c r="D1146" t="s">
        <v>2485</v>
      </c>
      <c r="E1146" t="s">
        <v>2486</v>
      </c>
      <c r="F1146">
        <f>J1146+I1146+M1146*K1146</f>
        <v>0</v>
      </c>
      <c r="G1146">
        <f>(1000*AM1146)/(L1146*(AO1146+273.15))</f>
        <v>0</v>
      </c>
      <c r="H1146">
        <f>((G1146*F1146*(1-(AJ1146/1000)))/(100*K1146))*(BE1146/60)</f>
        <v>0</v>
      </c>
      <c r="I1146" t="s">
        <v>197</v>
      </c>
      <c r="J1146" t="s">
        <v>198</v>
      </c>
      <c r="K1146" t="s">
        <v>199</v>
      </c>
      <c r="L1146" t="s">
        <v>200</v>
      </c>
      <c r="M1146" t="s">
        <v>2367</v>
      </c>
      <c r="N1146" t="s">
        <v>2368</v>
      </c>
      <c r="O1146" t="s">
        <v>203</v>
      </c>
      <c r="Q1146">
        <v>1550839941.1</v>
      </c>
      <c r="R1146">
        <f>AL1146*Y1146*(AJ1146-AK1146)/(100*AF1146*(1000-Y1146*AJ1146))</f>
        <v>0</v>
      </c>
      <c r="S1146">
        <f>AL1146*Y1146*(AI1146-AH1146*(1000-Y1146*AK1146)/(1000-Y1146*AJ1146))/(100*AF1146)</f>
        <v>0</v>
      </c>
      <c r="T1146">
        <f>(U1146/V1146*100)</f>
        <v>0</v>
      </c>
      <c r="U1146">
        <f>AJ1146*(AM1146+AN1146)/1000</f>
        <v>0</v>
      </c>
      <c r="V1146">
        <f>0.61365*exp(17.502*AO1146/(240.97+AO1146))</f>
        <v>0</v>
      </c>
      <c r="W1146">
        <v>161</v>
      </c>
      <c r="X1146">
        <v>11</v>
      </c>
      <c r="Y1146">
        <f>IF(W1146*$H$11&gt;=AA1146,1.0,(AA1146/(AA1146-W1146*$H$11)))</f>
        <v>0</v>
      </c>
      <c r="Z1146">
        <f>(Y1146-1)*100</f>
        <v>0</v>
      </c>
      <c r="AA1146">
        <f>MAX(0,($B$11+$C$11*AR1146)/(1+$D$11*AR1146)*AM1146/(AO1146+273)*$E$11)</f>
        <v>0</v>
      </c>
      <c r="AB1146">
        <f>$B$9*AS1146+$C$9*AT1146</f>
        <v>0</v>
      </c>
      <c r="AC1146">
        <f>AB1146*AD1146</f>
        <v>0</v>
      </c>
      <c r="AD1146">
        <f>($B$9*$D$7+$C$9*$D$7)/($B$9+$C$9)</f>
        <v>0</v>
      </c>
      <c r="AE1146">
        <f>($B$9*$K$7+$C$9*$K$7)/($B$9+$C$9)</f>
        <v>0</v>
      </c>
      <c r="AF1146">
        <v>10</v>
      </c>
      <c r="AG1146">
        <v>1550839941.1</v>
      </c>
      <c r="AH1146">
        <v>400.026</v>
      </c>
      <c r="AI1146">
        <v>398.942</v>
      </c>
      <c r="AJ1146">
        <v>6.91649</v>
      </c>
      <c r="AK1146">
        <v>2.84807</v>
      </c>
      <c r="AL1146">
        <v>1427.73</v>
      </c>
      <c r="AM1146">
        <v>99.4617</v>
      </c>
      <c r="AN1146">
        <v>0.0252267</v>
      </c>
      <c r="AO1146">
        <v>4.04578</v>
      </c>
      <c r="AP1146">
        <v>999.9</v>
      </c>
      <c r="AQ1146">
        <v>999.9</v>
      </c>
      <c r="AR1146">
        <v>10003.1</v>
      </c>
      <c r="AS1146">
        <v>0</v>
      </c>
      <c r="AT1146">
        <v>0.917595</v>
      </c>
      <c r="AU1146">
        <v>0</v>
      </c>
      <c r="AV1146" t="s">
        <v>204</v>
      </c>
      <c r="AW1146">
        <v>0</v>
      </c>
      <c r="AX1146">
        <v>-1.442</v>
      </c>
      <c r="AY1146">
        <v>-0.036</v>
      </c>
      <c r="AZ1146">
        <v>0</v>
      </c>
      <c r="BA1146">
        <v>0</v>
      </c>
      <c r="BB1146">
        <v>0</v>
      </c>
      <c r="BC1146">
        <v>0</v>
      </c>
      <c r="BD1146">
        <v>402.57481147541</v>
      </c>
      <c r="BE1146">
        <v>0.673641052874689</v>
      </c>
      <c r="BF1146">
        <v>0.21506416625282</v>
      </c>
      <c r="BG1146">
        <v>-1</v>
      </c>
      <c r="BH1146">
        <v>0</v>
      </c>
      <c r="BI1146">
        <v>0</v>
      </c>
      <c r="BJ1146" t="s">
        <v>205</v>
      </c>
      <c r="BK1146">
        <v>1.88461</v>
      </c>
      <c r="BL1146">
        <v>1.88159</v>
      </c>
      <c r="BM1146">
        <v>1.8831</v>
      </c>
      <c r="BN1146">
        <v>1.88187</v>
      </c>
      <c r="BO1146">
        <v>1.88382</v>
      </c>
      <c r="BP1146">
        <v>1.88309</v>
      </c>
      <c r="BQ1146">
        <v>1.88477</v>
      </c>
      <c r="BR1146">
        <v>1.8823</v>
      </c>
      <c r="BS1146" t="s">
        <v>206</v>
      </c>
      <c r="BT1146" t="s">
        <v>17</v>
      </c>
      <c r="BU1146" t="s">
        <v>17</v>
      </c>
      <c r="BV1146" t="s">
        <v>17</v>
      </c>
      <c r="BW1146" t="s">
        <v>207</v>
      </c>
      <c r="BX1146" t="s">
        <v>208</v>
      </c>
      <c r="BY1146" t="s">
        <v>209</v>
      </c>
      <c r="BZ1146" t="s">
        <v>209</v>
      </c>
      <c r="CA1146" t="s">
        <v>209</v>
      </c>
      <c r="CB1146" t="s">
        <v>209</v>
      </c>
      <c r="CC1146">
        <v>5</v>
      </c>
      <c r="CD1146">
        <v>0</v>
      </c>
      <c r="CE1146">
        <v>0</v>
      </c>
      <c r="CF1146">
        <v>0</v>
      </c>
      <c r="CG1146">
        <v>0</v>
      </c>
      <c r="CH1146">
        <v>2</v>
      </c>
      <c r="CI1146">
        <v>1303.67</v>
      </c>
      <c r="CJ1146">
        <v>-1.13592</v>
      </c>
      <c r="CK1146">
        <v>4.88131</v>
      </c>
      <c r="CL1146">
        <v>7.40341</v>
      </c>
      <c r="CM1146">
        <v>29.9995</v>
      </c>
      <c r="CN1146">
        <v>7.2139</v>
      </c>
      <c r="CO1146">
        <v>7.46026</v>
      </c>
      <c r="CP1146">
        <v>-1</v>
      </c>
      <c r="CQ1146">
        <v>100</v>
      </c>
      <c r="CR1146">
        <v>16.3683</v>
      </c>
      <c r="CS1146">
        <v>-999.9</v>
      </c>
      <c r="CT1146">
        <v>400</v>
      </c>
      <c r="CU1146">
        <v>0.883527</v>
      </c>
      <c r="CV1146">
        <v>104.284</v>
      </c>
      <c r="CW1146">
        <v>103.736</v>
      </c>
    </row>
    <row r="1147" spans="1:101">
      <c r="A1147">
        <v>1133</v>
      </c>
      <c r="B1147">
        <v>1550839943.1</v>
      </c>
      <c r="C1147">
        <v>3442.39999985695</v>
      </c>
      <c r="D1147" t="s">
        <v>2487</v>
      </c>
      <c r="E1147" t="s">
        <v>2488</v>
      </c>
      <c r="F1147">
        <f>J1147+I1147+M1147*K1147</f>
        <v>0</v>
      </c>
      <c r="G1147">
        <f>(1000*AM1147)/(L1147*(AO1147+273.15))</f>
        <v>0</v>
      </c>
      <c r="H1147">
        <f>((G1147*F1147*(1-(AJ1147/1000)))/(100*K1147))*(BE1147/60)</f>
        <v>0</v>
      </c>
      <c r="I1147" t="s">
        <v>197</v>
      </c>
      <c r="J1147" t="s">
        <v>198</v>
      </c>
      <c r="K1147" t="s">
        <v>199</v>
      </c>
      <c r="L1147" t="s">
        <v>200</v>
      </c>
      <c r="M1147" t="s">
        <v>2367</v>
      </c>
      <c r="N1147" t="s">
        <v>2368</v>
      </c>
      <c r="O1147" t="s">
        <v>203</v>
      </c>
      <c r="Q1147">
        <v>1550839943.1</v>
      </c>
      <c r="R1147">
        <f>AL1147*Y1147*(AJ1147-AK1147)/(100*AF1147*(1000-Y1147*AJ1147))</f>
        <v>0</v>
      </c>
      <c r="S1147">
        <f>AL1147*Y1147*(AI1147-AH1147*(1000-Y1147*AK1147)/(1000-Y1147*AJ1147))/(100*AF1147)</f>
        <v>0</v>
      </c>
      <c r="T1147">
        <f>(U1147/V1147*100)</f>
        <v>0</v>
      </c>
      <c r="U1147">
        <f>AJ1147*(AM1147+AN1147)/1000</f>
        <v>0</v>
      </c>
      <c r="V1147">
        <f>0.61365*exp(17.502*AO1147/(240.97+AO1147))</f>
        <v>0</v>
      </c>
      <c r="W1147">
        <v>160</v>
      </c>
      <c r="X1147">
        <v>11</v>
      </c>
      <c r="Y1147">
        <f>IF(W1147*$H$11&gt;=AA1147,1.0,(AA1147/(AA1147-W1147*$H$11)))</f>
        <v>0</v>
      </c>
      <c r="Z1147">
        <f>(Y1147-1)*100</f>
        <v>0</v>
      </c>
      <c r="AA1147">
        <f>MAX(0,($B$11+$C$11*AR1147)/(1+$D$11*AR1147)*AM1147/(AO1147+273)*$E$11)</f>
        <v>0</v>
      </c>
      <c r="AB1147">
        <f>$B$9*AS1147+$C$9*AT1147</f>
        <v>0</v>
      </c>
      <c r="AC1147">
        <f>AB1147*AD1147</f>
        <v>0</v>
      </c>
      <c r="AD1147">
        <f>($B$9*$D$7+$C$9*$D$7)/($B$9+$C$9)</f>
        <v>0</v>
      </c>
      <c r="AE1147">
        <f>($B$9*$K$7+$C$9*$K$7)/($B$9+$C$9)</f>
        <v>0</v>
      </c>
      <c r="AF1147">
        <v>10</v>
      </c>
      <c r="AG1147">
        <v>1550839943.1</v>
      </c>
      <c r="AH1147">
        <v>400.077</v>
      </c>
      <c r="AI1147">
        <v>398.938</v>
      </c>
      <c r="AJ1147">
        <v>6.95449</v>
      </c>
      <c r="AK1147">
        <v>2.8482</v>
      </c>
      <c r="AL1147">
        <v>1427.61</v>
      </c>
      <c r="AM1147">
        <v>99.4618</v>
      </c>
      <c r="AN1147">
        <v>0.0251978</v>
      </c>
      <c r="AO1147">
        <v>4.0456</v>
      </c>
      <c r="AP1147">
        <v>999.9</v>
      </c>
      <c r="AQ1147">
        <v>999.9</v>
      </c>
      <c r="AR1147">
        <v>10021.2</v>
      </c>
      <c r="AS1147">
        <v>0</v>
      </c>
      <c r="AT1147">
        <v>0.410864</v>
      </c>
      <c r="AU1147">
        <v>0</v>
      </c>
      <c r="AV1147" t="s">
        <v>204</v>
      </c>
      <c r="AW1147">
        <v>0</v>
      </c>
      <c r="AX1147">
        <v>-1.442</v>
      </c>
      <c r="AY1147">
        <v>-0.036</v>
      </c>
      <c r="AZ1147">
        <v>0</v>
      </c>
      <c r="BA1147">
        <v>0</v>
      </c>
      <c r="BB1147">
        <v>0</v>
      </c>
      <c r="BC1147">
        <v>0</v>
      </c>
      <c r="BD1147">
        <v>402.595262295082</v>
      </c>
      <c r="BE1147">
        <v>0.648545126483172</v>
      </c>
      <c r="BF1147">
        <v>0.208809027318779</v>
      </c>
      <c r="BG1147">
        <v>-1</v>
      </c>
      <c r="BH1147">
        <v>0</v>
      </c>
      <c r="BI1147">
        <v>0</v>
      </c>
      <c r="BJ1147" t="s">
        <v>205</v>
      </c>
      <c r="BK1147">
        <v>1.88461</v>
      </c>
      <c r="BL1147">
        <v>1.88158</v>
      </c>
      <c r="BM1147">
        <v>1.88311</v>
      </c>
      <c r="BN1147">
        <v>1.88187</v>
      </c>
      <c r="BO1147">
        <v>1.88381</v>
      </c>
      <c r="BP1147">
        <v>1.88309</v>
      </c>
      <c r="BQ1147">
        <v>1.88477</v>
      </c>
      <c r="BR1147">
        <v>1.88229</v>
      </c>
      <c r="BS1147" t="s">
        <v>206</v>
      </c>
      <c r="BT1147" t="s">
        <v>17</v>
      </c>
      <c r="BU1147" t="s">
        <v>17</v>
      </c>
      <c r="BV1147" t="s">
        <v>17</v>
      </c>
      <c r="BW1147" t="s">
        <v>207</v>
      </c>
      <c r="BX1147" t="s">
        <v>208</v>
      </c>
      <c r="BY1147" t="s">
        <v>209</v>
      </c>
      <c r="BZ1147" t="s">
        <v>209</v>
      </c>
      <c r="CA1147" t="s">
        <v>209</v>
      </c>
      <c r="CB1147" t="s">
        <v>209</v>
      </c>
      <c r="CC1147">
        <v>5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1304.34</v>
      </c>
      <c r="CJ1147">
        <v>-1.13379</v>
      </c>
      <c r="CK1147">
        <v>4.88395</v>
      </c>
      <c r="CL1147">
        <v>7.40164</v>
      </c>
      <c r="CM1147">
        <v>29.9996</v>
      </c>
      <c r="CN1147">
        <v>7.21229</v>
      </c>
      <c r="CO1147">
        <v>7.45868</v>
      </c>
      <c r="CP1147">
        <v>-1</v>
      </c>
      <c r="CQ1147">
        <v>100</v>
      </c>
      <c r="CR1147">
        <v>16.3683</v>
      </c>
      <c r="CS1147">
        <v>-999.9</v>
      </c>
      <c r="CT1147">
        <v>400</v>
      </c>
      <c r="CU1147">
        <v>0.828914</v>
      </c>
      <c r="CV1147">
        <v>104.284</v>
      </c>
      <c r="CW1147">
        <v>103.736</v>
      </c>
    </row>
    <row r="1148" spans="1:101">
      <c r="A1148">
        <v>1134</v>
      </c>
      <c r="B1148">
        <v>1550839945.1</v>
      </c>
      <c r="C1148">
        <v>3444.39999985695</v>
      </c>
      <c r="D1148" t="s">
        <v>2489</v>
      </c>
      <c r="E1148" t="s">
        <v>2490</v>
      </c>
      <c r="F1148">
        <f>J1148+I1148+M1148*K1148</f>
        <v>0</v>
      </c>
      <c r="G1148">
        <f>(1000*AM1148)/(L1148*(AO1148+273.15))</f>
        <v>0</v>
      </c>
      <c r="H1148">
        <f>((G1148*F1148*(1-(AJ1148/1000)))/(100*K1148))*(BE1148/60)</f>
        <v>0</v>
      </c>
      <c r="I1148" t="s">
        <v>197</v>
      </c>
      <c r="J1148" t="s">
        <v>198</v>
      </c>
      <c r="K1148" t="s">
        <v>199</v>
      </c>
      <c r="L1148" t="s">
        <v>200</v>
      </c>
      <c r="M1148" t="s">
        <v>2367</v>
      </c>
      <c r="N1148" t="s">
        <v>2368</v>
      </c>
      <c r="O1148" t="s">
        <v>203</v>
      </c>
      <c r="Q1148">
        <v>1550839945.1</v>
      </c>
      <c r="R1148">
        <f>AL1148*Y1148*(AJ1148-AK1148)/(100*AF1148*(1000-Y1148*AJ1148))</f>
        <v>0</v>
      </c>
      <c r="S1148">
        <f>AL1148*Y1148*(AI1148-AH1148*(1000-Y1148*AK1148)/(1000-Y1148*AJ1148))/(100*AF1148)</f>
        <v>0</v>
      </c>
      <c r="T1148">
        <f>(U1148/V1148*100)</f>
        <v>0</v>
      </c>
      <c r="U1148">
        <f>AJ1148*(AM1148+AN1148)/1000</f>
        <v>0</v>
      </c>
      <c r="V1148">
        <f>0.61365*exp(17.502*AO1148/(240.97+AO1148))</f>
        <v>0</v>
      </c>
      <c r="W1148">
        <v>146</v>
      </c>
      <c r="X1148">
        <v>10</v>
      </c>
      <c r="Y1148">
        <f>IF(W1148*$H$11&gt;=AA1148,1.0,(AA1148/(AA1148-W1148*$H$11)))</f>
        <v>0</v>
      </c>
      <c r="Z1148">
        <f>(Y1148-1)*100</f>
        <v>0</v>
      </c>
      <c r="AA1148">
        <f>MAX(0,($B$11+$C$11*AR1148)/(1+$D$11*AR1148)*AM1148/(AO1148+273)*$E$11)</f>
        <v>0</v>
      </c>
      <c r="AB1148">
        <f>$B$9*AS1148+$C$9*AT1148</f>
        <v>0</v>
      </c>
      <c r="AC1148">
        <f>AB1148*AD1148</f>
        <v>0</v>
      </c>
      <c r="AD1148">
        <f>($B$9*$D$7+$C$9*$D$7)/($B$9+$C$9)</f>
        <v>0</v>
      </c>
      <c r="AE1148">
        <f>($B$9*$K$7+$C$9*$K$7)/($B$9+$C$9)</f>
        <v>0</v>
      </c>
      <c r="AF1148">
        <v>10</v>
      </c>
      <c r="AG1148">
        <v>1550839945.1</v>
      </c>
      <c r="AH1148">
        <v>400.118</v>
      </c>
      <c r="AI1148">
        <v>398.94</v>
      </c>
      <c r="AJ1148">
        <v>6.98044</v>
      </c>
      <c r="AK1148">
        <v>2.84853</v>
      </c>
      <c r="AL1148">
        <v>1427.49</v>
      </c>
      <c r="AM1148">
        <v>99.4603</v>
      </c>
      <c r="AN1148">
        <v>0.0254199</v>
      </c>
      <c r="AO1148">
        <v>4.03353</v>
      </c>
      <c r="AP1148">
        <v>999.9</v>
      </c>
      <c r="AQ1148">
        <v>999.9</v>
      </c>
      <c r="AR1148">
        <v>9998.75</v>
      </c>
      <c r="AS1148">
        <v>0</v>
      </c>
      <c r="AT1148">
        <v>0.260214</v>
      </c>
      <c r="AU1148">
        <v>0</v>
      </c>
      <c r="AV1148" t="s">
        <v>204</v>
      </c>
      <c r="AW1148">
        <v>0</v>
      </c>
      <c r="AX1148">
        <v>-1.442</v>
      </c>
      <c r="AY1148">
        <v>-0.036</v>
      </c>
      <c r="AZ1148">
        <v>0</v>
      </c>
      <c r="BA1148">
        <v>0</v>
      </c>
      <c r="BB1148">
        <v>0</v>
      </c>
      <c r="BC1148">
        <v>0</v>
      </c>
      <c r="BD1148">
        <v>402.615836065574</v>
      </c>
      <c r="BE1148">
        <v>0.641555264009786</v>
      </c>
      <c r="BF1148">
        <v>0.207009121548284</v>
      </c>
      <c r="BG1148">
        <v>-1</v>
      </c>
      <c r="BH1148">
        <v>0</v>
      </c>
      <c r="BI1148">
        <v>0</v>
      </c>
      <c r="BJ1148" t="s">
        <v>205</v>
      </c>
      <c r="BK1148">
        <v>1.88461</v>
      </c>
      <c r="BL1148">
        <v>1.88159</v>
      </c>
      <c r="BM1148">
        <v>1.8831</v>
      </c>
      <c r="BN1148">
        <v>1.88187</v>
      </c>
      <c r="BO1148">
        <v>1.88382</v>
      </c>
      <c r="BP1148">
        <v>1.88309</v>
      </c>
      <c r="BQ1148">
        <v>1.88477</v>
      </c>
      <c r="BR1148">
        <v>1.88231</v>
      </c>
      <c r="BS1148" t="s">
        <v>206</v>
      </c>
      <c r="BT1148" t="s">
        <v>17</v>
      </c>
      <c r="BU1148" t="s">
        <v>17</v>
      </c>
      <c r="BV1148" t="s">
        <v>17</v>
      </c>
      <c r="BW1148" t="s">
        <v>207</v>
      </c>
      <c r="BX1148" t="s">
        <v>208</v>
      </c>
      <c r="BY1148" t="s">
        <v>209</v>
      </c>
      <c r="BZ1148" t="s">
        <v>209</v>
      </c>
      <c r="CA1148" t="s">
        <v>209</v>
      </c>
      <c r="CB1148" t="s">
        <v>209</v>
      </c>
      <c r="CC1148">
        <v>5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1314.67</v>
      </c>
      <c r="CJ1148">
        <v>-1.13379</v>
      </c>
      <c r="CK1148">
        <v>4.88635</v>
      </c>
      <c r="CL1148">
        <v>7.40009</v>
      </c>
      <c r="CM1148">
        <v>29.9996</v>
      </c>
      <c r="CN1148">
        <v>7.21022</v>
      </c>
      <c r="CO1148">
        <v>7.45711</v>
      </c>
      <c r="CP1148">
        <v>-1</v>
      </c>
      <c r="CQ1148">
        <v>100</v>
      </c>
      <c r="CR1148">
        <v>16.3683</v>
      </c>
      <c r="CS1148">
        <v>-999.9</v>
      </c>
      <c r="CT1148">
        <v>400</v>
      </c>
      <c r="CU1148">
        <v>0.789406</v>
      </c>
      <c r="CV1148">
        <v>104.284</v>
      </c>
      <c r="CW1148">
        <v>103.737</v>
      </c>
    </row>
    <row r="1149" spans="1:101">
      <c r="A1149">
        <v>1135</v>
      </c>
      <c r="B1149">
        <v>1550839947.1</v>
      </c>
      <c r="C1149">
        <v>3446.39999985695</v>
      </c>
      <c r="D1149" t="s">
        <v>2491</v>
      </c>
      <c r="E1149" t="s">
        <v>2492</v>
      </c>
      <c r="F1149">
        <f>J1149+I1149+M1149*K1149</f>
        <v>0</v>
      </c>
      <c r="G1149">
        <f>(1000*AM1149)/(L1149*(AO1149+273.15))</f>
        <v>0</v>
      </c>
      <c r="H1149">
        <f>((G1149*F1149*(1-(AJ1149/1000)))/(100*K1149))*(BE1149/60)</f>
        <v>0</v>
      </c>
      <c r="I1149" t="s">
        <v>197</v>
      </c>
      <c r="J1149" t="s">
        <v>198</v>
      </c>
      <c r="K1149" t="s">
        <v>199</v>
      </c>
      <c r="L1149" t="s">
        <v>200</v>
      </c>
      <c r="M1149" t="s">
        <v>2367</v>
      </c>
      <c r="N1149" t="s">
        <v>2368</v>
      </c>
      <c r="O1149" t="s">
        <v>203</v>
      </c>
      <c r="Q1149">
        <v>1550839947.1</v>
      </c>
      <c r="R1149">
        <f>AL1149*Y1149*(AJ1149-AK1149)/(100*AF1149*(1000-Y1149*AJ1149))</f>
        <v>0</v>
      </c>
      <c r="S1149">
        <f>AL1149*Y1149*(AI1149-AH1149*(1000-Y1149*AK1149)/(1000-Y1149*AJ1149))/(100*AF1149)</f>
        <v>0</v>
      </c>
      <c r="T1149">
        <f>(U1149/V1149*100)</f>
        <v>0</v>
      </c>
      <c r="U1149">
        <f>AJ1149*(AM1149+AN1149)/1000</f>
        <v>0</v>
      </c>
      <c r="V1149">
        <f>0.61365*exp(17.502*AO1149/(240.97+AO1149))</f>
        <v>0</v>
      </c>
      <c r="W1149">
        <v>136</v>
      </c>
      <c r="X1149">
        <v>10</v>
      </c>
      <c r="Y1149">
        <f>IF(W1149*$H$11&gt;=AA1149,1.0,(AA1149/(AA1149-W1149*$H$11)))</f>
        <v>0</v>
      </c>
      <c r="Z1149">
        <f>(Y1149-1)*100</f>
        <v>0</v>
      </c>
      <c r="AA1149">
        <f>MAX(0,($B$11+$C$11*AR1149)/(1+$D$11*AR1149)*AM1149/(AO1149+273)*$E$11)</f>
        <v>0</v>
      </c>
      <c r="AB1149">
        <f>$B$9*AS1149+$C$9*AT1149</f>
        <v>0</v>
      </c>
      <c r="AC1149">
        <f>AB1149*AD1149</f>
        <v>0</v>
      </c>
      <c r="AD1149">
        <f>($B$9*$D$7+$C$9*$D$7)/($B$9+$C$9)</f>
        <v>0</v>
      </c>
      <c r="AE1149">
        <f>($B$9*$K$7+$C$9*$K$7)/($B$9+$C$9)</f>
        <v>0</v>
      </c>
      <c r="AF1149">
        <v>10</v>
      </c>
      <c r="AG1149">
        <v>1550839947.1</v>
      </c>
      <c r="AH1149">
        <v>400.112</v>
      </c>
      <c r="AI1149">
        <v>398.95</v>
      </c>
      <c r="AJ1149">
        <v>6.98867</v>
      </c>
      <c r="AK1149">
        <v>2.84867</v>
      </c>
      <c r="AL1149">
        <v>1427.93</v>
      </c>
      <c r="AM1149">
        <v>99.461</v>
      </c>
      <c r="AN1149">
        <v>0.0252722</v>
      </c>
      <c r="AO1149">
        <v>4.00289</v>
      </c>
      <c r="AP1149">
        <v>999.9</v>
      </c>
      <c r="AQ1149">
        <v>999.9</v>
      </c>
      <c r="AR1149">
        <v>10005</v>
      </c>
      <c r="AS1149">
        <v>0</v>
      </c>
      <c r="AT1149">
        <v>0.219127</v>
      </c>
      <c r="AU1149">
        <v>0</v>
      </c>
      <c r="AV1149" t="s">
        <v>204</v>
      </c>
      <c r="AW1149">
        <v>0</v>
      </c>
      <c r="AX1149">
        <v>-1.442</v>
      </c>
      <c r="AY1149">
        <v>-0.036</v>
      </c>
      <c r="AZ1149">
        <v>0</v>
      </c>
      <c r="BA1149">
        <v>0</v>
      </c>
      <c r="BB1149">
        <v>0</v>
      </c>
      <c r="BC1149">
        <v>0</v>
      </c>
      <c r="BD1149">
        <v>402.636155737705</v>
      </c>
      <c r="BE1149">
        <v>0.637364530581605</v>
      </c>
      <c r="BF1149">
        <v>0.205937521183035</v>
      </c>
      <c r="BG1149">
        <v>-1</v>
      </c>
      <c r="BH1149">
        <v>0</v>
      </c>
      <c r="BI1149">
        <v>0</v>
      </c>
      <c r="BJ1149" t="s">
        <v>205</v>
      </c>
      <c r="BK1149">
        <v>1.88461</v>
      </c>
      <c r="BL1149">
        <v>1.8816</v>
      </c>
      <c r="BM1149">
        <v>1.8831</v>
      </c>
      <c r="BN1149">
        <v>1.88187</v>
      </c>
      <c r="BO1149">
        <v>1.88382</v>
      </c>
      <c r="BP1149">
        <v>1.88309</v>
      </c>
      <c r="BQ1149">
        <v>1.88477</v>
      </c>
      <c r="BR1149">
        <v>1.88232</v>
      </c>
      <c r="BS1149" t="s">
        <v>206</v>
      </c>
      <c r="BT1149" t="s">
        <v>17</v>
      </c>
      <c r="BU1149" t="s">
        <v>17</v>
      </c>
      <c r="BV1149" t="s">
        <v>17</v>
      </c>
      <c r="BW1149" t="s">
        <v>207</v>
      </c>
      <c r="BX1149" t="s">
        <v>208</v>
      </c>
      <c r="BY1149" t="s">
        <v>209</v>
      </c>
      <c r="BZ1149" t="s">
        <v>209</v>
      </c>
      <c r="CA1149" t="s">
        <v>209</v>
      </c>
      <c r="CB1149" t="s">
        <v>209</v>
      </c>
      <c r="CC1149">
        <v>5</v>
      </c>
      <c r="CD1149">
        <v>0</v>
      </c>
      <c r="CE1149">
        <v>0</v>
      </c>
      <c r="CF1149">
        <v>0</v>
      </c>
      <c r="CG1149">
        <v>0</v>
      </c>
      <c r="CH1149">
        <v>2</v>
      </c>
      <c r="CI1149">
        <v>1322.36</v>
      </c>
      <c r="CJ1149">
        <v>-1.1338</v>
      </c>
      <c r="CK1149">
        <v>4.88852</v>
      </c>
      <c r="CL1149">
        <v>7.39852</v>
      </c>
      <c r="CM1149">
        <v>29.9997</v>
      </c>
      <c r="CN1149">
        <v>7.20815</v>
      </c>
      <c r="CO1149">
        <v>7.4558</v>
      </c>
      <c r="CP1149">
        <v>-1</v>
      </c>
      <c r="CQ1149">
        <v>100</v>
      </c>
      <c r="CR1149">
        <v>16.3683</v>
      </c>
      <c r="CS1149">
        <v>-999.9</v>
      </c>
      <c r="CT1149">
        <v>400</v>
      </c>
      <c r="CU1149">
        <v>0.745472</v>
      </c>
      <c r="CV1149">
        <v>104.285</v>
      </c>
      <c r="CW1149">
        <v>103.737</v>
      </c>
    </row>
    <row r="1150" spans="1:101">
      <c r="A1150">
        <v>1136</v>
      </c>
      <c r="B1150">
        <v>1550839949.1</v>
      </c>
      <c r="C1150">
        <v>3448.39999985695</v>
      </c>
      <c r="D1150" t="s">
        <v>2493</v>
      </c>
      <c r="E1150" t="s">
        <v>2494</v>
      </c>
      <c r="F1150">
        <f>J1150+I1150+M1150*K1150</f>
        <v>0</v>
      </c>
      <c r="G1150">
        <f>(1000*AM1150)/(L1150*(AO1150+273.15))</f>
        <v>0</v>
      </c>
      <c r="H1150">
        <f>((G1150*F1150*(1-(AJ1150/1000)))/(100*K1150))*(BE1150/60)</f>
        <v>0</v>
      </c>
      <c r="I1150" t="s">
        <v>197</v>
      </c>
      <c r="J1150" t="s">
        <v>198</v>
      </c>
      <c r="K1150" t="s">
        <v>199</v>
      </c>
      <c r="L1150" t="s">
        <v>200</v>
      </c>
      <c r="M1150" t="s">
        <v>2367</v>
      </c>
      <c r="N1150" t="s">
        <v>2368</v>
      </c>
      <c r="O1150" t="s">
        <v>203</v>
      </c>
      <c r="Q1150">
        <v>1550839949.1</v>
      </c>
      <c r="R1150">
        <f>AL1150*Y1150*(AJ1150-AK1150)/(100*AF1150*(1000-Y1150*AJ1150))</f>
        <v>0</v>
      </c>
      <c r="S1150">
        <f>AL1150*Y1150*(AI1150-AH1150*(1000-Y1150*AK1150)/(1000-Y1150*AJ1150))/(100*AF1150)</f>
        <v>0</v>
      </c>
      <c r="T1150">
        <f>(U1150/V1150*100)</f>
        <v>0</v>
      </c>
      <c r="U1150">
        <f>AJ1150*(AM1150+AN1150)/1000</f>
        <v>0</v>
      </c>
      <c r="V1150">
        <f>0.61365*exp(17.502*AO1150/(240.97+AO1150))</f>
        <v>0</v>
      </c>
      <c r="W1150">
        <v>152</v>
      </c>
      <c r="X1150">
        <v>11</v>
      </c>
      <c r="Y1150">
        <f>IF(W1150*$H$11&gt;=AA1150,1.0,(AA1150/(AA1150-W1150*$H$11)))</f>
        <v>0</v>
      </c>
      <c r="Z1150">
        <f>(Y1150-1)*100</f>
        <v>0</v>
      </c>
      <c r="AA1150">
        <f>MAX(0,($B$11+$C$11*AR1150)/(1+$D$11*AR1150)*AM1150/(AO1150+273)*$E$11)</f>
        <v>0</v>
      </c>
      <c r="AB1150">
        <f>$B$9*AS1150+$C$9*AT1150</f>
        <v>0</v>
      </c>
      <c r="AC1150">
        <f>AB1150*AD1150</f>
        <v>0</v>
      </c>
      <c r="AD1150">
        <f>($B$9*$D$7+$C$9*$D$7)/($B$9+$C$9)</f>
        <v>0</v>
      </c>
      <c r="AE1150">
        <f>($B$9*$K$7+$C$9*$K$7)/($B$9+$C$9)</f>
        <v>0</v>
      </c>
      <c r="AF1150">
        <v>10</v>
      </c>
      <c r="AG1150">
        <v>1550839949.1</v>
      </c>
      <c r="AH1150">
        <v>400.126</v>
      </c>
      <c r="AI1150">
        <v>398.938</v>
      </c>
      <c r="AJ1150">
        <v>6.99337</v>
      </c>
      <c r="AK1150">
        <v>2.84862</v>
      </c>
      <c r="AL1150">
        <v>1427.78</v>
      </c>
      <c r="AM1150">
        <v>99.4625</v>
      </c>
      <c r="AN1150">
        <v>0.025241</v>
      </c>
      <c r="AO1150">
        <v>3.97439</v>
      </c>
      <c r="AP1150">
        <v>999.9</v>
      </c>
      <c r="AQ1150">
        <v>999.9</v>
      </c>
      <c r="AR1150">
        <v>9997.5</v>
      </c>
      <c r="AS1150">
        <v>0</v>
      </c>
      <c r="AT1150">
        <v>0.219127</v>
      </c>
      <c r="AU1150">
        <v>0</v>
      </c>
      <c r="AV1150" t="s">
        <v>204</v>
      </c>
      <c r="AW1150">
        <v>0</v>
      </c>
      <c r="AX1150">
        <v>-1.442</v>
      </c>
      <c r="AY1150">
        <v>-0.036</v>
      </c>
      <c r="AZ1150">
        <v>0</v>
      </c>
      <c r="BA1150">
        <v>0</v>
      </c>
      <c r="BB1150">
        <v>0</v>
      </c>
      <c r="BC1150">
        <v>0</v>
      </c>
      <c r="BD1150">
        <v>402.657770491803</v>
      </c>
      <c r="BE1150">
        <v>0.620465572260811</v>
      </c>
      <c r="BF1150">
        <v>0.201261667491347</v>
      </c>
      <c r="BG1150">
        <v>-1</v>
      </c>
      <c r="BH1150">
        <v>0</v>
      </c>
      <c r="BI1150">
        <v>0</v>
      </c>
      <c r="BJ1150" t="s">
        <v>205</v>
      </c>
      <c r="BK1150">
        <v>1.88461</v>
      </c>
      <c r="BL1150">
        <v>1.8816</v>
      </c>
      <c r="BM1150">
        <v>1.8831</v>
      </c>
      <c r="BN1150">
        <v>1.88187</v>
      </c>
      <c r="BO1150">
        <v>1.88382</v>
      </c>
      <c r="BP1150">
        <v>1.88309</v>
      </c>
      <c r="BQ1150">
        <v>1.88477</v>
      </c>
      <c r="BR1150">
        <v>1.88231</v>
      </c>
      <c r="BS1150" t="s">
        <v>206</v>
      </c>
      <c r="BT1150" t="s">
        <v>17</v>
      </c>
      <c r="BU1150" t="s">
        <v>17</v>
      </c>
      <c r="BV1150" t="s">
        <v>17</v>
      </c>
      <c r="BW1150" t="s">
        <v>207</v>
      </c>
      <c r="BX1150" t="s">
        <v>208</v>
      </c>
      <c r="BY1150" t="s">
        <v>209</v>
      </c>
      <c r="BZ1150" t="s">
        <v>209</v>
      </c>
      <c r="CA1150" t="s">
        <v>209</v>
      </c>
      <c r="CB1150" t="s">
        <v>209</v>
      </c>
      <c r="CC1150">
        <v>5</v>
      </c>
      <c r="CD1150">
        <v>0</v>
      </c>
      <c r="CE1150">
        <v>0</v>
      </c>
      <c r="CF1150">
        <v>0</v>
      </c>
      <c r="CG1150">
        <v>0</v>
      </c>
      <c r="CH1150">
        <v>2</v>
      </c>
      <c r="CI1150">
        <v>1310.36</v>
      </c>
      <c r="CJ1150">
        <v>-1.1338</v>
      </c>
      <c r="CK1150">
        <v>4.89061</v>
      </c>
      <c r="CL1150">
        <v>7.397</v>
      </c>
      <c r="CM1150">
        <v>29.9998</v>
      </c>
      <c r="CN1150">
        <v>7.20615</v>
      </c>
      <c r="CO1150">
        <v>7.45476</v>
      </c>
      <c r="CP1150">
        <v>-1</v>
      </c>
      <c r="CQ1150">
        <v>100</v>
      </c>
      <c r="CR1150">
        <v>16.3683</v>
      </c>
      <c r="CS1150">
        <v>-999.9</v>
      </c>
      <c r="CT1150">
        <v>400</v>
      </c>
      <c r="CU1150">
        <v>0.704298</v>
      </c>
      <c r="CV1150">
        <v>104.284</v>
      </c>
      <c r="CW1150">
        <v>103.738</v>
      </c>
    </row>
    <row r="1151" spans="1:101">
      <c r="A1151">
        <v>1137</v>
      </c>
      <c r="B1151">
        <v>1550839951.1</v>
      </c>
      <c r="C1151">
        <v>3450.39999985695</v>
      </c>
      <c r="D1151" t="s">
        <v>2495</v>
      </c>
      <c r="E1151" t="s">
        <v>2496</v>
      </c>
      <c r="F1151">
        <f>J1151+I1151+M1151*K1151</f>
        <v>0</v>
      </c>
      <c r="G1151">
        <f>(1000*AM1151)/(L1151*(AO1151+273.15))</f>
        <v>0</v>
      </c>
      <c r="H1151">
        <f>((G1151*F1151*(1-(AJ1151/1000)))/(100*K1151))*(BE1151/60)</f>
        <v>0</v>
      </c>
      <c r="I1151" t="s">
        <v>197</v>
      </c>
      <c r="J1151" t="s">
        <v>198</v>
      </c>
      <c r="K1151" t="s">
        <v>199</v>
      </c>
      <c r="L1151" t="s">
        <v>200</v>
      </c>
      <c r="M1151" t="s">
        <v>2367</v>
      </c>
      <c r="N1151" t="s">
        <v>2368</v>
      </c>
      <c r="O1151" t="s">
        <v>203</v>
      </c>
      <c r="Q1151">
        <v>1550839951.1</v>
      </c>
      <c r="R1151">
        <f>AL1151*Y1151*(AJ1151-AK1151)/(100*AF1151*(1000-Y1151*AJ1151))</f>
        <v>0</v>
      </c>
      <c r="S1151">
        <f>AL1151*Y1151*(AI1151-AH1151*(1000-Y1151*AK1151)/(1000-Y1151*AJ1151))/(100*AF1151)</f>
        <v>0</v>
      </c>
      <c r="T1151">
        <f>(U1151/V1151*100)</f>
        <v>0</v>
      </c>
      <c r="U1151">
        <f>AJ1151*(AM1151+AN1151)/1000</f>
        <v>0</v>
      </c>
      <c r="V1151">
        <f>0.61365*exp(17.502*AO1151/(240.97+AO1151))</f>
        <v>0</v>
      </c>
      <c r="W1151">
        <v>156</v>
      </c>
      <c r="X1151">
        <v>11</v>
      </c>
      <c r="Y1151">
        <f>IF(W1151*$H$11&gt;=AA1151,1.0,(AA1151/(AA1151-W1151*$H$11)))</f>
        <v>0</v>
      </c>
      <c r="Z1151">
        <f>(Y1151-1)*100</f>
        <v>0</v>
      </c>
      <c r="AA1151">
        <f>MAX(0,($B$11+$C$11*AR1151)/(1+$D$11*AR1151)*AM1151/(AO1151+273)*$E$11)</f>
        <v>0</v>
      </c>
      <c r="AB1151">
        <f>$B$9*AS1151+$C$9*AT1151</f>
        <v>0</v>
      </c>
      <c r="AC1151">
        <f>AB1151*AD1151</f>
        <v>0</v>
      </c>
      <c r="AD1151">
        <f>($B$9*$D$7+$C$9*$D$7)/($B$9+$C$9)</f>
        <v>0</v>
      </c>
      <c r="AE1151">
        <f>($B$9*$K$7+$C$9*$K$7)/($B$9+$C$9)</f>
        <v>0</v>
      </c>
      <c r="AF1151">
        <v>10</v>
      </c>
      <c r="AG1151">
        <v>1550839951.1</v>
      </c>
      <c r="AH1151">
        <v>400.11</v>
      </c>
      <c r="AI1151">
        <v>398.932</v>
      </c>
      <c r="AJ1151">
        <v>7.00226</v>
      </c>
      <c r="AK1151">
        <v>2.84804</v>
      </c>
      <c r="AL1151">
        <v>1427.42</v>
      </c>
      <c r="AM1151">
        <v>99.4621</v>
      </c>
      <c r="AN1151">
        <v>0.0253285</v>
      </c>
      <c r="AO1151">
        <v>3.95843</v>
      </c>
      <c r="AP1151">
        <v>999.9</v>
      </c>
      <c r="AQ1151">
        <v>999.9</v>
      </c>
      <c r="AR1151">
        <v>10008.8</v>
      </c>
      <c r="AS1151">
        <v>0</v>
      </c>
      <c r="AT1151">
        <v>0.219127</v>
      </c>
      <c r="AU1151">
        <v>0</v>
      </c>
      <c r="AV1151" t="s">
        <v>204</v>
      </c>
      <c r="AW1151">
        <v>0</v>
      </c>
      <c r="AX1151">
        <v>-1.442</v>
      </c>
      <c r="AY1151">
        <v>-0.036</v>
      </c>
      <c r="AZ1151">
        <v>0</v>
      </c>
      <c r="BA1151">
        <v>0</v>
      </c>
      <c r="BB1151">
        <v>0</v>
      </c>
      <c r="BC1151">
        <v>0</v>
      </c>
      <c r="BD1151">
        <v>402.681098360656</v>
      </c>
      <c r="BE1151">
        <v>0.59040306870983</v>
      </c>
      <c r="BF1151">
        <v>0.192047100175549</v>
      </c>
      <c r="BG1151">
        <v>-1</v>
      </c>
      <c r="BH1151">
        <v>0</v>
      </c>
      <c r="BI1151">
        <v>0</v>
      </c>
      <c r="BJ1151" t="s">
        <v>205</v>
      </c>
      <c r="BK1151">
        <v>1.88461</v>
      </c>
      <c r="BL1151">
        <v>1.88159</v>
      </c>
      <c r="BM1151">
        <v>1.88309</v>
      </c>
      <c r="BN1151">
        <v>1.88187</v>
      </c>
      <c r="BO1151">
        <v>1.88383</v>
      </c>
      <c r="BP1151">
        <v>1.88309</v>
      </c>
      <c r="BQ1151">
        <v>1.88477</v>
      </c>
      <c r="BR1151">
        <v>1.8823</v>
      </c>
      <c r="BS1151" t="s">
        <v>206</v>
      </c>
      <c r="BT1151" t="s">
        <v>17</v>
      </c>
      <c r="BU1151" t="s">
        <v>17</v>
      </c>
      <c r="BV1151" t="s">
        <v>17</v>
      </c>
      <c r="BW1151" t="s">
        <v>207</v>
      </c>
      <c r="BX1151" t="s">
        <v>208</v>
      </c>
      <c r="BY1151" t="s">
        <v>209</v>
      </c>
      <c r="BZ1151" t="s">
        <v>209</v>
      </c>
      <c r="CA1151" t="s">
        <v>209</v>
      </c>
      <c r="CB1151" t="s">
        <v>209</v>
      </c>
      <c r="CC1151">
        <v>5</v>
      </c>
      <c r="CD1151">
        <v>0</v>
      </c>
      <c r="CE1151">
        <v>0</v>
      </c>
      <c r="CF1151">
        <v>0</v>
      </c>
      <c r="CG1151">
        <v>0</v>
      </c>
      <c r="CH1151">
        <v>2</v>
      </c>
      <c r="CI1151">
        <v>1307.26</v>
      </c>
      <c r="CJ1151">
        <v>-1.1338</v>
      </c>
      <c r="CK1151">
        <v>4.89251</v>
      </c>
      <c r="CL1151">
        <v>7.39564</v>
      </c>
      <c r="CM1151">
        <v>29.9998</v>
      </c>
      <c r="CN1151">
        <v>7.20466</v>
      </c>
      <c r="CO1151">
        <v>7.45347</v>
      </c>
      <c r="CP1151">
        <v>-1</v>
      </c>
      <c r="CQ1151">
        <v>100</v>
      </c>
      <c r="CR1151">
        <v>15.9891</v>
      </c>
      <c r="CS1151">
        <v>-999.9</v>
      </c>
      <c r="CT1151">
        <v>400</v>
      </c>
      <c r="CU1151">
        <v>0.660511</v>
      </c>
      <c r="CV1151">
        <v>104.284</v>
      </c>
      <c r="CW1151">
        <v>103.737</v>
      </c>
    </row>
    <row r="1152" spans="1:101">
      <c r="A1152">
        <v>1138</v>
      </c>
      <c r="B1152">
        <v>1550839953.1</v>
      </c>
      <c r="C1152">
        <v>3452.39999985695</v>
      </c>
      <c r="D1152" t="s">
        <v>2497</v>
      </c>
      <c r="E1152" t="s">
        <v>2498</v>
      </c>
      <c r="F1152">
        <f>J1152+I1152+M1152*K1152</f>
        <v>0</v>
      </c>
      <c r="G1152">
        <f>(1000*AM1152)/(L1152*(AO1152+273.15))</f>
        <v>0</v>
      </c>
      <c r="H1152">
        <f>((G1152*F1152*(1-(AJ1152/1000)))/(100*K1152))*(BE1152/60)</f>
        <v>0</v>
      </c>
      <c r="I1152" t="s">
        <v>197</v>
      </c>
      <c r="J1152" t="s">
        <v>198</v>
      </c>
      <c r="K1152" t="s">
        <v>199</v>
      </c>
      <c r="L1152" t="s">
        <v>200</v>
      </c>
      <c r="M1152" t="s">
        <v>2367</v>
      </c>
      <c r="N1152" t="s">
        <v>2368</v>
      </c>
      <c r="O1152" t="s">
        <v>203</v>
      </c>
      <c r="Q1152">
        <v>1550839953.1</v>
      </c>
      <c r="R1152">
        <f>AL1152*Y1152*(AJ1152-AK1152)/(100*AF1152*(1000-Y1152*AJ1152))</f>
        <v>0</v>
      </c>
      <c r="S1152">
        <f>AL1152*Y1152*(AI1152-AH1152*(1000-Y1152*AK1152)/(1000-Y1152*AJ1152))/(100*AF1152)</f>
        <v>0</v>
      </c>
      <c r="T1152">
        <f>(U1152/V1152*100)</f>
        <v>0</v>
      </c>
      <c r="U1152">
        <f>AJ1152*(AM1152+AN1152)/1000</f>
        <v>0</v>
      </c>
      <c r="V1152">
        <f>0.61365*exp(17.502*AO1152/(240.97+AO1152))</f>
        <v>0</v>
      </c>
      <c r="W1152">
        <v>146</v>
      </c>
      <c r="X1152">
        <v>10</v>
      </c>
      <c r="Y1152">
        <f>IF(W1152*$H$11&gt;=AA1152,1.0,(AA1152/(AA1152-W1152*$H$11)))</f>
        <v>0</v>
      </c>
      <c r="Z1152">
        <f>(Y1152-1)*100</f>
        <v>0</v>
      </c>
      <c r="AA1152">
        <f>MAX(0,($B$11+$C$11*AR1152)/(1+$D$11*AR1152)*AM1152/(AO1152+273)*$E$11)</f>
        <v>0</v>
      </c>
      <c r="AB1152">
        <f>$B$9*AS1152+$C$9*AT1152</f>
        <v>0</v>
      </c>
      <c r="AC1152">
        <f>AB1152*AD1152</f>
        <v>0</v>
      </c>
      <c r="AD1152">
        <f>($B$9*$D$7+$C$9*$D$7)/($B$9+$C$9)</f>
        <v>0</v>
      </c>
      <c r="AE1152">
        <f>($B$9*$K$7+$C$9*$K$7)/($B$9+$C$9)</f>
        <v>0</v>
      </c>
      <c r="AF1152">
        <v>10</v>
      </c>
      <c r="AG1152">
        <v>1550839953.1</v>
      </c>
      <c r="AH1152">
        <v>400.138</v>
      </c>
      <c r="AI1152">
        <v>398.946</v>
      </c>
      <c r="AJ1152">
        <v>7.0102</v>
      </c>
      <c r="AK1152">
        <v>2.84773</v>
      </c>
      <c r="AL1152">
        <v>1427.85</v>
      </c>
      <c r="AM1152">
        <v>99.4621</v>
      </c>
      <c r="AN1152">
        <v>0.0251699</v>
      </c>
      <c r="AO1152">
        <v>3.94857</v>
      </c>
      <c r="AP1152">
        <v>999.9</v>
      </c>
      <c r="AQ1152">
        <v>999.9</v>
      </c>
      <c r="AR1152">
        <v>10005</v>
      </c>
      <c r="AS1152">
        <v>0</v>
      </c>
      <c r="AT1152">
        <v>0.219127</v>
      </c>
      <c r="AU1152">
        <v>0</v>
      </c>
      <c r="AV1152" t="s">
        <v>204</v>
      </c>
      <c r="AW1152">
        <v>0</v>
      </c>
      <c r="AX1152">
        <v>-1.442</v>
      </c>
      <c r="AY1152">
        <v>-0.036</v>
      </c>
      <c r="AZ1152">
        <v>0</v>
      </c>
      <c r="BA1152">
        <v>0</v>
      </c>
      <c r="BB1152">
        <v>0</v>
      </c>
      <c r="BC1152">
        <v>0</v>
      </c>
      <c r="BD1152">
        <v>402.703909836066</v>
      </c>
      <c r="BE1152">
        <v>0.553868641186995</v>
      </c>
      <c r="BF1152">
        <v>0.180518016179956</v>
      </c>
      <c r="BG1152">
        <v>-1</v>
      </c>
      <c r="BH1152">
        <v>0</v>
      </c>
      <c r="BI1152">
        <v>0</v>
      </c>
      <c r="BJ1152" t="s">
        <v>205</v>
      </c>
      <c r="BK1152">
        <v>1.88461</v>
      </c>
      <c r="BL1152">
        <v>1.88159</v>
      </c>
      <c r="BM1152">
        <v>1.88309</v>
      </c>
      <c r="BN1152">
        <v>1.88187</v>
      </c>
      <c r="BO1152">
        <v>1.88382</v>
      </c>
      <c r="BP1152">
        <v>1.88309</v>
      </c>
      <c r="BQ1152">
        <v>1.88477</v>
      </c>
      <c r="BR1152">
        <v>1.8823</v>
      </c>
      <c r="BS1152" t="s">
        <v>206</v>
      </c>
      <c r="BT1152" t="s">
        <v>17</v>
      </c>
      <c r="BU1152" t="s">
        <v>17</v>
      </c>
      <c r="BV1152" t="s">
        <v>17</v>
      </c>
      <c r="BW1152" t="s">
        <v>207</v>
      </c>
      <c r="BX1152" t="s">
        <v>208</v>
      </c>
      <c r="BY1152" t="s">
        <v>209</v>
      </c>
      <c r="BZ1152" t="s">
        <v>209</v>
      </c>
      <c r="CA1152" t="s">
        <v>209</v>
      </c>
      <c r="CB1152" t="s">
        <v>209</v>
      </c>
      <c r="CC1152">
        <v>5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1314.85</v>
      </c>
      <c r="CJ1152">
        <v>-1.1338</v>
      </c>
      <c r="CK1152">
        <v>4.89422</v>
      </c>
      <c r="CL1152">
        <v>7.39456</v>
      </c>
      <c r="CM1152">
        <v>29.9998</v>
      </c>
      <c r="CN1152">
        <v>7.20378</v>
      </c>
      <c r="CO1152">
        <v>7.45258</v>
      </c>
      <c r="CP1152">
        <v>-1</v>
      </c>
      <c r="CQ1152">
        <v>100</v>
      </c>
      <c r="CR1152">
        <v>15.9891</v>
      </c>
      <c r="CS1152">
        <v>-999.9</v>
      </c>
      <c r="CT1152">
        <v>400</v>
      </c>
      <c r="CU1152">
        <v>0.590214</v>
      </c>
      <c r="CV1152">
        <v>104.284</v>
      </c>
      <c r="CW1152">
        <v>103.736</v>
      </c>
    </row>
    <row r="1153" spans="1:101">
      <c r="A1153">
        <v>1139</v>
      </c>
      <c r="B1153">
        <v>1550839955.6</v>
      </c>
      <c r="C1153">
        <v>3454.89999985695</v>
      </c>
      <c r="D1153" t="s">
        <v>2499</v>
      </c>
      <c r="E1153" t="s">
        <v>2500</v>
      </c>
      <c r="F1153">
        <f>J1153+I1153+M1153*K1153</f>
        <v>0</v>
      </c>
      <c r="G1153">
        <f>(1000*AM1153)/(L1153*(AO1153+273.15))</f>
        <v>0</v>
      </c>
      <c r="H1153">
        <f>((G1153*F1153*(1-(AJ1153/1000)))/(100*K1153))*(BE1153/60)</f>
        <v>0</v>
      </c>
      <c r="I1153" t="s">
        <v>197</v>
      </c>
      <c r="J1153" t="s">
        <v>198</v>
      </c>
      <c r="K1153" t="s">
        <v>199</v>
      </c>
      <c r="L1153" t="s">
        <v>200</v>
      </c>
      <c r="M1153" t="s">
        <v>2367</v>
      </c>
      <c r="N1153" t="s">
        <v>2368</v>
      </c>
      <c r="O1153" t="s">
        <v>203</v>
      </c>
      <c r="Q1153">
        <v>1550839955.6</v>
      </c>
      <c r="R1153">
        <f>AL1153*Y1153*(AJ1153-AK1153)/(100*AF1153*(1000-Y1153*AJ1153))</f>
        <v>0</v>
      </c>
      <c r="S1153">
        <f>AL1153*Y1153*(AI1153-AH1153*(1000-Y1153*AK1153)/(1000-Y1153*AJ1153))/(100*AF1153)</f>
        <v>0</v>
      </c>
      <c r="T1153">
        <f>(U1153/V1153*100)</f>
        <v>0</v>
      </c>
      <c r="U1153">
        <f>AJ1153*(AM1153+AN1153)/1000</f>
        <v>0</v>
      </c>
      <c r="V1153">
        <f>0.61365*exp(17.502*AO1153/(240.97+AO1153))</f>
        <v>0</v>
      </c>
      <c r="W1153">
        <v>146</v>
      </c>
      <c r="X1153">
        <v>10</v>
      </c>
      <c r="Y1153">
        <f>IF(W1153*$H$11&gt;=AA1153,1.0,(AA1153/(AA1153-W1153*$H$11)))</f>
        <v>0</v>
      </c>
      <c r="Z1153">
        <f>(Y1153-1)*100</f>
        <v>0</v>
      </c>
      <c r="AA1153">
        <f>MAX(0,($B$11+$C$11*AR1153)/(1+$D$11*AR1153)*AM1153/(AO1153+273)*$E$11)</f>
        <v>0</v>
      </c>
      <c r="AB1153">
        <f>$B$9*AS1153+$C$9*AT1153</f>
        <v>0</v>
      </c>
      <c r="AC1153">
        <f>AB1153*AD1153</f>
        <v>0</v>
      </c>
      <c r="AD1153">
        <f>($B$9*$D$7+$C$9*$D$7)/($B$9+$C$9)</f>
        <v>0</v>
      </c>
      <c r="AE1153">
        <f>($B$9*$K$7+$C$9*$K$7)/($B$9+$C$9)</f>
        <v>0</v>
      </c>
      <c r="AF1153">
        <v>10</v>
      </c>
      <c r="AG1153">
        <v>1550839955.6</v>
      </c>
      <c r="AH1153">
        <v>400.181</v>
      </c>
      <c r="AI1153">
        <v>398.943</v>
      </c>
      <c r="AJ1153">
        <v>7.01883</v>
      </c>
      <c r="AK1153">
        <v>2.84779</v>
      </c>
      <c r="AL1153">
        <v>1427.52</v>
      </c>
      <c r="AM1153">
        <v>99.4612</v>
      </c>
      <c r="AN1153">
        <v>0.0249467</v>
      </c>
      <c r="AO1153">
        <v>3.93102</v>
      </c>
      <c r="AP1153">
        <v>999.9</v>
      </c>
      <c r="AQ1153">
        <v>999.9</v>
      </c>
      <c r="AR1153">
        <v>9960</v>
      </c>
      <c r="AS1153">
        <v>0</v>
      </c>
      <c r="AT1153">
        <v>0.219127</v>
      </c>
      <c r="AU1153">
        <v>0</v>
      </c>
      <c r="AV1153" t="s">
        <v>204</v>
      </c>
      <c r="AW1153">
        <v>0</v>
      </c>
      <c r="AX1153">
        <v>-1.442</v>
      </c>
      <c r="AY1153">
        <v>-0.036</v>
      </c>
      <c r="AZ1153">
        <v>0</v>
      </c>
      <c r="BA1153">
        <v>0</v>
      </c>
      <c r="BB1153">
        <v>0</v>
      </c>
      <c r="BC1153">
        <v>0</v>
      </c>
      <c r="BD1153">
        <v>402.732172131148</v>
      </c>
      <c r="BE1153">
        <v>0.514097413390602</v>
      </c>
      <c r="BF1153">
        <v>0.16714304723715</v>
      </c>
      <c r="BG1153">
        <v>-1</v>
      </c>
      <c r="BH1153">
        <v>0</v>
      </c>
      <c r="BI1153">
        <v>0</v>
      </c>
      <c r="BJ1153" t="s">
        <v>205</v>
      </c>
      <c r="BK1153">
        <v>1.88461</v>
      </c>
      <c r="BL1153">
        <v>1.88156</v>
      </c>
      <c r="BM1153">
        <v>1.88309</v>
      </c>
      <c r="BN1153">
        <v>1.88187</v>
      </c>
      <c r="BO1153">
        <v>1.88381</v>
      </c>
      <c r="BP1153">
        <v>1.88309</v>
      </c>
      <c r="BQ1153">
        <v>1.88477</v>
      </c>
      <c r="BR1153">
        <v>1.88231</v>
      </c>
      <c r="BS1153" t="s">
        <v>206</v>
      </c>
      <c r="BT1153" t="s">
        <v>17</v>
      </c>
      <c r="BU1153" t="s">
        <v>17</v>
      </c>
      <c r="BV1153" t="s">
        <v>17</v>
      </c>
      <c r="BW1153" t="s">
        <v>207</v>
      </c>
      <c r="BX1153" t="s">
        <v>208</v>
      </c>
      <c r="BY1153" t="s">
        <v>209</v>
      </c>
      <c r="BZ1153" t="s">
        <v>209</v>
      </c>
      <c r="CA1153" t="s">
        <v>209</v>
      </c>
      <c r="CB1153" t="s">
        <v>209</v>
      </c>
      <c r="CC1153">
        <v>5</v>
      </c>
      <c r="CD1153">
        <v>0</v>
      </c>
      <c r="CE1153">
        <v>0</v>
      </c>
      <c r="CF1153">
        <v>0</v>
      </c>
      <c r="CG1153">
        <v>0</v>
      </c>
      <c r="CH1153">
        <v>2</v>
      </c>
      <c r="CI1153">
        <v>1314.68</v>
      </c>
      <c r="CJ1153">
        <v>-1.1338</v>
      </c>
      <c r="CK1153">
        <v>4.89631</v>
      </c>
      <c r="CL1153">
        <v>7.39259</v>
      </c>
      <c r="CM1153">
        <v>29.9997</v>
      </c>
      <c r="CN1153">
        <v>7.20233</v>
      </c>
      <c r="CO1153">
        <v>7.45112</v>
      </c>
      <c r="CP1153">
        <v>-1</v>
      </c>
      <c r="CQ1153">
        <v>100</v>
      </c>
      <c r="CR1153">
        <v>15.9891</v>
      </c>
      <c r="CS1153">
        <v>-999.9</v>
      </c>
      <c r="CT1153">
        <v>400</v>
      </c>
      <c r="CU1153">
        <v>0.531266</v>
      </c>
      <c r="CV1153">
        <v>104.285</v>
      </c>
      <c r="CW1153">
        <v>103.736</v>
      </c>
    </row>
    <row r="1154" spans="1:101">
      <c r="A1154">
        <v>1140</v>
      </c>
      <c r="B1154">
        <v>1550839957.6</v>
      </c>
      <c r="C1154">
        <v>3456.89999985695</v>
      </c>
      <c r="D1154" t="s">
        <v>2501</v>
      </c>
      <c r="E1154" t="s">
        <v>2502</v>
      </c>
      <c r="F1154">
        <f>J1154+I1154+M1154*K1154</f>
        <v>0</v>
      </c>
      <c r="G1154">
        <f>(1000*AM1154)/(L1154*(AO1154+273.15))</f>
        <v>0</v>
      </c>
      <c r="H1154">
        <f>((G1154*F1154*(1-(AJ1154/1000)))/(100*K1154))*(BE1154/60)</f>
        <v>0</v>
      </c>
      <c r="I1154" t="s">
        <v>197</v>
      </c>
      <c r="J1154" t="s">
        <v>198</v>
      </c>
      <c r="K1154" t="s">
        <v>199</v>
      </c>
      <c r="L1154" t="s">
        <v>200</v>
      </c>
      <c r="M1154" t="s">
        <v>2367</v>
      </c>
      <c r="N1154" t="s">
        <v>2368</v>
      </c>
      <c r="O1154" t="s">
        <v>203</v>
      </c>
      <c r="Q1154">
        <v>1550839957.6</v>
      </c>
      <c r="R1154">
        <f>AL1154*Y1154*(AJ1154-AK1154)/(100*AF1154*(1000-Y1154*AJ1154))</f>
        <v>0</v>
      </c>
      <c r="S1154">
        <f>AL1154*Y1154*(AI1154-AH1154*(1000-Y1154*AK1154)/(1000-Y1154*AJ1154))/(100*AF1154)</f>
        <v>0</v>
      </c>
      <c r="T1154">
        <f>(U1154/V1154*100)</f>
        <v>0</v>
      </c>
      <c r="U1154">
        <f>AJ1154*(AM1154+AN1154)/1000</f>
        <v>0</v>
      </c>
      <c r="V1154">
        <f>0.61365*exp(17.502*AO1154/(240.97+AO1154))</f>
        <v>0</v>
      </c>
      <c r="W1154">
        <v>162</v>
      </c>
      <c r="X1154">
        <v>11</v>
      </c>
      <c r="Y1154">
        <f>IF(W1154*$H$11&gt;=AA1154,1.0,(AA1154/(AA1154-W1154*$H$11)))</f>
        <v>0</v>
      </c>
      <c r="Z1154">
        <f>(Y1154-1)*100</f>
        <v>0</v>
      </c>
      <c r="AA1154">
        <f>MAX(0,($B$11+$C$11*AR1154)/(1+$D$11*AR1154)*AM1154/(AO1154+273)*$E$11)</f>
        <v>0</v>
      </c>
      <c r="AB1154">
        <f>$B$9*AS1154+$C$9*AT1154</f>
        <v>0</v>
      </c>
      <c r="AC1154">
        <f>AB1154*AD1154</f>
        <v>0</v>
      </c>
      <c r="AD1154">
        <f>($B$9*$D$7+$C$9*$D$7)/($B$9+$C$9)</f>
        <v>0</v>
      </c>
      <c r="AE1154">
        <f>($B$9*$K$7+$C$9*$K$7)/($B$9+$C$9)</f>
        <v>0</v>
      </c>
      <c r="AF1154">
        <v>10</v>
      </c>
      <c r="AG1154">
        <v>1550839957.6</v>
      </c>
      <c r="AH1154">
        <v>400.188</v>
      </c>
      <c r="AI1154">
        <v>398.958</v>
      </c>
      <c r="AJ1154">
        <v>7.01642</v>
      </c>
      <c r="AK1154">
        <v>2.84777</v>
      </c>
      <c r="AL1154">
        <v>1427.65</v>
      </c>
      <c r="AM1154">
        <v>99.4615</v>
      </c>
      <c r="AN1154">
        <v>0.0252936</v>
      </c>
      <c r="AO1154">
        <v>3.9092</v>
      </c>
      <c r="AP1154">
        <v>999.9</v>
      </c>
      <c r="AQ1154">
        <v>999.9</v>
      </c>
      <c r="AR1154">
        <v>9978.75</v>
      </c>
      <c r="AS1154">
        <v>0</v>
      </c>
      <c r="AT1154">
        <v>0.219127</v>
      </c>
      <c r="AU1154">
        <v>0</v>
      </c>
      <c r="AV1154" t="s">
        <v>204</v>
      </c>
      <c r="AW1154">
        <v>0</v>
      </c>
      <c r="AX1154">
        <v>-1.442</v>
      </c>
      <c r="AY1154">
        <v>-0.036</v>
      </c>
      <c r="AZ1154">
        <v>0</v>
      </c>
      <c r="BA1154">
        <v>0</v>
      </c>
      <c r="BB1154">
        <v>0</v>
      </c>
      <c r="BC1154">
        <v>0</v>
      </c>
      <c r="BD1154">
        <v>402.755918032787</v>
      </c>
      <c r="BE1154">
        <v>0.476502659226762</v>
      </c>
      <c r="BF1154">
        <v>0.152714379827066</v>
      </c>
      <c r="BG1154">
        <v>-1</v>
      </c>
      <c r="BH1154">
        <v>0</v>
      </c>
      <c r="BI1154">
        <v>0</v>
      </c>
      <c r="BJ1154" t="s">
        <v>205</v>
      </c>
      <c r="BK1154">
        <v>1.88461</v>
      </c>
      <c r="BL1154">
        <v>1.88159</v>
      </c>
      <c r="BM1154">
        <v>1.88309</v>
      </c>
      <c r="BN1154">
        <v>1.88187</v>
      </c>
      <c r="BO1154">
        <v>1.88382</v>
      </c>
      <c r="BP1154">
        <v>1.88309</v>
      </c>
      <c r="BQ1154">
        <v>1.88477</v>
      </c>
      <c r="BR1154">
        <v>1.88231</v>
      </c>
      <c r="BS1154" t="s">
        <v>206</v>
      </c>
      <c r="BT1154" t="s">
        <v>17</v>
      </c>
      <c r="BU1154" t="s">
        <v>17</v>
      </c>
      <c r="BV1154" t="s">
        <v>17</v>
      </c>
      <c r="BW1154" t="s">
        <v>207</v>
      </c>
      <c r="BX1154" t="s">
        <v>208</v>
      </c>
      <c r="BY1154" t="s">
        <v>209</v>
      </c>
      <c r="BZ1154" t="s">
        <v>209</v>
      </c>
      <c r="CA1154" t="s">
        <v>209</v>
      </c>
      <c r="CB1154" t="s">
        <v>209</v>
      </c>
      <c r="CC1154">
        <v>5</v>
      </c>
      <c r="CD1154">
        <v>0</v>
      </c>
      <c r="CE1154">
        <v>0</v>
      </c>
      <c r="CF1154">
        <v>0</v>
      </c>
      <c r="CG1154">
        <v>0</v>
      </c>
      <c r="CH1154">
        <v>2</v>
      </c>
      <c r="CI1154">
        <v>1302.53</v>
      </c>
      <c r="CJ1154">
        <v>-1.1338</v>
      </c>
      <c r="CK1154">
        <v>4.89792</v>
      </c>
      <c r="CL1154">
        <v>7.39111</v>
      </c>
      <c r="CM1154">
        <v>29.9997</v>
      </c>
      <c r="CN1154">
        <v>7.2013</v>
      </c>
      <c r="CO1154">
        <v>7.45009</v>
      </c>
      <c r="CP1154">
        <v>-1</v>
      </c>
      <c r="CQ1154">
        <v>100</v>
      </c>
      <c r="CR1154">
        <v>15.9891</v>
      </c>
      <c r="CS1154">
        <v>-999.9</v>
      </c>
      <c r="CT1154">
        <v>400</v>
      </c>
      <c r="CU1154">
        <v>0.498514</v>
      </c>
      <c r="CV1154">
        <v>104.285</v>
      </c>
      <c r="CW1154">
        <v>103.735</v>
      </c>
    </row>
    <row r="1155" spans="1:101">
      <c r="A1155">
        <v>1141</v>
      </c>
      <c r="B1155">
        <v>1550839959.6</v>
      </c>
      <c r="C1155">
        <v>3458.89999985695</v>
      </c>
      <c r="D1155" t="s">
        <v>2503</v>
      </c>
      <c r="E1155" t="s">
        <v>2504</v>
      </c>
      <c r="F1155">
        <f>J1155+I1155+M1155*K1155</f>
        <v>0</v>
      </c>
      <c r="G1155">
        <f>(1000*AM1155)/(L1155*(AO1155+273.15))</f>
        <v>0</v>
      </c>
      <c r="H1155">
        <f>((G1155*F1155*(1-(AJ1155/1000)))/(100*K1155))*(BE1155/60)</f>
        <v>0</v>
      </c>
      <c r="I1155" t="s">
        <v>197</v>
      </c>
      <c r="J1155" t="s">
        <v>198</v>
      </c>
      <c r="K1155" t="s">
        <v>199</v>
      </c>
      <c r="L1155" t="s">
        <v>200</v>
      </c>
      <c r="M1155" t="s">
        <v>2367</v>
      </c>
      <c r="N1155" t="s">
        <v>2368</v>
      </c>
      <c r="O1155" t="s">
        <v>203</v>
      </c>
      <c r="Q1155">
        <v>1550839959.6</v>
      </c>
      <c r="R1155">
        <f>AL1155*Y1155*(AJ1155-AK1155)/(100*AF1155*(1000-Y1155*AJ1155))</f>
        <v>0</v>
      </c>
      <c r="S1155">
        <f>AL1155*Y1155*(AI1155-AH1155*(1000-Y1155*AK1155)/(1000-Y1155*AJ1155))/(100*AF1155)</f>
        <v>0</v>
      </c>
      <c r="T1155">
        <f>(U1155/V1155*100)</f>
        <v>0</v>
      </c>
      <c r="U1155">
        <f>AJ1155*(AM1155+AN1155)/1000</f>
        <v>0</v>
      </c>
      <c r="V1155">
        <f>0.61365*exp(17.502*AO1155/(240.97+AO1155))</f>
        <v>0</v>
      </c>
      <c r="W1155">
        <v>162</v>
      </c>
      <c r="X1155">
        <v>11</v>
      </c>
      <c r="Y1155">
        <f>IF(W1155*$H$11&gt;=AA1155,1.0,(AA1155/(AA1155-W1155*$H$11)))</f>
        <v>0</v>
      </c>
      <c r="Z1155">
        <f>(Y1155-1)*100</f>
        <v>0</v>
      </c>
      <c r="AA1155">
        <f>MAX(0,($B$11+$C$11*AR1155)/(1+$D$11*AR1155)*AM1155/(AO1155+273)*$E$11)</f>
        <v>0</v>
      </c>
      <c r="AB1155">
        <f>$B$9*AS1155+$C$9*AT1155</f>
        <v>0</v>
      </c>
      <c r="AC1155">
        <f>AB1155*AD1155</f>
        <v>0</v>
      </c>
      <c r="AD1155">
        <f>($B$9*$D$7+$C$9*$D$7)/($B$9+$C$9)</f>
        <v>0</v>
      </c>
      <c r="AE1155">
        <f>($B$9*$K$7+$C$9*$K$7)/($B$9+$C$9)</f>
        <v>0</v>
      </c>
      <c r="AF1155">
        <v>10</v>
      </c>
      <c r="AG1155">
        <v>1550839959.6</v>
      </c>
      <c r="AH1155">
        <v>400.216</v>
      </c>
      <c r="AI1155">
        <v>398.958</v>
      </c>
      <c r="AJ1155">
        <v>7.00904</v>
      </c>
      <c r="AK1155">
        <v>2.8475</v>
      </c>
      <c r="AL1155">
        <v>1427.76</v>
      </c>
      <c r="AM1155">
        <v>99.4623</v>
      </c>
      <c r="AN1155">
        <v>0.0251983</v>
      </c>
      <c r="AO1155">
        <v>3.89109</v>
      </c>
      <c r="AP1155">
        <v>999.9</v>
      </c>
      <c r="AQ1155">
        <v>999.9</v>
      </c>
      <c r="AR1155">
        <v>10023.1</v>
      </c>
      <c r="AS1155">
        <v>0</v>
      </c>
      <c r="AT1155">
        <v>0.219127</v>
      </c>
      <c r="AU1155">
        <v>0</v>
      </c>
      <c r="AV1155" t="s">
        <v>204</v>
      </c>
      <c r="AW1155">
        <v>0</v>
      </c>
      <c r="AX1155">
        <v>-1.442</v>
      </c>
      <c r="AY1155">
        <v>-0.036</v>
      </c>
      <c r="AZ1155">
        <v>0</v>
      </c>
      <c r="BA1155">
        <v>0</v>
      </c>
      <c r="BB1155">
        <v>0</v>
      </c>
      <c r="BC1155">
        <v>0</v>
      </c>
      <c r="BD1155">
        <v>402.780008196721</v>
      </c>
      <c r="BE1155">
        <v>0.439421688131565</v>
      </c>
      <c r="BF1155">
        <v>0.136616220618536</v>
      </c>
      <c r="BG1155">
        <v>-1</v>
      </c>
      <c r="BH1155">
        <v>0</v>
      </c>
      <c r="BI1155">
        <v>0</v>
      </c>
      <c r="BJ1155" t="s">
        <v>205</v>
      </c>
      <c r="BK1155">
        <v>1.88461</v>
      </c>
      <c r="BL1155">
        <v>1.88162</v>
      </c>
      <c r="BM1155">
        <v>1.88309</v>
      </c>
      <c r="BN1155">
        <v>1.88187</v>
      </c>
      <c r="BO1155">
        <v>1.88382</v>
      </c>
      <c r="BP1155">
        <v>1.88309</v>
      </c>
      <c r="BQ1155">
        <v>1.88477</v>
      </c>
      <c r="BR1155">
        <v>1.8823</v>
      </c>
      <c r="BS1155" t="s">
        <v>206</v>
      </c>
      <c r="BT1155" t="s">
        <v>17</v>
      </c>
      <c r="BU1155" t="s">
        <v>17</v>
      </c>
      <c r="BV1155" t="s">
        <v>17</v>
      </c>
      <c r="BW1155" t="s">
        <v>207</v>
      </c>
      <c r="BX1155" t="s">
        <v>208</v>
      </c>
      <c r="BY1155" t="s">
        <v>209</v>
      </c>
      <c r="BZ1155" t="s">
        <v>209</v>
      </c>
      <c r="CA1155" t="s">
        <v>209</v>
      </c>
      <c r="CB1155" t="s">
        <v>209</v>
      </c>
      <c r="CC1155">
        <v>5</v>
      </c>
      <c r="CD1155">
        <v>0</v>
      </c>
      <c r="CE1155">
        <v>0</v>
      </c>
      <c r="CF1155">
        <v>0</v>
      </c>
      <c r="CG1155">
        <v>0</v>
      </c>
      <c r="CH1155">
        <v>2</v>
      </c>
      <c r="CI1155">
        <v>1303.02</v>
      </c>
      <c r="CJ1155">
        <v>-1.1338</v>
      </c>
      <c r="CK1155">
        <v>4.89929</v>
      </c>
      <c r="CL1155">
        <v>7.38981</v>
      </c>
      <c r="CM1155">
        <v>29.9999</v>
      </c>
      <c r="CN1155">
        <v>7.20028</v>
      </c>
      <c r="CO1155">
        <v>7.44945</v>
      </c>
      <c r="CP1155">
        <v>-1</v>
      </c>
      <c r="CQ1155">
        <v>100</v>
      </c>
      <c r="CR1155">
        <v>15.9891</v>
      </c>
      <c r="CS1155">
        <v>-999.9</v>
      </c>
      <c r="CT1155">
        <v>400</v>
      </c>
      <c r="CU1155">
        <v>0.452147</v>
      </c>
      <c r="CV1155">
        <v>104.286</v>
      </c>
      <c r="CW1155">
        <v>103.735</v>
      </c>
    </row>
    <row r="1156" spans="1:101">
      <c r="A1156">
        <v>1142</v>
      </c>
      <c r="B1156">
        <v>1550839961.6</v>
      </c>
      <c r="C1156">
        <v>3460.89999985695</v>
      </c>
      <c r="D1156" t="s">
        <v>2505</v>
      </c>
      <c r="E1156" t="s">
        <v>2506</v>
      </c>
      <c r="F1156">
        <f>J1156+I1156+M1156*K1156</f>
        <v>0</v>
      </c>
      <c r="G1156">
        <f>(1000*AM1156)/(L1156*(AO1156+273.15))</f>
        <v>0</v>
      </c>
      <c r="H1156">
        <f>((G1156*F1156*(1-(AJ1156/1000)))/(100*K1156))*(BE1156/60)</f>
        <v>0</v>
      </c>
      <c r="I1156" t="s">
        <v>197</v>
      </c>
      <c r="J1156" t="s">
        <v>198</v>
      </c>
      <c r="K1156" t="s">
        <v>199</v>
      </c>
      <c r="L1156" t="s">
        <v>200</v>
      </c>
      <c r="M1156" t="s">
        <v>2367</v>
      </c>
      <c r="N1156" t="s">
        <v>2368</v>
      </c>
      <c r="O1156" t="s">
        <v>203</v>
      </c>
      <c r="Q1156">
        <v>1550839961.6</v>
      </c>
      <c r="R1156">
        <f>AL1156*Y1156*(AJ1156-AK1156)/(100*AF1156*(1000-Y1156*AJ1156))</f>
        <v>0</v>
      </c>
      <c r="S1156">
        <f>AL1156*Y1156*(AI1156-AH1156*(1000-Y1156*AK1156)/(1000-Y1156*AJ1156))/(100*AF1156)</f>
        <v>0</v>
      </c>
      <c r="T1156">
        <f>(U1156/V1156*100)</f>
        <v>0</v>
      </c>
      <c r="U1156">
        <f>AJ1156*(AM1156+AN1156)/1000</f>
        <v>0</v>
      </c>
      <c r="V1156">
        <f>0.61365*exp(17.502*AO1156/(240.97+AO1156))</f>
        <v>0</v>
      </c>
      <c r="W1156">
        <v>153</v>
      </c>
      <c r="X1156">
        <v>11</v>
      </c>
      <c r="Y1156">
        <f>IF(W1156*$H$11&gt;=AA1156,1.0,(AA1156/(AA1156-W1156*$H$11)))</f>
        <v>0</v>
      </c>
      <c r="Z1156">
        <f>(Y1156-1)*100</f>
        <v>0</v>
      </c>
      <c r="AA1156">
        <f>MAX(0,($B$11+$C$11*AR1156)/(1+$D$11*AR1156)*AM1156/(AO1156+273)*$E$11)</f>
        <v>0</v>
      </c>
      <c r="AB1156">
        <f>$B$9*AS1156+$C$9*AT1156</f>
        <v>0</v>
      </c>
      <c r="AC1156">
        <f>AB1156*AD1156</f>
        <v>0</v>
      </c>
      <c r="AD1156">
        <f>($B$9*$D$7+$C$9*$D$7)/($B$9+$C$9)</f>
        <v>0</v>
      </c>
      <c r="AE1156">
        <f>($B$9*$K$7+$C$9*$K$7)/($B$9+$C$9)</f>
        <v>0</v>
      </c>
      <c r="AF1156">
        <v>10</v>
      </c>
      <c r="AG1156">
        <v>1550839961.6</v>
      </c>
      <c r="AH1156">
        <v>400.221</v>
      </c>
      <c r="AI1156">
        <v>398.949</v>
      </c>
      <c r="AJ1156">
        <v>7.00901</v>
      </c>
      <c r="AK1156">
        <v>2.84709</v>
      </c>
      <c r="AL1156">
        <v>1427.63</v>
      </c>
      <c r="AM1156">
        <v>99.4608</v>
      </c>
      <c r="AN1156">
        <v>0.0250727</v>
      </c>
      <c r="AO1156">
        <v>3.88074</v>
      </c>
      <c r="AP1156">
        <v>999.9</v>
      </c>
      <c r="AQ1156">
        <v>999.9</v>
      </c>
      <c r="AR1156">
        <v>10017.5</v>
      </c>
      <c r="AS1156">
        <v>0</v>
      </c>
      <c r="AT1156">
        <v>0.219127</v>
      </c>
      <c r="AU1156">
        <v>0</v>
      </c>
      <c r="AV1156" t="s">
        <v>204</v>
      </c>
      <c r="AW1156">
        <v>0</v>
      </c>
      <c r="AX1156">
        <v>-1.442</v>
      </c>
      <c r="AY1156">
        <v>-0.036</v>
      </c>
      <c r="AZ1156">
        <v>0</v>
      </c>
      <c r="BA1156">
        <v>0</v>
      </c>
      <c r="BB1156">
        <v>0</v>
      </c>
      <c r="BC1156">
        <v>0</v>
      </c>
      <c r="BD1156">
        <v>402.796950819672</v>
      </c>
      <c r="BE1156">
        <v>0.43569383170399</v>
      </c>
      <c r="BF1156">
        <v>0.135082236789481</v>
      </c>
      <c r="BG1156">
        <v>-1</v>
      </c>
      <c r="BH1156">
        <v>0</v>
      </c>
      <c r="BI1156">
        <v>0</v>
      </c>
      <c r="BJ1156" t="s">
        <v>205</v>
      </c>
      <c r="BK1156">
        <v>1.88462</v>
      </c>
      <c r="BL1156">
        <v>1.88163</v>
      </c>
      <c r="BM1156">
        <v>1.88309</v>
      </c>
      <c r="BN1156">
        <v>1.88187</v>
      </c>
      <c r="BO1156">
        <v>1.88382</v>
      </c>
      <c r="BP1156">
        <v>1.88309</v>
      </c>
      <c r="BQ1156">
        <v>1.88477</v>
      </c>
      <c r="BR1156">
        <v>1.88229</v>
      </c>
      <c r="BS1156" t="s">
        <v>206</v>
      </c>
      <c r="BT1156" t="s">
        <v>17</v>
      </c>
      <c r="BU1156" t="s">
        <v>17</v>
      </c>
      <c r="BV1156" t="s">
        <v>17</v>
      </c>
      <c r="BW1156" t="s">
        <v>207</v>
      </c>
      <c r="BX1156" t="s">
        <v>208</v>
      </c>
      <c r="BY1156" t="s">
        <v>209</v>
      </c>
      <c r="BZ1156" t="s">
        <v>209</v>
      </c>
      <c r="CA1156" t="s">
        <v>209</v>
      </c>
      <c r="CB1156" t="s">
        <v>209</v>
      </c>
      <c r="CC1156">
        <v>5</v>
      </c>
      <c r="CD1156">
        <v>0</v>
      </c>
      <c r="CE1156">
        <v>0</v>
      </c>
      <c r="CF1156">
        <v>0</v>
      </c>
      <c r="CG1156">
        <v>0</v>
      </c>
      <c r="CH1156">
        <v>2</v>
      </c>
      <c r="CI1156">
        <v>1309.4</v>
      </c>
      <c r="CJ1156">
        <v>-1.1338</v>
      </c>
      <c r="CK1156">
        <v>4.90057</v>
      </c>
      <c r="CL1156">
        <v>7.38869</v>
      </c>
      <c r="CM1156">
        <v>29.9999</v>
      </c>
      <c r="CN1156">
        <v>7.19923</v>
      </c>
      <c r="CO1156">
        <v>7.44867</v>
      </c>
      <c r="CP1156">
        <v>-1</v>
      </c>
      <c r="CQ1156">
        <v>100</v>
      </c>
      <c r="CR1156">
        <v>15.9891</v>
      </c>
      <c r="CS1156">
        <v>-999.9</v>
      </c>
      <c r="CT1156">
        <v>400</v>
      </c>
      <c r="CU1156">
        <v>0.412664</v>
      </c>
      <c r="CV1156">
        <v>104.286</v>
      </c>
      <c r="CW1156">
        <v>103.735</v>
      </c>
    </row>
    <row r="1157" spans="1:101">
      <c r="A1157">
        <v>1143</v>
      </c>
      <c r="B1157">
        <v>1550839963.6</v>
      </c>
      <c r="C1157">
        <v>3462.89999985695</v>
      </c>
      <c r="D1157" t="s">
        <v>2507</v>
      </c>
      <c r="E1157" t="s">
        <v>2508</v>
      </c>
      <c r="F1157">
        <f>J1157+I1157+M1157*K1157</f>
        <v>0</v>
      </c>
      <c r="G1157">
        <f>(1000*AM1157)/(L1157*(AO1157+273.15))</f>
        <v>0</v>
      </c>
      <c r="H1157">
        <f>((G1157*F1157*(1-(AJ1157/1000)))/(100*K1157))*(BE1157/60)</f>
        <v>0</v>
      </c>
      <c r="I1157" t="s">
        <v>197</v>
      </c>
      <c r="J1157" t="s">
        <v>198</v>
      </c>
      <c r="K1157" t="s">
        <v>199</v>
      </c>
      <c r="L1157" t="s">
        <v>200</v>
      </c>
      <c r="M1157" t="s">
        <v>2367</v>
      </c>
      <c r="N1157" t="s">
        <v>2368</v>
      </c>
      <c r="O1157" t="s">
        <v>203</v>
      </c>
      <c r="Q1157">
        <v>1550839963.6</v>
      </c>
      <c r="R1157">
        <f>AL1157*Y1157*(AJ1157-AK1157)/(100*AF1157*(1000-Y1157*AJ1157))</f>
        <v>0</v>
      </c>
      <c r="S1157">
        <f>AL1157*Y1157*(AI1157-AH1157*(1000-Y1157*AK1157)/(1000-Y1157*AJ1157))/(100*AF1157)</f>
        <v>0</v>
      </c>
      <c r="T1157">
        <f>(U1157/V1157*100)</f>
        <v>0</v>
      </c>
      <c r="U1157">
        <f>AJ1157*(AM1157+AN1157)/1000</f>
        <v>0</v>
      </c>
      <c r="V1157">
        <f>0.61365*exp(17.502*AO1157/(240.97+AO1157))</f>
        <v>0</v>
      </c>
      <c r="W1157">
        <v>147</v>
      </c>
      <c r="X1157">
        <v>10</v>
      </c>
      <c r="Y1157">
        <f>IF(W1157*$H$11&gt;=AA1157,1.0,(AA1157/(AA1157-W1157*$H$11)))</f>
        <v>0</v>
      </c>
      <c r="Z1157">
        <f>(Y1157-1)*100</f>
        <v>0</v>
      </c>
      <c r="AA1157">
        <f>MAX(0,($B$11+$C$11*AR1157)/(1+$D$11*AR1157)*AM1157/(AO1157+273)*$E$11)</f>
        <v>0</v>
      </c>
      <c r="AB1157">
        <f>$B$9*AS1157+$C$9*AT1157</f>
        <v>0</v>
      </c>
      <c r="AC1157">
        <f>AB1157*AD1157</f>
        <v>0</v>
      </c>
      <c r="AD1157">
        <f>($B$9*$D$7+$C$9*$D$7)/($B$9+$C$9)</f>
        <v>0</v>
      </c>
      <c r="AE1157">
        <f>($B$9*$K$7+$C$9*$K$7)/($B$9+$C$9)</f>
        <v>0</v>
      </c>
      <c r="AF1157">
        <v>10</v>
      </c>
      <c r="AG1157">
        <v>1550839963.6</v>
      </c>
      <c r="AH1157">
        <v>400.238</v>
      </c>
      <c r="AI1157">
        <v>398.917</v>
      </c>
      <c r="AJ1157">
        <v>7.01027</v>
      </c>
      <c r="AK1157">
        <v>2.84677</v>
      </c>
      <c r="AL1157">
        <v>1427.74</v>
      </c>
      <c r="AM1157">
        <v>99.4602</v>
      </c>
      <c r="AN1157">
        <v>0.0251642</v>
      </c>
      <c r="AO1157">
        <v>3.87144</v>
      </c>
      <c r="AP1157">
        <v>999.9</v>
      </c>
      <c r="AQ1157">
        <v>999.9</v>
      </c>
      <c r="AR1157">
        <v>9986.25</v>
      </c>
      <c r="AS1157">
        <v>0</v>
      </c>
      <c r="AT1157">
        <v>0.219127</v>
      </c>
      <c r="AU1157">
        <v>0</v>
      </c>
      <c r="AV1157" t="s">
        <v>204</v>
      </c>
      <c r="AW1157">
        <v>0</v>
      </c>
      <c r="AX1157">
        <v>-1.442</v>
      </c>
      <c r="AY1157">
        <v>-0.036</v>
      </c>
      <c r="AZ1157">
        <v>0</v>
      </c>
      <c r="BA1157">
        <v>0</v>
      </c>
      <c r="BB1157">
        <v>0</v>
      </c>
      <c r="BC1157">
        <v>0</v>
      </c>
      <c r="BD1157">
        <v>402.808286885246</v>
      </c>
      <c r="BE1157">
        <v>0.462555235532976</v>
      </c>
      <c r="BF1157">
        <v>0.140745641956128</v>
      </c>
      <c r="BG1157">
        <v>-1</v>
      </c>
      <c r="BH1157">
        <v>0</v>
      </c>
      <c r="BI1157">
        <v>0</v>
      </c>
      <c r="BJ1157" t="s">
        <v>205</v>
      </c>
      <c r="BK1157">
        <v>1.88462</v>
      </c>
      <c r="BL1157">
        <v>1.88162</v>
      </c>
      <c r="BM1157">
        <v>1.88309</v>
      </c>
      <c r="BN1157">
        <v>1.88187</v>
      </c>
      <c r="BO1157">
        <v>1.88383</v>
      </c>
      <c r="BP1157">
        <v>1.88309</v>
      </c>
      <c r="BQ1157">
        <v>1.88477</v>
      </c>
      <c r="BR1157">
        <v>1.88229</v>
      </c>
      <c r="BS1157" t="s">
        <v>206</v>
      </c>
      <c r="BT1157" t="s">
        <v>17</v>
      </c>
      <c r="BU1157" t="s">
        <v>17</v>
      </c>
      <c r="BV1157" t="s">
        <v>17</v>
      </c>
      <c r="BW1157" t="s">
        <v>207</v>
      </c>
      <c r="BX1157" t="s">
        <v>208</v>
      </c>
      <c r="BY1157" t="s">
        <v>209</v>
      </c>
      <c r="BZ1157" t="s">
        <v>209</v>
      </c>
      <c r="CA1157" t="s">
        <v>209</v>
      </c>
      <c r="CB1157" t="s">
        <v>209</v>
      </c>
      <c r="CC1157">
        <v>5</v>
      </c>
      <c r="CD1157">
        <v>0</v>
      </c>
      <c r="CE1157">
        <v>0</v>
      </c>
      <c r="CF1157">
        <v>0</v>
      </c>
      <c r="CG1157">
        <v>0</v>
      </c>
      <c r="CH1157">
        <v>2</v>
      </c>
      <c r="CI1157">
        <v>1314.2</v>
      </c>
      <c r="CJ1157">
        <v>-1.1338</v>
      </c>
      <c r="CK1157">
        <v>4.90187</v>
      </c>
      <c r="CL1157">
        <v>7.38765</v>
      </c>
      <c r="CM1157">
        <v>30</v>
      </c>
      <c r="CN1157">
        <v>7.19844</v>
      </c>
      <c r="CO1157">
        <v>7.44802</v>
      </c>
      <c r="CP1157">
        <v>-1</v>
      </c>
      <c r="CQ1157">
        <v>100</v>
      </c>
      <c r="CR1157">
        <v>15.6095</v>
      </c>
      <c r="CS1157">
        <v>-999.9</v>
      </c>
      <c r="CT1157">
        <v>400</v>
      </c>
      <c r="CU1157">
        <v>0.367342</v>
      </c>
      <c r="CV1157">
        <v>104.286</v>
      </c>
      <c r="CW1157">
        <v>103.735</v>
      </c>
    </row>
    <row r="1158" spans="1:101">
      <c r="A1158">
        <v>1144</v>
      </c>
      <c r="B1158">
        <v>1550839965.6</v>
      </c>
      <c r="C1158">
        <v>3464.89999985695</v>
      </c>
      <c r="D1158" t="s">
        <v>2509</v>
      </c>
      <c r="E1158" t="s">
        <v>2510</v>
      </c>
      <c r="F1158">
        <f>J1158+I1158+M1158*K1158</f>
        <v>0</v>
      </c>
      <c r="G1158">
        <f>(1000*AM1158)/(L1158*(AO1158+273.15))</f>
        <v>0</v>
      </c>
      <c r="H1158">
        <f>((G1158*F1158*(1-(AJ1158/1000)))/(100*K1158))*(BE1158/60)</f>
        <v>0</v>
      </c>
      <c r="I1158" t="s">
        <v>197</v>
      </c>
      <c r="J1158" t="s">
        <v>198</v>
      </c>
      <c r="K1158" t="s">
        <v>199</v>
      </c>
      <c r="L1158" t="s">
        <v>200</v>
      </c>
      <c r="M1158" t="s">
        <v>2367</v>
      </c>
      <c r="N1158" t="s">
        <v>2368</v>
      </c>
      <c r="O1158" t="s">
        <v>203</v>
      </c>
      <c r="Q1158">
        <v>1550839965.6</v>
      </c>
      <c r="R1158">
        <f>AL1158*Y1158*(AJ1158-AK1158)/(100*AF1158*(1000-Y1158*AJ1158))</f>
        <v>0</v>
      </c>
      <c r="S1158">
        <f>AL1158*Y1158*(AI1158-AH1158*(1000-Y1158*AK1158)/(1000-Y1158*AJ1158))/(100*AF1158)</f>
        <v>0</v>
      </c>
      <c r="T1158">
        <f>(U1158/V1158*100)</f>
        <v>0</v>
      </c>
      <c r="U1158">
        <f>AJ1158*(AM1158+AN1158)/1000</f>
        <v>0</v>
      </c>
      <c r="V1158">
        <f>0.61365*exp(17.502*AO1158/(240.97+AO1158))</f>
        <v>0</v>
      </c>
      <c r="W1158">
        <v>135</v>
      </c>
      <c r="X1158">
        <v>9</v>
      </c>
      <c r="Y1158">
        <f>IF(W1158*$H$11&gt;=AA1158,1.0,(AA1158/(AA1158-W1158*$H$11)))</f>
        <v>0</v>
      </c>
      <c r="Z1158">
        <f>(Y1158-1)*100</f>
        <v>0</v>
      </c>
      <c r="AA1158">
        <f>MAX(0,($B$11+$C$11*AR1158)/(1+$D$11*AR1158)*AM1158/(AO1158+273)*$E$11)</f>
        <v>0</v>
      </c>
      <c r="AB1158">
        <f>$B$9*AS1158+$C$9*AT1158</f>
        <v>0</v>
      </c>
      <c r="AC1158">
        <f>AB1158*AD1158</f>
        <v>0</v>
      </c>
      <c r="AD1158">
        <f>($B$9*$D$7+$C$9*$D$7)/($B$9+$C$9)</f>
        <v>0</v>
      </c>
      <c r="AE1158">
        <f>($B$9*$K$7+$C$9*$K$7)/($B$9+$C$9)</f>
        <v>0</v>
      </c>
      <c r="AF1158">
        <v>10</v>
      </c>
      <c r="AG1158">
        <v>1550839965.6</v>
      </c>
      <c r="AH1158">
        <v>400.262</v>
      </c>
      <c r="AI1158">
        <v>398.927</v>
      </c>
      <c r="AJ1158">
        <v>7.01009</v>
      </c>
      <c r="AK1158">
        <v>2.84681</v>
      </c>
      <c r="AL1158">
        <v>1427.68</v>
      </c>
      <c r="AM1158">
        <v>99.4614</v>
      </c>
      <c r="AN1158">
        <v>0.0252149</v>
      </c>
      <c r="AO1158">
        <v>3.85813</v>
      </c>
      <c r="AP1158">
        <v>999.9</v>
      </c>
      <c r="AQ1158">
        <v>999.9</v>
      </c>
      <c r="AR1158">
        <v>10001.2</v>
      </c>
      <c r="AS1158">
        <v>0</v>
      </c>
      <c r="AT1158">
        <v>0.219127</v>
      </c>
      <c r="AU1158">
        <v>0</v>
      </c>
      <c r="AV1158" t="s">
        <v>204</v>
      </c>
      <c r="AW1158">
        <v>0</v>
      </c>
      <c r="AX1158">
        <v>-1.442</v>
      </c>
      <c r="AY1158">
        <v>-0.036</v>
      </c>
      <c r="AZ1158">
        <v>0</v>
      </c>
      <c r="BA1158">
        <v>0</v>
      </c>
      <c r="BB1158">
        <v>0</v>
      </c>
      <c r="BC1158">
        <v>0</v>
      </c>
      <c r="BD1158">
        <v>402.821213114754</v>
      </c>
      <c r="BE1158">
        <v>0.488681274169927</v>
      </c>
      <c r="BF1158">
        <v>0.146812762963534</v>
      </c>
      <c r="BG1158">
        <v>-1</v>
      </c>
      <c r="BH1158">
        <v>0</v>
      </c>
      <c r="BI1158">
        <v>0</v>
      </c>
      <c r="BJ1158" t="s">
        <v>205</v>
      </c>
      <c r="BK1158">
        <v>1.88461</v>
      </c>
      <c r="BL1158">
        <v>1.88161</v>
      </c>
      <c r="BM1158">
        <v>1.88309</v>
      </c>
      <c r="BN1158">
        <v>1.88187</v>
      </c>
      <c r="BO1158">
        <v>1.88383</v>
      </c>
      <c r="BP1158">
        <v>1.88309</v>
      </c>
      <c r="BQ1158">
        <v>1.88477</v>
      </c>
      <c r="BR1158">
        <v>1.8823</v>
      </c>
      <c r="BS1158" t="s">
        <v>206</v>
      </c>
      <c r="BT1158" t="s">
        <v>17</v>
      </c>
      <c r="BU1158" t="s">
        <v>17</v>
      </c>
      <c r="BV1158" t="s">
        <v>17</v>
      </c>
      <c r="BW1158" t="s">
        <v>207</v>
      </c>
      <c r="BX1158" t="s">
        <v>208</v>
      </c>
      <c r="BY1158" t="s">
        <v>209</v>
      </c>
      <c r="BZ1158" t="s">
        <v>209</v>
      </c>
      <c r="CA1158" t="s">
        <v>209</v>
      </c>
      <c r="CB1158" t="s">
        <v>209</v>
      </c>
      <c r="CC1158">
        <v>5</v>
      </c>
      <c r="CD1158">
        <v>0</v>
      </c>
      <c r="CE1158">
        <v>0</v>
      </c>
      <c r="CF1158">
        <v>0</v>
      </c>
      <c r="CG1158">
        <v>0</v>
      </c>
      <c r="CH1158">
        <v>2</v>
      </c>
      <c r="CI1158">
        <v>1322.57</v>
      </c>
      <c r="CJ1158">
        <v>-1.1338</v>
      </c>
      <c r="CK1158">
        <v>4.90315</v>
      </c>
      <c r="CL1158">
        <v>7.38661</v>
      </c>
      <c r="CM1158">
        <v>30</v>
      </c>
      <c r="CN1158">
        <v>7.19786</v>
      </c>
      <c r="CO1158">
        <v>7.44737</v>
      </c>
      <c r="CP1158">
        <v>-1</v>
      </c>
      <c r="CQ1158">
        <v>100</v>
      </c>
      <c r="CR1158">
        <v>15.6095</v>
      </c>
      <c r="CS1158">
        <v>-999.9</v>
      </c>
      <c r="CT1158">
        <v>400</v>
      </c>
      <c r="CU1158">
        <v>0.32566</v>
      </c>
      <c r="CV1158">
        <v>104.285</v>
      </c>
      <c r="CW1158">
        <v>103.735</v>
      </c>
    </row>
    <row r="1159" spans="1:101">
      <c r="A1159">
        <v>1145</v>
      </c>
      <c r="B1159">
        <v>1550839967.6</v>
      </c>
      <c r="C1159">
        <v>3466.89999985695</v>
      </c>
      <c r="D1159" t="s">
        <v>2511</v>
      </c>
      <c r="E1159" t="s">
        <v>2512</v>
      </c>
      <c r="F1159">
        <f>J1159+I1159+M1159*K1159</f>
        <v>0</v>
      </c>
      <c r="G1159">
        <f>(1000*AM1159)/(L1159*(AO1159+273.15))</f>
        <v>0</v>
      </c>
      <c r="H1159">
        <f>((G1159*F1159*(1-(AJ1159/1000)))/(100*K1159))*(BE1159/60)</f>
        <v>0</v>
      </c>
      <c r="I1159" t="s">
        <v>197</v>
      </c>
      <c r="J1159" t="s">
        <v>198</v>
      </c>
      <c r="K1159" t="s">
        <v>199</v>
      </c>
      <c r="L1159" t="s">
        <v>200</v>
      </c>
      <c r="M1159" t="s">
        <v>2367</v>
      </c>
      <c r="N1159" t="s">
        <v>2368</v>
      </c>
      <c r="O1159" t="s">
        <v>203</v>
      </c>
      <c r="Q1159">
        <v>1550839967.6</v>
      </c>
      <c r="R1159">
        <f>AL1159*Y1159*(AJ1159-AK1159)/(100*AF1159*(1000-Y1159*AJ1159))</f>
        <v>0</v>
      </c>
      <c r="S1159">
        <f>AL1159*Y1159*(AI1159-AH1159*(1000-Y1159*AK1159)/(1000-Y1159*AJ1159))/(100*AF1159)</f>
        <v>0</v>
      </c>
      <c r="T1159">
        <f>(U1159/V1159*100)</f>
        <v>0</v>
      </c>
      <c r="U1159">
        <f>AJ1159*(AM1159+AN1159)/1000</f>
        <v>0</v>
      </c>
      <c r="V1159">
        <f>0.61365*exp(17.502*AO1159/(240.97+AO1159))</f>
        <v>0</v>
      </c>
      <c r="W1159">
        <v>130</v>
      </c>
      <c r="X1159">
        <v>9</v>
      </c>
      <c r="Y1159">
        <f>IF(W1159*$H$11&gt;=AA1159,1.0,(AA1159/(AA1159-W1159*$H$11)))</f>
        <v>0</v>
      </c>
      <c r="Z1159">
        <f>(Y1159-1)*100</f>
        <v>0</v>
      </c>
      <c r="AA1159">
        <f>MAX(0,($B$11+$C$11*AR1159)/(1+$D$11*AR1159)*AM1159/(AO1159+273)*$E$11)</f>
        <v>0</v>
      </c>
      <c r="AB1159">
        <f>$B$9*AS1159+$C$9*AT1159</f>
        <v>0</v>
      </c>
      <c r="AC1159">
        <f>AB1159*AD1159</f>
        <v>0</v>
      </c>
      <c r="AD1159">
        <f>($B$9*$D$7+$C$9*$D$7)/($B$9+$C$9)</f>
        <v>0</v>
      </c>
      <c r="AE1159">
        <f>($B$9*$K$7+$C$9*$K$7)/($B$9+$C$9)</f>
        <v>0</v>
      </c>
      <c r="AF1159">
        <v>10</v>
      </c>
      <c r="AG1159">
        <v>1550839967.6</v>
      </c>
      <c r="AH1159">
        <v>400.307</v>
      </c>
      <c r="AI1159">
        <v>398.976</v>
      </c>
      <c r="AJ1159">
        <v>7.00995</v>
      </c>
      <c r="AK1159">
        <v>2.84714</v>
      </c>
      <c r="AL1159">
        <v>1427.81</v>
      </c>
      <c r="AM1159">
        <v>99.4615</v>
      </c>
      <c r="AN1159">
        <v>0.0251858</v>
      </c>
      <c r="AO1159">
        <v>3.83954</v>
      </c>
      <c r="AP1159">
        <v>999.9</v>
      </c>
      <c r="AQ1159">
        <v>999.9</v>
      </c>
      <c r="AR1159">
        <v>10018.1</v>
      </c>
      <c r="AS1159">
        <v>0</v>
      </c>
      <c r="AT1159">
        <v>0.219127</v>
      </c>
      <c r="AU1159">
        <v>0</v>
      </c>
      <c r="AV1159" t="s">
        <v>204</v>
      </c>
      <c r="AW1159">
        <v>0</v>
      </c>
      <c r="AX1159">
        <v>-1.442</v>
      </c>
      <c r="AY1159">
        <v>-0.036</v>
      </c>
      <c r="AZ1159">
        <v>0</v>
      </c>
      <c r="BA1159">
        <v>0</v>
      </c>
      <c r="BB1159">
        <v>0</v>
      </c>
      <c r="BC1159">
        <v>0</v>
      </c>
      <c r="BD1159">
        <v>402.836155737705</v>
      </c>
      <c r="BE1159">
        <v>0.508090871076586</v>
      </c>
      <c r="BF1159">
        <v>0.151821185830827</v>
      </c>
      <c r="BG1159">
        <v>-1</v>
      </c>
      <c r="BH1159">
        <v>0</v>
      </c>
      <c r="BI1159">
        <v>0</v>
      </c>
      <c r="BJ1159" t="s">
        <v>205</v>
      </c>
      <c r="BK1159">
        <v>1.88461</v>
      </c>
      <c r="BL1159">
        <v>1.8816</v>
      </c>
      <c r="BM1159">
        <v>1.8831</v>
      </c>
      <c r="BN1159">
        <v>1.88187</v>
      </c>
      <c r="BO1159">
        <v>1.88382</v>
      </c>
      <c r="BP1159">
        <v>1.88309</v>
      </c>
      <c r="BQ1159">
        <v>1.88477</v>
      </c>
      <c r="BR1159">
        <v>1.8823</v>
      </c>
      <c r="BS1159" t="s">
        <v>206</v>
      </c>
      <c r="BT1159" t="s">
        <v>17</v>
      </c>
      <c r="BU1159" t="s">
        <v>17</v>
      </c>
      <c r="BV1159" t="s">
        <v>17</v>
      </c>
      <c r="BW1159" t="s">
        <v>207</v>
      </c>
      <c r="BX1159" t="s">
        <v>208</v>
      </c>
      <c r="BY1159" t="s">
        <v>209</v>
      </c>
      <c r="BZ1159" t="s">
        <v>209</v>
      </c>
      <c r="CA1159" t="s">
        <v>209</v>
      </c>
      <c r="CB1159" t="s">
        <v>209</v>
      </c>
      <c r="CC1159">
        <v>5</v>
      </c>
      <c r="CD1159">
        <v>0</v>
      </c>
      <c r="CE1159">
        <v>0</v>
      </c>
      <c r="CF1159">
        <v>0</v>
      </c>
      <c r="CG1159">
        <v>0</v>
      </c>
      <c r="CH1159">
        <v>2</v>
      </c>
      <c r="CI1159">
        <v>1326.78</v>
      </c>
      <c r="CJ1159">
        <v>-1.1338</v>
      </c>
      <c r="CK1159">
        <v>4.90416</v>
      </c>
      <c r="CL1159">
        <v>7.38556</v>
      </c>
      <c r="CM1159">
        <v>30.0001</v>
      </c>
      <c r="CN1159">
        <v>7.19753</v>
      </c>
      <c r="CO1159">
        <v>7.44685</v>
      </c>
      <c r="CP1159">
        <v>-1</v>
      </c>
      <c r="CQ1159">
        <v>100</v>
      </c>
      <c r="CR1159">
        <v>15.6095</v>
      </c>
      <c r="CS1159">
        <v>-999.9</v>
      </c>
      <c r="CT1159">
        <v>400</v>
      </c>
      <c r="CU1159">
        <v>0.25319</v>
      </c>
      <c r="CV1159">
        <v>104.285</v>
      </c>
      <c r="CW1159">
        <v>103.734</v>
      </c>
    </row>
    <row r="1160" spans="1:101">
      <c r="A1160">
        <v>1146</v>
      </c>
      <c r="B1160">
        <v>1550839969.6</v>
      </c>
      <c r="C1160">
        <v>3468.89999985695</v>
      </c>
      <c r="D1160" t="s">
        <v>2513</v>
      </c>
      <c r="E1160" t="s">
        <v>2514</v>
      </c>
      <c r="F1160">
        <f>J1160+I1160+M1160*K1160</f>
        <v>0</v>
      </c>
      <c r="G1160">
        <f>(1000*AM1160)/(L1160*(AO1160+273.15))</f>
        <v>0</v>
      </c>
      <c r="H1160">
        <f>((G1160*F1160*(1-(AJ1160/1000)))/(100*K1160))*(BE1160/60)</f>
        <v>0</v>
      </c>
      <c r="I1160" t="s">
        <v>197</v>
      </c>
      <c r="J1160" t="s">
        <v>198</v>
      </c>
      <c r="K1160" t="s">
        <v>199</v>
      </c>
      <c r="L1160" t="s">
        <v>200</v>
      </c>
      <c r="M1160" t="s">
        <v>2367</v>
      </c>
      <c r="N1160" t="s">
        <v>2368</v>
      </c>
      <c r="O1160" t="s">
        <v>203</v>
      </c>
      <c r="Q1160">
        <v>1550839969.6</v>
      </c>
      <c r="R1160">
        <f>AL1160*Y1160*(AJ1160-AK1160)/(100*AF1160*(1000-Y1160*AJ1160))</f>
        <v>0</v>
      </c>
      <c r="S1160">
        <f>AL1160*Y1160*(AI1160-AH1160*(1000-Y1160*AK1160)/(1000-Y1160*AJ1160))/(100*AF1160)</f>
        <v>0</v>
      </c>
      <c r="T1160">
        <f>(U1160/V1160*100)</f>
        <v>0</v>
      </c>
      <c r="U1160">
        <f>AJ1160*(AM1160+AN1160)/1000</f>
        <v>0</v>
      </c>
      <c r="V1160">
        <f>0.61365*exp(17.502*AO1160/(240.97+AO1160))</f>
        <v>0</v>
      </c>
      <c r="W1160">
        <v>127</v>
      </c>
      <c r="X1160">
        <v>9</v>
      </c>
      <c r="Y1160">
        <f>IF(W1160*$H$11&gt;=AA1160,1.0,(AA1160/(AA1160-W1160*$H$11)))</f>
        <v>0</v>
      </c>
      <c r="Z1160">
        <f>(Y1160-1)*100</f>
        <v>0</v>
      </c>
      <c r="AA1160">
        <f>MAX(0,($B$11+$C$11*AR1160)/(1+$D$11*AR1160)*AM1160/(AO1160+273)*$E$11)</f>
        <v>0</v>
      </c>
      <c r="AB1160">
        <f>$B$9*AS1160+$C$9*AT1160</f>
        <v>0</v>
      </c>
      <c r="AC1160">
        <f>AB1160*AD1160</f>
        <v>0</v>
      </c>
      <c r="AD1160">
        <f>($B$9*$D$7+$C$9*$D$7)/($B$9+$C$9)</f>
        <v>0</v>
      </c>
      <c r="AE1160">
        <f>($B$9*$K$7+$C$9*$K$7)/($B$9+$C$9)</f>
        <v>0</v>
      </c>
      <c r="AF1160">
        <v>10</v>
      </c>
      <c r="AG1160">
        <v>1550839969.6</v>
      </c>
      <c r="AH1160">
        <v>400.37</v>
      </c>
      <c r="AI1160">
        <v>399.002</v>
      </c>
      <c r="AJ1160">
        <v>7.01174</v>
      </c>
      <c r="AK1160">
        <v>2.84678</v>
      </c>
      <c r="AL1160">
        <v>1427.65</v>
      </c>
      <c r="AM1160">
        <v>99.4607</v>
      </c>
      <c r="AN1160">
        <v>0.0251066</v>
      </c>
      <c r="AO1160">
        <v>3.82343</v>
      </c>
      <c r="AP1160">
        <v>999.9</v>
      </c>
      <c r="AQ1160">
        <v>999.9</v>
      </c>
      <c r="AR1160">
        <v>10027.5</v>
      </c>
      <c r="AS1160">
        <v>0</v>
      </c>
      <c r="AT1160">
        <v>0.219127</v>
      </c>
      <c r="AU1160">
        <v>0</v>
      </c>
      <c r="AV1160" t="s">
        <v>204</v>
      </c>
      <c r="AW1160">
        <v>0</v>
      </c>
      <c r="AX1160">
        <v>-1.442</v>
      </c>
      <c r="AY1160">
        <v>-0.036</v>
      </c>
      <c r="AZ1160">
        <v>0</v>
      </c>
      <c r="BA1160">
        <v>0</v>
      </c>
      <c r="BB1160">
        <v>0</v>
      </c>
      <c r="BC1160">
        <v>0</v>
      </c>
      <c r="BD1160">
        <v>402.852450819672</v>
      </c>
      <c r="BE1160">
        <v>0.528947139230557</v>
      </c>
      <c r="BF1160">
        <v>0.157491509136675</v>
      </c>
      <c r="BG1160">
        <v>-1</v>
      </c>
      <c r="BH1160">
        <v>0</v>
      </c>
      <c r="BI1160">
        <v>0</v>
      </c>
      <c r="BJ1160" t="s">
        <v>205</v>
      </c>
      <c r="BK1160">
        <v>1.88461</v>
      </c>
      <c r="BL1160">
        <v>1.88161</v>
      </c>
      <c r="BM1160">
        <v>1.8831</v>
      </c>
      <c r="BN1160">
        <v>1.88187</v>
      </c>
      <c r="BO1160">
        <v>1.8838</v>
      </c>
      <c r="BP1160">
        <v>1.88309</v>
      </c>
      <c r="BQ1160">
        <v>1.88477</v>
      </c>
      <c r="BR1160">
        <v>1.8823</v>
      </c>
      <c r="BS1160" t="s">
        <v>206</v>
      </c>
      <c r="BT1160" t="s">
        <v>17</v>
      </c>
      <c r="BU1160" t="s">
        <v>17</v>
      </c>
      <c r="BV1160" t="s">
        <v>17</v>
      </c>
      <c r="BW1160" t="s">
        <v>207</v>
      </c>
      <c r="BX1160" t="s">
        <v>208</v>
      </c>
      <c r="BY1160" t="s">
        <v>209</v>
      </c>
      <c r="BZ1160" t="s">
        <v>209</v>
      </c>
      <c r="CA1160" t="s">
        <v>209</v>
      </c>
      <c r="CB1160" t="s">
        <v>209</v>
      </c>
      <c r="CC1160">
        <v>5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1328.75</v>
      </c>
      <c r="CJ1160">
        <v>-1.1338</v>
      </c>
      <c r="CK1160">
        <v>4.90522</v>
      </c>
      <c r="CL1160">
        <v>7.38471</v>
      </c>
      <c r="CM1160">
        <v>30.0001</v>
      </c>
      <c r="CN1160">
        <v>7.19708</v>
      </c>
      <c r="CO1160">
        <v>7.44631</v>
      </c>
      <c r="CP1160">
        <v>-1</v>
      </c>
      <c r="CQ1160">
        <v>100</v>
      </c>
      <c r="CR1160">
        <v>15.6095</v>
      </c>
      <c r="CS1160">
        <v>-999.9</v>
      </c>
      <c r="CT1160">
        <v>400</v>
      </c>
      <c r="CU1160">
        <v>0.198852</v>
      </c>
      <c r="CV1160">
        <v>104.285</v>
      </c>
      <c r="CW1160">
        <v>103.734</v>
      </c>
    </row>
    <row r="1161" spans="1:101">
      <c r="A1161">
        <v>1147</v>
      </c>
      <c r="B1161">
        <v>1550839971.6</v>
      </c>
      <c r="C1161">
        <v>3470.89999985695</v>
      </c>
      <c r="D1161" t="s">
        <v>2515</v>
      </c>
      <c r="E1161" t="s">
        <v>2516</v>
      </c>
      <c r="F1161">
        <f>J1161+I1161+M1161*K1161</f>
        <v>0</v>
      </c>
      <c r="G1161">
        <f>(1000*AM1161)/(L1161*(AO1161+273.15))</f>
        <v>0</v>
      </c>
      <c r="H1161">
        <f>((G1161*F1161*(1-(AJ1161/1000)))/(100*K1161))*(BE1161/60)</f>
        <v>0</v>
      </c>
      <c r="I1161" t="s">
        <v>197</v>
      </c>
      <c r="J1161" t="s">
        <v>198</v>
      </c>
      <c r="K1161" t="s">
        <v>199</v>
      </c>
      <c r="L1161" t="s">
        <v>200</v>
      </c>
      <c r="M1161" t="s">
        <v>2367</v>
      </c>
      <c r="N1161" t="s">
        <v>2368</v>
      </c>
      <c r="O1161" t="s">
        <v>203</v>
      </c>
      <c r="Q1161">
        <v>1550839971.6</v>
      </c>
      <c r="R1161">
        <f>AL1161*Y1161*(AJ1161-AK1161)/(100*AF1161*(1000-Y1161*AJ1161))</f>
        <v>0</v>
      </c>
      <c r="S1161">
        <f>AL1161*Y1161*(AI1161-AH1161*(1000-Y1161*AK1161)/(1000-Y1161*AJ1161))/(100*AF1161)</f>
        <v>0</v>
      </c>
      <c r="T1161">
        <f>(U1161/V1161*100)</f>
        <v>0</v>
      </c>
      <c r="U1161">
        <f>AJ1161*(AM1161+AN1161)/1000</f>
        <v>0</v>
      </c>
      <c r="V1161">
        <f>0.61365*exp(17.502*AO1161/(240.97+AO1161))</f>
        <v>0</v>
      </c>
      <c r="W1161">
        <v>135</v>
      </c>
      <c r="X1161">
        <v>9</v>
      </c>
      <c r="Y1161">
        <f>IF(W1161*$H$11&gt;=AA1161,1.0,(AA1161/(AA1161-W1161*$H$11)))</f>
        <v>0</v>
      </c>
      <c r="Z1161">
        <f>(Y1161-1)*100</f>
        <v>0</v>
      </c>
      <c r="AA1161">
        <f>MAX(0,($B$11+$C$11*AR1161)/(1+$D$11*AR1161)*AM1161/(AO1161+273)*$E$11)</f>
        <v>0</v>
      </c>
      <c r="AB1161">
        <f>$B$9*AS1161+$C$9*AT1161</f>
        <v>0</v>
      </c>
      <c r="AC1161">
        <f>AB1161*AD1161</f>
        <v>0</v>
      </c>
      <c r="AD1161">
        <f>($B$9*$D$7+$C$9*$D$7)/($B$9+$C$9)</f>
        <v>0</v>
      </c>
      <c r="AE1161">
        <f>($B$9*$K$7+$C$9*$K$7)/($B$9+$C$9)</f>
        <v>0</v>
      </c>
      <c r="AF1161">
        <v>10</v>
      </c>
      <c r="AG1161">
        <v>1550839971.6</v>
      </c>
      <c r="AH1161">
        <v>400.392</v>
      </c>
      <c r="AI1161">
        <v>398.978</v>
      </c>
      <c r="AJ1161">
        <v>7.01286</v>
      </c>
      <c r="AK1161">
        <v>2.84565</v>
      </c>
      <c r="AL1161">
        <v>1427.55</v>
      </c>
      <c r="AM1161">
        <v>99.4611</v>
      </c>
      <c r="AN1161">
        <v>0.0251048</v>
      </c>
      <c r="AO1161">
        <v>3.81432</v>
      </c>
      <c r="AP1161">
        <v>999.9</v>
      </c>
      <c r="AQ1161">
        <v>999.9</v>
      </c>
      <c r="AR1161">
        <v>9991.88</v>
      </c>
      <c r="AS1161">
        <v>0</v>
      </c>
      <c r="AT1161">
        <v>0.219127</v>
      </c>
      <c r="AU1161">
        <v>0</v>
      </c>
      <c r="AV1161" t="s">
        <v>204</v>
      </c>
      <c r="AW1161">
        <v>0</v>
      </c>
      <c r="AX1161">
        <v>-1.442</v>
      </c>
      <c r="AY1161">
        <v>-0.036</v>
      </c>
      <c r="AZ1161">
        <v>0</v>
      </c>
      <c r="BA1161">
        <v>0</v>
      </c>
      <c r="BB1161">
        <v>0</v>
      </c>
      <c r="BC1161">
        <v>0</v>
      </c>
      <c r="BD1161">
        <v>402.870229508197</v>
      </c>
      <c r="BE1161">
        <v>0.554691508954123</v>
      </c>
      <c r="BF1161">
        <v>0.164846017910864</v>
      </c>
      <c r="BG1161">
        <v>-1</v>
      </c>
      <c r="BH1161">
        <v>0</v>
      </c>
      <c r="BI1161">
        <v>0</v>
      </c>
      <c r="BJ1161" t="s">
        <v>205</v>
      </c>
      <c r="BK1161">
        <v>1.88461</v>
      </c>
      <c r="BL1161">
        <v>1.8816</v>
      </c>
      <c r="BM1161">
        <v>1.88309</v>
      </c>
      <c r="BN1161">
        <v>1.88187</v>
      </c>
      <c r="BO1161">
        <v>1.88382</v>
      </c>
      <c r="BP1161">
        <v>1.88309</v>
      </c>
      <c r="BQ1161">
        <v>1.88477</v>
      </c>
      <c r="BR1161">
        <v>1.88231</v>
      </c>
      <c r="BS1161" t="s">
        <v>206</v>
      </c>
      <c r="BT1161" t="s">
        <v>17</v>
      </c>
      <c r="BU1161" t="s">
        <v>17</v>
      </c>
      <c r="BV1161" t="s">
        <v>17</v>
      </c>
      <c r="BW1161" t="s">
        <v>207</v>
      </c>
      <c r="BX1161" t="s">
        <v>208</v>
      </c>
      <c r="BY1161" t="s">
        <v>209</v>
      </c>
      <c r="BZ1161" t="s">
        <v>209</v>
      </c>
      <c r="CA1161" t="s">
        <v>209</v>
      </c>
      <c r="CB1161" t="s">
        <v>209</v>
      </c>
      <c r="CC1161">
        <v>5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1322.62</v>
      </c>
      <c r="CJ1161">
        <v>-1.1338</v>
      </c>
      <c r="CK1161">
        <v>4.90631</v>
      </c>
      <c r="CL1161">
        <v>7.38393</v>
      </c>
      <c r="CM1161">
        <v>30.0001</v>
      </c>
      <c r="CN1161">
        <v>7.19654</v>
      </c>
      <c r="CO1161">
        <v>7.44591</v>
      </c>
      <c r="CP1161">
        <v>-1</v>
      </c>
      <c r="CQ1161">
        <v>100</v>
      </c>
      <c r="CR1161">
        <v>15.6095</v>
      </c>
      <c r="CS1161">
        <v>-999.9</v>
      </c>
      <c r="CT1161">
        <v>400</v>
      </c>
      <c r="CU1161">
        <v>0.156831</v>
      </c>
      <c r="CV1161">
        <v>104.285</v>
      </c>
      <c r="CW1161">
        <v>103.734</v>
      </c>
    </row>
    <row r="1162" spans="1:101">
      <c r="A1162">
        <v>1148</v>
      </c>
      <c r="B1162">
        <v>1550839973.6</v>
      </c>
      <c r="C1162">
        <v>3472.89999985695</v>
      </c>
      <c r="D1162" t="s">
        <v>2517</v>
      </c>
      <c r="E1162" t="s">
        <v>2518</v>
      </c>
      <c r="F1162">
        <f>J1162+I1162+M1162*K1162</f>
        <v>0</v>
      </c>
      <c r="G1162">
        <f>(1000*AM1162)/(L1162*(AO1162+273.15))</f>
        <v>0</v>
      </c>
      <c r="H1162">
        <f>((G1162*F1162*(1-(AJ1162/1000)))/(100*K1162))*(BE1162/60)</f>
        <v>0</v>
      </c>
      <c r="I1162" t="s">
        <v>197</v>
      </c>
      <c r="J1162" t="s">
        <v>198</v>
      </c>
      <c r="K1162" t="s">
        <v>199</v>
      </c>
      <c r="L1162" t="s">
        <v>200</v>
      </c>
      <c r="M1162" t="s">
        <v>2367</v>
      </c>
      <c r="N1162" t="s">
        <v>2368</v>
      </c>
      <c r="O1162" t="s">
        <v>203</v>
      </c>
      <c r="Q1162">
        <v>1550839973.6</v>
      </c>
      <c r="R1162">
        <f>AL1162*Y1162*(AJ1162-AK1162)/(100*AF1162*(1000-Y1162*AJ1162))</f>
        <v>0</v>
      </c>
      <c r="S1162">
        <f>AL1162*Y1162*(AI1162-AH1162*(1000-Y1162*AK1162)/(1000-Y1162*AJ1162))/(100*AF1162)</f>
        <v>0</v>
      </c>
      <c r="T1162">
        <f>(U1162/V1162*100)</f>
        <v>0</v>
      </c>
      <c r="U1162">
        <f>AJ1162*(AM1162+AN1162)/1000</f>
        <v>0</v>
      </c>
      <c r="V1162">
        <f>0.61365*exp(17.502*AO1162/(240.97+AO1162))</f>
        <v>0</v>
      </c>
      <c r="W1162">
        <v>134</v>
      </c>
      <c r="X1162">
        <v>9</v>
      </c>
      <c r="Y1162">
        <f>IF(W1162*$H$11&gt;=AA1162,1.0,(AA1162/(AA1162-W1162*$H$11)))</f>
        <v>0</v>
      </c>
      <c r="Z1162">
        <f>(Y1162-1)*100</f>
        <v>0</v>
      </c>
      <c r="AA1162">
        <f>MAX(0,($B$11+$C$11*AR1162)/(1+$D$11*AR1162)*AM1162/(AO1162+273)*$E$11)</f>
        <v>0</v>
      </c>
      <c r="AB1162">
        <f>$B$9*AS1162+$C$9*AT1162</f>
        <v>0</v>
      </c>
      <c r="AC1162">
        <f>AB1162*AD1162</f>
        <v>0</v>
      </c>
      <c r="AD1162">
        <f>($B$9*$D$7+$C$9*$D$7)/($B$9+$C$9)</f>
        <v>0</v>
      </c>
      <c r="AE1162">
        <f>($B$9*$K$7+$C$9*$K$7)/($B$9+$C$9)</f>
        <v>0</v>
      </c>
      <c r="AF1162">
        <v>10</v>
      </c>
      <c r="AG1162">
        <v>1550839973.6</v>
      </c>
      <c r="AH1162">
        <v>400.428</v>
      </c>
      <c r="AI1162">
        <v>398.962</v>
      </c>
      <c r="AJ1162">
        <v>7.01117</v>
      </c>
      <c r="AK1162">
        <v>2.84601</v>
      </c>
      <c r="AL1162">
        <v>1427.6</v>
      </c>
      <c r="AM1162">
        <v>99.4621</v>
      </c>
      <c r="AN1162">
        <v>0.0249868</v>
      </c>
      <c r="AO1162">
        <v>3.81038</v>
      </c>
      <c r="AP1162">
        <v>999.9</v>
      </c>
      <c r="AQ1162">
        <v>999.9</v>
      </c>
      <c r="AR1162">
        <v>9990</v>
      </c>
      <c r="AS1162">
        <v>0</v>
      </c>
      <c r="AT1162">
        <v>0.219127</v>
      </c>
      <c r="AU1162">
        <v>0</v>
      </c>
      <c r="AV1162" t="s">
        <v>204</v>
      </c>
      <c r="AW1162">
        <v>0</v>
      </c>
      <c r="AX1162">
        <v>-1.442</v>
      </c>
      <c r="AY1162">
        <v>-0.036</v>
      </c>
      <c r="AZ1162">
        <v>0</v>
      </c>
      <c r="BA1162">
        <v>0</v>
      </c>
      <c r="BB1162">
        <v>0</v>
      </c>
      <c r="BC1162">
        <v>0</v>
      </c>
      <c r="BD1162">
        <v>402.88943442623</v>
      </c>
      <c r="BE1162">
        <v>0.579803565547453</v>
      </c>
      <c r="BF1162">
        <v>0.172241585376084</v>
      </c>
      <c r="BG1162">
        <v>-1</v>
      </c>
      <c r="BH1162">
        <v>0</v>
      </c>
      <c r="BI1162">
        <v>0</v>
      </c>
      <c r="BJ1162" t="s">
        <v>205</v>
      </c>
      <c r="BK1162">
        <v>1.88461</v>
      </c>
      <c r="BL1162">
        <v>1.88162</v>
      </c>
      <c r="BM1162">
        <v>1.88309</v>
      </c>
      <c r="BN1162">
        <v>1.88187</v>
      </c>
      <c r="BO1162">
        <v>1.88384</v>
      </c>
      <c r="BP1162">
        <v>1.88309</v>
      </c>
      <c r="BQ1162">
        <v>1.88477</v>
      </c>
      <c r="BR1162">
        <v>1.8823</v>
      </c>
      <c r="BS1162" t="s">
        <v>206</v>
      </c>
      <c r="BT1162" t="s">
        <v>17</v>
      </c>
      <c r="BU1162" t="s">
        <v>17</v>
      </c>
      <c r="BV1162" t="s">
        <v>17</v>
      </c>
      <c r="BW1162" t="s">
        <v>207</v>
      </c>
      <c r="BX1162" t="s">
        <v>208</v>
      </c>
      <c r="BY1162" t="s">
        <v>209</v>
      </c>
      <c r="BZ1162" t="s">
        <v>209</v>
      </c>
      <c r="CA1162" t="s">
        <v>209</v>
      </c>
      <c r="CB1162" t="s">
        <v>209</v>
      </c>
      <c r="CC1162">
        <v>5</v>
      </c>
      <c r="CD1162">
        <v>0</v>
      </c>
      <c r="CE1162">
        <v>0</v>
      </c>
      <c r="CF1162">
        <v>0</v>
      </c>
      <c r="CG1162">
        <v>0</v>
      </c>
      <c r="CH1162">
        <v>2</v>
      </c>
      <c r="CI1162">
        <v>1323.38</v>
      </c>
      <c r="CJ1162">
        <v>-1.1338</v>
      </c>
      <c r="CK1162">
        <v>4.90721</v>
      </c>
      <c r="CL1162">
        <v>7.38323</v>
      </c>
      <c r="CM1162">
        <v>30.0003</v>
      </c>
      <c r="CN1162">
        <v>7.19629</v>
      </c>
      <c r="CO1162">
        <v>7.44591</v>
      </c>
      <c r="CP1162">
        <v>-1</v>
      </c>
      <c r="CQ1162">
        <v>100</v>
      </c>
      <c r="CR1162">
        <v>15.6095</v>
      </c>
      <c r="CS1162">
        <v>-999.9</v>
      </c>
      <c r="CT1162">
        <v>400</v>
      </c>
      <c r="CU1162">
        <v>0.113308</v>
      </c>
      <c r="CV1162">
        <v>104.285</v>
      </c>
      <c r="CW1162">
        <v>103.734</v>
      </c>
    </row>
    <row r="1163" spans="1:101">
      <c r="A1163">
        <v>1149</v>
      </c>
      <c r="B1163">
        <v>1550839975.6</v>
      </c>
      <c r="C1163">
        <v>3474.89999985695</v>
      </c>
      <c r="D1163" t="s">
        <v>2519</v>
      </c>
      <c r="E1163" t="s">
        <v>2520</v>
      </c>
      <c r="F1163">
        <f>J1163+I1163+M1163*K1163</f>
        <v>0</v>
      </c>
      <c r="G1163">
        <f>(1000*AM1163)/(L1163*(AO1163+273.15))</f>
        <v>0</v>
      </c>
      <c r="H1163">
        <f>((G1163*F1163*(1-(AJ1163/1000)))/(100*K1163))*(BE1163/60)</f>
        <v>0</v>
      </c>
      <c r="I1163" t="s">
        <v>197</v>
      </c>
      <c r="J1163" t="s">
        <v>198</v>
      </c>
      <c r="K1163" t="s">
        <v>199</v>
      </c>
      <c r="L1163" t="s">
        <v>200</v>
      </c>
      <c r="M1163" t="s">
        <v>2367</v>
      </c>
      <c r="N1163" t="s">
        <v>2368</v>
      </c>
      <c r="O1163" t="s">
        <v>203</v>
      </c>
      <c r="Q1163">
        <v>1550839975.6</v>
      </c>
      <c r="R1163">
        <f>AL1163*Y1163*(AJ1163-AK1163)/(100*AF1163*(1000-Y1163*AJ1163))</f>
        <v>0</v>
      </c>
      <c r="S1163">
        <f>AL1163*Y1163*(AI1163-AH1163*(1000-Y1163*AK1163)/(1000-Y1163*AJ1163))/(100*AF1163)</f>
        <v>0</v>
      </c>
      <c r="T1163">
        <f>(U1163/V1163*100)</f>
        <v>0</v>
      </c>
      <c r="U1163">
        <f>AJ1163*(AM1163+AN1163)/1000</f>
        <v>0</v>
      </c>
      <c r="V1163">
        <f>0.61365*exp(17.502*AO1163/(240.97+AO1163))</f>
        <v>0</v>
      </c>
      <c r="W1163">
        <v>142</v>
      </c>
      <c r="X1163">
        <v>10</v>
      </c>
      <c r="Y1163">
        <f>IF(W1163*$H$11&gt;=AA1163,1.0,(AA1163/(AA1163-W1163*$H$11)))</f>
        <v>0</v>
      </c>
      <c r="Z1163">
        <f>(Y1163-1)*100</f>
        <v>0</v>
      </c>
      <c r="AA1163">
        <f>MAX(0,($B$11+$C$11*AR1163)/(1+$D$11*AR1163)*AM1163/(AO1163+273)*$E$11)</f>
        <v>0</v>
      </c>
      <c r="AB1163">
        <f>$B$9*AS1163+$C$9*AT1163</f>
        <v>0</v>
      </c>
      <c r="AC1163">
        <f>AB1163*AD1163</f>
        <v>0</v>
      </c>
      <c r="AD1163">
        <f>($B$9*$D$7+$C$9*$D$7)/($B$9+$C$9)</f>
        <v>0</v>
      </c>
      <c r="AE1163">
        <f>($B$9*$K$7+$C$9*$K$7)/($B$9+$C$9)</f>
        <v>0</v>
      </c>
      <c r="AF1163">
        <v>10</v>
      </c>
      <c r="AG1163">
        <v>1550839975.6</v>
      </c>
      <c r="AH1163">
        <v>400.479</v>
      </c>
      <c r="AI1163">
        <v>398.987</v>
      </c>
      <c r="AJ1163">
        <v>7.00725</v>
      </c>
      <c r="AK1163">
        <v>2.84646</v>
      </c>
      <c r="AL1163">
        <v>1427.71</v>
      </c>
      <c r="AM1163">
        <v>99.4615</v>
      </c>
      <c r="AN1163">
        <v>0.0252076</v>
      </c>
      <c r="AO1163">
        <v>3.80175</v>
      </c>
      <c r="AP1163">
        <v>999.9</v>
      </c>
      <c r="AQ1163">
        <v>999.9</v>
      </c>
      <c r="AR1163">
        <v>9991.88</v>
      </c>
      <c r="AS1163">
        <v>0</v>
      </c>
      <c r="AT1163">
        <v>0.219127</v>
      </c>
      <c r="AU1163">
        <v>0</v>
      </c>
      <c r="AV1163" t="s">
        <v>204</v>
      </c>
      <c r="AW1163">
        <v>0</v>
      </c>
      <c r="AX1163">
        <v>-1.442</v>
      </c>
      <c r="AY1163">
        <v>-0.036</v>
      </c>
      <c r="AZ1163">
        <v>0</v>
      </c>
      <c r="BA1163">
        <v>0</v>
      </c>
      <c r="BB1163">
        <v>0</v>
      </c>
      <c r="BC1163">
        <v>0</v>
      </c>
      <c r="BD1163">
        <v>402.910786885246</v>
      </c>
      <c r="BE1163">
        <v>0.600032344982517</v>
      </c>
      <c r="BF1163">
        <v>0.178585435746562</v>
      </c>
      <c r="BG1163">
        <v>-1</v>
      </c>
      <c r="BH1163">
        <v>0</v>
      </c>
      <c r="BI1163">
        <v>0</v>
      </c>
      <c r="BJ1163" t="s">
        <v>205</v>
      </c>
      <c r="BK1163">
        <v>1.88461</v>
      </c>
      <c r="BL1163">
        <v>1.88163</v>
      </c>
      <c r="BM1163">
        <v>1.8831</v>
      </c>
      <c r="BN1163">
        <v>1.88187</v>
      </c>
      <c r="BO1163">
        <v>1.88382</v>
      </c>
      <c r="BP1163">
        <v>1.88309</v>
      </c>
      <c r="BQ1163">
        <v>1.88477</v>
      </c>
      <c r="BR1163">
        <v>1.88231</v>
      </c>
      <c r="BS1163" t="s">
        <v>206</v>
      </c>
      <c r="BT1163" t="s">
        <v>17</v>
      </c>
      <c r="BU1163" t="s">
        <v>17</v>
      </c>
      <c r="BV1163" t="s">
        <v>17</v>
      </c>
      <c r="BW1163" t="s">
        <v>207</v>
      </c>
      <c r="BX1163" t="s">
        <v>208</v>
      </c>
      <c r="BY1163" t="s">
        <v>209</v>
      </c>
      <c r="BZ1163" t="s">
        <v>209</v>
      </c>
      <c r="CA1163" t="s">
        <v>209</v>
      </c>
      <c r="CB1163" t="s">
        <v>209</v>
      </c>
      <c r="CC1163">
        <v>5</v>
      </c>
      <c r="CD1163">
        <v>0</v>
      </c>
      <c r="CE1163">
        <v>0</v>
      </c>
      <c r="CF1163">
        <v>0</v>
      </c>
      <c r="CG1163">
        <v>0</v>
      </c>
      <c r="CH1163">
        <v>2</v>
      </c>
      <c r="CI1163">
        <v>1317.34</v>
      </c>
      <c r="CJ1163">
        <v>-1.1338</v>
      </c>
      <c r="CK1163">
        <v>4.90813</v>
      </c>
      <c r="CL1163">
        <v>7.38263</v>
      </c>
      <c r="CM1163">
        <v>30.0003</v>
      </c>
      <c r="CN1163">
        <v>7.19578</v>
      </c>
      <c r="CO1163">
        <v>7.44578</v>
      </c>
      <c r="CP1163">
        <v>-1</v>
      </c>
      <c r="CQ1163">
        <v>100</v>
      </c>
      <c r="CR1163">
        <v>15.235</v>
      </c>
      <c r="CS1163">
        <v>-999.9</v>
      </c>
      <c r="CT1163">
        <v>400</v>
      </c>
      <c r="CU1163">
        <v>0.0691451</v>
      </c>
      <c r="CV1163">
        <v>104.284</v>
      </c>
      <c r="CW1163">
        <v>103.733</v>
      </c>
    </row>
    <row r="1164" spans="1:101">
      <c r="A1164">
        <v>1150</v>
      </c>
      <c r="B1164">
        <v>1550839977.6</v>
      </c>
      <c r="C1164">
        <v>3476.89999985695</v>
      </c>
      <c r="D1164" t="s">
        <v>2521</v>
      </c>
      <c r="E1164" t="s">
        <v>2522</v>
      </c>
      <c r="F1164">
        <f>J1164+I1164+M1164*K1164</f>
        <v>0</v>
      </c>
      <c r="G1164">
        <f>(1000*AM1164)/(L1164*(AO1164+273.15))</f>
        <v>0</v>
      </c>
      <c r="H1164">
        <f>((G1164*F1164*(1-(AJ1164/1000)))/(100*K1164))*(BE1164/60)</f>
        <v>0</v>
      </c>
      <c r="I1164" t="s">
        <v>197</v>
      </c>
      <c r="J1164" t="s">
        <v>198</v>
      </c>
      <c r="K1164" t="s">
        <v>199</v>
      </c>
      <c r="L1164" t="s">
        <v>200</v>
      </c>
      <c r="M1164" t="s">
        <v>2367</v>
      </c>
      <c r="N1164" t="s">
        <v>2368</v>
      </c>
      <c r="O1164" t="s">
        <v>203</v>
      </c>
      <c r="Q1164">
        <v>1550839977.6</v>
      </c>
      <c r="R1164">
        <f>AL1164*Y1164*(AJ1164-AK1164)/(100*AF1164*(1000-Y1164*AJ1164))</f>
        <v>0</v>
      </c>
      <c r="S1164">
        <f>AL1164*Y1164*(AI1164-AH1164*(1000-Y1164*AK1164)/(1000-Y1164*AJ1164))/(100*AF1164)</f>
        <v>0</v>
      </c>
      <c r="T1164">
        <f>(U1164/V1164*100)</f>
        <v>0</v>
      </c>
      <c r="U1164">
        <f>AJ1164*(AM1164+AN1164)/1000</f>
        <v>0</v>
      </c>
      <c r="V1164">
        <f>0.61365*exp(17.502*AO1164/(240.97+AO1164))</f>
        <v>0</v>
      </c>
      <c r="W1164">
        <v>161</v>
      </c>
      <c r="X1164">
        <v>11</v>
      </c>
      <c r="Y1164">
        <f>IF(W1164*$H$11&gt;=AA1164,1.0,(AA1164/(AA1164-W1164*$H$11)))</f>
        <v>0</v>
      </c>
      <c r="Z1164">
        <f>(Y1164-1)*100</f>
        <v>0</v>
      </c>
      <c r="AA1164">
        <f>MAX(0,($B$11+$C$11*AR1164)/(1+$D$11*AR1164)*AM1164/(AO1164+273)*$E$11)</f>
        <v>0</v>
      </c>
      <c r="AB1164">
        <f>$B$9*AS1164+$C$9*AT1164</f>
        <v>0</v>
      </c>
      <c r="AC1164">
        <f>AB1164*AD1164</f>
        <v>0</v>
      </c>
      <c r="AD1164">
        <f>($B$9*$D$7+$C$9*$D$7)/($B$9+$C$9)</f>
        <v>0</v>
      </c>
      <c r="AE1164">
        <f>($B$9*$K$7+$C$9*$K$7)/($B$9+$C$9)</f>
        <v>0</v>
      </c>
      <c r="AF1164">
        <v>10</v>
      </c>
      <c r="AG1164">
        <v>1550839977.6</v>
      </c>
      <c r="AH1164">
        <v>400.514</v>
      </c>
      <c r="AI1164">
        <v>398.986</v>
      </c>
      <c r="AJ1164">
        <v>7.00272</v>
      </c>
      <c r="AK1164">
        <v>2.84636</v>
      </c>
      <c r="AL1164">
        <v>1428.34</v>
      </c>
      <c r="AM1164">
        <v>99.462</v>
      </c>
      <c r="AN1164">
        <v>0.025497</v>
      </c>
      <c r="AO1164">
        <v>3.78686</v>
      </c>
      <c r="AP1164">
        <v>999.9</v>
      </c>
      <c r="AQ1164">
        <v>999.9</v>
      </c>
      <c r="AR1164">
        <v>9982.5</v>
      </c>
      <c r="AS1164">
        <v>0</v>
      </c>
      <c r="AT1164">
        <v>0.219127</v>
      </c>
      <c r="AU1164">
        <v>0</v>
      </c>
      <c r="AV1164" t="s">
        <v>204</v>
      </c>
      <c r="AW1164">
        <v>0</v>
      </c>
      <c r="AX1164">
        <v>-1.442</v>
      </c>
      <c r="AY1164">
        <v>-0.036</v>
      </c>
      <c r="AZ1164">
        <v>0</v>
      </c>
      <c r="BA1164">
        <v>0</v>
      </c>
      <c r="BB1164">
        <v>0</v>
      </c>
      <c r="BC1164">
        <v>0</v>
      </c>
      <c r="BD1164">
        <v>402.93337704918</v>
      </c>
      <c r="BE1164">
        <v>0.618529394363297</v>
      </c>
      <c r="BF1164">
        <v>0.184538917121229</v>
      </c>
      <c r="BG1164">
        <v>-1</v>
      </c>
      <c r="BH1164">
        <v>0</v>
      </c>
      <c r="BI1164">
        <v>0</v>
      </c>
      <c r="BJ1164" t="s">
        <v>205</v>
      </c>
      <c r="BK1164">
        <v>1.88463</v>
      </c>
      <c r="BL1164">
        <v>1.88162</v>
      </c>
      <c r="BM1164">
        <v>1.8831</v>
      </c>
      <c r="BN1164">
        <v>1.88187</v>
      </c>
      <c r="BO1164">
        <v>1.88381</v>
      </c>
      <c r="BP1164">
        <v>1.88309</v>
      </c>
      <c r="BQ1164">
        <v>1.88477</v>
      </c>
      <c r="BR1164">
        <v>1.88232</v>
      </c>
      <c r="BS1164" t="s">
        <v>206</v>
      </c>
      <c r="BT1164" t="s">
        <v>17</v>
      </c>
      <c r="BU1164" t="s">
        <v>17</v>
      </c>
      <c r="BV1164" t="s">
        <v>17</v>
      </c>
      <c r="BW1164" t="s">
        <v>207</v>
      </c>
      <c r="BX1164" t="s">
        <v>208</v>
      </c>
      <c r="BY1164" t="s">
        <v>209</v>
      </c>
      <c r="BZ1164" t="s">
        <v>209</v>
      </c>
      <c r="CA1164" t="s">
        <v>209</v>
      </c>
      <c r="CB1164" t="s">
        <v>209</v>
      </c>
      <c r="CC1164">
        <v>5</v>
      </c>
      <c r="CD1164">
        <v>0</v>
      </c>
      <c r="CE1164">
        <v>0</v>
      </c>
      <c r="CF1164">
        <v>0</v>
      </c>
      <c r="CG1164">
        <v>0</v>
      </c>
      <c r="CH1164">
        <v>2</v>
      </c>
      <c r="CI1164">
        <v>1304.01</v>
      </c>
      <c r="CJ1164">
        <v>-1.1338</v>
      </c>
      <c r="CK1164">
        <v>4.90895</v>
      </c>
      <c r="CL1164">
        <v>7.38211</v>
      </c>
      <c r="CM1164">
        <v>30.0003</v>
      </c>
      <c r="CN1164">
        <v>7.19546</v>
      </c>
      <c r="CO1164">
        <v>7.44526</v>
      </c>
      <c r="CP1164">
        <v>-1</v>
      </c>
      <c r="CQ1164">
        <v>100</v>
      </c>
      <c r="CR1164">
        <v>15.235</v>
      </c>
      <c r="CS1164">
        <v>-999.9</v>
      </c>
      <c r="CT1164">
        <v>400</v>
      </c>
      <c r="CU1164">
        <v>0.0299947</v>
      </c>
      <c r="CV1164">
        <v>104.283</v>
      </c>
      <c r="CW1164">
        <v>103.732</v>
      </c>
    </row>
    <row r="1165" spans="1:101">
      <c r="A1165">
        <v>1151</v>
      </c>
      <c r="B1165">
        <v>1550839979.6</v>
      </c>
      <c r="C1165">
        <v>3478.89999985695</v>
      </c>
      <c r="D1165" t="s">
        <v>2523</v>
      </c>
      <c r="E1165" t="s">
        <v>2524</v>
      </c>
      <c r="F1165">
        <f>J1165+I1165+M1165*K1165</f>
        <v>0</v>
      </c>
      <c r="G1165">
        <f>(1000*AM1165)/(L1165*(AO1165+273.15))</f>
        <v>0</v>
      </c>
      <c r="H1165">
        <f>((G1165*F1165*(1-(AJ1165/1000)))/(100*K1165))*(BE1165/60)</f>
        <v>0</v>
      </c>
      <c r="I1165" t="s">
        <v>197</v>
      </c>
      <c r="J1165" t="s">
        <v>198</v>
      </c>
      <c r="K1165" t="s">
        <v>199</v>
      </c>
      <c r="L1165" t="s">
        <v>200</v>
      </c>
      <c r="M1165" t="s">
        <v>2367</v>
      </c>
      <c r="N1165" t="s">
        <v>2368</v>
      </c>
      <c r="O1165" t="s">
        <v>203</v>
      </c>
      <c r="Q1165">
        <v>1550839979.6</v>
      </c>
      <c r="R1165">
        <f>AL1165*Y1165*(AJ1165-AK1165)/(100*AF1165*(1000-Y1165*AJ1165))</f>
        <v>0</v>
      </c>
      <c r="S1165">
        <f>AL1165*Y1165*(AI1165-AH1165*(1000-Y1165*AK1165)/(1000-Y1165*AJ1165))/(100*AF1165)</f>
        <v>0</v>
      </c>
      <c r="T1165">
        <f>(U1165/V1165*100)</f>
        <v>0</v>
      </c>
      <c r="U1165">
        <f>AJ1165*(AM1165+AN1165)/1000</f>
        <v>0</v>
      </c>
      <c r="V1165">
        <f>0.61365*exp(17.502*AO1165/(240.97+AO1165))</f>
        <v>0</v>
      </c>
      <c r="W1165">
        <v>168</v>
      </c>
      <c r="X1165">
        <v>12</v>
      </c>
      <c r="Y1165">
        <f>IF(W1165*$H$11&gt;=AA1165,1.0,(AA1165/(AA1165-W1165*$H$11)))</f>
        <v>0</v>
      </c>
      <c r="Z1165">
        <f>(Y1165-1)*100</f>
        <v>0</v>
      </c>
      <c r="AA1165">
        <f>MAX(0,($B$11+$C$11*AR1165)/(1+$D$11*AR1165)*AM1165/(AO1165+273)*$E$11)</f>
        <v>0</v>
      </c>
      <c r="AB1165">
        <f>$B$9*AS1165+$C$9*AT1165</f>
        <v>0</v>
      </c>
      <c r="AC1165">
        <f>AB1165*AD1165</f>
        <v>0</v>
      </c>
      <c r="AD1165">
        <f>($B$9*$D$7+$C$9*$D$7)/($B$9+$C$9)</f>
        <v>0</v>
      </c>
      <c r="AE1165">
        <f>($B$9*$K$7+$C$9*$K$7)/($B$9+$C$9)</f>
        <v>0</v>
      </c>
      <c r="AF1165">
        <v>10</v>
      </c>
      <c r="AG1165">
        <v>1550839979.6</v>
      </c>
      <c r="AH1165">
        <v>400.536</v>
      </c>
      <c r="AI1165">
        <v>398.989</v>
      </c>
      <c r="AJ1165">
        <v>6.99671</v>
      </c>
      <c r="AK1165">
        <v>2.84656</v>
      </c>
      <c r="AL1165">
        <v>1428.16</v>
      </c>
      <c r="AM1165">
        <v>99.4624</v>
      </c>
      <c r="AN1165">
        <v>0.0253681</v>
      </c>
      <c r="AO1165">
        <v>3.77074</v>
      </c>
      <c r="AP1165">
        <v>999.9</v>
      </c>
      <c r="AQ1165">
        <v>999.9</v>
      </c>
      <c r="AR1165">
        <v>10006.9</v>
      </c>
      <c r="AS1165">
        <v>0</v>
      </c>
      <c r="AT1165">
        <v>0.219127</v>
      </c>
      <c r="AU1165">
        <v>0</v>
      </c>
      <c r="AV1165" t="s">
        <v>204</v>
      </c>
      <c r="AW1165">
        <v>0</v>
      </c>
      <c r="AX1165">
        <v>-1.442</v>
      </c>
      <c r="AY1165">
        <v>-0.036</v>
      </c>
      <c r="AZ1165">
        <v>0</v>
      </c>
      <c r="BA1165">
        <v>0</v>
      </c>
      <c r="BB1165">
        <v>0</v>
      </c>
      <c r="BC1165">
        <v>0</v>
      </c>
      <c r="BD1165">
        <v>402.95631147541</v>
      </c>
      <c r="BE1165">
        <v>0.636788434688512</v>
      </c>
      <c r="BF1165">
        <v>0.190304246567849</v>
      </c>
      <c r="BG1165">
        <v>-1</v>
      </c>
      <c r="BH1165">
        <v>0</v>
      </c>
      <c r="BI1165">
        <v>0</v>
      </c>
      <c r="BJ1165" t="s">
        <v>205</v>
      </c>
      <c r="BK1165">
        <v>1.88463</v>
      </c>
      <c r="BL1165">
        <v>1.88161</v>
      </c>
      <c r="BM1165">
        <v>1.88309</v>
      </c>
      <c r="BN1165">
        <v>1.88187</v>
      </c>
      <c r="BO1165">
        <v>1.88381</v>
      </c>
      <c r="BP1165">
        <v>1.88309</v>
      </c>
      <c r="BQ1165">
        <v>1.88476</v>
      </c>
      <c r="BR1165">
        <v>1.88231</v>
      </c>
      <c r="BS1165" t="s">
        <v>206</v>
      </c>
      <c r="BT1165" t="s">
        <v>17</v>
      </c>
      <c r="BU1165" t="s">
        <v>17</v>
      </c>
      <c r="BV1165" t="s">
        <v>17</v>
      </c>
      <c r="BW1165" t="s">
        <v>207</v>
      </c>
      <c r="BX1165" t="s">
        <v>208</v>
      </c>
      <c r="BY1165" t="s">
        <v>209</v>
      </c>
      <c r="BZ1165" t="s">
        <v>209</v>
      </c>
      <c r="CA1165" t="s">
        <v>209</v>
      </c>
      <c r="CB1165" t="s">
        <v>209</v>
      </c>
      <c r="CC1165">
        <v>5</v>
      </c>
      <c r="CD1165">
        <v>0</v>
      </c>
      <c r="CE1165">
        <v>0</v>
      </c>
      <c r="CF1165">
        <v>0</v>
      </c>
      <c r="CG1165">
        <v>0</v>
      </c>
      <c r="CH1165">
        <v>2</v>
      </c>
      <c r="CI1165">
        <v>1298.63</v>
      </c>
      <c r="CJ1165">
        <v>-1.1338</v>
      </c>
      <c r="CK1165">
        <v>4.9098</v>
      </c>
      <c r="CL1165">
        <v>7.38157</v>
      </c>
      <c r="CM1165">
        <v>30.0004</v>
      </c>
      <c r="CN1165">
        <v>7.19546</v>
      </c>
      <c r="CO1165">
        <v>7.44488</v>
      </c>
      <c r="CP1165">
        <v>-1</v>
      </c>
      <c r="CQ1165">
        <v>100</v>
      </c>
      <c r="CR1165">
        <v>15.235</v>
      </c>
      <c r="CS1165">
        <v>-999.9</v>
      </c>
      <c r="CT1165">
        <v>400</v>
      </c>
      <c r="CU1165">
        <v>0</v>
      </c>
      <c r="CV1165">
        <v>104.283</v>
      </c>
      <c r="CW1165">
        <v>103.731</v>
      </c>
    </row>
    <row r="1166" spans="1:101">
      <c r="A1166">
        <v>1152</v>
      </c>
      <c r="B1166">
        <v>1550839981.6</v>
      </c>
      <c r="C1166">
        <v>3480.89999985695</v>
      </c>
      <c r="D1166" t="s">
        <v>2525</v>
      </c>
      <c r="E1166" t="s">
        <v>2526</v>
      </c>
      <c r="F1166">
        <f>J1166+I1166+M1166*K1166</f>
        <v>0</v>
      </c>
      <c r="G1166">
        <f>(1000*AM1166)/(L1166*(AO1166+273.15))</f>
        <v>0</v>
      </c>
      <c r="H1166">
        <f>((G1166*F1166*(1-(AJ1166/1000)))/(100*K1166))*(BE1166/60)</f>
        <v>0</v>
      </c>
      <c r="I1166" t="s">
        <v>197</v>
      </c>
      <c r="J1166" t="s">
        <v>198</v>
      </c>
      <c r="K1166" t="s">
        <v>199</v>
      </c>
      <c r="L1166" t="s">
        <v>200</v>
      </c>
      <c r="M1166" t="s">
        <v>2367</v>
      </c>
      <c r="N1166" t="s">
        <v>2368</v>
      </c>
      <c r="O1166" t="s">
        <v>203</v>
      </c>
      <c r="Q1166">
        <v>1550839981.6</v>
      </c>
      <c r="R1166">
        <f>AL1166*Y1166*(AJ1166-AK1166)/(100*AF1166*(1000-Y1166*AJ1166))</f>
        <v>0</v>
      </c>
      <c r="S1166">
        <f>AL1166*Y1166*(AI1166-AH1166*(1000-Y1166*AK1166)/(1000-Y1166*AJ1166))/(100*AF1166)</f>
        <v>0</v>
      </c>
      <c r="T1166">
        <f>(U1166/V1166*100)</f>
        <v>0</v>
      </c>
      <c r="U1166">
        <f>AJ1166*(AM1166+AN1166)/1000</f>
        <v>0</v>
      </c>
      <c r="V1166">
        <f>0.61365*exp(17.502*AO1166/(240.97+AO1166))</f>
        <v>0</v>
      </c>
      <c r="W1166">
        <v>164</v>
      </c>
      <c r="X1166">
        <v>11</v>
      </c>
      <c r="Y1166">
        <f>IF(W1166*$H$11&gt;=AA1166,1.0,(AA1166/(AA1166-W1166*$H$11)))</f>
        <v>0</v>
      </c>
      <c r="Z1166">
        <f>(Y1166-1)*100</f>
        <v>0</v>
      </c>
      <c r="AA1166">
        <f>MAX(0,($B$11+$C$11*AR1166)/(1+$D$11*AR1166)*AM1166/(AO1166+273)*$E$11)</f>
        <v>0</v>
      </c>
      <c r="AB1166">
        <f>$B$9*AS1166+$C$9*AT1166</f>
        <v>0</v>
      </c>
      <c r="AC1166">
        <f>AB1166*AD1166</f>
        <v>0</v>
      </c>
      <c r="AD1166">
        <f>($B$9*$D$7+$C$9*$D$7)/($B$9+$C$9)</f>
        <v>0</v>
      </c>
      <c r="AE1166">
        <f>($B$9*$K$7+$C$9*$K$7)/($B$9+$C$9)</f>
        <v>0</v>
      </c>
      <c r="AF1166">
        <v>10</v>
      </c>
      <c r="AG1166">
        <v>1550839981.6</v>
      </c>
      <c r="AH1166">
        <v>400.536</v>
      </c>
      <c r="AI1166">
        <v>399.011</v>
      </c>
      <c r="AJ1166">
        <v>6.99152</v>
      </c>
      <c r="AK1166">
        <v>2.84604</v>
      </c>
      <c r="AL1166">
        <v>1428.04</v>
      </c>
      <c r="AM1166">
        <v>99.4624</v>
      </c>
      <c r="AN1166">
        <v>0.0251204</v>
      </c>
      <c r="AO1166">
        <v>3.75662</v>
      </c>
      <c r="AP1166">
        <v>999.9</v>
      </c>
      <c r="AQ1166">
        <v>999.9</v>
      </c>
      <c r="AR1166">
        <v>10023.8</v>
      </c>
      <c r="AS1166">
        <v>0</v>
      </c>
      <c r="AT1166">
        <v>0.219127</v>
      </c>
      <c r="AU1166">
        <v>0</v>
      </c>
      <c r="AV1166" t="s">
        <v>204</v>
      </c>
      <c r="AW1166">
        <v>0</v>
      </c>
      <c r="AX1166">
        <v>-1.442</v>
      </c>
      <c r="AY1166">
        <v>-0.036</v>
      </c>
      <c r="AZ1166">
        <v>0</v>
      </c>
      <c r="BA1166">
        <v>0</v>
      </c>
      <c r="BB1166">
        <v>0</v>
      </c>
      <c r="BC1166">
        <v>0</v>
      </c>
      <c r="BD1166">
        <v>402.968426229508</v>
      </c>
      <c r="BE1166">
        <v>0.642482916423601</v>
      </c>
      <c r="BF1166">
        <v>0.192180538327928</v>
      </c>
      <c r="BG1166">
        <v>-1</v>
      </c>
      <c r="BH1166">
        <v>0</v>
      </c>
      <c r="BI1166">
        <v>0</v>
      </c>
      <c r="BJ1166" t="s">
        <v>205</v>
      </c>
      <c r="BK1166">
        <v>1.88461</v>
      </c>
      <c r="BL1166">
        <v>1.88161</v>
      </c>
      <c r="BM1166">
        <v>1.88309</v>
      </c>
      <c r="BN1166">
        <v>1.88187</v>
      </c>
      <c r="BO1166">
        <v>1.88381</v>
      </c>
      <c r="BP1166">
        <v>1.88309</v>
      </c>
      <c r="BQ1166">
        <v>1.88477</v>
      </c>
      <c r="BR1166">
        <v>1.8823</v>
      </c>
      <c r="BS1166" t="s">
        <v>206</v>
      </c>
      <c r="BT1166" t="s">
        <v>17</v>
      </c>
      <c r="BU1166" t="s">
        <v>17</v>
      </c>
      <c r="BV1166" t="s">
        <v>17</v>
      </c>
      <c r="BW1166" t="s">
        <v>207</v>
      </c>
      <c r="BX1166" t="s">
        <v>208</v>
      </c>
      <c r="BY1166" t="s">
        <v>209</v>
      </c>
      <c r="BZ1166" t="s">
        <v>209</v>
      </c>
      <c r="CA1166" t="s">
        <v>209</v>
      </c>
      <c r="CB1166" t="s">
        <v>209</v>
      </c>
      <c r="CC1166">
        <v>5</v>
      </c>
      <c r="CD1166">
        <v>0</v>
      </c>
      <c r="CE1166">
        <v>0</v>
      </c>
      <c r="CF1166">
        <v>0</v>
      </c>
      <c r="CG1166">
        <v>0</v>
      </c>
      <c r="CH1166">
        <v>2</v>
      </c>
      <c r="CI1166">
        <v>1301.35</v>
      </c>
      <c r="CJ1166">
        <v>-1.1338</v>
      </c>
      <c r="CK1166">
        <v>4.91057</v>
      </c>
      <c r="CL1166">
        <v>7.38123</v>
      </c>
      <c r="CM1166">
        <v>30.0003</v>
      </c>
      <c r="CN1166">
        <v>7.19546</v>
      </c>
      <c r="CO1166">
        <v>7.44501</v>
      </c>
      <c r="CP1166">
        <v>-1</v>
      </c>
      <c r="CQ1166">
        <v>100</v>
      </c>
      <c r="CR1166">
        <v>15.235</v>
      </c>
      <c r="CS1166">
        <v>-999.9</v>
      </c>
      <c r="CT1166">
        <v>400</v>
      </c>
      <c r="CU1166">
        <v>0</v>
      </c>
      <c r="CV1166">
        <v>104.283</v>
      </c>
      <c r="CW1166">
        <v>103.731</v>
      </c>
    </row>
    <row r="1167" spans="1:101">
      <c r="A1167">
        <v>1153</v>
      </c>
      <c r="B1167">
        <v>1550839983.6</v>
      </c>
      <c r="C1167">
        <v>3482.89999985695</v>
      </c>
      <c r="D1167" t="s">
        <v>2527</v>
      </c>
      <c r="E1167" t="s">
        <v>2528</v>
      </c>
      <c r="F1167">
        <f>J1167+I1167+M1167*K1167</f>
        <v>0</v>
      </c>
      <c r="G1167">
        <f>(1000*AM1167)/(L1167*(AO1167+273.15))</f>
        <v>0</v>
      </c>
      <c r="H1167">
        <f>((G1167*F1167*(1-(AJ1167/1000)))/(100*K1167))*(BE1167/60)</f>
        <v>0</v>
      </c>
      <c r="I1167" t="s">
        <v>197</v>
      </c>
      <c r="J1167" t="s">
        <v>198</v>
      </c>
      <c r="K1167" t="s">
        <v>199</v>
      </c>
      <c r="L1167" t="s">
        <v>200</v>
      </c>
      <c r="M1167" t="s">
        <v>2367</v>
      </c>
      <c r="N1167" t="s">
        <v>2368</v>
      </c>
      <c r="O1167" t="s">
        <v>203</v>
      </c>
      <c r="Q1167">
        <v>1550839983.6</v>
      </c>
      <c r="R1167">
        <f>AL1167*Y1167*(AJ1167-AK1167)/(100*AF1167*(1000-Y1167*AJ1167))</f>
        <v>0</v>
      </c>
      <c r="S1167">
        <f>AL1167*Y1167*(AI1167-AH1167*(1000-Y1167*AK1167)/(1000-Y1167*AJ1167))/(100*AF1167)</f>
        <v>0</v>
      </c>
      <c r="T1167">
        <f>(U1167/V1167*100)</f>
        <v>0</v>
      </c>
      <c r="U1167">
        <f>AJ1167*(AM1167+AN1167)/1000</f>
        <v>0</v>
      </c>
      <c r="V1167">
        <f>0.61365*exp(17.502*AO1167/(240.97+AO1167))</f>
        <v>0</v>
      </c>
      <c r="W1167">
        <v>150</v>
      </c>
      <c r="X1167">
        <v>11</v>
      </c>
      <c r="Y1167">
        <f>IF(W1167*$H$11&gt;=AA1167,1.0,(AA1167/(AA1167-W1167*$H$11)))</f>
        <v>0</v>
      </c>
      <c r="Z1167">
        <f>(Y1167-1)*100</f>
        <v>0</v>
      </c>
      <c r="AA1167">
        <f>MAX(0,($B$11+$C$11*AR1167)/(1+$D$11*AR1167)*AM1167/(AO1167+273)*$E$11)</f>
        <v>0</v>
      </c>
      <c r="AB1167">
        <f>$B$9*AS1167+$C$9*AT1167</f>
        <v>0</v>
      </c>
      <c r="AC1167">
        <f>AB1167*AD1167</f>
        <v>0</v>
      </c>
      <c r="AD1167">
        <f>($B$9*$D$7+$C$9*$D$7)/($B$9+$C$9)</f>
        <v>0</v>
      </c>
      <c r="AE1167">
        <f>($B$9*$K$7+$C$9*$K$7)/($B$9+$C$9)</f>
        <v>0</v>
      </c>
      <c r="AF1167">
        <v>10</v>
      </c>
      <c r="AG1167">
        <v>1550839983.6</v>
      </c>
      <c r="AH1167">
        <v>400.568</v>
      </c>
      <c r="AI1167">
        <v>398.981</v>
      </c>
      <c r="AJ1167">
        <v>6.99106</v>
      </c>
      <c r="AK1167">
        <v>2.84528</v>
      </c>
      <c r="AL1167">
        <v>1428.23</v>
      </c>
      <c r="AM1167">
        <v>99.4632</v>
      </c>
      <c r="AN1167">
        <v>0.0251918</v>
      </c>
      <c r="AO1167">
        <v>3.75136</v>
      </c>
      <c r="AP1167">
        <v>999.9</v>
      </c>
      <c r="AQ1167">
        <v>999.9</v>
      </c>
      <c r="AR1167">
        <v>10008.8</v>
      </c>
      <c r="AS1167">
        <v>0</v>
      </c>
      <c r="AT1167">
        <v>0.219127</v>
      </c>
      <c r="AU1167">
        <v>0</v>
      </c>
      <c r="AV1167" t="s">
        <v>204</v>
      </c>
      <c r="AW1167">
        <v>0</v>
      </c>
      <c r="AX1167">
        <v>-1.442</v>
      </c>
      <c r="AY1167">
        <v>-0.036</v>
      </c>
      <c r="AZ1167">
        <v>0</v>
      </c>
      <c r="BA1167">
        <v>0</v>
      </c>
      <c r="BB1167">
        <v>0</v>
      </c>
      <c r="BC1167">
        <v>0</v>
      </c>
      <c r="BD1167">
        <v>402.99743442623</v>
      </c>
      <c r="BE1167">
        <v>0.656965776159496</v>
      </c>
      <c r="BF1167">
        <v>0.196647433019591</v>
      </c>
      <c r="BG1167">
        <v>-1</v>
      </c>
      <c r="BH1167">
        <v>0</v>
      </c>
      <c r="BI1167">
        <v>0</v>
      </c>
      <c r="BJ1167" t="s">
        <v>205</v>
      </c>
      <c r="BK1167">
        <v>1.88461</v>
      </c>
      <c r="BL1167">
        <v>1.8816</v>
      </c>
      <c r="BM1167">
        <v>1.88309</v>
      </c>
      <c r="BN1167">
        <v>1.88187</v>
      </c>
      <c r="BO1167">
        <v>1.88382</v>
      </c>
      <c r="BP1167">
        <v>1.88309</v>
      </c>
      <c r="BQ1167">
        <v>1.88476</v>
      </c>
      <c r="BR1167">
        <v>1.88231</v>
      </c>
      <c r="BS1167" t="s">
        <v>206</v>
      </c>
      <c r="BT1167" t="s">
        <v>17</v>
      </c>
      <c r="BU1167" t="s">
        <v>17</v>
      </c>
      <c r="BV1167" t="s">
        <v>17</v>
      </c>
      <c r="BW1167" t="s">
        <v>207</v>
      </c>
      <c r="BX1167" t="s">
        <v>208</v>
      </c>
      <c r="BY1167" t="s">
        <v>209</v>
      </c>
      <c r="BZ1167" t="s">
        <v>209</v>
      </c>
      <c r="CA1167" t="s">
        <v>209</v>
      </c>
      <c r="CB1167" t="s">
        <v>209</v>
      </c>
      <c r="CC1167">
        <v>5</v>
      </c>
      <c r="CD1167">
        <v>0</v>
      </c>
      <c r="CE1167">
        <v>0</v>
      </c>
      <c r="CF1167">
        <v>0</v>
      </c>
      <c r="CG1167">
        <v>0</v>
      </c>
      <c r="CH1167">
        <v>2</v>
      </c>
      <c r="CI1167">
        <v>1311.75</v>
      </c>
      <c r="CJ1167">
        <v>-1.1338</v>
      </c>
      <c r="CK1167">
        <v>4.9112</v>
      </c>
      <c r="CL1167">
        <v>7.3808</v>
      </c>
      <c r="CM1167">
        <v>30.0002</v>
      </c>
      <c r="CN1167">
        <v>7.19546</v>
      </c>
      <c r="CO1167">
        <v>7.44552</v>
      </c>
      <c r="CP1167">
        <v>-1</v>
      </c>
      <c r="CQ1167">
        <v>100</v>
      </c>
      <c r="CR1167">
        <v>15.235</v>
      </c>
      <c r="CS1167">
        <v>-999.9</v>
      </c>
      <c r="CT1167">
        <v>400</v>
      </c>
      <c r="CU1167">
        <v>0</v>
      </c>
      <c r="CV1167">
        <v>104.283</v>
      </c>
      <c r="CW1167">
        <v>103.73</v>
      </c>
    </row>
    <row r="1168" spans="1:101">
      <c r="A1168">
        <v>1154</v>
      </c>
      <c r="B1168">
        <v>1550839985.6</v>
      </c>
      <c r="C1168">
        <v>3484.89999985695</v>
      </c>
      <c r="D1168" t="s">
        <v>2529</v>
      </c>
      <c r="E1168" t="s">
        <v>2530</v>
      </c>
      <c r="F1168">
        <f>J1168+I1168+M1168*K1168</f>
        <v>0</v>
      </c>
      <c r="G1168">
        <f>(1000*AM1168)/(L1168*(AO1168+273.15))</f>
        <v>0</v>
      </c>
      <c r="H1168">
        <f>((G1168*F1168*(1-(AJ1168/1000)))/(100*K1168))*(BE1168/60)</f>
        <v>0</v>
      </c>
      <c r="I1168" t="s">
        <v>197</v>
      </c>
      <c r="J1168" t="s">
        <v>198</v>
      </c>
      <c r="K1168" t="s">
        <v>199</v>
      </c>
      <c r="L1168" t="s">
        <v>200</v>
      </c>
      <c r="M1168" t="s">
        <v>2367</v>
      </c>
      <c r="N1168" t="s">
        <v>2368</v>
      </c>
      <c r="O1168" t="s">
        <v>203</v>
      </c>
      <c r="Q1168">
        <v>1550839985.6</v>
      </c>
      <c r="R1168">
        <f>AL1168*Y1168*(AJ1168-AK1168)/(100*AF1168*(1000-Y1168*AJ1168))</f>
        <v>0</v>
      </c>
      <c r="S1168">
        <f>AL1168*Y1168*(AI1168-AH1168*(1000-Y1168*AK1168)/(1000-Y1168*AJ1168))/(100*AF1168)</f>
        <v>0</v>
      </c>
      <c r="T1168">
        <f>(U1168/V1168*100)</f>
        <v>0</v>
      </c>
      <c r="U1168">
        <f>AJ1168*(AM1168+AN1168)/1000</f>
        <v>0</v>
      </c>
      <c r="V1168">
        <f>0.61365*exp(17.502*AO1168/(240.97+AO1168))</f>
        <v>0</v>
      </c>
      <c r="W1168">
        <v>130</v>
      </c>
      <c r="X1168">
        <v>9</v>
      </c>
      <c r="Y1168">
        <f>IF(W1168*$H$11&gt;=AA1168,1.0,(AA1168/(AA1168-W1168*$H$11)))</f>
        <v>0</v>
      </c>
      <c r="Z1168">
        <f>(Y1168-1)*100</f>
        <v>0</v>
      </c>
      <c r="AA1168">
        <f>MAX(0,($B$11+$C$11*AR1168)/(1+$D$11*AR1168)*AM1168/(AO1168+273)*$E$11)</f>
        <v>0</v>
      </c>
      <c r="AB1168">
        <f>$B$9*AS1168+$C$9*AT1168</f>
        <v>0</v>
      </c>
      <c r="AC1168">
        <f>AB1168*AD1168</f>
        <v>0</v>
      </c>
      <c r="AD1168">
        <f>($B$9*$D$7+$C$9*$D$7)/($B$9+$C$9)</f>
        <v>0</v>
      </c>
      <c r="AE1168">
        <f>($B$9*$K$7+$C$9*$K$7)/($B$9+$C$9)</f>
        <v>0</v>
      </c>
      <c r="AF1168">
        <v>10</v>
      </c>
      <c r="AG1168">
        <v>1550839985.6</v>
      </c>
      <c r="AH1168">
        <v>400.612</v>
      </c>
      <c r="AI1168">
        <v>398.969</v>
      </c>
      <c r="AJ1168">
        <v>6.99067</v>
      </c>
      <c r="AK1168">
        <v>2.84471</v>
      </c>
      <c r="AL1168">
        <v>1427.94</v>
      </c>
      <c r="AM1168">
        <v>99.4624</v>
      </c>
      <c r="AN1168">
        <v>0.0252907</v>
      </c>
      <c r="AO1168">
        <v>3.74878</v>
      </c>
      <c r="AP1168">
        <v>999.9</v>
      </c>
      <c r="AQ1168">
        <v>999.9</v>
      </c>
      <c r="AR1168">
        <v>9991.88</v>
      </c>
      <c r="AS1168">
        <v>0</v>
      </c>
      <c r="AT1168">
        <v>0.219127</v>
      </c>
      <c r="AU1168">
        <v>0</v>
      </c>
      <c r="AV1168" t="s">
        <v>204</v>
      </c>
      <c r="AW1168">
        <v>0</v>
      </c>
      <c r="AX1168">
        <v>-1.442</v>
      </c>
      <c r="AY1168">
        <v>-0.036</v>
      </c>
      <c r="AZ1168">
        <v>0</v>
      </c>
      <c r="BA1168">
        <v>0</v>
      </c>
      <c r="BB1168">
        <v>0</v>
      </c>
      <c r="BC1168">
        <v>0</v>
      </c>
      <c r="BD1168">
        <v>403.019778688525</v>
      </c>
      <c r="BE1168">
        <v>0.67726316925682</v>
      </c>
      <c r="BF1168">
        <v>0.202514055868992</v>
      </c>
      <c r="BG1168">
        <v>-1</v>
      </c>
      <c r="BH1168">
        <v>0</v>
      </c>
      <c r="BI1168">
        <v>0</v>
      </c>
      <c r="BJ1168" t="s">
        <v>205</v>
      </c>
      <c r="BK1168">
        <v>1.88461</v>
      </c>
      <c r="BL1168">
        <v>1.88162</v>
      </c>
      <c r="BM1168">
        <v>1.88309</v>
      </c>
      <c r="BN1168">
        <v>1.88187</v>
      </c>
      <c r="BO1168">
        <v>1.88382</v>
      </c>
      <c r="BP1168">
        <v>1.88309</v>
      </c>
      <c r="BQ1168">
        <v>1.88476</v>
      </c>
      <c r="BR1168">
        <v>1.88231</v>
      </c>
      <c r="BS1168" t="s">
        <v>206</v>
      </c>
      <c r="BT1168" t="s">
        <v>17</v>
      </c>
      <c r="BU1168" t="s">
        <v>17</v>
      </c>
      <c r="BV1168" t="s">
        <v>17</v>
      </c>
      <c r="BW1168" t="s">
        <v>207</v>
      </c>
      <c r="BX1168" t="s">
        <v>208</v>
      </c>
      <c r="BY1168" t="s">
        <v>209</v>
      </c>
      <c r="BZ1168" t="s">
        <v>209</v>
      </c>
      <c r="CA1168" t="s">
        <v>209</v>
      </c>
      <c r="CB1168" t="s">
        <v>209</v>
      </c>
      <c r="CC1168">
        <v>5</v>
      </c>
      <c r="CD1168">
        <v>0</v>
      </c>
      <c r="CE1168">
        <v>0</v>
      </c>
      <c r="CF1168">
        <v>0</v>
      </c>
      <c r="CG1168">
        <v>0</v>
      </c>
      <c r="CH1168">
        <v>2</v>
      </c>
      <c r="CI1168">
        <v>1327.15</v>
      </c>
      <c r="CJ1168">
        <v>-1.1338</v>
      </c>
      <c r="CK1168">
        <v>4.91181</v>
      </c>
      <c r="CL1168">
        <v>7.38029</v>
      </c>
      <c r="CM1168">
        <v>30.0002</v>
      </c>
      <c r="CN1168">
        <v>7.19546</v>
      </c>
      <c r="CO1168">
        <v>7.44591</v>
      </c>
      <c r="CP1168">
        <v>-1</v>
      </c>
      <c r="CQ1168">
        <v>100</v>
      </c>
      <c r="CR1168">
        <v>14.8634</v>
      </c>
      <c r="CS1168">
        <v>-999.9</v>
      </c>
      <c r="CT1168">
        <v>400</v>
      </c>
      <c r="CU1168">
        <v>0</v>
      </c>
      <c r="CV1168">
        <v>104.283</v>
      </c>
      <c r="CW1168">
        <v>103.73</v>
      </c>
    </row>
    <row r="1169" spans="1:101">
      <c r="A1169">
        <v>1155</v>
      </c>
      <c r="B1169">
        <v>1550839987.6</v>
      </c>
      <c r="C1169">
        <v>3486.89999985695</v>
      </c>
      <c r="D1169" t="s">
        <v>2531</v>
      </c>
      <c r="E1169" t="s">
        <v>2532</v>
      </c>
      <c r="F1169">
        <f>J1169+I1169+M1169*K1169</f>
        <v>0</v>
      </c>
      <c r="G1169">
        <f>(1000*AM1169)/(L1169*(AO1169+273.15))</f>
        <v>0</v>
      </c>
      <c r="H1169">
        <f>((G1169*F1169*(1-(AJ1169/1000)))/(100*K1169))*(BE1169/60)</f>
        <v>0</v>
      </c>
      <c r="I1169" t="s">
        <v>197</v>
      </c>
      <c r="J1169" t="s">
        <v>198</v>
      </c>
      <c r="K1169" t="s">
        <v>199</v>
      </c>
      <c r="L1169" t="s">
        <v>200</v>
      </c>
      <c r="M1169" t="s">
        <v>2367</v>
      </c>
      <c r="N1169" t="s">
        <v>2368</v>
      </c>
      <c r="O1169" t="s">
        <v>203</v>
      </c>
      <c r="Q1169">
        <v>1550839987.6</v>
      </c>
      <c r="R1169">
        <f>AL1169*Y1169*(AJ1169-AK1169)/(100*AF1169*(1000-Y1169*AJ1169))</f>
        <v>0</v>
      </c>
      <c r="S1169">
        <f>AL1169*Y1169*(AI1169-AH1169*(1000-Y1169*AK1169)/(1000-Y1169*AJ1169))/(100*AF1169)</f>
        <v>0</v>
      </c>
      <c r="T1169">
        <f>(U1169/V1169*100)</f>
        <v>0</v>
      </c>
      <c r="U1169">
        <f>AJ1169*(AM1169+AN1169)/1000</f>
        <v>0</v>
      </c>
      <c r="V1169">
        <f>0.61365*exp(17.502*AO1169/(240.97+AO1169))</f>
        <v>0</v>
      </c>
      <c r="W1169">
        <v>134</v>
      </c>
      <c r="X1169">
        <v>9</v>
      </c>
      <c r="Y1169">
        <f>IF(W1169*$H$11&gt;=AA1169,1.0,(AA1169/(AA1169-W1169*$H$11)))</f>
        <v>0</v>
      </c>
      <c r="Z1169">
        <f>(Y1169-1)*100</f>
        <v>0</v>
      </c>
      <c r="AA1169">
        <f>MAX(0,($B$11+$C$11*AR1169)/(1+$D$11*AR1169)*AM1169/(AO1169+273)*$E$11)</f>
        <v>0</v>
      </c>
      <c r="AB1169">
        <f>$B$9*AS1169+$C$9*AT1169</f>
        <v>0</v>
      </c>
      <c r="AC1169">
        <f>AB1169*AD1169</f>
        <v>0</v>
      </c>
      <c r="AD1169">
        <f>($B$9*$D$7+$C$9*$D$7)/($B$9+$C$9)</f>
        <v>0</v>
      </c>
      <c r="AE1169">
        <f>($B$9*$K$7+$C$9*$K$7)/($B$9+$C$9)</f>
        <v>0</v>
      </c>
      <c r="AF1169">
        <v>10</v>
      </c>
      <c r="AG1169">
        <v>1550839987.6</v>
      </c>
      <c r="AH1169">
        <v>400.641</v>
      </c>
      <c r="AI1169">
        <v>398.989</v>
      </c>
      <c r="AJ1169">
        <v>6.98858</v>
      </c>
      <c r="AK1169">
        <v>2.84477</v>
      </c>
      <c r="AL1169">
        <v>1427.84</v>
      </c>
      <c r="AM1169">
        <v>99.4612</v>
      </c>
      <c r="AN1169">
        <v>0.0251496</v>
      </c>
      <c r="AO1169">
        <v>3.74318</v>
      </c>
      <c r="AP1169">
        <v>999.9</v>
      </c>
      <c r="AQ1169">
        <v>999.9</v>
      </c>
      <c r="AR1169">
        <v>10014.4</v>
      </c>
      <c r="AS1169">
        <v>0</v>
      </c>
      <c r="AT1169">
        <v>0.219127</v>
      </c>
      <c r="AU1169">
        <v>0</v>
      </c>
      <c r="AV1169" t="s">
        <v>204</v>
      </c>
      <c r="AW1169">
        <v>0</v>
      </c>
      <c r="AX1169">
        <v>-1.442</v>
      </c>
      <c r="AY1169">
        <v>-0.036</v>
      </c>
      <c r="AZ1169">
        <v>0</v>
      </c>
      <c r="BA1169">
        <v>0</v>
      </c>
      <c r="BB1169">
        <v>0</v>
      </c>
      <c r="BC1169">
        <v>0</v>
      </c>
      <c r="BD1169">
        <v>403.043049180328</v>
      </c>
      <c r="BE1169">
        <v>0.694336178668304</v>
      </c>
      <c r="BF1169">
        <v>0.20749832519407</v>
      </c>
      <c r="BG1169">
        <v>-1</v>
      </c>
      <c r="BH1169">
        <v>0</v>
      </c>
      <c r="BI1169">
        <v>0</v>
      </c>
      <c r="BJ1169" t="s">
        <v>205</v>
      </c>
      <c r="BK1169">
        <v>1.88461</v>
      </c>
      <c r="BL1169">
        <v>1.8816</v>
      </c>
      <c r="BM1169">
        <v>1.88309</v>
      </c>
      <c r="BN1169">
        <v>1.88187</v>
      </c>
      <c r="BO1169">
        <v>1.88381</v>
      </c>
      <c r="BP1169">
        <v>1.88309</v>
      </c>
      <c r="BQ1169">
        <v>1.88477</v>
      </c>
      <c r="BR1169">
        <v>1.88232</v>
      </c>
      <c r="BS1169" t="s">
        <v>206</v>
      </c>
      <c r="BT1169" t="s">
        <v>17</v>
      </c>
      <c r="BU1169" t="s">
        <v>17</v>
      </c>
      <c r="BV1169" t="s">
        <v>17</v>
      </c>
      <c r="BW1169" t="s">
        <v>207</v>
      </c>
      <c r="BX1169" t="s">
        <v>208</v>
      </c>
      <c r="BY1169" t="s">
        <v>209</v>
      </c>
      <c r="BZ1169" t="s">
        <v>209</v>
      </c>
      <c r="CA1169" t="s">
        <v>209</v>
      </c>
      <c r="CB1169" t="s">
        <v>209</v>
      </c>
      <c r="CC1169">
        <v>5</v>
      </c>
      <c r="CD1169">
        <v>0</v>
      </c>
      <c r="CE1169">
        <v>0</v>
      </c>
      <c r="CF1169">
        <v>0</v>
      </c>
      <c r="CG1169">
        <v>0</v>
      </c>
      <c r="CH1169">
        <v>2</v>
      </c>
      <c r="CI1169">
        <v>1323.5</v>
      </c>
      <c r="CJ1169">
        <v>-1.1338</v>
      </c>
      <c r="CK1169">
        <v>4.91227</v>
      </c>
      <c r="CL1169">
        <v>7.38022</v>
      </c>
      <c r="CM1169">
        <v>30.0002</v>
      </c>
      <c r="CN1169">
        <v>7.19546</v>
      </c>
      <c r="CO1169">
        <v>7.44591</v>
      </c>
      <c r="CP1169">
        <v>-1</v>
      </c>
      <c r="CQ1169">
        <v>100</v>
      </c>
      <c r="CR1169">
        <v>14.8634</v>
      </c>
      <c r="CS1169">
        <v>-999.9</v>
      </c>
      <c r="CT1169">
        <v>400</v>
      </c>
      <c r="CU1169">
        <v>0</v>
      </c>
      <c r="CV1169">
        <v>104.282</v>
      </c>
      <c r="CW1169">
        <v>103.73</v>
      </c>
    </row>
    <row r="1170" spans="1:101">
      <c r="A1170">
        <v>1156</v>
      </c>
      <c r="B1170">
        <v>1550839989.6</v>
      </c>
      <c r="C1170">
        <v>3488.89999985695</v>
      </c>
      <c r="D1170" t="s">
        <v>2533</v>
      </c>
      <c r="E1170" t="s">
        <v>2534</v>
      </c>
      <c r="F1170">
        <f>J1170+I1170+M1170*K1170</f>
        <v>0</v>
      </c>
      <c r="G1170">
        <f>(1000*AM1170)/(L1170*(AO1170+273.15))</f>
        <v>0</v>
      </c>
      <c r="H1170">
        <f>((G1170*F1170*(1-(AJ1170/1000)))/(100*K1170))*(BE1170/60)</f>
        <v>0</v>
      </c>
      <c r="I1170" t="s">
        <v>197</v>
      </c>
      <c r="J1170" t="s">
        <v>198</v>
      </c>
      <c r="K1170" t="s">
        <v>199</v>
      </c>
      <c r="L1170" t="s">
        <v>200</v>
      </c>
      <c r="M1170" t="s">
        <v>2367</v>
      </c>
      <c r="N1170" t="s">
        <v>2368</v>
      </c>
      <c r="O1170" t="s">
        <v>203</v>
      </c>
      <c r="Q1170">
        <v>1550839989.6</v>
      </c>
      <c r="R1170">
        <f>AL1170*Y1170*(AJ1170-AK1170)/(100*AF1170*(1000-Y1170*AJ1170))</f>
        <v>0</v>
      </c>
      <c r="S1170">
        <f>AL1170*Y1170*(AI1170-AH1170*(1000-Y1170*AK1170)/(1000-Y1170*AJ1170))/(100*AF1170)</f>
        <v>0</v>
      </c>
      <c r="T1170">
        <f>(U1170/V1170*100)</f>
        <v>0</v>
      </c>
      <c r="U1170">
        <f>AJ1170*(AM1170+AN1170)/1000</f>
        <v>0</v>
      </c>
      <c r="V1170">
        <f>0.61365*exp(17.502*AO1170/(240.97+AO1170))</f>
        <v>0</v>
      </c>
      <c r="W1170">
        <v>155</v>
      </c>
      <c r="X1170">
        <v>11</v>
      </c>
      <c r="Y1170">
        <f>IF(W1170*$H$11&gt;=AA1170,1.0,(AA1170/(AA1170-W1170*$H$11)))</f>
        <v>0</v>
      </c>
      <c r="Z1170">
        <f>(Y1170-1)*100</f>
        <v>0</v>
      </c>
      <c r="AA1170">
        <f>MAX(0,($B$11+$C$11*AR1170)/(1+$D$11*AR1170)*AM1170/(AO1170+273)*$E$11)</f>
        <v>0</v>
      </c>
      <c r="AB1170">
        <f>$B$9*AS1170+$C$9*AT1170</f>
        <v>0</v>
      </c>
      <c r="AC1170">
        <f>AB1170*AD1170</f>
        <v>0</v>
      </c>
      <c r="AD1170">
        <f>($B$9*$D$7+$C$9*$D$7)/($B$9+$C$9)</f>
        <v>0</v>
      </c>
      <c r="AE1170">
        <f>($B$9*$K$7+$C$9*$K$7)/($B$9+$C$9)</f>
        <v>0</v>
      </c>
      <c r="AF1170">
        <v>10</v>
      </c>
      <c r="AG1170">
        <v>1550839989.6</v>
      </c>
      <c r="AH1170">
        <v>400.676</v>
      </c>
      <c r="AI1170">
        <v>398.963</v>
      </c>
      <c r="AJ1170">
        <v>6.98964</v>
      </c>
      <c r="AK1170">
        <v>2.84499</v>
      </c>
      <c r="AL1170">
        <v>1428.06</v>
      </c>
      <c r="AM1170">
        <v>99.4614</v>
      </c>
      <c r="AN1170">
        <v>0.0251222</v>
      </c>
      <c r="AO1170">
        <v>3.74337</v>
      </c>
      <c r="AP1170">
        <v>999.9</v>
      </c>
      <c r="AQ1170">
        <v>999.9</v>
      </c>
      <c r="AR1170">
        <v>10005</v>
      </c>
      <c r="AS1170">
        <v>0</v>
      </c>
      <c r="AT1170">
        <v>0.219127</v>
      </c>
      <c r="AU1170">
        <v>0</v>
      </c>
      <c r="AV1170" t="s">
        <v>204</v>
      </c>
      <c r="AW1170">
        <v>0</v>
      </c>
      <c r="AX1170">
        <v>-1.442</v>
      </c>
      <c r="AY1170">
        <v>-0.036</v>
      </c>
      <c r="AZ1170">
        <v>0</v>
      </c>
      <c r="BA1170">
        <v>0</v>
      </c>
      <c r="BB1170">
        <v>0</v>
      </c>
      <c r="BC1170">
        <v>0</v>
      </c>
      <c r="BD1170">
        <v>403.067237704918</v>
      </c>
      <c r="BE1170">
        <v>0.708069126941176</v>
      </c>
      <c r="BF1170">
        <v>0.211593410495753</v>
      </c>
      <c r="BG1170">
        <v>-1</v>
      </c>
      <c r="BH1170">
        <v>0</v>
      </c>
      <c r="BI1170">
        <v>0</v>
      </c>
      <c r="BJ1170" t="s">
        <v>205</v>
      </c>
      <c r="BK1170">
        <v>1.88461</v>
      </c>
      <c r="BL1170">
        <v>1.88158</v>
      </c>
      <c r="BM1170">
        <v>1.88309</v>
      </c>
      <c r="BN1170">
        <v>1.88187</v>
      </c>
      <c r="BO1170">
        <v>1.88379</v>
      </c>
      <c r="BP1170">
        <v>1.88309</v>
      </c>
      <c r="BQ1170">
        <v>1.88477</v>
      </c>
      <c r="BR1170">
        <v>1.88232</v>
      </c>
      <c r="BS1170" t="s">
        <v>206</v>
      </c>
      <c r="BT1170" t="s">
        <v>17</v>
      </c>
      <c r="BU1170" t="s">
        <v>17</v>
      </c>
      <c r="BV1170" t="s">
        <v>17</v>
      </c>
      <c r="BW1170" t="s">
        <v>207</v>
      </c>
      <c r="BX1170" t="s">
        <v>208</v>
      </c>
      <c r="BY1170" t="s">
        <v>209</v>
      </c>
      <c r="BZ1170" t="s">
        <v>209</v>
      </c>
      <c r="CA1170" t="s">
        <v>209</v>
      </c>
      <c r="CB1170" t="s">
        <v>209</v>
      </c>
      <c r="CC1170">
        <v>5</v>
      </c>
      <c r="CD1170">
        <v>0</v>
      </c>
      <c r="CE1170">
        <v>0</v>
      </c>
      <c r="CF1170">
        <v>0</v>
      </c>
      <c r="CG1170">
        <v>0</v>
      </c>
      <c r="CH1170">
        <v>2</v>
      </c>
      <c r="CI1170">
        <v>1307.89</v>
      </c>
      <c r="CJ1170">
        <v>-1.1338</v>
      </c>
      <c r="CK1170">
        <v>4.91284</v>
      </c>
      <c r="CL1170">
        <v>7.38022</v>
      </c>
      <c r="CM1170">
        <v>30.0003</v>
      </c>
      <c r="CN1170">
        <v>7.19546</v>
      </c>
      <c r="CO1170">
        <v>7.44605</v>
      </c>
      <c r="CP1170">
        <v>-1</v>
      </c>
      <c r="CQ1170">
        <v>100</v>
      </c>
      <c r="CR1170">
        <v>14.8634</v>
      </c>
      <c r="CS1170">
        <v>-999.9</v>
      </c>
      <c r="CT1170">
        <v>400</v>
      </c>
      <c r="CU1170">
        <v>0</v>
      </c>
      <c r="CV1170">
        <v>104.282</v>
      </c>
      <c r="CW1170">
        <v>103.729</v>
      </c>
    </row>
    <row r="1171" spans="1:101">
      <c r="A1171">
        <v>1157</v>
      </c>
      <c r="B1171">
        <v>1550839991.6</v>
      </c>
      <c r="C1171">
        <v>3490.89999985695</v>
      </c>
      <c r="D1171" t="s">
        <v>2535</v>
      </c>
      <c r="E1171" t="s">
        <v>2536</v>
      </c>
      <c r="F1171">
        <f>J1171+I1171+M1171*K1171</f>
        <v>0</v>
      </c>
      <c r="G1171">
        <f>(1000*AM1171)/(L1171*(AO1171+273.15))</f>
        <v>0</v>
      </c>
      <c r="H1171">
        <f>((G1171*F1171*(1-(AJ1171/1000)))/(100*K1171))*(BE1171/60)</f>
        <v>0</v>
      </c>
      <c r="I1171" t="s">
        <v>197</v>
      </c>
      <c r="J1171" t="s">
        <v>198</v>
      </c>
      <c r="K1171" t="s">
        <v>199</v>
      </c>
      <c r="L1171" t="s">
        <v>200</v>
      </c>
      <c r="M1171" t="s">
        <v>2367</v>
      </c>
      <c r="N1171" t="s">
        <v>2368</v>
      </c>
      <c r="O1171" t="s">
        <v>203</v>
      </c>
      <c r="Q1171">
        <v>1550839991.6</v>
      </c>
      <c r="R1171">
        <f>AL1171*Y1171*(AJ1171-AK1171)/(100*AF1171*(1000-Y1171*AJ1171))</f>
        <v>0</v>
      </c>
      <c r="S1171">
        <f>AL1171*Y1171*(AI1171-AH1171*(1000-Y1171*AK1171)/(1000-Y1171*AJ1171))/(100*AF1171)</f>
        <v>0</v>
      </c>
      <c r="T1171">
        <f>(U1171/V1171*100)</f>
        <v>0</v>
      </c>
      <c r="U1171">
        <f>AJ1171*(AM1171+AN1171)/1000</f>
        <v>0</v>
      </c>
      <c r="V1171">
        <f>0.61365*exp(17.502*AO1171/(240.97+AO1171))</f>
        <v>0</v>
      </c>
      <c r="W1171">
        <v>144</v>
      </c>
      <c r="X1171">
        <v>10</v>
      </c>
      <c r="Y1171">
        <f>IF(W1171*$H$11&gt;=AA1171,1.0,(AA1171/(AA1171-W1171*$H$11)))</f>
        <v>0</v>
      </c>
      <c r="Z1171">
        <f>(Y1171-1)*100</f>
        <v>0</v>
      </c>
      <c r="AA1171">
        <f>MAX(0,($B$11+$C$11*AR1171)/(1+$D$11*AR1171)*AM1171/(AO1171+273)*$E$11)</f>
        <v>0</v>
      </c>
      <c r="AB1171">
        <f>$B$9*AS1171+$C$9*AT1171</f>
        <v>0</v>
      </c>
      <c r="AC1171">
        <f>AB1171*AD1171</f>
        <v>0</v>
      </c>
      <c r="AD1171">
        <f>($B$9*$D$7+$C$9*$D$7)/($B$9+$C$9)</f>
        <v>0</v>
      </c>
      <c r="AE1171">
        <f>($B$9*$K$7+$C$9*$K$7)/($B$9+$C$9)</f>
        <v>0</v>
      </c>
      <c r="AF1171">
        <v>10</v>
      </c>
      <c r="AG1171">
        <v>1550839991.6</v>
      </c>
      <c r="AH1171">
        <v>400.709</v>
      </c>
      <c r="AI1171">
        <v>398.961</v>
      </c>
      <c r="AJ1171">
        <v>6.98958</v>
      </c>
      <c r="AK1171">
        <v>2.84512</v>
      </c>
      <c r="AL1171">
        <v>1428.26</v>
      </c>
      <c r="AM1171">
        <v>99.4623</v>
      </c>
      <c r="AN1171">
        <v>0.0253709</v>
      </c>
      <c r="AO1171">
        <v>3.73532</v>
      </c>
      <c r="AP1171">
        <v>999.9</v>
      </c>
      <c r="AQ1171">
        <v>999.9</v>
      </c>
      <c r="AR1171">
        <v>9976.88</v>
      </c>
      <c r="AS1171">
        <v>0</v>
      </c>
      <c r="AT1171">
        <v>0.219127</v>
      </c>
      <c r="AU1171">
        <v>0</v>
      </c>
      <c r="AV1171" t="s">
        <v>204</v>
      </c>
      <c r="AW1171">
        <v>0</v>
      </c>
      <c r="AX1171">
        <v>-1.442</v>
      </c>
      <c r="AY1171">
        <v>-0.036</v>
      </c>
      <c r="AZ1171">
        <v>0</v>
      </c>
      <c r="BA1171">
        <v>0</v>
      </c>
      <c r="BB1171">
        <v>0</v>
      </c>
      <c r="BC1171">
        <v>0</v>
      </c>
      <c r="BD1171">
        <v>403.091368852459</v>
      </c>
      <c r="BE1171">
        <v>0.728049652410244</v>
      </c>
      <c r="BF1171">
        <v>0.217378539698917</v>
      </c>
      <c r="BG1171">
        <v>-1</v>
      </c>
      <c r="BH1171">
        <v>0</v>
      </c>
      <c r="BI1171">
        <v>0</v>
      </c>
      <c r="BJ1171" t="s">
        <v>205</v>
      </c>
      <c r="BK1171">
        <v>1.88461</v>
      </c>
      <c r="BL1171">
        <v>1.88159</v>
      </c>
      <c r="BM1171">
        <v>1.88309</v>
      </c>
      <c r="BN1171">
        <v>1.88187</v>
      </c>
      <c r="BO1171">
        <v>1.88379</v>
      </c>
      <c r="BP1171">
        <v>1.88309</v>
      </c>
      <c r="BQ1171">
        <v>1.88477</v>
      </c>
      <c r="BR1171">
        <v>1.88231</v>
      </c>
      <c r="BS1171" t="s">
        <v>206</v>
      </c>
      <c r="BT1171" t="s">
        <v>17</v>
      </c>
      <c r="BU1171" t="s">
        <v>17</v>
      </c>
      <c r="BV1171" t="s">
        <v>17</v>
      </c>
      <c r="BW1171" t="s">
        <v>207</v>
      </c>
      <c r="BX1171" t="s">
        <v>208</v>
      </c>
      <c r="BY1171" t="s">
        <v>209</v>
      </c>
      <c r="BZ1171" t="s">
        <v>209</v>
      </c>
      <c r="CA1171" t="s">
        <v>209</v>
      </c>
      <c r="CB1171" t="s">
        <v>209</v>
      </c>
      <c r="CC1171">
        <v>5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1316.5</v>
      </c>
      <c r="CJ1171">
        <v>-1.1338</v>
      </c>
      <c r="CK1171">
        <v>4.91338</v>
      </c>
      <c r="CL1171">
        <v>7.38022</v>
      </c>
      <c r="CM1171">
        <v>30.0005</v>
      </c>
      <c r="CN1171">
        <v>7.19546</v>
      </c>
      <c r="CO1171">
        <v>7.44658</v>
      </c>
      <c r="CP1171">
        <v>-1</v>
      </c>
      <c r="CQ1171">
        <v>100</v>
      </c>
      <c r="CR1171">
        <v>14.8634</v>
      </c>
      <c r="CS1171">
        <v>-999.9</v>
      </c>
      <c r="CT1171">
        <v>400</v>
      </c>
      <c r="CU1171">
        <v>0</v>
      </c>
      <c r="CV1171">
        <v>104.282</v>
      </c>
      <c r="CW1171">
        <v>103.729</v>
      </c>
    </row>
    <row r="1172" spans="1:101">
      <c r="A1172">
        <v>1158</v>
      </c>
      <c r="B1172">
        <v>1550839993.6</v>
      </c>
      <c r="C1172">
        <v>3492.89999985695</v>
      </c>
      <c r="D1172" t="s">
        <v>2537</v>
      </c>
      <c r="E1172" t="s">
        <v>2538</v>
      </c>
      <c r="F1172">
        <f>J1172+I1172+M1172*K1172</f>
        <v>0</v>
      </c>
      <c r="G1172">
        <f>(1000*AM1172)/(L1172*(AO1172+273.15))</f>
        <v>0</v>
      </c>
      <c r="H1172">
        <f>((G1172*F1172*(1-(AJ1172/1000)))/(100*K1172))*(BE1172/60)</f>
        <v>0</v>
      </c>
      <c r="I1172" t="s">
        <v>197</v>
      </c>
      <c r="J1172" t="s">
        <v>198</v>
      </c>
      <c r="K1172" t="s">
        <v>199</v>
      </c>
      <c r="L1172" t="s">
        <v>200</v>
      </c>
      <c r="M1172" t="s">
        <v>2367</v>
      </c>
      <c r="N1172" t="s">
        <v>2368</v>
      </c>
      <c r="O1172" t="s">
        <v>203</v>
      </c>
      <c r="Q1172">
        <v>1550839993.6</v>
      </c>
      <c r="R1172">
        <f>AL1172*Y1172*(AJ1172-AK1172)/(100*AF1172*(1000-Y1172*AJ1172))</f>
        <v>0</v>
      </c>
      <c r="S1172">
        <f>AL1172*Y1172*(AI1172-AH1172*(1000-Y1172*AK1172)/(1000-Y1172*AJ1172))/(100*AF1172)</f>
        <v>0</v>
      </c>
      <c r="T1172">
        <f>(U1172/V1172*100)</f>
        <v>0</v>
      </c>
      <c r="U1172">
        <f>AJ1172*(AM1172+AN1172)/1000</f>
        <v>0</v>
      </c>
      <c r="V1172">
        <f>0.61365*exp(17.502*AO1172/(240.97+AO1172))</f>
        <v>0</v>
      </c>
      <c r="W1172">
        <v>146</v>
      </c>
      <c r="X1172">
        <v>10</v>
      </c>
      <c r="Y1172">
        <f>IF(W1172*$H$11&gt;=AA1172,1.0,(AA1172/(AA1172-W1172*$H$11)))</f>
        <v>0</v>
      </c>
      <c r="Z1172">
        <f>(Y1172-1)*100</f>
        <v>0</v>
      </c>
      <c r="AA1172">
        <f>MAX(0,($B$11+$C$11*AR1172)/(1+$D$11*AR1172)*AM1172/(AO1172+273)*$E$11)</f>
        <v>0</v>
      </c>
      <c r="AB1172">
        <f>$B$9*AS1172+$C$9*AT1172</f>
        <v>0</v>
      </c>
      <c r="AC1172">
        <f>AB1172*AD1172</f>
        <v>0</v>
      </c>
      <c r="AD1172">
        <f>($B$9*$D$7+$C$9*$D$7)/($B$9+$C$9)</f>
        <v>0</v>
      </c>
      <c r="AE1172">
        <f>($B$9*$K$7+$C$9*$K$7)/($B$9+$C$9)</f>
        <v>0</v>
      </c>
      <c r="AF1172">
        <v>10</v>
      </c>
      <c r="AG1172">
        <v>1550839993.6</v>
      </c>
      <c r="AH1172">
        <v>400.704</v>
      </c>
      <c r="AI1172">
        <v>398.99</v>
      </c>
      <c r="AJ1172">
        <v>6.98638</v>
      </c>
      <c r="AK1172">
        <v>2.84498</v>
      </c>
      <c r="AL1172">
        <v>1428.26</v>
      </c>
      <c r="AM1172">
        <v>99.4617</v>
      </c>
      <c r="AN1172">
        <v>0.0255571</v>
      </c>
      <c r="AO1172">
        <v>3.71689</v>
      </c>
      <c r="AP1172">
        <v>999.9</v>
      </c>
      <c r="AQ1172">
        <v>999.9</v>
      </c>
      <c r="AR1172">
        <v>9997.5</v>
      </c>
      <c r="AS1172">
        <v>0</v>
      </c>
      <c r="AT1172">
        <v>0.219127</v>
      </c>
      <c r="AU1172">
        <v>0</v>
      </c>
      <c r="AV1172" t="s">
        <v>204</v>
      </c>
      <c r="AW1172">
        <v>0</v>
      </c>
      <c r="AX1172">
        <v>-1.442</v>
      </c>
      <c r="AY1172">
        <v>-0.036</v>
      </c>
      <c r="AZ1172">
        <v>0</v>
      </c>
      <c r="BA1172">
        <v>0</v>
      </c>
      <c r="BB1172">
        <v>0</v>
      </c>
      <c r="BC1172">
        <v>0</v>
      </c>
      <c r="BD1172">
        <v>403.114827868852</v>
      </c>
      <c r="BE1172">
        <v>0.749956382212028</v>
      </c>
      <c r="BF1172">
        <v>0.223405926680081</v>
      </c>
      <c r="BG1172">
        <v>-1</v>
      </c>
      <c r="BH1172">
        <v>0</v>
      </c>
      <c r="BI1172">
        <v>0</v>
      </c>
      <c r="BJ1172" t="s">
        <v>205</v>
      </c>
      <c r="BK1172">
        <v>1.88461</v>
      </c>
      <c r="BL1172">
        <v>1.88159</v>
      </c>
      <c r="BM1172">
        <v>1.88309</v>
      </c>
      <c r="BN1172">
        <v>1.88187</v>
      </c>
      <c r="BO1172">
        <v>1.88379</v>
      </c>
      <c r="BP1172">
        <v>1.88309</v>
      </c>
      <c r="BQ1172">
        <v>1.88477</v>
      </c>
      <c r="BR1172">
        <v>1.8823</v>
      </c>
      <c r="BS1172" t="s">
        <v>206</v>
      </c>
      <c r="BT1172" t="s">
        <v>17</v>
      </c>
      <c r="BU1172" t="s">
        <v>17</v>
      </c>
      <c r="BV1172" t="s">
        <v>17</v>
      </c>
      <c r="BW1172" t="s">
        <v>207</v>
      </c>
      <c r="BX1172" t="s">
        <v>208</v>
      </c>
      <c r="BY1172" t="s">
        <v>209</v>
      </c>
      <c r="BZ1172" t="s">
        <v>209</v>
      </c>
      <c r="CA1172" t="s">
        <v>209</v>
      </c>
      <c r="CB1172" t="s">
        <v>209</v>
      </c>
      <c r="CC1172">
        <v>5</v>
      </c>
      <c r="CD1172">
        <v>0</v>
      </c>
      <c r="CE1172">
        <v>0</v>
      </c>
      <c r="CF1172">
        <v>0</v>
      </c>
      <c r="CG1172">
        <v>0</v>
      </c>
      <c r="CH1172">
        <v>2</v>
      </c>
      <c r="CI1172">
        <v>1314.87</v>
      </c>
      <c r="CJ1172">
        <v>-1.1338</v>
      </c>
      <c r="CK1172">
        <v>4.91365</v>
      </c>
      <c r="CL1172">
        <v>7.38039</v>
      </c>
      <c r="CM1172">
        <v>30.0004</v>
      </c>
      <c r="CN1172">
        <v>7.19563</v>
      </c>
      <c r="CO1172">
        <v>7.44711</v>
      </c>
      <c r="CP1172">
        <v>-1</v>
      </c>
      <c r="CQ1172">
        <v>100</v>
      </c>
      <c r="CR1172">
        <v>14.8634</v>
      </c>
      <c r="CS1172">
        <v>-999.9</v>
      </c>
      <c r="CT1172">
        <v>400</v>
      </c>
      <c r="CU1172">
        <v>0</v>
      </c>
      <c r="CV1172">
        <v>104.281</v>
      </c>
      <c r="CW1172">
        <v>103.729</v>
      </c>
    </row>
    <row r="1173" spans="1:101">
      <c r="A1173">
        <v>1159</v>
      </c>
      <c r="B1173">
        <v>1550839995.6</v>
      </c>
      <c r="C1173">
        <v>3494.89999985695</v>
      </c>
      <c r="D1173" t="s">
        <v>2539</v>
      </c>
      <c r="E1173" t="s">
        <v>2540</v>
      </c>
      <c r="F1173">
        <f>J1173+I1173+M1173*K1173</f>
        <v>0</v>
      </c>
      <c r="G1173">
        <f>(1000*AM1173)/(L1173*(AO1173+273.15))</f>
        <v>0</v>
      </c>
      <c r="H1173">
        <f>((G1173*F1173*(1-(AJ1173/1000)))/(100*K1173))*(BE1173/60)</f>
        <v>0</v>
      </c>
      <c r="I1173" t="s">
        <v>197</v>
      </c>
      <c r="J1173" t="s">
        <v>198</v>
      </c>
      <c r="K1173" t="s">
        <v>199</v>
      </c>
      <c r="L1173" t="s">
        <v>200</v>
      </c>
      <c r="M1173" t="s">
        <v>2367</v>
      </c>
      <c r="N1173" t="s">
        <v>2368</v>
      </c>
      <c r="O1173" t="s">
        <v>203</v>
      </c>
      <c r="Q1173">
        <v>1550839995.6</v>
      </c>
      <c r="R1173">
        <f>AL1173*Y1173*(AJ1173-AK1173)/(100*AF1173*(1000-Y1173*AJ1173))</f>
        <v>0</v>
      </c>
      <c r="S1173">
        <f>AL1173*Y1173*(AI1173-AH1173*(1000-Y1173*AK1173)/(1000-Y1173*AJ1173))/(100*AF1173)</f>
        <v>0</v>
      </c>
      <c r="T1173">
        <f>(U1173/V1173*100)</f>
        <v>0</v>
      </c>
      <c r="U1173">
        <f>AJ1173*(AM1173+AN1173)/1000</f>
        <v>0</v>
      </c>
      <c r="V1173">
        <f>0.61365*exp(17.502*AO1173/(240.97+AO1173))</f>
        <v>0</v>
      </c>
      <c r="W1173">
        <v>153</v>
      </c>
      <c r="X1173">
        <v>11</v>
      </c>
      <c r="Y1173">
        <f>IF(W1173*$H$11&gt;=AA1173,1.0,(AA1173/(AA1173-W1173*$H$11)))</f>
        <v>0</v>
      </c>
      <c r="Z1173">
        <f>(Y1173-1)*100</f>
        <v>0</v>
      </c>
      <c r="AA1173">
        <f>MAX(0,($B$11+$C$11*AR1173)/(1+$D$11*AR1173)*AM1173/(AO1173+273)*$E$11)</f>
        <v>0</v>
      </c>
      <c r="AB1173">
        <f>$B$9*AS1173+$C$9*AT1173</f>
        <v>0</v>
      </c>
      <c r="AC1173">
        <f>AB1173*AD1173</f>
        <v>0</v>
      </c>
      <c r="AD1173">
        <f>($B$9*$D$7+$C$9*$D$7)/($B$9+$C$9)</f>
        <v>0</v>
      </c>
      <c r="AE1173">
        <f>($B$9*$K$7+$C$9*$K$7)/($B$9+$C$9)</f>
        <v>0</v>
      </c>
      <c r="AF1173">
        <v>10</v>
      </c>
      <c r="AG1173">
        <v>1550839995.6</v>
      </c>
      <c r="AH1173">
        <v>400.728</v>
      </c>
      <c r="AI1173">
        <v>398.987</v>
      </c>
      <c r="AJ1173">
        <v>6.98123</v>
      </c>
      <c r="AK1173">
        <v>2.84477</v>
      </c>
      <c r="AL1173">
        <v>1428.07</v>
      </c>
      <c r="AM1173">
        <v>99.4617</v>
      </c>
      <c r="AN1173">
        <v>0.025478</v>
      </c>
      <c r="AO1173">
        <v>3.7027</v>
      </c>
      <c r="AP1173">
        <v>999.9</v>
      </c>
      <c r="AQ1173">
        <v>999.9</v>
      </c>
      <c r="AR1173">
        <v>10010.6</v>
      </c>
      <c r="AS1173">
        <v>0</v>
      </c>
      <c r="AT1173">
        <v>0.219127</v>
      </c>
      <c r="AU1173">
        <v>0</v>
      </c>
      <c r="AV1173" t="s">
        <v>204</v>
      </c>
      <c r="AW1173">
        <v>0</v>
      </c>
      <c r="AX1173">
        <v>-1.442</v>
      </c>
      <c r="AY1173">
        <v>-0.036</v>
      </c>
      <c r="AZ1173">
        <v>0</v>
      </c>
      <c r="BA1173">
        <v>0</v>
      </c>
      <c r="BB1173">
        <v>0</v>
      </c>
      <c r="BC1173">
        <v>0</v>
      </c>
      <c r="BD1173">
        <v>403.138737704918</v>
      </c>
      <c r="BE1173">
        <v>0.763374530229284</v>
      </c>
      <c r="BF1173">
        <v>0.22707335433835</v>
      </c>
      <c r="BG1173">
        <v>-1</v>
      </c>
      <c r="BH1173">
        <v>0</v>
      </c>
      <c r="BI1173">
        <v>0</v>
      </c>
      <c r="BJ1173" t="s">
        <v>205</v>
      </c>
      <c r="BK1173">
        <v>1.88461</v>
      </c>
      <c r="BL1173">
        <v>1.88159</v>
      </c>
      <c r="BM1173">
        <v>1.88309</v>
      </c>
      <c r="BN1173">
        <v>1.88187</v>
      </c>
      <c r="BO1173">
        <v>1.88379</v>
      </c>
      <c r="BP1173">
        <v>1.88309</v>
      </c>
      <c r="BQ1173">
        <v>1.88477</v>
      </c>
      <c r="BR1173">
        <v>1.88229</v>
      </c>
      <c r="BS1173" t="s">
        <v>206</v>
      </c>
      <c r="BT1173" t="s">
        <v>17</v>
      </c>
      <c r="BU1173" t="s">
        <v>17</v>
      </c>
      <c r="BV1173" t="s">
        <v>17</v>
      </c>
      <c r="BW1173" t="s">
        <v>207</v>
      </c>
      <c r="BX1173" t="s">
        <v>208</v>
      </c>
      <c r="BY1173" t="s">
        <v>209</v>
      </c>
      <c r="BZ1173" t="s">
        <v>209</v>
      </c>
      <c r="CA1173" t="s">
        <v>209</v>
      </c>
      <c r="CB1173" t="s">
        <v>209</v>
      </c>
      <c r="CC1173">
        <v>5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1309.47</v>
      </c>
      <c r="CJ1173">
        <v>-1.1338</v>
      </c>
      <c r="CK1173">
        <v>4.91403</v>
      </c>
      <c r="CL1173">
        <v>7.3809</v>
      </c>
      <c r="CM1173">
        <v>30.0004</v>
      </c>
      <c r="CN1173">
        <v>7.19614</v>
      </c>
      <c r="CO1173">
        <v>7.44763</v>
      </c>
      <c r="CP1173">
        <v>-1</v>
      </c>
      <c r="CQ1173">
        <v>100</v>
      </c>
      <c r="CR1173">
        <v>14.8634</v>
      </c>
      <c r="CS1173">
        <v>-999.9</v>
      </c>
      <c r="CT1173">
        <v>400</v>
      </c>
      <c r="CU1173">
        <v>0</v>
      </c>
      <c r="CV1173">
        <v>104.281</v>
      </c>
      <c r="CW1173">
        <v>103.728</v>
      </c>
    </row>
    <row r="1174" spans="1:101">
      <c r="A1174">
        <v>1160</v>
      </c>
      <c r="B1174">
        <v>1550839997.6</v>
      </c>
      <c r="C1174">
        <v>3496.89999985695</v>
      </c>
      <c r="D1174" t="s">
        <v>2541</v>
      </c>
      <c r="E1174" t="s">
        <v>2542</v>
      </c>
      <c r="F1174">
        <f>J1174+I1174+M1174*K1174</f>
        <v>0</v>
      </c>
      <c r="G1174">
        <f>(1000*AM1174)/(L1174*(AO1174+273.15))</f>
        <v>0</v>
      </c>
      <c r="H1174">
        <f>((G1174*F1174*(1-(AJ1174/1000)))/(100*K1174))*(BE1174/60)</f>
        <v>0</v>
      </c>
      <c r="I1174" t="s">
        <v>197</v>
      </c>
      <c r="J1174" t="s">
        <v>198</v>
      </c>
      <c r="K1174" t="s">
        <v>199</v>
      </c>
      <c r="L1174" t="s">
        <v>200</v>
      </c>
      <c r="M1174" t="s">
        <v>2367</v>
      </c>
      <c r="N1174" t="s">
        <v>2368</v>
      </c>
      <c r="O1174" t="s">
        <v>203</v>
      </c>
      <c r="Q1174">
        <v>1550839997.6</v>
      </c>
      <c r="R1174">
        <f>AL1174*Y1174*(AJ1174-AK1174)/(100*AF1174*(1000-Y1174*AJ1174))</f>
        <v>0</v>
      </c>
      <c r="S1174">
        <f>AL1174*Y1174*(AI1174-AH1174*(1000-Y1174*AK1174)/(1000-Y1174*AJ1174))/(100*AF1174)</f>
        <v>0</v>
      </c>
      <c r="T1174">
        <f>(U1174/V1174*100)</f>
        <v>0</v>
      </c>
      <c r="U1174">
        <f>AJ1174*(AM1174+AN1174)/1000</f>
        <v>0</v>
      </c>
      <c r="V1174">
        <f>0.61365*exp(17.502*AO1174/(240.97+AO1174))</f>
        <v>0</v>
      </c>
      <c r="W1174">
        <v>142</v>
      </c>
      <c r="X1174">
        <v>10</v>
      </c>
      <c r="Y1174">
        <f>IF(W1174*$H$11&gt;=AA1174,1.0,(AA1174/(AA1174-W1174*$H$11)))</f>
        <v>0</v>
      </c>
      <c r="Z1174">
        <f>(Y1174-1)*100</f>
        <v>0</v>
      </c>
      <c r="AA1174">
        <f>MAX(0,($B$11+$C$11*AR1174)/(1+$D$11*AR1174)*AM1174/(AO1174+273)*$E$11)</f>
        <v>0</v>
      </c>
      <c r="AB1174">
        <f>$B$9*AS1174+$C$9*AT1174</f>
        <v>0</v>
      </c>
      <c r="AC1174">
        <f>AB1174*AD1174</f>
        <v>0</v>
      </c>
      <c r="AD1174">
        <f>($B$9*$D$7+$C$9*$D$7)/($B$9+$C$9)</f>
        <v>0</v>
      </c>
      <c r="AE1174">
        <f>($B$9*$K$7+$C$9*$K$7)/($B$9+$C$9)</f>
        <v>0</v>
      </c>
      <c r="AF1174">
        <v>10</v>
      </c>
      <c r="AG1174">
        <v>1550839997.6</v>
      </c>
      <c r="AH1174">
        <v>400.808</v>
      </c>
      <c r="AI1174">
        <v>398.976</v>
      </c>
      <c r="AJ1174">
        <v>6.97694</v>
      </c>
      <c r="AK1174">
        <v>2.84453</v>
      </c>
      <c r="AL1174">
        <v>1427.96</v>
      </c>
      <c r="AM1174">
        <v>99.4621</v>
      </c>
      <c r="AN1174">
        <v>0.025447</v>
      </c>
      <c r="AO1174">
        <v>3.69267</v>
      </c>
      <c r="AP1174">
        <v>999.9</v>
      </c>
      <c r="AQ1174">
        <v>999.9</v>
      </c>
      <c r="AR1174">
        <v>9997.5</v>
      </c>
      <c r="AS1174">
        <v>0</v>
      </c>
      <c r="AT1174">
        <v>0.219127</v>
      </c>
      <c r="AU1174">
        <v>0</v>
      </c>
      <c r="AV1174" t="s">
        <v>204</v>
      </c>
      <c r="AW1174">
        <v>0</v>
      </c>
      <c r="AX1174">
        <v>-1.442</v>
      </c>
      <c r="AY1174">
        <v>-0.036</v>
      </c>
      <c r="AZ1174">
        <v>0</v>
      </c>
      <c r="BA1174">
        <v>0</v>
      </c>
      <c r="BB1174">
        <v>0</v>
      </c>
      <c r="BC1174">
        <v>0</v>
      </c>
      <c r="BD1174">
        <v>403.162704918033</v>
      </c>
      <c r="BE1174">
        <v>0.779874115725579</v>
      </c>
      <c r="BF1174">
        <v>0.231529153655013</v>
      </c>
      <c r="BG1174">
        <v>-1</v>
      </c>
      <c r="BH1174">
        <v>0</v>
      </c>
      <c r="BI1174">
        <v>0</v>
      </c>
      <c r="BJ1174" t="s">
        <v>205</v>
      </c>
      <c r="BK1174">
        <v>1.88461</v>
      </c>
      <c r="BL1174">
        <v>1.8816</v>
      </c>
      <c r="BM1174">
        <v>1.88309</v>
      </c>
      <c r="BN1174">
        <v>1.88187</v>
      </c>
      <c r="BO1174">
        <v>1.88381</v>
      </c>
      <c r="BP1174">
        <v>1.88309</v>
      </c>
      <c r="BQ1174">
        <v>1.88477</v>
      </c>
      <c r="BR1174">
        <v>1.88228</v>
      </c>
      <c r="BS1174" t="s">
        <v>206</v>
      </c>
      <c r="BT1174" t="s">
        <v>17</v>
      </c>
      <c r="BU1174" t="s">
        <v>17</v>
      </c>
      <c r="BV1174" t="s">
        <v>17</v>
      </c>
      <c r="BW1174" t="s">
        <v>207</v>
      </c>
      <c r="BX1174" t="s">
        <v>208</v>
      </c>
      <c r="BY1174" t="s">
        <v>209</v>
      </c>
      <c r="BZ1174" t="s">
        <v>209</v>
      </c>
      <c r="CA1174" t="s">
        <v>209</v>
      </c>
      <c r="CB1174" t="s">
        <v>209</v>
      </c>
      <c r="CC1174">
        <v>5</v>
      </c>
      <c r="CD1174">
        <v>0</v>
      </c>
      <c r="CE1174">
        <v>0</v>
      </c>
      <c r="CF1174">
        <v>0</v>
      </c>
      <c r="CG1174">
        <v>0</v>
      </c>
      <c r="CH1174">
        <v>2</v>
      </c>
      <c r="CI1174">
        <v>1317.72</v>
      </c>
      <c r="CJ1174">
        <v>-1.1338</v>
      </c>
      <c r="CK1174">
        <v>4.9146</v>
      </c>
      <c r="CL1174">
        <v>7.38123</v>
      </c>
      <c r="CM1174">
        <v>30.0004</v>
      </c>
      <c r="CN1174">
        <v>7.19646</v>
      </c>
      <c r="CO1174">
        <v>7.44815</v>
      </c>
      <c r="CP1174">
        <v>-1</v>
      </c>
      <c r="CQ1174">
        <v>100</v>
      </c>
      <c r="CR1174">
        <v>14.8634</v>
      </c>
      <c r="CS1174">
        <v>-999.9</v>
      </c>
      <c r="CT1174">
        <v>400</v>
      </c>
      <c r="CU1174">
        <v>0</v>
      </c>
      <c r="CV1174">
        <v>104.28</v>
      </c>
      <c r="CW1174">
        <v>103.728</v>
      </c>
    </row>
    <row r="1175" spans="1:101">
      <c r="A1175">
        <v>1161</v>
      </c>
      <c r="B1175">
        <v>1550839999.6</v>
      </c>
      <c r="C1175">
        <v>3498.89999985695</v>
      </c>
      <c r="D1175" t="s">
        <v>2543</v>
      </c>
      <c r="E1175" t="s">
        <v>2544</v>
      </c>
      <c r="F1175">
        <f>J1175+I1175+M1175*K1175</f>
        <v>0</v>
      </c>
      <c r="G1175">
        <f>(1000*AM1175)/(L1175*(AO1175+273.15))</f>
        <v>0</v>
      </c>
      <c r="H1175">
        <f>((G1175*F1175*(1-(AJ1175/1000)))/(100*K1175))*(BE1175/60)</f>
        <v>0</v>
      </c>
      <c r="I1175" t="s">
        <v>197</v>
      </c>
      <c r="J1175" t="s">
        <v>198</v>
      </c>
      <c r="K1175" t="s">
        <v>199</v>
      </c>
      <c r="L1175" t="s">
        <v>200</v>
      </c>
      <c r="M1175" t="s">
        <v>2367</v>
      </c>
      <c r="N1175" t="s">
        <v>2368</v>
      </c>
      <c r="O1175" t="s">
        <v>203</v>
      </c>
      <c r="Q1175">
        <v>1550839999.6</v>
      </c>
      <c r="R1175">
        <f>AL1175*Y1175*(AJ1175-AK1175)/(100*AF1175*(1000-Y1175*AJ1175))</f>
        <v>0</v>
      </c>
      <c r="S1175">
        <f>AL1175*Y1175*(AI1175-AH1175*(1000-Y1175*AK1175)/(1000-Y1175*AJ1175))/(100*AF1175)</f>
        <v>0</v>
      </c>
      <c r="T1175">
        <f>(U1175/V1175*100)</f>
        <v>0</v>
      </c>
      <c r="U1175">
        <f>AJ1175*(AM1175+AN1175)/1000</f>
        <v>0</v>
      </c>
      <c r="V1175">
        <f>0.61365*exp(17.502*AO1175/(240.97+AO1175))</f>
        <v>0</v>
      </c>
      <c r="W1175">
        <v>134</v>
      </c>
      <c r="X1175">
        <v>9</v>
      </c>
      <c r="Y1175">
        <f>IF(W1175*$H$11&gt;=AA1175,1.0,(AA1175/(AA1175-W1175*$H$11)))</f>
        <v>0</v>
      </c>
      <c r="Z1175">
        <f>(Y1175-1)*100</f>
        <v>0</v>
      </c>
      <c r="AA1175">
        <f>MAX(0,($B$11+$C$11*AR1175)/(1+$D$11*AR1175)*AM1175/(AO1175+273)*$E$11)</f>
        <v>0</v>
      </c>
      <c r="AB1175">
        <f>$B$9*AS1175+$C$9*AT1175</f>
        <v>0</v>
      </c>
      <c r="AC1175">
        <f>AB1175*AD1175</f>
        <v>0</v>
      </c>
      <c r="AD1175">
        <f>($B$9*$D$7+$C$9*$D$7)/($B$9+$C$9)</f>
        <v>0</v>
      </c>
      <c r="AE1175">
        <f>($B$9*$K$7+$C$9*$K$7)/($B$9+$C$9)</f>
        <v>0</v>
      </c>
      <c r="AF1175">
        <v>10</v>
      </c>
      <c r="AG1175">
        <v>1550839999.6</v>
      </c>
      <c r="AH1175">
        <v>400.866</v>
      </c>
      <c r="AI1175">
        <v>398.994</v>
      </c>
      <c r="AJ1175">
        <v>6.97532</v>
      </c>
      <c r="AK1175">
        <v>2.84466</v>
      </c>
      <c r="AL1175">
        <v>1427.82</v>
      </c>
      <c r="AM1175">
        <v>99.4617</v>
      </c>
      <c r="AN1175">
        <v>0.025273</v>
      </c>
      <c r="AO1175">
        <v>3.68732</v>
      </c>
      <c r="AP1175">
        <v>999.9</v>
      </c>
      <c r="AQ1175">
        <v>999.9</v>
      </c>
      <c r="AR1175">
        <v>9990</v>
      </c>
      <c r="AS1175">
        <v>0</v>
      </c>
      <c r="AT1175">
        <v>0.219127</v>
      </c>
      <c r="AU1175">
        <v>0</v>
      </c>
      <c r="AV1175" t="s">
        <v>204</v>
      </c>
      <c r="AW1175">
        <v>0</v>
      </c>
      <c r="AX1175">
        <v>-1.442</v>
      </c>
      <c r="AY1175">
        <v>-0.036</v>
      </c>
      <c r="AZ1175">
        <v>0</v>
      </c>
      <c r="BA1175">
        <v>0</v>
      </c>
      <c r="BB1175">
        <v>0</v>
      </c>
      <c r="BC1175">
        <v>0</v>
      </c>
      <c r="BD1175">
        <v>403.18743442623</v>
      </c>
      <c r="BE1175">
        <v>0.809329029151061</v>
      </c>
      <c r="BF1175">
        <v>0.239528498174613</v>
      </c>
      <c r="BG1175">
        <v>-1</v>
      </c>
      <c r="BH1175">
        <v>0</v>
      </c>
      <c r="BI1175">
        <v>0</v>
      </c>
      <c r="BJ1175" t="s">
        <v>205</v>
      </c>
      <c r="BK1175">
        <v>1.88461</v>
      </c>
      <c r="BL1175">
        <v>1.88159</v>
      </c>
      <c r="BM1175">
        <v>1.8831</v>
      </c>
      <c r="BN1175">
        <v>1.88187</v>
      </c>
      <c r="BO1175">
        <v>1.88381</v>
      </c>
      <c r="BP1175">
        <v>1.88309</v>
      </c>
      <c r="BQ1175">
        <v>1.88477</v>
      </c>
      <c r="BR1175">
        <v>1.88228</v>
      </c>
      <c r="BS1175" t="s">
        <v>206</v>
      </c>
      <c r="BT1175" t="s">
        <v>17</v>
      </c>
      <c r="BU1175" t="s">
        <v>17</v>
      </c>
      <c r="BV1175" t="s">
        <v>17</v>
      </c>
      <c r="BW1175" t="s">
        <v>207</v>
      </c>
      <c r="BX1175" t="s">
        <v>208</v>
      </c>
      <c r="BY1175" t="s">
        <v>209</v>
      </c>
      <c r="BZ1175" t="s">
        <v>209</v>
      </c>
      <c r="CA1175" t="s">
        <v>209</v>
      </c>
      <c r="CB1175" t="s">
        <v>209</v>
      </c>
      <c r="CC1175">
        <v>5</v>
      </c>
      <c r="CD1175">
        <v>0</v>
      </c>
      <c r="CE1175">
        <v>0</v>
      </c>
      <c r="CF1175">
        <v>0</v>
      </c>
      <c r="CG1175">
        <v>0</v>
      </c>
      <c r="CH1175">
        <v>2</v>
      </c>
      <c r="CI1175">
        <v>1323.76</v>
      </c>
      <c r="CJ1175">
        <v>-1.1338</v>
      </c>
      <c r="CK1175">
        <v>4.91496</v>
      </c>
      <c r="CL1175">
        <v>7.38123</v>
      </c>
      <c r="CM1175">
        <v>30.0003</v>
      </c>
      <c r="CN1175">
        <v>7.19646</v>
      </c>
      <c r="CO1175">
        <v>7.44867</v>
      </c>
      <c r="CP1175">
        <v>-1</v>
      </c>
      <c r="CQ1175">
        <v>100</v>
      </c>
      <c r="CR1175">
        <v>14.483</v>
      </c>
      <c r="CS1175">
        <v>-999.9</v>
      </c>
      <c r="CT1175">
        <v>400</v>
      </c>
      <c r="CU1175">
        <v>0</v>
      </c>
      <c r="CV1175">
        <v>104.279</v>
      </c>
      <c r="CW1175">
        <v>103.728</v>
      </c>
    </row>
    <row r="1176" spans="1:101">
      <c r="A1176">
        <v>1162</v>
      </c>
      <c r="B1176">
        <v>1550840001.6</v>
      </c>
      <c r="C1176">
        <v>3500.89999985695</v>
      </c>
      <c r="D1176" t="s">
        <v>2545</v>
      </c>
      <c r="E1176" t="s">
        <v>2546</v>
      </c>
      <c r="F1176">
        <f>J1176+I1176+M1176*K1176</f>
        <v>0</v>
      </c>
      <c r="G1176">
        <f>(1000*AM1176)/(L1176*(AO1176+273.15))</f>
        <v>0</v>
      </c>
      <c r="H1176">
        <f>((G1176*F1176*(1-(AJ1176/1000)))/(100*K1176))*(BE1176/60)</f>
        <v>0</v>
      </c>
      <c r="I1176" t="s">
        <v>197</v>
      </c>
      <c r="J1176" t="s">
        <v>198</v>
      </c>
      <c r="K1176" t="s">
        <v>199</v>
      </c>
      <c r="L1176" t="s">
        <v>200</v>
      </c>
      <c r="M1176" t="s">
        <v>2367</v>
      </c>
      <c r="N1176" t="s">
        <v>2368</v>
      </c>
      <c r="O1176" t="s">
        <v>203</v>
      </c>
      <c r="Q1176">
        <v>1550840001.6</v>
      </c>
      <c r="R1176">
        <f>AL1176*Y1176*(AJ1176-AK1176)/(100*AF1176*(1000-Y1176*AJ1176))</f>
        <v>0</v>
      </c>
      <c r="S1176">
        <f>AL1176*Y1176*(AI1176-AH1176*(1000-Y1176*AK1176)/(1000-Y1176*AJ1176))/(100*AF1176)</f>
        <v>0</v>
      </c>
      <c r="T1176">
        <f>(U1176/V1176*100)</f>
        <v>0</v>
      </c>
      <c r="U1176">
        <f>AJ1176*(AM1176+AN1176)/1000</f>
        <v>0</v>
      </c>
      <c r="V1176">
        <f>0.61365*exp(17.502*AO1176/(240.97+AO1176))</f>
        <v>0</v>
      </c>
      <c r="W1176">
        <v>121</v>
      </c>
      <c r="X1176">
        <v>8</v>
      </c>
      <c r="Y1176">
        <f>IF(W1176*$H$11&gt;=AA1176,1.0,(AA1176/(AA1176-W1176*$H$11)))</f>
        <v>0</v>
      </c>
      <c r="Z1176">
        <f>(Y1176-1)*100</f>
        <v>0</v>
      </c>
      <c r="AA1176">
        <f>MAX(0,($B$11+$C$11*AR1176)/(1+$D$11*AR1176)*AM1176/(AO1176+273)*$E$11)</f>
        <v>0</v>
      </c>
      <c r="AB1176">
        <f>$B$9*AS1176+$C$9*AT1176</f>
        <v>0</v>
      </c>
      <c r="AC1176">
        <f>AB1176*AD1176</f>
        <v>0</v>
      </c>
      <c r="AD1176">
        <f>($B$9*$D$7+$C$9*$D$7)/($B$9+$C$9)</f>
        <v>0</v>
      </c>
      <c r="AE1176">
        <f>($B$9*$K$7+$C$9*$K$7)/($B$9+$C$9)</f>
        <v>0</v>
      </c>
      <c r="AF1176">
        <v>10</v>
      </c>
      <c r="AG1176">
        <v>1550840001.6</v>
      </c>
      <c r="AH1176">
        <v>400.896</v>
      </c>
      <c r="AI1176">
        <v>398.996</v>
      </c>
      <c r="AJ1176">
        <v>6.9735</v>
      </c>
      <c r="AK1176">
        <v>2.84497</v>
      </c>
      <c r="AL1176">
        <v>1427.97</v>
      </c>
      <c r="AM1176">
        <v>99.4617</v>
      </c>
      <c r="AN1176">
        <v>0.0252761</v>
      </c>
      <c r="AO1176">
        <v>3.69131</v>
      </c>
      <c r="AP1176">
        <v>999.9</v>
      </c>
      <c r="AQ1176">
        <v>999.9</v>
      </c>
      <c r="AR1176">
        <v>10006.9</v>
      </c>
      <c r="AS1176">
        <v>0</v>
      </c>
      <c r="AT1176">
        <v>0.219127</v>
      </c>
      <c r="AU1176">
        <v>0</v>
      </c>
      <c r="AV1176" t="s">
        <v>204</v>
      </c>
      <c r="AW1176">
        <v>0</v>
      </c>
      <c r="AX1176">
        <v>-1.442</v>
      </c>
      <c r="AY1176">
        <v>-0.036</v>
      </c>
      <c r="AZ1176">
        <v>0</v>
      </c>
      <c r="BA1176">
        <v>0</v>
      </c>
      <c r="BB1176">
        <v>0</v>
      </c>
      <c r="BC1176">
        <v>0</v>
      </c>
      <c r="BD1176">
        <v>403.215270491803</v>
      </c>
      <c r="BE1176">
        <v>0.838641693556448</v>
      </c>
      <c r="BF1176">
        <v>0.248146540420594</v>
      </c>
      <c r="BG1176">
        <v>-1</v>
      </c>
      <c r="BH1176">
        <v>0</v>
      </c>
      <c r="BI1176">
        <v>0</v>
      </c>
      <c r="BJ1176" t="s">
        <v>205</v>
      </c>
      <c r="BK1176">
        <v>1.88462</v>
      </c>
      <c r="BL1176">
        <v>1.8816</v>
      </c>
      <c r="BM1176">
        <v>1.8831</v>
      </c>
      <c r="BN1176">
        <v>1.88187</v>
      </c>
      <c r="BO1176">
        <v>1.88382</v>
      </c>
      <c r="BP1176">
        <v>1.88309</v>
      </c>
      <c r="BQ1176">
        <v>1.88477</v>
      </c>
      <c r="BR1176">
        <v>1.88229</v>
      </c>
      <c r="BS1176" t="s">
        <v>206</v>
      </c>
      <c r="BT1176" t="s">
        <v>17</v>
      </c>
      <c r="BU1176" t="s">
        <v>17</v>
      </c>
      <c r="BV1176" t="s">
        <v>17</v>
      </c>
      <c r="BW1176" t="s">
        <v>207</v>
      </c>
      <c r="BX1176" t="s">
        <v>208</v>
      </c>
      <c r="BY1176" t="s">
        <v>209</v>
      </c>
      <c r="BZ1176" t="s">
        <v>209</v>
      </c>
      <c r="CA1176" t="s">
        <v>209</v>
      </c>
      <c r="CB1176" t="s">
        <v>209</v>
      </c>
      <c r="CC1176">
        <v>5</v>
      </c>
      <c r="CD1176">
        <v>0</v>
      </c>
      <c r="CE1176">
        <v>0</v>
      </c>
      <c r="CF1176">
        <v>0</v>
      </c>
      <c r="CG1176">
        <v>0</v>
      </c>
      <c r="CH1176">
        <v>2</v>
      </c>
      <c r="CI1176">
        <v>1333.47</v>
      </c>
      <c r="CJ1176">
        <v>-1.1338</v>
      </c>
      <c r="CK1176">
        <v>4.91505</v>
      </c>
      <c r="CL1176">
        <v>7.38168</v>
      </c>
      <c r="CM1176">
        <v>30.0003</v>
      </c>
      <c r="CN1176">
        <v>7.19692</v>
      </c>
      <c r="CO1176">
        <v>7.44945</v>
      </c>
      <c r="CP1176">
        <v>-1</v>
      </c>
      <c r="CQ1176">
        <v>100</v>
      </c>
      <c r="CR1176">
        <v>14.483</v>
      </c>
      <c r="CS1176">
        <v>-999.9</v>
      </c>
      <c r="CT1176">
        <v>400</v>
      </c>
      <c r="CU1176">
        <v>0</v>
      </c>
      <c r="CV1176">
        <v>104.279</v>
      </c>
      <c r="CW1176">
        <v>103.727</v>
      </c>
    </row>
    <row r="1177" spans="1:101">
      <c r="A1177">
        <v>1163</v>
      </c>
      <c r="B1177">
        <v>1550840003.6</v>
      </c>
      <c r="C1177">
        <v>3502.89999985695</v>
      </c>
      <c r="D1177" t="s">
        <v>2547</v>
      </c>
      <c r="E1177" t="s">
        <v>2548</v>
      </c>
      <c r="F1177">
        <f>J1177+I1177+M1177*K1177</f>
        <v>0</v>
      </c>
      <c r="G1177">
        <f>(1000*AM1177)/(L1177*(AO1177+273.15))</f>
        <v>0</v>
      </c>
      <c r="H1177">
        <f>((G1177*F1177*(1-(AJ1177/1000)))/(100*K1177))*(BE1177/60)</f>
        <v>0</v>
      </c>
      <c r="I1177" t="s">
        <v>197</v>
      </c>
      <c r="J1177" t="s">
        <v>198</v>
      </c>
      <c r="K1177" t="s">
        <v>199</v>
      </c>
      <c r="L1177" t="s">
        <v>200</v>
      </c>
      <c r="M1177" t="s">
        <v>2367</v>
      </c>
      <c r="N1177" t="s">
        <v>2368</v>
      </c>
      <c r="O1177" t="s">
        <v>203</v>
      </c>
      <c r="Q1177">
        <v>1550840003.6</v>
      </c>
      <c r="R1177">
        <f>AL1177*Y1177*(AJ1177-AK1177)/(100*AF1177*(1000-Y1177*AJ1177))</f>
        <v>0</v>
      </c>
      <c r="S1177">
        <f>AL1177*Y1177*(AI1177-AH1177*(1000-Y1177*AK1177)/(1000-Y1177*AJ1177))/(100*AF1177)</f>
        <v>0</v>
      </c>
      <c r="T1177">
        <f>(U1177/V1177*100)</f>
        <v>0</v>
      </c>
      <c r="U1177">
        <f>AJ1177*(AM1177+AN1177)/1000</f>
        <v>0</v>
      </c>
      <c r="V1177">
        <f>0.61365*exp(17.502*AO1177/(240.97+AO1177))</f>
        <v>0</v>
      </c>
      <c r="W1177">
        <v>133</v>
      </c>
      <c r="X1177">
        <v>9</v>
      </c>
      <c r="Y1177">
        <f>IF(W1177*$H$11&gt;=AA1177,1.0,(AA1177/(AA1177-W1177*$H$11)))</f>
        <v>0</v>
      </c>
      <c r="Z1177">
        <f>(Y1177-1)*100</f>
        <v>0</v>
      </c>
      <c r="AA1177">
        <f>MAX(0,($B$11+$C$11*AR1177)/(1+$D$11*AR1177)*AM1177/(AO1177+273)*$E$11)</f>
        <v>0</v>
      </c>
      <c r="AB1177">
        <f>$B$9*AS1177+$C$9*AT1177</f>
        <v>0</v>
      </c>
      <c r="AC1177">
        <f>AB1177*AD1177</f>
        <v>0</v>
      </c>
      <c r="AD1177">
        <f>($B$9*$D$7+$C$9*$D$7)/($B$9+$C$9)</f>
        <v>0</v>
      </c>
      <c r="AE1177">
        <f>($B$9*$K$7+$C$9*$K$7)/($B$9+$C$9)</f>
        <v>0</v>
      </c>
      <c r="AF1177">
        <v>10</v>
      </c>
      <c r="AG1177">
        <v>1550840003.6</v>
      </c>
      <c r="AH1177">
        <v>400.9</v>
      </c>
      <c r="AI1177">
        <v>398.989</v>
      </c>
      <c r="AJ1177">
        <v>6.97182</v>
      </c>
      <c r="AK1177">
        <v>2.84447</v>
      </c>
      <c r="AL1177">
        <v>1427.97</v>
      </c>
      <c r="AM1177">
        <v>99.4611</v>
      </c>
      <c r="AN1177">
        <v>0.0252998</v>
      </c>
      <c r="AO1177">
        <v>3.68957</v>
      </c>
      <c r="AP1177">
        <v>999.9</v>
      </c>
      <c r="AQ1177">
        <v>999.9</v>
      </c>
      <c r="AR1177">
        <v>10025.6</v>
      </c>
      <c r="AS1177">
        <v>0</v>
      </c>
      <c r="AT1177">
        <v>0.219127</v>
      </c>
      <c r="AU1177">
        <v>0</v>
      </c>
      <c r="AV1177" t="s">
        <v>204</v>
      </c>
      <c r="AW1177">
        <v>0</v>
      </c>
      <c r="AX1177">
        <v>-1.442</v>
      </c>
      <c r="AY1177">
        <v>-0.036</v>
      </c>
      <c r="AZ1177">
        <v>0</v>
      </c>
      <c r="BA1177">
        <v>0</v>
      </c>
      <c r="BB1177">
        <v>0</v>
      </c>
      <c r="BC1177">
        <v>0</v>
      </c>
      <c r="BD1177">
        <v>403.244918032787</v>
      </c>
      <c r="BE1177">
        <v>0.854625417283401</v>
      </c>
      <c r="BF1177">
        <v>0.253032901060477</v>
      </c>
      <c r="BG1177">
        <v>-1</v>
      </c>
      <c r="BH1177">
        <v>0</v>
      </c>
      <c r="BI1177">
        <v>0</v>
      </c>
      <c r="BJ1177" t="s">
        <v>205</v>
      </c>
      <c r="BK1177">
        <v>1.88461</v>
      </c>
      <c r="BL1177">
        <v>1.88161</v>
      </c>
      <c r="BM1177">
        <v>1.88309</v>
      </c>
      <c r="BN1177">
        <v>1.88187</v>
      </c>
      <c r="BO1177">
        <v>1.88383</v>
      </c>
      <c r="BP1177">
        <v>1.88309</v>
      </c>
      <c r="BQ1177">
        <v>1.88477</v>
      </c>
      <c r="BR1177">
        <v>1.88229</v>
      </c>
      <c r="BS1177" t="s">
        <v>206</v>
      </c>
      <c r="BT1177" t="s">
        <v>17</v>
      </c>
      <c r="BU1177" t="s">
        <v>17</v>
      </c>
      <c r="BV1177" t="s">
        <v>17</v>
      </c>
      <c r="BW1177" t="s">
        <v>207</v>
      </c>
      <c r="BX1177" t="s">
        <v>208</v>
      </c>
      <c r="BY1177" t="s">
        <v>209</v>
      </c>
      <c r="BZ1177" t="s">
        <v>209</v>
      </c>
      <c r="CA1177" t="s">
        <v>209</v>
      </c>
      <c r="CB1177" t="s">
        <v>209</v>
      </c>
      <c r="CC1177">
        <v>5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1324.67</v>
      </c>
      <c r="CJ1177">
        <v>-1.1338</v>
      </c>
      <c r="CK1177">
        <v>4.91517</v>
      </c>
      <c r="CL1177">
        <v>7.38221</v>
      </c>
      <c r="CM1177">
        <v>30.0005</v>
      </c>
      <c r="CN1177">
        <v>7.19745</v>
      </c>
      <c r="CO1177">
        <v>7.45034</v>
      </c>
      <c r="CP1177">
        <v>-1</v>
      </c>
      <c r="CQ1177">
        <v>100</v>
      </c>
      <c r="CR1177">
        <v>14.483</v>
      </c>
      <c r="CS1177">
        <v>-999.9</v>
      </c>
      <c r="CT1177">
        <v>400</v>
      </c>
      <c r="CU1177">
        <v>0</v>
      </c>
      <c r="CV1177">
        <v>104.279</v>
      </c>
      <c r="CW1177">
        <v>103.726</v>
      </c>
    </row>
    <row r="1178" spans="1:101">
      <c r="A1178">
        <v>1164</v>
      </c>
      <c r="B1178">
        <v>1550840005.6</v>
      </c>
      <c r="C1178">
        <v>3504.89999985695</v>
      </c>
      <c r="D1178" t="s">
        <v>2549</v>
      </c>
      <c r="E1178" t="s">
        <v>2550</v>
      </c>
      <c r="F1178">
        <f>J1178+I1178+M1178*K1178</f>
        <v>0</v>
      </c>
      <c r="G1178">
        <f>(1000*AM1178)/(L1178*(AO1178+273.15))</f>
        <v>0</v>
      </c>
      <c r="H1178">
        <f>((G1178*F1178*(1-(AJ1178/1000)))/(100*K1178))*(BE1178/60)</f>
        <v>0</v>
      </c>
      <c r="I1178" t="s">
        <v>197</v>
      </c>
      <c r="J1178" t="s">
        <v>198</v>
      </c>
      <c r="K1178" t="s">
        <v>199</v>
      </c>
      <c r="L1178" t="s">
        <v>200</v>
      </c>
      <c r="M1178" t="s">
        <v>2367</v>
      </c>
      <c r="N1178" t="s">
        <v>2368</v>
      </c>
      <c r="O1178" t="s">
        <v>203</v>
      </c>
      <c r="Q1178">
        <v>1550840005.6</v>
      </c>
      <c r="R1178">
        <f>AL1178*Y1178*(AJ1178-AK1178)/(100*AF1178*(1000-Y1178*AJ1178))</f>
        <v>0</v>
      </c>
      <c r="S1178">
        <f>AL1178*Y1178*(AI1178-AH1178*(1000-Y1178*AK1178)/(1000-Y1178*AJ1178))/(100*AF1178)</f>
        <v>0</v>
      </c>
      <c r="T1178">
        <f>(U1178/V1178*100)</f>
        <v>0</v>
      </c>
      <c r="U1178">
        <f>AJ1178*(AM1178+AN1178)/1000</f>
        <v>0</v>
      </c>
      <c r="V1178">
        <f>0.61365*exp(17.502*AO1178/(240.97+AO1178))</f>
        <v>0</v>
      </c>
      <c r="W1178">
        <v>145</v>
      </c>
      <c r="X1178">
        <v>10</v>
      </c>
      <c r="Y1178">
        <f>IF(W1178*$H$11&gt;=AA1178,1.0,(AA1178/(AA1178-W1178*$H$11)))</f>
        <v>0</v>
      </c>
      <c r="Z1178">
        <f>(Y1178-1)*100</f>
        <v>0</v>
      </c>
      <c r="AA1178">
        <f>MAX(0,($B$11+$C$11*AR1178)/(1+$D$11*AR1178)*AM1178/(AO1178+273)*$E$11)</f>
        <v>0</v>
      </c>
      <c r="AB1178">
        <f>$B$9*AS1178+$C$9*AT1178</f>
        <v>0</v>
      </c>
      <c r="AC1178">
        <f>AB1178*AD1178</f>
        <v>0</v>
      </c>
      <c r="AD1178">
        <f>($B$9*$D$7+$C$9*$D$7)/($B$9+$C$9)</f>
        <v>0</v>
      </c>
      <c r="AE1178">
        <f>($B$9*$K$7+$C$9*$K$7)/($B$9+$C$9)</f>
        <v>0</v>
      </c>
      <c r="AF1178">
        <v>10</v>
      </c>
      <c r="AG1178">
        <v>1550840005.6</v>
      </c>
      <c r="AH1178">
        <v>400.905</v>
      </c>
      <c r="AI1178">
        <v>399.019</v>
      </c>
      <c r="AJ1178">
        <v>6.96955</v>
      </c>
      <c r="AK1178">
        <v>2.84371</v>
      </c>
      <c r="AL1178">
        <v>1427.83</v>
      </c>
      <c r="AM1178">
        <v>99.4606</v>
      </c>
      <c r="AN1178">
        <v>0.0250709</v>
      </c>
      <c r="AO1178">
        <v>3.68337</v>
      </c>
      <c r="AP1178">
        <v>999.9</v>
      </c>
      <c r="AQ1178">
        <v>999.9</v>
      </c>
      <c r="AR1178">
        <v>10005</v>
      </c>
      <c r="AS1178">
        <v>0</v>
      </c>
      <c r="AT1178">
        <v>0.219127</v>
      </c>
      <c r="AU1178">
        <v>0</v>
      </c>
      <c r="AV1178" t="s">
        <v>204</v>
      </c>
      <c r="AW1178">
        <v>0</v>
      </c>
      <c r="AX1178">
        <v>-1.442</v>
      </c>
      <c r="AY1178">
        <v>-0.036</v>
      </c>
      <c r="AZ1178">
        <v>0</v>
      </c>
      <c r="BA1178">
        <v>0</v>
      </c>
      <c r="BB1178">
        <v>0</v>
      </c>
      <c r="BC1178">
        <v>0</v>
      </c>
      <c r="BD1178">
        <v>403.272573770492</v>
      </c>
      <c r="BE1178">
        <v>0.865885553763248</v>
      </c>
      <c r="BF1178">
        <v>0.256176998175052</v>
      </c>
      <c r="BG1178">
        <v>-1</v>
      </c>
      <c r="BH1178">
        <v>0</v>
      </c>
      <c r="BI1178">
        <v>0</v>
      </c>
      <c r="BJ1178" t="s">
        <v>205</v>
      </c>
      <c r="BK1178">
        <v>1.88461</v>
      </c>
      <c r="BL1178">
        <v>1.8816</v>
      </c>
      <c r="BM1178">
        <v>1.88309</v>
      </c>
      <c r="BN1178">
        <v>1.88187</v>
      </c>
      <c r="BO1178">
        <v>1.88382</v>
      </c>
      <c r="BP1178">
        <v>1.88309</v>
      </c>
      <c r="BQ1178">
        <v>1.88477</v>
      </c>
      <c r="BR1178">
        <v>1.88229</v>
      </c>
      <c r="BS1178" t="s">
        <v>206</v>
      </c>
      <c r="BT1178" t="s">
        <v>17</v>
      </c>
      <c r="BU1178" t="s">
        <v>17</v>
      </c>
      <c r="BV1178" t="s">
        <v>17</v>
      </c>
      <c r="BW1178" t="s">
        <v>207</v>
      </c>
      <c r="BX1178" t="s">
        <v>208</v>
      </c>
      <c r="BY1178" t="s">
        <v>209</v>
      </c>
      <c r="BZ1178" t="s">
        <v>209</v>
      </c>
      <c r="CA1178" t="s">
        <v>209</v>
      </c>
      <c r="CB1178" t="s">
        <v>209</v>
      </c>
      <c r="CC1178">
        <v>5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1315.4</v>
      </c>
      <c r="CJ1178">
        <v>-1.1338</v>
      </c>
      <c r="CK1178">
        <v>4.91526</v>
      </c>
      <c r="CL1178">
        <v>7.38273</v>
      </c>
      <c r="CM1178">
        <v>30.0004</v>
      </c>
      <c r="CN1178">
        <v>7.19771</v>
      </c>
      <c r="CO1178">
        <v>7.45111</v>
      </c>
      <c r="CP1178">
        <v>-1</v>
      </c>
      <c r="CQ1178">
        <v>100</v>
      </c>
      <c r="CR1178">
        <v>14.483</v>
      </c>
      <c r="CS1178">
        <v>-999.9</v>
      </c>
      <c r="CT1178">
        <v>400</v>
      </c>
      <c r="CU1178">
        <v>0</v>
      </c>
      <c r="CV1178">
        <v>104.279</v>
      </c>
      <c r="CW1178">
        <v>103.726</v>
      </c>
    </row>
    <row r="1179" spans="1:101">
      <c r="A1179">
        <v>1165</v>
      </c>
      <c r="B1179">
        <v>1550840007.6</v>
      </c>
      <c r="C1179">
        <v>3506.89999985695</v>
      </c>
      <c r="D1179" t="s">
        <v>2551</v>
      </c>
      <c r="E1179" t="s">
        <v>2552</v>
      </c>
      <c r="F1179">
        <f>J1179+I1179+M1179*K1179</f>
        <v>0</v>
      </c>
      <c r="G1179">
        <f>(1000*AM1179)/(L1179*(AO1179+273.15))</f>
        <v>0</v>
      </c>
      <c r="H1179">
        <f>((G1179*F1179*(1-(AJ1179/1000)))/(100*K1179))*(BE1179/60)</f>
        <v>0</v>
      </c>
      <c r="I1179" t="s">
        <v>197</v>
      </c>
      <c r="J1179" t="s">
        <v>198</v>
      </c>
      <c r="K1179" t="s">
        <v>199</v>
      </c>
      <c r="L1179" t="s">
        <v>200</v>
      </c>
      <c r="M1179" t="s">
        <v>2367</v>
      </c>
      <c r="N1179" t="s">
        <v>2368</v>
      </c>
      <c r="O1179" t="s">
        <v>203</v>
      </c>
      <c r="Q1179">
        <v>1550840007.6</v>
      </c>
      <c r="R1179">
        <f>AL1179*Y1179*(AJ1179-AK1179)/(100*AF1179*(1000-Y1179*AJ1179))</f>
        <v>0</v>
      </c>
      <c r="S1179">
        <f>AL1179*Y1179*(AI1179-AH1179*(1000-Y1179*AK1179)/(1000-Y1179*AJ1179))/(100*AF1179)</f>
        <v>0</v>
      </c>
      <c r="T1179">
        <f>(U1179/V1179*100)</f>
        <v>0</v>
      </c>
      <c r="U1179">
        <f>AJ1179*(AM1179+AN1179)/1000</f>
        <v>0</v>
      </c>
      <c r="V1179">
        <f>0.61365*exp(17.502*AO1179/(240.97+AO1179))</f>
        <v>0</v>
      </c>
      <c r="W1179">
        <v>138</v>
      </c>
      <c r="X1179">
        <v>10</v>
      </c>
      <c r="Y1179">
        <f>IF(W1179*$H$11&gt;=AA1179,1.0,(AA1179/(AA1179-W1179*$H$11)))</f>
        <v>0</v>
      </c>
      <c r="Z1179">
        <f>(Y1179-1)*100</f>
        <v>0</v>
      </c>
      <c r="AA1179">
        <f>MAX(0,($B$11+$C$11*AR1179)/(1+$D$11*AR1179)*AM1179/(AO1179+273)*$E$11)</f>
        <v>0</v>
      </c>
      <c r="AB1179">
        <f>$B$9*AS1179+$C$9*AT1179</f>
        <v>0</v>
      </c>
      <c r="AC1179">
        <f>AB1179*AD1179</f>
        <v>0</v>
      </c>
      <c r="AD1179">
        <f>($B$9*$D$7+$C$9*$D$7)/($B$9+$C$9)</f>
        <v>0</v>
      </c>
      <c r="AE1179">
        <f>($B$9*$K$7+$C$9*$K$7)/($B$9+$C$9)</f>
        <v>0</v>
      </c>
      <c r="AF1179">
        <v>10</v>
      </c>
      <c r="AG1179">
        <v>1550840007.6</v>
      </c>
      <c r="AH1179">
        <v>400.933</v>
      </c>
      <c r="AI1179">
        <v>399.024</v>
      </c>
      <c r="AJ1179">
        <v>6.96718</v>
      </c>
      <c r="AK1179">
        <v>2.8436</v>
      </c>
      <c r="AL1179">
        <v>1427.78</v>
      </c>
      <c r="AM1179">
        <v>99.4614</v>
      </c>
      <c r="AN1179">
        <v>0.0251629</v>
      </c>
      <c r="AO1179">
        <v>3.6758</v>
      </c>
      <c r="AP1179">
        <v>999.9</v>
      </c>
      <c r="AQ1179">
        <v>999.9</v>
      </c>
      <c r="AR1179">
        <v>9986.25</v>
      </c>
      <c r="AS1179">
        <v>0</v>
      </c>
      <c r="AT1179">
        <v>0.219127</v>
      </c>
      <c r="AU1179">
        <v>0</v>
      </c>
      <c r="AV1179" t="s">
        <v>204</v>
      </c>
      <c r="AW1179">
        <v>0</v>
      </c>
      <c r="AX1179">
        <v>-1.442</v>
      </c>
      <c r="AY1179">
        <v>-0.036</v>
      </c>
      <c r="AZ1179">
        <v>0</v>
      </c>
      <c r="BA1179">
        <v>0</v>
      </c>
      <c r="BB1179">
        <v>0</v>
      </c>
      <c r="BC1179">
        <v>0</v>
      </c>
      <c r="BD1179">
        <v>403.2985</v>
      </c>
      <c r="BE1179">
        <v>0.877368614903573</v>
      </c>
      <c r="BF1179">
        <v>0.259156363016238</v>
      </c>
      <c r="BG1179">
        <v>-1</v>
      </c>
      <c r="BH1179">
        <v>0</v>
      </c>
      <c r="BI1179">
        <v>0</v>
      </c>
      <c r="BJ1179" t="s">
        <v>205</v>
      </c>
      <c r="BK1179">
        <v>1.88462</v>
      </c>
      <c r="BL1179">
        <v>1.8816</v>
      </c>
      <c r="BM1179">
        <v>1.8831</v>
      </c>
      <c r="BN1179">
        <v>1.88187</v>
      </c>
      <c r="BO1179">
        <v>1.88381</v>
      </c>
      <c r="BP1179">
        <v>1.88309</v>
      </c>
      <c r="BQ1179">
        <v>1.88477</v>
      </c>
      <c r="BR1179">
        <v>1.88228</v>
      </c>
      <c r="BS1179" t="s">
        <v>206</v>
      </c>
      <c r="BT1179" t="s">
        <v>17</v>
      </c>
      <c r="BU1179" t="s">
        <v>17</v>
      </c>
      <c r="BV1179" t="s">
        <v>17</v>
      </c>
      <c r="BW1179" t="s">
        <v>207</v>
      </c>
      <c r="BX1179" t="s">
        <v>208</v>
      </c>
      <c r="BY1179" t="s">
        <v>209</v>
      </c>
      <c r="BZ1179" t="s">
        <v>209</v>
      </c>
      <c r="CA1179" t="s">
        <v>209</v>
      </c>
      <c r="CB1179" t="s">
        <v>209</v>
      </c>
      <c r="CC1179">
        <v>5</v>
      </c>
      <c r="CD1179">
        <v>0</v>
      </c>
      <c r="CE1179">
        <v>0</v>
      </c>
      <c r="CF1179">
        <v>0</v>
      </c>
      <c r="CG1179">
        <v>0</v>
      </c>
      <c r="CH1179">
        <v>2</v>
      </c>
      <c r="CI1179">
        <v>1320.89</v>
      </c>
      <c r="CJ1179">
        <v>-1.1338</v>
      </c>
      <c r="CK1179">
        <v>4.91529</v>
      </c>
      <c r="CL1179">
        <v>7.38344</v>
      </c>
      <c r="CM1179">
        <v>30.0004</v>
      </c>
      <c r="CN1179">
        <v>7.19821</v>
      </c>
      <c r="CO1179">
        <v>7.4519</v>
      </c>
      <c r="CP1179">
        <v>-1</v>
      </c>
      <c r="CQ1179">
        <v>100</v>
      </c>
      <c r="CR1179">
        <v>14.483</v>
      </c>
      <c r="CS1179">
        <v>-999.9</v>
      </c>
      <c r="CT1179">
        <v>400</v>
      </c>
      <c r="CU1179">
        <v>0</v>
      </c>
      <c r="CV1179">
        <v>104.279</v>
      </c>
      <c r="CW1179">
        <v>103.725</v>
      </c>
    </row>
    <row r="1180" spans="1:101">
      <c r="A1180">
        <v>1166</v>
      </c>
      <c r="B1180">
        <v>1550840009.6</v>
      </c>
      <c r="C1180">
        <v>3508.89999985695</v>
      </c>
      <c r="D1180" t="s">
        <v>2553</v>
      </c>
      <c r="E1180" t="s">
        <v>2554</v>
      </c>
      <c r="F1180">
        <f>J1180+I1180+M1180*K1180</f>
        <v>0</v>
      </c>
      <c r="G1180">
        <f>(1000*AM1180)/(L1180*(AO1180+273.15))</f>
        <v>0</v>
      </c>
      <c r="H1180">
        <f>((G1180*F1180*(1-(AJ1180/1000)))/(100*K1180))*(BE1180/60)</f>
        <v>0</v>
      </c>
      <c r="I1180" t="s">
        <v>197</v>
      </c>
      <c r="J1180" t="s">
        <v>198</v>
      </c>
      <c r="K1180" t="s">
        <v>199</v>
      </c>
      <c r="L1180" t="s">
        <v>200</v>
      </c>
      <c r="M1180" t="s">
        <v>2367</v>
      </c>
      <c r="N1180" t="s">
        <v>2368</v>
      </c>
      <c r="O1180" t="s">
        <v>203</v>
      </c>
      <c r="Q1180">
        <v>1550840009.6</v>
      </c>
      <c r="R1180">
        <f>AL1180*Y1180*(AJ1180-AK1180)/(100*AF1180*(1000-Y1180*AJ1180))</f>
        <v>0</v>
      </c>
      <c r="S1180">
        <f>AL1180*Y1180*(AI1180-AH1180*(1000-Y1180*AK1180)/(1000-Y1180*AJ1180))/(100*AF1180)</f>
        <v>0</v>
      </c>
      <c r="T1180">
        <f>(U1180/V1180*100)</f>
        <v>0</v>
      </c>
      <c r="U1180">
        <f>AJ1180*(AM1180+AN1180)/1000</f>
        <v>0</v>
      </c>
      <c r="V1180">
        <f>0.61365*exp(17.502*AO1180/(240.97+AO1180))</f>
        <v>0</v>
      </c>
      <c r="W1180">
        <v>130</v>
      </c>
      <c r="X1180">
        <v>9</v>
      </c>
      <c r="Y1180">
        <f>IF(W1180*$H$11&gt;=AA1180,1.0,(AA1180/(AA1180-W1180*$H$11)))</f>
        <v>0</v>
      </c>
      <c r="Z1180">
        <f>(Y1180-1)*100</f>
        <v>0</v>
      </c>
      <c r="AA1180">
        <f>MAX(0,($B$11+$C$11*AR1180)/(1+$D$11*AR1180)*AM1180/(AO1180+273)*$E$11)</f>
        <v>0</v>
      </c>
      <c r="AB1180">
        <f>$B$9*AS1180+$C$9*AT1180</f>
        <v>0</v>
      </c>
      <c r="AC1180">
        <f>AB1180*AD1180</f>
        <v>0</v>
      </c>
      <c r="AD1180">
        <f>($B$9*$D$7+$C$9*$D$7)/($B$9+$C$9)</f>
        <v>0</v>
      </c>
      <c r="AE1180">
        <f>($B$9*$K$7+$C$9*$K$7)/($B$9+$C$9)</f>
        <v>0</v>
      </c>
      <c r="AF1180">
        <v>10</v>
      </c>
      <c r="AG1180">
        <v>1550840009.6</v>
      </c>
      <c r="AH1180">
        <v>401.007</v>
      </c>
      <c r="AI1180">
        <v>399.012</v>
      </c>
      <c r="AJ1180">
        <v>6.96451</v>
      </c>
      <c r="AK1180">
        <v>2.84401</v>
      </c>
      <c r="AL1180">
        <v>1427.89</v>
      </c>
      <c r="AM1180">
        <v>99.4619</v>
      </c>
      <c r="AN1180">
        <v>0.0252105</v>
      </c>
      <c r="AO1180">
        <v>3.66244</v>
      </c>
      <c r="AP1180">
        <v>999.9</v>
      </c>
      <c r="AQ1180">
        <v>999.9</v>
      </c>
      <c r="AR1180">
        <v>9976.88</v>
      </c>
      <c r="AS1180">
        <v>0</v>
      </c>
      <c r="AT1180">
        <v>0.219127</v>
      </c>
      <c r="AU1180">
        <v>0</v>
      </c>
      <c r="AV1180" t="s">
        <v>204</v>
      </c>
      <c r="AW1180">
        <v>0</v>
      </c>
      <c r="AX1180">
        <v>-1.442</v>
      </c>
      <c r="AY1180">
        <v>-0.036</v>
      </c>
      <c r="AZ1180">
        <v>0</v>
      </c>
      <c r="BA1180">
        <v>0</v>
      </c>
      <c r="BB1180">
        <v>0</v>
      </c>
      <c r="BC1180">
        <v>0</v>
      </c>
      <c r="BD1180">
        <v>403.32568852459</v>
      </c>
      <c r="BE1180">
        <v>0.890113701633983</v>
      </c>
      <c r="BF1180">
        <v>0.262588223487301</v>
      </c>
      <c r="BG1180">
        <v>-1</v>
      </c>
      <c r="BH1180">
        <v>0</v>
      </c>
      <c r="BI1180">
        <v>0</v>
      </c>
      <c r="BJ1180" t="s">
        <v>205</v>
      </c>
      <c r="BK1180">
        <v>1.88463</v>
      </c>
      <c r="BL1180">
        <v>1.88161</v>
      </c>
      <c r="BM1180">
        <v>1.88311</v>
      </c>
      <c r="BN1180">
        <v>1.88187</v>
      </c>
      <c r="BO1180">
        <v>1.88381</v>
      </c>
      <c r="BP1180">
        <v>1.88309</v>
      </c>
      <c r="BQ1180">
        <v>1.88477</v>
      </c>
      <c r="BR1180">
        <v>1.88228</v>
      </c>
      <c r="BS1180" t="s">
        <v>206</v>
      </c>
      <c r="BT1180" t="s">
        <v>17</v>
      </c>
      <c r="BU1180" t="s">
        <v>17</v>
      </c>
      <c r="BV1180" t="s">
        <v>17</v>
      </c>
      <c r="BW1180" t="s">
        <v>207</v>
      </c>
      <c r="BX1180" t="s">
        <v>208</v>
      </c>
      <c r="BY1180" t="s">
        <v>209</v>
      </c>
      <c r="BZ1180" t="s">
        <v>209</v>
      </c>
      <c r="CA1180" t="s">
        <v>209</v>
      </c>
      <c r="CB1180" t="s">
        <v>209</v>
      </c>
      <c r="CC1180">
        <v>5</v>
      </c>
      <c r="CD1180">
        <v>0</v>
      </c>
      <c r="CE1180">
        <v>0</v>
      </c>
      <c r="CF1180">
        <v>0</v>
      </c>
      <c r="CG1180">
        <v>0</v>
      </c>
      <c r="CH1180">
        <v>2</v>
      </c>
      <c r="CI1180">
        <v>1326.62</v>
      </c>
      <c r="CJ1180">
        <v>-1.1338</v>
      </c>
      <c r="CK1180">
        <v>4.91538</v>
      </c>
      <c r="CL1180">
        <v>7.38421</v>
      </c>
      <c r="CM1180">
        <v>30.0006</v>
      </c>
      <c r="CN1180">
        <v>7.19899</v>
      </c>
      <c r="CO1180">
        <v>7.45295</v>
      </c>
      <c r="CP1180">
        <v>-1</v>
      </c>
      <c r="CQ1180">
        <v>100</v>
      </c>
      <c r="CR1180">
        <v>14.483</v>
      </c>
      <c r="CS1180">
        <v>-999.9</v>
      </c>
      <c r="CT1180">
        <v>400</v>
      </c>
      <c r="CU1180">
        <v>0</v>
      </c>
      <c r="CV1180">
        <v>104.279</v>
      </c>
      <c r="CW1180">
        <v>103.725</v>
      </c>
    </row>
    <row r="1181" spans="1:101">
      <c r="A1181">
        <v>1167</v>
      </c>
      <c r="B1181">
        <v>1550840011.6</v>
      </c>
      <c r="C1181">
        <v>3510.89999985695</v>
      </c>
      <c r="D1181" t="s">
        <v>2555</v>
      </c>
      <c r="E1181" t="s">
        <v>2556</v>
      </c>
      <c r="F1181">
        <f>J1181+I1181+M1181*K1181</f>
        <v>0</v>
      </c>
      <c r="G1181">
        <f>(1000*AM1181)/(L1181*(AO1181+273.15))</f>
        <v>0</v>
      </c>
      <c r="H1181">
        <f>((G1181*F1181*(1-(AJ1181/1000)))/(100*K1181))*(BE1181/60)</f>
        <v>0</v>
      </c>
      <c r="I1181" t="s">
        <v>197</v>
      </c>
      <c r="J1181" t="s">
        <v>198</v>
      </c>
      <c r="K1181" t="s">
        <v>199</v>
      </c>
      <c r="L1181" t="s">
        <v>200</v>
      </c>
      <c r="M1181" t="s">
        <v>2367</v>
      </c>
      <c r="N1181" t="s">
        <v>2368</v>
      </c>
      <c r="O1181" t="s">
        <v>203</v>
      </c>
      <c r="Q1181">
        <v>1550840011.6</v>
      </c>
      <c r="R1181">
        <f>AL1181*Y1181*(AJ1181-AK1181)/(100*AF1181*(1000-Y1181*AJ1181))</f>
        <v>0</v>
      </c>
      <c r="S1181">
        <f>AL1181*Y1181*(AI1181-AH1181*(1000-Y1181*AK1181)/(1000-Y1181*AJ1181))/(100*AF1181)</f>
        <v>0</v>
      </c>
      <c r="T1181">
        <f>(U1181/V1181*100)</f>
        <v>0</v>
      </c>
      <c r="U1181">
        <f>AJ1181*(AM1181+AN1181)/1000</f>
        <v>0</v>
      </c>
      <c r="V1181">
        <f>0.61365*exp(17.502*AO1181/(240.97+AO1181))</f>
        <v>0</v>
      </c>
      <c r="W1181">
        <v>131</v>
      </c>
      <c r="X1181">
        <v>9</v>
      </c>
      <c r="Y1181">
        <f>IF(W1181*$H$11&gt;=AA1181,1.0,(AA1181/(AA1181-W1181*$H$11)))</f>
        <v>0</v>
      </c>
      <c r="Z1181">
        <f>(Y1181-1)*100</f>
        <v>0</v>
      </c>
      <c r="AA1181">
        <f>MAX(0,($B$11+$C$11*AR1181)/(1+$D$11*AR1181)*AM1181/(AO1181+273)*$E$11)</f>
        <v>0</v>
      </c>
      <c r="AB1181">
        <f>$B$9*AS1181+$C$9*AT1181</f>
        <v>0</v>
      </c>
      <c r="AC1181">
        <f>AB1181*AD1181</f>
        <v>0</v>
      </c>
      <c r="AD1181">
        <f>($B$9*$D$7+$C$9*$D$7)/($B$9+$C$9)</f>
        <v>0</v>
      </c>
      <c r="AE1181">
        <f>($B$9*$K$7+$C$9*$K$7)/($B$9+$C$9)</f>
        <v>0</v>
      </c>
      <c r="AF1181">
        <v>10</v>
      </c>
      <c r="AG1181">
        <v>1550840011.6</v>
      </c>
      <c r="AH1181">
        <v>401.056</v>
      </c>
      <c r="AI1181">
        <v>399.053</v>
      </c>
      <c r="AJ1181">
        <v>6.96255</v>
      </c>
      <c r="AK1181">
        <v>2.84384</v>
      </c>
      <c r="AL1181">
        <v>1428.45</v>
      </c>
      <c r="AM1181">
        <v>99.4615</v>
      </c>
      <c r="AN1181">
        <v>0.025041</v>
      </c>
      <c r="AO1181">
        <v>3.65305</v>
      </c>
      <c r="AP1181">
        <v>999.9</v>
      </c>
      <c r="AQ1181">
        <v>999.9</v>
      </c>
      <c r="AR1181">
        <v>9993.75</v>
      </c>
      <c r="AS1181">
        <v>0</v>
      </c>
      <c r="AT1181">
        <v>0.219127</v>
      </c>
      <c r="AU1181">
        <v>0</v>
      </c>
      <c r="AV1181" t="s">
        <v>204</v>
      </c>
      <c r="AW1181">
        <v>0</v>
      </c>
      <c r="AX1181">
        <v>-1.442</v>
      </c>
      <c r="AY1181">
        <v>-0.036</v>
      </c>
      <c r="AZ1181">
        <v>0</v>
      </c>
      <c r="BA1181">
        <v>0</v>
      </c>
      <c r="BB1181">
        <v>0</v>
      </c>
      <c r="BC1181">
        <v>0</v>
      </c>
      <c r="BD1181">
        <v>403.355</v>
      </c>
      <c r="BE1181">
        <v>0.908100872661311</v>
      </c>
      <c r="BF1181">
        <v>0.267722605400857</v>
      </c>
      <c r="BG1181">
        <v>-1</v>
      </c>
      <c r="BH1181">
        <v>0</v>
      </c>
      <c r="BI1181">
        <v>0</v>
      </c>
      <c r="BJ1181" t="s">
        <v>205</v>
      </c>
      <c r="BK1181">
        <v>1.88463</v>
      </c>
      <c r="BL1181">
        <v>1.88161</v>
      </c>
      <c r="BM1181">
        <v>1.88311</v>
      </c>
      <c r="BN1181">
        <v>1.88187</v>
      </c>
      <c r="BO1181">
        <v>1.88384</v>
      </c>
      <c r="BP1181">
        <v>1.88309</v>
      </c>
      <c r="BQ1181">
        <v>1.88477</v>
      </c>
      <c r="BR1181">
        <v>1.88228</v>
      </c>
      <c r="BS1181" t="s">
        <v>206</v>
      </c>
      <c r="BT1181" t="s">
        <v>17</v>
      </c>
      <c r="BU1181" t="s">
        <v>17</v>
      </c>
      <c r="BV1181" t="s">
        <v>17</v>
      </c>
      <c r="BW1181" t="s">
        <v>207</v>
      </c>
      <c r="BX1181" t="s">
        <v>208</v>
      </c>
      <c r="BY1181" t="s">
        <v>209</v>
      </c>
      <c r="BZ1181" t="s">
        <v>209</v>
      </c>
      <c r="CA1181" t="s">
        <v>209</v>
      </c>
      <c r="CB1181" t="s">
        <v>209</v>
      </c>
      <c r="CC1181">
        <v>5</v>
      </c>
      <c r="CD1181">
        <v>0</v>
      </c>
      <c r="CE1181">
        <v>0</v>
      </c>
      <c r="CF1181">
        <v>0</v>
      </c>
      <c r="CG1181">
        <v>0</v>
      </c>
      <c r="CH1181">
        <v>2</v>
      </c>
      <c r="CI1181">
        <v>1326.15</v>
      </c>
      <c r="CJ1181">
        <v>-1.1338</v>
      </c>
      <c r="CK1181">
        <v>4.91544</v>
      </c>
      <c r="CL1181">
        <v>7.38507</v>
      </c>
      <c r="CM1181">
        <v>30.0006</v>
      </c>
      <c r="CN1181">
        <v>7.19971</v>
      </c>
      <c r="CO1181">
        <v>7.45399</v>
      </c>
      <c r="CP1181">
        <v>-1</v>
      </c>
      <c r="CQ1181">
        <v>100</v>
      </c>
      <c r="CR1181">
        <v>14.1037</v>
      </c>
      <c r="CS1181">
        <v>-999.9</v>
      </c>
      <c r="CT1181">
        <v>400</v>
      </c>
      <c r="CU1181">
        <v>0</v>
      </c>
      <c r="CV1181">
        <v>104.279</v>
      </c>
      <c r="CW1181">
        <v>103.724</v>
      </c>
    </row>
    <row r="1182" spans="1:101">
      <c r="A1182">
        <v>1168</v>
      </c>
      <c r="B1182">
        <v>1550840013.6</v>
      </c>
      <c r="C1182">
        <v>3512.89999985695</v>
      </c>
      <c r="D1182" t="s">
        <v>2557</v>
      </c>
      <c r="E1182" t="s">
        <v>2558</v>
      </c>
      <c r="F1182">
        <f>J1182+I1182+M1182*K1182</f>
        <v>0</v>
      </c>
      <c r="G1182">
        <f>(1000*AM1182)/(L1182*(AO1182+273.15))</f>
        <v>0</v>
      </c>
      <c r="H1182">
        <f>((G1182*F1182*(1-(AJ1182/1000)))/(100*K1182))*(BE1182/60)</f>
        <v>0</v>
      </c>
      <c r="I1182" t="s">
        <v>197</v>
      </c>
      <c r="J1182" t="s">
        <v>198</v>
      </c>
      <c r="K1182" t="s">
        <v>199</v>
      </c>
      <c r="L1182" t="s">
        <v>200</v>
      </c>
      <c r="M1182" t="s">
        <v>2367</v>
      </c>
      <c r="N1182" t="s">
        <v>2368</v>
      </c>
      <c r="O1182" t="s">
        <v>203</v>
      </c>
      <c r="Q1182">
        <v>1550840013.6</v>
      </c>
      <c r="R1182">
        <f>AL1182*Y1182*(AJ1182-AK1182)/(100*AF1182*(1000-Y1182*AJ1182))</f>
        <v>0</v>
      </c>
      <c r="S1182">
        <f>AL1182*Y1182*(AI1182-AH1182*(1000-Y1182*AK1182)/(1000-Y1182*AJ1182))/(100*AF1182)</f>
        <v>0</v>
      </c>
      <c r="T1182">
        <f>(U1182/V1182*100)</f>
        <v>0</v>
      </c>
      <c r="U1182">
        <f>AJ1182*(AM1182+AN1182)/1000</f>
        <v>0</v>
      </c>
      <c r="V1182">
        <f>0.61365*exp(17.502*AO1182/(240.97+AO1182))</f>
        <v>0</v>
      </c>
      <c r="W1182">
        <v>139</v>
      </c>
      <c r="X1182">
        <v>10</v>
      </c>
      <c r="Y1182">
        <f>IF(W1182*$H$11&gt;=AA1182,1.0,(AA1182/(AA1182-W1182*$H$11)))</f>
        <v>0</v>
      </c>
      <c r="Z1182">
        <f>(Y1182-1)*100</f>
        <v>0</v>
      </c>
      <c r="AA1182">
        <f>MAX(0,($B$11+$C$11*AR1182)/(1+$D$11*AR1182)*AM1182/(AO1182+273)*$E$11)</f>
        <v>0</v>
      </c>
      <c r="AB1182">
        <f>$B$9*AS1182+$C$9*AT1182</f>
        <v>0</v>
      </c>
      <c r="AC1182">
        <f>AB1182*AD1182</f>
        <v>0</v>
      </c>
      <c r="AD1182">
        <f>($B$9*$D$7+$C$9*$D$7)/($B$9+$C$9)</f>
        <v>0</v>
      </c>
      <c r="AE1182">
        <f>($B$9*$K$7+$C$9*$K$7)/($B$9+$C$9)</f>
        <v>0</v>
      </c>
      <c r="AF1182">
        <v>10</v>
      </c>
      <c r="AG1182">
        <v>1550840013.6</v>
      </c>
      <c r="AH1182">
        <v>401.065</v>
      </c>
      <c r="AI1182">
        <v>399.039</v>
      </c>
      <c r="AJ1182">
        <v>6.96241</v>
      </c>
      <c r="AK1182">
        <v>2.84402</v>
      </c>
      <c r="AL1182">
        <v>1428.22</v>
      </c>
      <c r="AM1182">
        <v>99.4624</v>
      </c>
      <c r="AN1182">
        <v>0.0251342</v>
      </c>
      <c r="AO1182">
        <v>3.64639</v>
      </c>
      <c r="AP1182">
        <v>999.9</v>
      </c>
      <c r="AQ1182">
        <v>999.9</v>
      </c>
      <c r="AR1182">
        <v>10005</v>
      </c>
      <c r="AS1182">
        <v>0</v>
      </c>
      <c r="AT1182">
        <v>0.219127</v>
      </c>
      <c r="AU1182">
        <v>0</v>
      </c>
      <c r="AV1182" t="s">
        <v>204</v>
      </c>
      <c r="AW1182">
        <v>0</v>
      </c>
      <c r="AX1182">
        <v>-1.442</v>
      </c>
      <c r="AY1182">
        <v>-0.036</v>
      </c>
      <c r="AZ1182">
        <v>0</v>
      </c>
      <c r="BA1182">
        <v>0</v>
      </c>
      <c r="BB1182">
        <v>0</v>
      </c>
      <c r="BC1182">
        <v>0</v>
      </c>
      <c r="BD1182">
        <v>403.385549180328</v>
      </c>
      <c r="BE1182">
        <v>0.920584453305748</v>
      </c>
      <c r="BF1182">
        <v>0.271355858016104</v>
      </c>
      <c r="BG1182">
        <v>-1</v>
      </c>
      <c r="BH1182">
        <v>0</v>
      </c>
      <c r="BI1182">
        <v>0</v>
      </c>
      <c r="BJ1182" t="s">
        <v>205</v>
      </c>
      <c r="BK1182">
        <v>1.88462</v>
      </c>
      <c r="BL1182">
        <v>1.8816</v>
      </c>
      <c r="BM1182">
        <v>1.8831</v>
      </c>
      <c r="BN1182">
        <v>1.88187</v>
      </c>
      <c r="BO1182">
        <v>1.88383</v>
      </c>
      <c r="BP1182">
        <v>1.88309</v>
      </c>
      <c r="BQ1182">
        <v>1.88477</v>
      </c>
      <c r="BR1182">
        <v>1.88227</v>
      </c>
      <c r="BS1182" t="s">
        <v>206</v>
      </c>
      <c r="BT1182" t="s">
        <v>17</v>
      </c>
      <c r="BU1182" t="s">
        <v>17</v>
      </c>
      <c r="BV1182" t="s">
        <v>17</v>
      </c>
      <c r="BW1182" t="s">
        <v>207</v>
      </c>
      <c r="BX1182" t="s">
        <v>208</v>
      </c>
      <c r="BY1182" t="s">
        <v>209</v>
      </c>
      <c r="BZ1182" t="s">
        <v>209</v>
      </c>
      <c r="CA1182" t="s">
        <v>209</v>
      </c>
      <c r="CB1182" t="s">
        <v>209</v>
      </c>
      <c r="CC1182">
        <v>5</v>
      </c>
      <c r="CD1182">
        <v>0</v>
      </c>
      <c r="CE1182">
        <v>0</v>
      </c>
      <c r="CF1182">
        <v>0</v>
      </c>
      <c r="CG1182">
        <v>0</v>
      </c>
      <c r="CH1182">
        <v>2</v>
      </c>
      <c r="CI1182">
        <v>1320.22</v>
      </c>
      <c r="CJ1182">
        <v>-1.1338</v>
      </c>
      <c r="CK1182">
        <v>4.91549</v>
      </c>
      <c r="CL1182">
        <v>7.38585</v>
      </c>
      <c r="CM1182">
        <v>30.0006</v>
      </c>
      <c r="CN1182">
        <v>7.20031</v>
      </c>
      <c r="CO1182">
        <v>7.45502</v>
      </c>
      <c r="CP1182">
        <v>-1</v>
      </c>
      <c r="CQ1182">
        <v>100</v>
      </c>
      <c r="CR1182">
        <v>14.1037</v>
      </c>
      <c r="CS1182">
        <v>-999.9</v>
      </c>
      <c r="CT1182">
        <v>400</v>
      </c>
      <c r="CU1182">
        <v>0</v>
      </c>
      <c r="CV1182">
        <v>104.278</v>
      </c>
      <c r="CW1182">
        <v>103.723</v>
      </c>
    </row>
    <row r="1183" spans="1:101">
      <c r="A1183">
        <v>1169</v>
      </c>
      <c r="B1183">
        <v>1550840015.6</v>
      </c>
      <c r="C1183">
        <v>3514.89999985695</v>
      </c>
      <c r="D1183" t="s">
        <v>2559</v>
      </c>
      <c r="E1183" t="s">
        <v>2560</v>
      </c>
      <c r="F1183">
        <f>J1183+I1183+M1183*K1183</f>
        <v>0</v>
      </c>
      <c r="G1183">
        <f>(1000*AM1183)/(L1183*(AO1183+273.15))</f>
        <v>0</v>
      </c>
      <c r="H1183">
        <f>((G1183*F1183*(1-(AJ1183/1000)))/(100*K1183))*(BE1183/60)</f>
        <v>0</v>
      </c>
      <c r="I1183" t="s">
        <v>197</v>
      </c>
      <c r="J1183" t="s">
        <v>198</v>
      </c>
      <c r="K1183" t="s">
        <v>199</v>
      </c>
      <c r="L1183" t="s">
        <v>200</v>
      </c>
      <c r="M1183" t="s">
        <v>2367</v>
      </c>
      <c r="N1183" t="s">
        <v>2368</v>
      </c>
      <c r="O1183" t="s">
        <v>203</v>
      </c>
      <c r="Q1183">
        <v>1550840015.6</v>
      </c>
      <c r="R1183">
        <f>AL1183*Y1183*(AJ1183-AK1183)/(100*AF1183*(1000-Y1183*AJ1183))</f>
        <v>0</v>
      </c>
      <c r="S1183">
        <f>AL1183*Y1183*(AI1183-AH1183*(1000-Y1183*AK1183)/(1000-Y1183*AJ1183))/(100*AF1183)</f>
        <v>0</v>
      </c>
      <c r="T1183">
        <f>(U1183/V1183*100)</f>
        <v>0</v>
      </c>
      <c r="U1183">
        <f>AJ1183*(AM1183+AN1183)/1000</f>
        <v>0</v>
      </c>
      <c r="V1183">
        <f>0.61365*exp(17.502*AO1183/(240.97+AO1183))</f>
        <v>0</v>
      </c>
      <c r="W1183">
        <v>139</v>
      </c>
      <c r="X1183">
        <v>10</v>
      </c>
      <c r="Y1183">
        <f>IF(W1183*$H$11&gt;=AA1183,1.0,(AA1183/(AA1183-W1183*$H$11)))</f>
        <v>0</v>
      </c>
      <c r="Z1183">
        <f>(Y1183-1)*100</f>
        <v>0</v>
      </c>
      <c r="AA1183">
        <f>MAX(0,($B$11+$C$11*AR1183)/(1+$D$11*AR1183)*AM1183/(AO1183+273)*$E$11)</f>
        <v>0</v>
      </c>
      <c r="AB1183">
        <f>$B$9*AS1183+$C$9*AT1183</f>
        <v>0</v>
      </c>
      <c r="AC1183">
        <f>AB1183*AD1183</f>
        <v>0</v>
      </c>
      <c r="AD1183">
        <f>($B$9*$D$7+$C$9*$D$7)/($B$9+$C$9)</f>
        <v>0</v>
      </c>
      <c r="AE1183">
        <f>($B$9*$K$7+$C$9*$K$7)/($B$9+$C$9)</f>
        <v>0</v>
      </c>
      <c r="AF1183">
        <v>10</v>
      </c>
      <c r="AG1183">
        <v>1550840015.6</v>
      </c>
      <c r="AH1183">
        <v>401.09</v>
      </c>
      <c r="AI1183">
        <v>399.012</v>
      </c>
      <c r="AJ1183">
        <v>6.95945</v>
      </c>
      <c r="AK1183">
        <v>2.84422</v>
      </c>
      <c r="AL1183">
        <v>1427.67</v>
      </c>
      <c r="AM1183">
        <v>99.4613</v>
      </c>
      <c r="AN1183">
        <v>0.025323</v>
      </c>
      <c r="AO1183">
        <v>3.64956</v>
      </c>
      <c r="AP1183">
        <v>999.9</v>
      </c>
      <c r="AQ1183">
        <v>999.9</v>
      </c>
      <c r="AR1183">
        <v>10008.8</v>
      </c>
      <c r="AS1183">
        <v>0</v>
      </c>
      <c r="AT1183">
        <v>0.219127</v>
      </c>
      <c r="AU1183">
        <v>0</v>
      </c>
      <c r="AV1183" t="s">
        <v>204</v>
      </c>
      <c r="AW1183">
        <v>0</v>
      </c>
      <c r="AX1183">
        <v>-1.442</v>
      </c>
      <c r="AY1183">
        <v>-0.036</v>
      </c>
      <c r="AZ1183">
        <v>0</v>
      </c>
      <c r="BA1183">
        <v>0</v>
      </c>
      <c r="BB1183">
        <v>0</v>
      </c>
      <c r="BC1183">
        <v>0</v>
      </c>
      <c r="BD1183">
        <v>403.415639344262</v>
      </c>
      <c r="BE1183">
        <v>0.930633903097057</v>
      </c>
      <c r="BF1183">
        <v>0.274240503088068</v>
      </c>
      <c r="BG1183">
        <v>-1</v>
      </c>
      <c r="BH1183">
        <v>0</v>
      </c>
      <c r="BI1183">
        <v>0</v>
      </c>
      <c r="BJ1183" t="s">
        <v>205</v>
      </c>
      <c r="BK1183">
        <v>1.88463</v>
      </c>
      <c r="BL1183">
        <v>1.88158</v>
      </c>
      <c r="BM1183">
        <v>1.88309</v>
      </c>
      <c r="BN1183">
        <v>1.88187</v>
      </c>
      <c r="BO1183">
        <v>1.88382</v>
      </c>
      <c r="BP1183">
        <v>1.88309</v>
      </c>
      <c r="BQ1183">
        <v>1.88477</v>
      </c>
      <c r="BR1183">
        <v>1.88229</v>
      </c>
      <c r="BS1183" t="s">
        <v>206</v>
      </c>
      <c r="BT1183" t="s">
        <v>17</v>
      </c>
      <c r="BU1183" t="s">
        <v>17</v>
      </c>
      <c r="BV1183" t="s">
        <v>17</v>
      </c>
      <c r="BW1183" t="s">
        <v>207</v>
      </c>
      <c r="BX1183" t="s">
        <v>208</v>
      </c>
      <c r="BY1183" t="s">
        <v>209</v>
      </c>
      <c r="BZ1183" t="s">
        <v>209</v>
      </c>
      <c r="CA1183" t="s">
        <v>209</v>
      </c>
      <c r="CB1183" t="s">
        <v>209</v>
      </c>
      <c r="CC1183">
        <v>5</v>
      </c>
      <c r="CD1183">
        <v>0</v>
      </c>
      <c r="CE1183">
        <v>0</v>
      </c>
      <c r="CF1183">
        <v>0</v>
      </c>
      <c r="CG1183">
        <v>0</v>
      </c>
      <c r="CH1183">
        <v>2</v>
      </c>
      <c r="CI1183">
        <v>1319.64</v>
      </c>
      <c r="CJ1183">
        <v>-1.13379</v>
      </c>
      <c r="CK1183">
        <v>4.91549</v>
      </c>
      <c r="CL1183">
        <v>7.38682</v>
      </c>
      <c r="CM1183">
        <v>30.0004</v>
      </c>
      <c r="CN1183">
        <v>7.20107</v>
      </c>
      <c r="CO1183">
        <v>7.45606</v>
      </c>
      <c r="CP1183">
        <v>-1</v>
      </c>
      <c r="CQ1183">
        <v>100</v>
      </c>
      <c r="CR1183">
        <v>14.1037</v>
      </c>
      <c r="CS1183">
        <v>-999.9</v>
      </c>
      <c r="CT1183">
        <v>400</v>
      </c>
      <c r="CU1183">
        <v>0</v>
      </c>
      <c r="CV1183">
        <v>104.276</v>
      </c>
      <c r="CW1183">
        <v>103.723</v>
      </c>
    </row>
    <row r="1184" spans="1:101">
      <c r="A1184">
        <v>1170</v>
      </c>
      <c r="B1184">
        <v>1550840017.6</v>
      </c>
      <c r="C1184">
        <v>3516.89999985695</v>
      </c>
      <c r="D1184" t="s">
        <v>2561</v>
      </c>
      <c r="E1184" t="s">
        <v>2562</v>
      </c>
      <c r="F1184">
        <f>J1184+I1184+M1184*K1184</f>
        <v>0</v>
      </c>
      <c r="G1184">
        <f>(1000*AM1184)/(L1184*(AO1184+273.15))</f>
        <v>0</v>
      </c>
      <c r="H1184">
        <f>((G1184*F1184*(1-(AJ1184/1000)))/(100*K1184))*(BE1184/60)</f>
        <v>0</v>
      </c>
      <c r="I1184" t="s">
        <v>197</v>
      </c>
      <c r="J1184" t="s">
        <v>198</v>
      </c>
      <c r="K1184" t="s">
        <v>199</v>
      </c>
      <c r="L1184" t="s">
        <v>200</v>
      </c>
      <c r="M1184" t="s">
        <v>2367</v>
      </c>
      <c r="N1184" t="s">
        <v>2368</v>
      </c>
      <c r="O1184" t="s">
        <v>203</v>
      </c>
      <c r="Q1184">
        <v>1550840017.6</v>
      </c>
      <c r="R1184">
        <f>AL1184*Y1184*(AJ1184-AK1184)/(100*AF1184*(1000-Y1184*AJ1184))</f>
        <v>0</v>
      </c>
      <c r="S1184">
        <f>AL1184*Y1184*(AI1184-AH1184*(1000-Y1184*AK1184)/(1000-Y1184*AJ1184))/(100*AF1184)</f>
        <v>0</v>
      </c>
      <c r="T1184">
        <f>(U1184/V1184*100)</f>
        <v>0</v>
      </c>
      <c r="U1184">
        <f>AJ1184*(AM1184+AN1184)/1000</f>
        <v>0</v>
      </c>
      <c r="V1184">
        <f>0.61365*exp(17.502*AO1184/(240.97+AO1184))</f>
        <v>0</v>
      </c>
      <c r="W1184">
        <v>135</v>
      </c>
      <c r="X1184">
        <v>9</v>
      </c>
      <c r="Y1184">
        <f>IF(W1184*$H$11&gt;=AA1184,1.0,(AA1184/(AA1184-W1184*$H$11)))</f>
        <v>0</v>
      </c>
      <c r="Z1184">
        <f>(Y1184-1)*100</f>
        <v>0</v>
      </c>
      <c r="AA1184">
        <f>MAX(0,($B$11+$C$11*AR1184)/(1+$D$11*AR1184)*AM1184/(AO1184+273)*$E$11)</f>
        <v>0</v>
      </c>
      <c r="AB1184">
        <f>$B$9*AS1184+$C$9*AT1184</f>
        <v>0</v>
      </c>
      <c r="AC1184">
        <f>AB1184*AD1184</f>
        <v>0</v>
      </c>
      <c r="AD1184">
        <f>($B$9*$D$7+$C$9*$D$7)/($B$9+$C$9)</f>
        <v>0</v>
      </c>
      <c r="AE1184">
        <f>($B$9*$K$7+$C$9*$K$7)/($B$9+$C$9)</f>
        <v>0</v>
      </c>
      <c r="AF1184">
        <v>10</v>
      </c>
      <c r="AG1184">
        <v>1550840017.6</v>
      </c>
      <c r="AH1184">
        <v>401.098</v>
      </c>
      <c r="AI1184">
        <v>399.008</v>
      </c>
      <c r="AJ1184">
        <v>6.95547</v>
      </c>
      <c r="AK1184">
        <v>2.84369</v>
      </c>
      <c r="AL1184">
        <v>1427.84</v>
      </c>
      <c r="AM1184">
        <v>99.4609</v>
      </c>
      <c r="AN1184">
        <v>0.0253996</v>
      </c>
      <c r="AO1184">
        <v>3.64912</v>
      </c>
      <c r="AP1184">
        <v>999.9</v>
      </c>
      <c r="AQ1184">
        <v>999.9</v>
      </c>
      <c r="AR1184">
        <v>10012.5</v>
      </c>
      <c r="AS1184">
        <v>0</v>
      </c>
      <c r="AT1184">
        <v>0.219127</v>
      </c>
      <c r="AU1184">
        <v>0</v>
      </c>
      <c r="AV1184" t="s">
        <v>204</v>
      </c>
      <c r="AW1184">
        <v>0</v>
      </c>
      <c r="AX1184">
        <v>-1.442</v>
      </c>
      <c r="AY1184">
        <v>-0.036</v>
      </c>
      <c r="AZ1184">
        <v>0</v>
      </c>
      <c r="BA1184">
        <v>0</v>
      </c>
      <c r="BB1184">
        <v>0</v>
      </c>
      <c r="BC1184">
        <v>0</v>
      </c>
      <c r="BD1184">
        <v>403.445147540984</v>
      </c>
      <c r="BE1184">
        <v>0.935473894884742</v>
      </c>
      <c r="BF1184">
        <v>0.275585834182656</v>
      </c>
      <c r="BG1184">
        <v>-1</v>
      </c>
      <c r="BH1184">
        <v>0</v>
      </c>
      <c r="BI1184">
        <v>0</v>
      </c>
      <c r="BJ1184" t="s">
        <v>205</v>
      </c>
      <c r="BK1184">
        <v>1.88463</v>
      </c>
      <c r="BL1184">
        <v>1.88159</v>
      </c>
      <c r="BM1184">
        <v>1.88309</v>
      </c>
      <c r="BN1184">
        <v>1.88187</v>
      </c>
      <c r="BO1184">
        <v>1.88381</v>
      </c>
      <c r="BP1184">
        <v>1.88309</v>
      </c>
      <c r="BQ1184">
        <v>1.88477</v>
      </c>
      <c r="BR1184">
        <v>1.88228</v>
      </c>
      <c r="BS1184" t="s">
        <v>206</v>
      </c>
      <c r="BT1184" t="s">
        <v>17</v>
      </c>
      <c r="BU1184" t="s">
        <v>17</v>
      </c>
      <c r="BV1184" t="s">
        <v>17</v>
      </c>
      <c r="BW1184" t="s">
        <v>207</v>
      </c>
      <c r="BX1184" t="s">
        <v>208</v>
      </c>
      <c r="BY1184" t="s">
        <v>209</v>
      </c>
      <c r="BZ1184" t="s">
        <v>209</v>
      </c>
      <c r="CA1184" t="s">
        <v>209</v>
      </c>
      <c r="CB1184" t="s">
        <v>209</v>
      </c>
      <c r="CC1184">
        <v>5</v>
      </c>
      <c r="CD1184">
        <v>0</v>
      </c>
      <c r="CE1184">
        <v>0</v>
      </c>
      <c r="CF1184">
        <v>0</v>
      </c>
      <c r="CG1184">
        <v>0</v>
      </c>
      <c r="CH1184">
        <v>2</v>
      </c>
      <c r="CI1184">
        <v>1322.92</v>
      </c>
      <c r="CJ1184">
        <v>-1.13379</v>
      </c>
      <c r="CK1184">
        <v>4.91549</v>
      </c>
      <c r="CL1184">
        <v>7.38761</v>
      </c>
      <c r="CM1184">
        <v>30.0004</v>
      </c>
      <c r="CN1184">
        <v>7.20176</v>
      </c>
      <c r="CO1184">
        <v>7.45738</v>
      </c>
      <c r="CP1184">
        <v>-1</v>
      </c>
      <c r="CQ1184">
        <v>100</v>
      </c>
      <c r="CR1184">
        <v>14.1037</v>
      </c>
      <c r="CS1184">
        <v>-999.9</v>
      </c>
      <c r="CT1184">
        <v>400</v>
      </c>
      <c r="CU1184">
        <v>0</v>
      </c>
      <c r="CV1184">
        <v>104.276</v>
      </c>
      <c r="CW1184">
        <v>103.723</v>
      </c>
    </row>
    <row r="1185" spans="1:101">
      <c r="A1185">
        <v>1171</v>
      </c>
      <c r="B1185">
        <v>1550840019.6</v>
      </c>
      <c r="C1185">
        <v>3518.89999985695</v>
      </c>
      <c r="D1185" t="s">
        <v>2563</v>
      </c>
      <c r="E1185" t="s">
        <v>2564</v>
      </c>
      <c r="F1185">
        <f>J1185+I1185+M1185*K1185</f>
        <v>0</v>
      </c>
      <c r="G1185">
        <f>(1000*AM1185)/(L1185*(AO1185+273.15))</f>
        <v>0</v>
      </c>
      <c r="H1185">
        <f>((G1185*F1185*(1-(AJ1185/1000)))/(100*K1185))*(BE1185/60)</f>
        <v>0</v>
      </c>
      <c r="I1185" t="s">
        <v>197</v>
      </c>
      <c r="J1185" t="s">
        <v>198</v>
      </c>
      <c r="K1185" t="s">
        <v>199</v>
      </c>
      <c r="L1185" t="s">
        <v>200</v>
      </c>
      <c r="M1185" t="s">
        <v>2367</v>
      </c>
      <c r="N1185" t="s">
        <v>2368</v>
      </c>
      <c r="O1185" t="s">
        <v>203</v>
      </c>
      <c r="Q1185">
        <v>1550840019.6</v>
      </c>
      <c r="R1185">
        <f>AL1185*Y1185*(AJ1185-AK1185)/(100*AF1185*(1000-Y1185*AJ1185))</f>
        <v>0</v>
      </c>
      <c r="S1185">
        <f>AL1185*Y1185*(AI1185-AH1185*(1000-Y1185*AK1185)/(1000-Y1185*AJ1185))/(100*AF1185)</f>
        <v>0</v>
      </c>
      <c r="T1185">
        <f>(U1185/V1185*100)</f>
        <v>0</v>
      </c>
      <c r="U1185">
        <f>AJ1185*(AM1185+AN1185)/1000</f>
        <v>0</v>
      </c>
      <c r="V1185">
        <f>0.61365*exp(17.502*AO1185/(240.97+AO1185))</f>
        <v>0</v>
      </c>
      <c r="W1185">
        <v>134</v>
      </c>
      <c r="X1185">
        <v>9</v>
      </c>
      <c r="Y1185">
        <f>IF(W1185*$H$11&gt;=AA1185,1.0,(AA1185/(AA1185-W1185*$H$11)))</f>
        <v>0</v>
      </c>
      <c r="Z1185">
        <f>(Y1185-1)*100</f>
        <v>0</v>
      </c>
      <c r="AA1185">
        <f>MAX(0,($B$11+$C$11*AR1185)/(1+$D$11*AR1185)*AM1185/(AO1185+273)*$E$11)</f>
        <v>0</v>
      </c>
      <c r="AB1185">
        <f>$B$9*AS1185+$C$9*AT1185</f>
        <v>0</v>
      </c>
      <c r="AC1185">
        <f>AB1185*AD1185</f>
        <v>0</v>
      </c>
      <c r="AD1185">
        <f>($B$9*$D$7+$C$9*$D$7)/($B$9+$C$9)</f>
        <v>0</v>
      </c>
      <c r="AE1185">
        <f>($B$9*$K$7+$C$9*$K$7)/($B$9+$C$9)</f>
        <v>0</v>
      </c>
      <c r="AF1185">
        <v>10</v>
      </c>
      <c r="AG1185">
        <v>1550840019.6</v>
      </c>
      <c r="AH1185">
        <v>401.094</v>
      </c>
      <c r="AI1185">
        <v>399.007</v>
      </c>
      <c r="AJ1185">
        <v>6.95299</v>
      </c>
      <c r="AK1185">
        <v>2.84362</v>
      </c>
      <c r="AL1185">
        <v>1428.28</v>
      </c>
      <c r="AM1185">
        <v>99.462</v>
      </c>
      <c r="AN1185">
        <v>0.0253444</v>
      </c>
      <c r="AO1185">
        <v>3.63542</v>
      </c>
      <c r="AP1185">
        <v>999.9</v>
      </c>
      <c r="AQ1185">
        <v>999.9</v>
      </c>
      <c r="AR1185">
        <v>10012.5</v>
      </c>
      <c r="AS1185">
        <v>0</v>
      </c>
      <c r="AT1185">
        <v>0.219127</v>
      </c>
      <c r="AU1185">
        <v>0</v>
      </c>
      <c r="AV1185" t="s">
        <v>204</v>
      </c>
      <c r="AW1185">
        <v>0</v>
      </c>
      <c r="AX1185">
        <v>-1.442</v>
      </c>
      <c r="AY1185">
        <v>-0.036</v>
      </c>
      <c r="AZ1185">
        <v>0</v>
      </c>
      <c r="BA1185">
        <v>0</v>
      </c>
      <c r="BB1185">
        <v>0</v>
      </c>
      <c r="BC1185">
        <v>0</v>
      </c>
      <c r="BD1185">
        <v>403.474213114754</v>
      </c>
      <c r="BE1185">
        <v>0.933169810722411</v>
      </c>
      <c r="BF1185">
        <v>0.274961166543008</v>
      </c>
      <c r="BG1185">
        <v>-1</v>
      </c>
      <c r="BH1185">
        <v>0</v>
      </c>
      <c r="BI1185">
        <v>0</v>
      </c>
      <c r="BJ1185" t="s">
        <v>205</v>
      </c>
      <c r="BK1185">
        <v>1.88461</v>
      </c>
      <c r="BL1185">
        <v>1.8816</v>
      </c>
      <c r="BM1185">
        <v>1.88309</v>
      </c>
      <c r="BN1185">
        <v>1.88187</v>
      </c>
      <c r="BO1185">
        <v>1.88378</v>
      </c>
      <c r="BP1185">
        <v>1.88309</v>
      </c>
      <c r="BQ1185">
        <v>1.88477</v>
      </c>
      <c r="BR1185">
        <v>1.88225</v>
      </c>
      <c r="BS1185" t="s">
        <v>206</v>
      </c>
      <c r="BT1185" t="s">
        <v>17</v>
      </c>
      <c r="BU1185" t="s">
        <v>17</v>
      </c>
      <c r="BV1185" t="s">
        <v>17</v>
      </c>
      <c r="BW1185" t="s">
        <v>207</v>
      </c>
      <c r="BX1185" t="s">
        <v>208</v>
      </c>
      <c r="BY1185" t="s">
        <v>209</v>
      </c>
      <c r="BZ1185" t="s">
        <v>209</v>
      </c>
      <c r="CA1185" t="s">
        <v>209</v>
      </c>
      <c r="CB1185" t="s">
        <v>209</v>
      </c>
      <c r="CC1185">
        <v>5</v>
      </c>
      <c r="CD1185">
        <v>0</v>
      </c>
      <c r="CE1185">
        <v>0</v>
      </c>
      <c r="CF1185">
        <v>0</v>
      </c>
      <c r="CG1185">
        <v>0</v>
      </c>
      <c r="CH1185">
        <v>2</v>
      </c>
      <c r="CI1185">
        <v>1324.32</v>
      </c>
      <c r="CJ1185">
        <v>-1.13379</v>
      </c>
      <c r="CK1185">
        <v>4.91555</v>
      </c>
      <c r="CL1185">
        <v>7.38838</v>
      </c>
      <c r="CM1185">
        <v>30.0005</v>
      </c>
      <c r="CN1185">
        <v>7.20235</v>
      </c>
      <c r="CO1185">
        <v>7.45868</v>
      </c>
      <c r="CP1185">
        <v>-1</v>
      </c>
      <c r="CQ1185">
        <v>100</v>
      </c>
      <c r="CR1185">
        <v>14.1037</v>
      </c>
      <c r="CS1185">
        <v>-999.9</v>
      </c>
      <c r="CT1185">
        <v>400</v>
      </c>
      <c r="CU1185">
        <v>0</v>
      </c>
      <c r="CV1185">
        <v>104.277</v>
      </c>
      <c r="CW1185">
        <v>103.722</v>
      </c>
    </row>
    <row r="1186" spans="1:101">
      <c r="A1186">
        <v>1172</v>
      </c>
      <c r="B1186">
        <v>1550840021.6</v>
      </c>
      <c r="C1186">
        <v>3520.89999985695</v>
      </c>
      <c r="D1186" t="s">
        <v>2565</v>
      </c>
      <c r="E1186" t="s">
        <v>2566</v>
      </c>
      <c r="F1186">
        <f>J1186+I1186+M1186*K1186</f>
        <v>0</v>
      </c>
      <c r="G1186">
        <f>(1000*AM1186)/(L1186*(AO1186+273.15))</f>
        <v>0</v>
      </c>
      <c r="H1186">
        <f>((G1186*F1186*(1-(AJ1186/1000)))/(100*K1186))*(BE1186/60)</f>
        <v>0</v>
      </c>
      <c r="I1186" t="s">
        <v>197</v>
      </c>
      <c r="J1186" t="s">
        <v>198</v>
      </c>
      <c r="K1186" t="s">
        <v>199</v>
      </c>
      <c r="L1186" t="s">
        <v>200</v>
      </c>
      <c r="M1186" t="s">
        <v>2367</v>
      </c>
      <c r="N1186" t="s">
        <v>2368</v>
      </c>
      <c r="O1186" t="s">
        <v>203</v>
      </c>
      <c r="Q1186">
        <v>1550840021.6</v>
      </c>
      <c r="R1186">
        <f>AL1186*Y1186*(AJ1186-AK1186)/(100*AF1186*(1000-Y1186*AJ1186))</f>
        <v>0</v>
      </c>
      <c r="S1186">
        <f>AL1186*Y1186*(AI1186-AH1186*(1000-Y1186*AK1186)/(1000-Y1186*AJ1186))/(100*AF1186)</f>
        <v>0</v>
      </c>
      <c r="T1186">
        <f>(U1186/V1186*100)</f>
        <v>0</v>
      </c>
      <c r="U1186">
        <f>AJ1186*(AM1186+AN1186)/1000</f>
        <v>0</v>
      </c>
      <c r="V1186">
        <f>0.61365*exp(17.502*AO1186/(240.97+AO1186))</f>
        <v>0</v>
      </c>
      <c r="W1186">
        <v>146</v>
      </c>
      <c r="X1186">
        <v>10</v>
      </c>
      <c r="Y1186">
        <f>IF(W1186*$H$11&gt;=AA1186,1.0,(AA1186/(AA1186-W1186*$H$11)))</f>
        <v>0</v>
      </c>
      <c r="Z1186">
        <f>(Y1186-1)*100</f>
        <v>0</v>
      </c>
      <c r="AA1186">
        <f>MAX(0,($B$11+$C$11*AR1186)/(1+$D$11*AR1186)*AM1186/(AO1186+273)*$E$11)</f>
        <v>0</v>
      </c>
      <c r="AB1186">
        <f>$B$9*AS1186+$C$9*AT1186</f>
        <v>0</v>
      </c>
      <c r="AC1186">
        <f>AB1186*AD1186</f>
        <v>0</v>
      </c>
      <c r="AD1186">
        <f>($B$9*$D$7+$C$9*$D$7)/($B$9+$C$9)</f>
        <v>0</v>
      </c>
      <c r="AE1186">
        <f>($B$9*$K$7+$C$9*$K$7)/($B$9+$C$9)</f>
        <v>0</v>
      </c>
      <c r="AF1186">
        <v>10</v>
      </c>
      <c r="AG1186">
        <v>1550840021.6</v>
      </c>
      <c r="AH1186">
        <v>401.092</v>
      </c>
      <c r="AI1186">
        <v>399.038</v>
      </c>
      <c r="AJ1186">
        <v>6.95067</v>
      </c>
      <c r="AK1186">
        <v>2.84367</v>
      </c>
      <c r="AL1186">
        <v>1427.81</v>
      </c>
      <c r="AM1186">
        <v>99.4628</v>
      </c>
      <c r="AN1186">
        <v>0.025286</v>
      </c>
      <c r="AO1186">
        <v>3.62884</v>
      </c>
      <c r="AP1186">
        <v>999.9</v>
      </c>
      <c r="AQ1186">
        <v>999.9</v>
      </c>
      <c r="AR1186">
        <v>9999.38</v>
      </c>
      <c r="AS1186">
        <v>0</v>
      </c>
      <c r="AT1186">
        <v>0.219127</v>
      </c>
      <c r="AU1186">
        <v>0</v>
      </c>
      <c r="AV1186" t="s">
        <v>204</v>
      </c>
      <c r="AW1186">
        <v>0</v>
      </c>
      <c r="AX1186">
        <v>-1.442</v>
      </c>
      <c r="AY1186">
        <v>-0.036</v>
      </c>
      <c r="AZ1186">
        <v>0</v>
      </c>
      <c r="BA1186">
        <v>0</v>
      </c>
      <c r="BB1186">
        <v>0</v>
      </c>
      <c r="BC1186">
        <v>0</v>
      </c>
      <c r="BD1186">
        <v>403.502516393443</v>
      </c>
      <c r="BE1186">
        <v>0.929043649085968</v>
      </c>
      <c r="BF1186">
        <v>0.273851229014761</v>
      </c>
      <c r="BG1186">
        <v>-1</v>
      </c>
      <c r="BH1186">
        <v>0</v>
      </c>
      <c r="BI1186">
        <v>0</v>
      </c>
      <c r="BJ1186" t="s">
        <v>205</v>
      </c>
      <c r="BK1186">
        <v>1.88462</v>
      </c>
      <c r="BL1186">
        <v>1.8816</v>
      </c>
      <c r="BM1186">
        <v>1.88309</v>
      </c>
      <c r="BN1186">
        <v>1.88187</v>
      </c>
      <c r="BO1186">
        <v>1.88379</v>
      </c>
      <c r="BP1186">
        <v>1.88309</v>
      </c>
      <c r="BQ1186">
        <v>1.88477</v>
      </c>
      <c r="BR1186">
        <v>1.88224</v>
      </c>
      <c r="BS1186" t="s">
        <v>206</v>
      </c>
      <c r="BT1186" t="s">
        <v>17</v>
      </c>
      <c r="BU1186" t="s">
        <v>17</v>
      </c>
      <c r="BV1186" t="s">
        <v>17</v>
      </c>
      <c r="BW1186" t="s">
        <v>207</v>
      </c>
      <c r="BX1186" t="s">
        <v>208</v>
      </c>
      <c r="BY1186" t="s">
        <v>209</v>
      </c>
      <c r="BZ1186" t="s">
        <v>209</v>
      </c>
      <c r="CA1186" t="s">
        <v>209</v>
      </c>
      <c r="CB1186" t="s">
        <v>209</v>
      </c>
      <c r="CC1186">
        <v>5</v>
      </c>
      <c r="CD1186">
        <v>0</v>
      </c>
      <c r="CE1186">
        <v>0</v>
      </c>
      <c r="CF1186">
        <v>0</v>
      </c>
      <c r="CG1186">
        <v>0</v>
      </c>
      <c r="CH1186">
        <v>2</v>
      </c>
      <c r="CI1186">
        <v>1315</v>
      </c>
      <c r="CJ1186">
        <v>-1.13379</v>
      </c>
      <c r="CK1186">
        <v>4.91558</v>
      </c>
      <c r="CL1186">
        <v>7.38967</v>
      </c>
      <c r="CM1186">
        <v>30.0005</v>
      </c>
      <c r="CN1186">
        <v>7.20313</v>
      </c>
      <c r="CO1186">
        <v>7.45986</v>
      </c>
      <c r="CP1186">
        <v>-1</v>
      </c>
      <c r="CQ1186">
        <v>100</v>
      </c>
      <c r="CR1186">
        <v>14.1037</v>
      </c>
      <c r="CS1186">
        <v>-999.9</v>
      </c>
      <c r="CT1186">
        <v>400</v>
      </c>
      <c r="CU1186">
        <v>0</v>
      </c>
      <c r="CV1186">
        <v>104.276</v>
      </c>
      <c r="CW1186">
        <v>103.721</v>
      </c>
    </row>
    <row r="1187" spans="1:101">
      <c r="A1187">
        <v>1173</v>
      </c>
      <c r="B1187">
        <v>1550840023.6</v>
      </c>
      <c r="C1187">
        <v>3522.89999985695</v>
      </c>
      <c r="D1187" t="s">
        <v>2567</v>
      </c>
      <c r="E1187" t="s">
        <v>2568</v>
      </c>
      <c r="F1187">
        <f>J1187+I1187+M1187*K1187</f>
        <v>0</v>
      </c>
      <c r="G1187">
        <f>(1000*AM1187)/(L1187*(AO1187+273.15))</f>
        <v>0</v>
      </c>
      <c r="H1187">
        <f>((G1187*F1187*(1-(AJ1187/1000)))/(100*K1187))*(BE1187/60)</f>
        <v>0</v>
      </c>
      <c r="I1187" t="s">
        <v>197</v>
      </c>
      <c r="J1187" t="s">
        <v>198</v>
      </c>
      <c r="K1187" t="s">
        <v>199</v>
      </c>
      <c r="L1187" t="s">
        <v>200</v>
      </c>
      <c r="M1187" t="s">
        <v>2367</v>
      </c>
      <c r="N1187" t="s">
        <v>2368</v>
      </c>
      <c r="O1187" t="s">
        <v>203</v>
      </c>
      <c r="Q1187">
        <v>1550840023.6</v>
      </c>
      <c r="R1187">
        <f>AL1187*Y1187*(AJ1187-AK1187)/(100*AF1187*(1000-Y1187*AJ1187))</f>
        <v>0</v>
      </c>
      <c r="S1187">
        <f>AL1187*Y1187*(AI1187-AH1187*(1000-Y1187*AK1187)/(1000-Y1187*AJ1187))/(100*AF1187)</f>
        <v>0</v>
      </c>
      <c r="T1187">
        <f>(U1187/V1187*100)</f>
        <v>0</v>
      </c>
      <c r="U1187">
        <f>AJ1187*(AM1187+AN1187)/1000</f>
        <v>0</v>
      </c>
      <c r="V1187">
        <f>0.61365*exp(17.502*AO1187/(240.97+AO1187))</f>
        <v>0</v>
      </c>
      <c r="W1187">
        <v>141</v>
      </c>
      <c r="X1187">
        <v>10</v>
      </c>
      <c r="Y1187">
        <f>IF(W1187*$H$11&gt;=AA1187,1.0,(AA1187/(AA1187-W1187*$H$11)))</f>
        <v>0</v>
      </c>
      <c r="Z1187">
        <f>(Y1187-1)*100</f>
        <v>0</v>
      </c>
      <c r="AA1187">
        <f>MAX(0,($B$11+$C$11*AR1187)/(1+$D$11*AR1187)*AM1187/(AO1187+273)*$E$11)</f>
        <v>0</v>
      </c>
      <c r="AB1187">
        <f>$B$9*AS1187+$C$9*AT1187</f>
        <v>0</v>
      </c>
      <c r="AC1187">
        <f>AB1187*AD1187</f>
        <v>0</v>
      </c>
      <c r="AD1187">
        <f>($B$9*$D$7+$C$9*$D$7)/($B$9+$C$9)</f>
        <v>0</v>
      </c>
      <c r="AE1187">
        <f>($B$9*$K$7+$C$9*$K$7)/($B$9+$C$9)</f>
        <v>0</v>
      </c>
      <c r="AF1187">
        <v>10</v>
      </c>
      <c r="AG1187">
        <v>1550840023.6</v>
      </c>
      <c r="AH1187">
        <v>401.157</v>
      </c>
      <c r="AI1187">
        <v>399.055</v>
      </c>
      <c r="AJ1187">
        <v>6.94906</v>
      </c>
      <c r="AK1187">
        <v>2.84378</v>
      </c>
      <c r="AL1187">
        <v>1427.45</v>
      </c>
      <c r="AM1187">
        <v>99.4621</v>
      </c>
      <c r="AN1187">
        <v>0.025285</v>
      </c>
      <c r="AO1187">
        <v>3.62788</v>
      </c>
      <c r="AP1187">
        <v>999.9</v>
      </c>
      <c r="AQ1187">
        <v>999.9</v>
      </c>
      <c r="AR1187">
        <v>10008.8</v>
      </c>
      <c r="AS1187">
        <v>0</v>
      </c>
      <c r="AT1187">
        <v>0.219127</v>
      </c>
      <c r="AU1187">
        <v>0</v>
      </c>
      <c r="AV1187" t="s">
        <v>204</v>
      </c>
      <c r="AW1187">
        <v>0</v>
      </c>
      <c r="AX1187">
        <v>-1.442</v>
      </c>
      <c r="AY1187">
        <v>-0.036</v>
      </c>
      <c r="AZ1187">
        <v>0</v>
      </c>
      <c r="BA1187">
        <v>0</v>
      </c>
      <c r="BB1187">
        <v>0</v>
      </c>
      <c r="BC1187">
        <v>0</v>
      </c>
      <c r="BD1187">
        <v>403.53118852459</v>
      </c>
      <c r="BE1187">
        <v>0.913363854828275</v>
      </c>
      <c r="BF1187">
        <v>0.269572805092362</v>
      </c>
      <c r="BG1187">
        <v>-1</v>
      </c>
      <c r="BH1187">
        <v>0</v>
      </c>
      <c r="BI1187">
        <v>0</v>
      </c>
      <c r="BJ1187" t="s">
        <v>205</v>
      </c>
      <c r="BK1187">
        <v>1.88462</v>
      </c>
      <c r="BL1187">
        <v>1.8816</v>
      </c>
      <c r="BM1187">
        <v>1.88309</v>
      </c>
      <c r="BN1187">
        <v>1.88187</v>
      </c>
      <c r="BO1187">
        <v>1.88378</v>
      </c>
      <c r="BP1187">
        <v>1.88309</v>
      </c>
      <c r="BQ1187">
        <v>1.88477</v>
      </c>
      <c r="BR1187">
        <v>1.88226</v>
      </c>
      <c r="BS1187" t="s">
        <v>206</v>
      </c>
      <c r="BT1187" t="s">
        <v>17</v>
      </c>
      <c r="BU1187" t="s">
        <v>17</v>
      </c>
      <c r="BV1187" t="s">
        <v>17</v>
      </c>
      <c r="BW1187" t="s">
        <v>207</v>
      </c>
      <c r="BX1187" t="s">
        <v>208</v>
      </c>
      <c r="BY1187" t="s">
        <v>209</v>
      </c>
      <c r="BZ1187" t="s">
        <v>209</v>
      </c>
      <c r="CA1187" t="s">
        <v>209</v>
      </c>
      <c r="CB1187" t="s">
        <v>209</v>
      </c>
      <c r="CC1187">
        <v>5</v>
      </c>
      <c r="CD1187">
        <v>0</v>
      </c>
      <c r="CE1187">
        <v>0</v>
      </c>
      <c r="CF1187">
        <v>0</v>
      </c>
      <c r="CG1187">
        <v>0</v>
      </c>
      <c r="CH1187">
        <v>2</v>
      </c>
      <c r="CI1187">
        <v>1318.09</v>
      </c>
      <c r="CJ1187">
        <v>-1.13379</v>
      </c>
      <c r="CK1187">
        <v>4.91564</v>
      </c>
      <c r="CL1187">
        <v>7.39097</v>
      </c>
      <c r="CM1187">
        <v>30.0004</v>
      </c>
      <c r="CN1187">
        <v>7.20409</v>
      </c>
      <c r="CO1187">
        <v>7.46117</v>
      </c>
      <c r="CP1187">
        <v>-1</v>
      </c>
      <c r="CQ1187">
        <v>100</v>
      </c>
      <c r="CR1187">
        <v>13.7258</v>
      </c>
      <c r="CS1187">
        <v>-999.9</v>
      </c>
      <c r="CT1187">
        <v>400</v>
      </c>
      <c r="CU1187">
        <v>0</v>
      </c>
      <c r="CV1187">
        <v>104.275</v>
      </c>
      <c r="CW1187">
        <v>103.721</v>
      </c>
    </row>
    <row r="1188" spans="1:101">
      <c r="A1188">
        <v>1174</v>
      </c>
      <c r="B1188">
        <v>1550840025.6</v>
      </c>
      <c r="C1188">
        <v>3524.89999985695</v>
      </c>
      <c r="D1188" t="s">
        <v>2569</v>
      </c>
      <c r="E1188" t="s">
        <v>2570</v>
      </c>
      <c r="F1188">
        <f>J1188+I1188+M1188*K1188</f>
        <v>0</v>
      </c>
      <c r="G1188">
        <f>(1000*AM1188)/(L1188*(AO1188+273.15))</f>
        <v>0</v>
      </c>
      <c r="H1188">
        <f>((G1188*F1188*(1-(AJ1188/1000)))/(100*K1188))*(BE1188/60)</f>
        <v>0</v>
      </c>
      <c r="I1188" t="s">
        <v>197</v>
      </c>
      <c r="J1188" t="s">
        <v>198</v>
      </c>
      <c r="K1188" t="s">
        <v>199</v>
      </c>
      <c r="L1188" t="s">
        <v>200</v>
      </c>
      <c r="M1188" t="s">
        <v>2367</v>
      </c>
      <c r="N1188" t="s">
        <v>2368</v>
      </c>
      <c r="O1188" t="s">
        <v>203</v>
      </c>
      <c r="Q1188">
        <v>1550840025.6</v>
      </c>
      <c r="R1188">
        <f>AL1188*Y1188*(AJ1188-AK1188)/(100*AF1188*(1000-Y1188*AJ1188))</f>
        <v>0</v>
      </c>
      <c r="S1188">
        <f>AL1188*Y1188*(AI1188-AH1188*(1000-Y1188*AK1188)/(1000-Y1188*AJ1188))/(100*AF1188)</f>
        <v>0</v>
      </c>
      <c r="T1188">
        <f>(U1188/V1188*100)</f>
        <v>0</v>
      </c>
      <c r="U1188">
        <f>AJ1188*(AM1188+AN1188)/1000</f>
        <v>0</v>
      </c>
      <c r="V1188">
        <f>0.61365*exp(17.502*AO1188/(240.97+AO1188))</f>
        <v>0</v>
      </c>
      <c r="W1188">
        <v>130</v>
      </c>
      <c r="X1188">
        <v>9</v>
      </c>
      <c r="Y1188">
        <f>IF(W1188*$H$11&gt;=AA1188,1.0,(AA1188/(AA1188-W1188*$H$11)))</f>
        <v>0</v>
      </c>
      <c r="Z1188">
        <f>(Y1188-1)*100</f>
        <v>0</v>
      </c>
      <c r="AA1188">
        <f>MAX(0,($B$11+$C$11*AR1188)/(1+$D$11*AR1188)*AM1188/(AO1188+273)*$E$11)</f>
        <v>0</v>
      </c>
      <c r="AB1188">
        <f>$B$9*AS1188+$C$9*AT1188</f>
        <v>0</v>
      </c>
      <c r="AC1188">
        <f>AB1188*AD1188</f>
        <v>0</v>
      </c>
      <c r="AD1188">
        <f>($B$9*$D$7+$C$9*$D$7)/($B$9+$C$9)</f>
        <v>0</v>
      </c>
      <c r="AE1188">
        <f>($B$9*$K$7+$C$9*$K$7)/($B$9+$C$9)</f>
        <v>0</v>
      </c>
      <c r="AF1188">
        <v>10</v>
      </c>
      <c r="AG1188">
        <v>1550840025.6</v>
      </c>
      <c r="AH1188">
        <v>401.224</v>
      </c>
      <c r="AI1188">
        <v>399.048</v>
      </c>
      <c r="AJ1188">
        <v>6.94702</v>
      </c>
      <c r="AK1188">
        <v>2.84325</v>
      </c>
      <c r="AL1188">
        <v>1428.06</v>
      </c>
      <c r="AM1188">
        <v>99.4609</v>
      </c>
      <c r="AN1188">
        <v>0.025292</v>
      </c>
      <c r="AO1188">
        <v>3.62181</v>
      </c>
      <c r="AP1188">
        <v>999.9</v>
      </c>
      <c r="AQ1188">
        <v>999.9</v>
      </c>
      <c r="AR1188">
        <v>10020</v>
      </c>
      <c r="AS1188">
        <v>0</v>
      </c>
      <c r="AT1188">
        <v>0.219127</v>
      </c>
      <c r="AU1188">
        <v>0</v>
      </c>
      <c r="AV1188" t="s">
        <v>204</v>
      </c>
      <c r="AW1188">
        <v>0</v>
      </c>
      <c r="AX1188">
        <v>-1.442</v>
      </c>
      <c r="AY1188">
        <v>-0.036</v>
      </c>
      <c r="AZ1188">
        <v>0</v>
      </c>
      <c r="BA1188">
        <v>0</v>
      </c>
      <c r="BB1188">
        <v>0</v>
      </c>
      <c r="BC1188">
        <v>0</v>
      </c>
      <c r="BD1188">
        <v>403.561606557377</v>
      </c>
      <c r="BE1188">
        <v>0.900547721042602</v>
      </c>
      <c r="BF1188">
        <v>0.265810161438975</v>
      </c>
      <c r="BG1188">
        <v>-1</v>
      </c>
      <c r="BH1188">
        <v>0</v>
      </c>
      <c r="BI1188">
        <v>0</v>
      </c>
      <c r="BJ1188" t="s">
        <v>205</v>
      </c>
      <c r="BK1188">
        <v>1.88461</v>
      </c>
      <c r="BL1188">
        <v>1.8816</v>
      </c>
      <c r="BM1188">
        <v>1.88309</v>
      </c>
      <c r="BN1188">
        <v>1.88187</v>
      </c>
      <c r="BO1188">
        <v>1.88378</v>
      </c>
      <c r="BP1188">
        <v>1.88309</v>
      </c>
      <c r="BQ1188">
        <v>1.88477</v>
      </c>
      <c r="BR1188">
        <v>1.88227</v>
      </c>
      <c r="BS1188" t="s">
        <v>206</v>
      </c>
      <c r="BT1188" t="s">
        <v>17</v>
      </c>
      <c r="BU1188" t="s">
        <v>17</v>
      </c>
      <c r="BV1188" t="s">
        <v>17</v>
      </c>
      <c r="BW1188" t="s">
        <v>207</v>
      </c>
      <c r="BX1188" t="s">
        <v>208</v>
      </c>
      <c r="BY1188" t="s">
        <v>209</v>
      </c>
      <c r="BZ1188" t="s">
        <v>209</v>
      </c>
      <c r="CA1188" t="s">
        <v>209</v>
      </c>
      <c r="CB1188" t="s">
        <v>209</v>
      </c>
      <c r="CC1188">
        <v>5</v>
      </c>
      <c r="CD1188">
        <v>0</v>
      </c>
      <c r="CE1188">
        <v>0</v>
      </c>
      <c r="CF1188">
        <v>0</v>
      </c>
      <c r="CG1188">
        <v>0</v>
      </c>
      <c r="CH1188">
        <v>2</v>
      </c>
      <c r="CI1188">
        <v>1327.01</v>
      </c>
      <c r="CJ1188">
        <v>-1.13379</v>
      </c>
      <c r="CK1188">
        <v>4.91561</v>
      </c>
      <c r="CL1188">
        <v>7.39201</v>
      </c>
      <c r="CM1188">
        <v>30.0006</v>
      </c>
      <c r="CN1188">
        <v>7.20513</v>
      </c>
      <c r="CO1188">
        <v>7.46259</v>
      </c>
      <c r="CP1188">
        <v>-1</v>
      </c>
      <c r="CQ1188">
        <v>100</v>
      </c>
      <c r="CR1188">
        <v>13.7258</v>
      </c>
      <c r="CS1188">
        <v>-999.9</v>
      </c>
      <c r="CT1188">
        <v>400</v>
      </c>
      <c r="CU1188">
        <v>0</v>
      </c>
      <c r="CV1188">
        <v>104.274</v>
      </c>
      <c r="CW1188">
        <v>103.72</v>
      </c>
    </row>
    <row r="1189" spans="1:101">
      <c r="A1189">
        <v>1175</v>
      </c>
      <c r="B1189">
        <v>1550840027.6</v>
      </c>
      <c r="C1189">
        <v>3526.89999985695</v>
      </c>
      <c r="D1189" t="s">
        <v>2571</v>
      </c>
      <c r="E1189" t="s">
        <v>2572</v>
      </c>
      <c r="F1189">
        <f>J1189+I1189+M1189*K1189</f>
        <v>0</v>
      </c>
      <c r="G1189">
        <f>(1000*AM1189)/(L1189*(AO1189+273.15))</f>
        <v>0</v>
      </c>
      <c r="H1189">
        <f>((G1189*F1189*(1-(AJ1189/1000)))/(100*K1189))*(BE1189/60)</f>
        <v>0</v>
      </c>
      <c r="I1189" t="s">
        <v>197</v>
      </c>
      <c r="J1189" t="s">
        <v>198</v>
      </c>
      <c r="K1189" t="s">
        <v>199</v>
      </c>
      <c r="L1189" t="s">
        <v>200</v>
      </c>
      <c r="M1189" t="s">
        <v>2367</v>
      </c>
      <c r="N1189" t="s">
        <v>2368</v>
      </c>
      <c r="O1189" t="s">
        <v>203</v>
      </c>
      <c r="Q1189">
        <v>1550840027.6</v>
      </c>
      <c r="R1189">
        <f>AL1189*Y1189*(AJ1189-AK1189)/(100*AF1189*(1000-Y1189*AJ1189))</f>
        <v>0</v>
      </c>
      <c r="S1189">
        <f>AL1189*Y1189*(AI1189-AH1189*(1000-Y1189*AK1189)/(1000-Y1189*AJ1189))/(100*AF1189)</f>
        <v>0</v>
      </c>
      <c r="T1189">
        <f>(U1189/V1189*100)</f>
        <v>0</v>
      </c>
      <c r="U1189">
        <f>AJ1189*(AM1189+AN1189)/1000</f>
        <v>0</v>
      </c>
      <c r="V1189">
        <f>0.61365*exp(17.502*AO1189/(240.97+AO1189))</f>
        <v>0</v>
      </c>
      <c r="W1189">
        <v>155</v>
      </c>
      <c r="X1189">
        <v>11</v>
      </c>
      <c r="Y1189">
        <f>IF(W1189*$H$11&gt;=AA1189,1.0,(AA1189/(AA1189-W1189*$H$11)))</f>
        <v>0</v>
      </c>
      <c r="Z1189">
        <f>(Y1189-1)*100</f>
        <v>0</v>
      </c>
      <c r="AA1189">
        <f>MAX(0,($B$11+$C$11*AR1189)/(1+$D$11*AR1189)*AM1189/(AO1189+273)*$E$11)</f>
        <v>0</v>
      </c>
      <c r="AB1189">
        <f>$B$9*AS1189+$C$9*AT1189</f>
        <v>0</v>
      </c>
      <c r="AC1189">
        <f>AB1189*AD1189</f>
        <v>0</v>
      </c>
      <c r="AD1189">
        <f>($B$9*$D$7+$C$9*$D$7)/($B$9+$C$9)</f>
        <v>0</v>
      </c>
      <c r="AE1189">
        <f>($B$9*$K$7+$C$9*$K$7)/($B$9+$C$9)</f>
        <v>0</v>
      </c>
      <c r="AF1189">
        <v>10</v>
      </c>
      <c r="AG1189">
        <v>1550840027.6</v>
      </c>
      <c r="AH1189">
        <v>401.197</v>
      </c>
      <c r="AI1189">
        <v>399.056</v>
      </c>
      <c r="AJ1189">
        <v>6.94387</v>
      </c>
      <c r="AK1189">
        <v>2.84287</v>
      </c>
      <c r="AL1189">
        <v>1428.21</v>
      </c>
      <c r="AM1189">
        <v>99.4611</v>
      </c>
      <c r="AN1189">
        <v>0.0253027</v>
      </c>
      <c r="AO1189">
        <v>3.61265</v>
      </c>
      <c r="AP1189">
        <v>999.9</v>
      </c>
      <c r="AQ1189">
        <v>999.9</v>
      </c>
      <c r="AR1189">
        <v>9995.62</v>
      </c>
      <c r="AS1189">
        <v>0</v>
      </c>
      <c r="AT1189">
        <v>0.219127</v>
      </c>
      <c r="AU1189">
        <v>0</v>
      </c>
      <c r="AV1189" t="s">
        <v>204</v>
      </c>
      <c r="AW1189">
        <v>0</v>
      </c>
      <c r="AX1189">
        <v>-1.442</v>
      </c>
      <c r="AY1189">
        <v>-0.036</v>
      </c>
      <c r="AZ1189">
        <v>0</v>
      </c>
      <c r="BA1189">
        <v>0</v>
      </c>
      <c r="BB1189">
        <v>0</v>
      </c>
      <c r="BC1189">
        <v>0</v>
      </c>
      <c r="BD1189">
        <v>403.592254098361</v>
      </c>
      <c r="BE1189">
        <v>0.891225677496848</v>
      </c>
      <c r="BF1189">
        <v>0.263023702773931</v>
      </c>
      <c r="BG1189">
        <v>-1</v>
      </c>
      <c r="BH1189">
        <v>0</v>
      </c>
      <c r="BI1189">
        <v>0</v>
      </c>
      <c r="BJ1189" t="s">
        <v>205</v>
      </c>
      <c r="BK1189">
        <v>1.88461</v>
      </c>
      <c r="BL1189">
        <v>1.88158</v>
      </c>
      <c r="BM1189">
        <v>1.88309</v>
      </c>
      <c r="BN1189">
        <v>1.88187</v>
      </c>
      <c r="BO1189">
        <v>1.88379</v>
      </c>
      <c r="BP1189">
        <v>1.88309</v>
      </c>
      <c r="BQ1189">
        <v>1.88477</v>
      </c>
      <c r="BR1189">
        <v>1.88222</v>
      </c>
      <c r="BS1189" t="s">
        <v>206</v>
      </c>
      <c r="BT1189" t="s">
        <v>17</v>
      </c>
      <c r="BU1189" t="s">
        <v>17</v>
      </c>
      <c r="BV1189" t="s">
        <v>17</v>
      </c>
      <c r="BW1189" t="s">
        <v>207</v>
      </c>
      <c r="BX1189" t="s">
        <v>208</v>
      </c>
      <c r="BY1189" t="s">
        <v>209</v>
      </c>
      <c r="BZ1189" t="s">
        <v>209</v>
      </c>
      <c r="CA1189" t="s">
        <v>209</v>
      </c>
      <c r="CB1189" t="s">
        <v>209</v>
      </c>
      <c r="CC1189">
        <v>5</v>
      </c>
      <c r="CD1189">
        <v>0</v>
      </c>
      <c r="CE1189">
        <v>0</v>
      </c>
      <c r="CF1189">
        <v>0</v>
      </c>
      <c r="CG1189">
        <v>0</v>
      </c>
      <c r="CH1189">
        <v>2</v>
      </c>
      <c r="CI1189">
        <v>1308.18</v>
      </c>
      <c r="CJ1189">
        <v>-1.13379</v>
      </c>
      <c r="CK1189">
        <v>4.91556</v>
      </c>
      <c r="CL1189">
        <v>7.39322</v>
      </c>
      <c r="CM1189">
        <v>30.0006</v>
      </c>
      <c r="CN1189">
        <v>7.2059</v>
      </c>
      <c r="CO1189">
        <v>7.46401</v>
      </c>
      <c r="CP1189">
        <v>-1</v>
      </c>
      <c r="CQ1189">
        <v>100</v>
      </c>
      <c r="CR1189">
        <v>13.7258</v>
      </c>
      <c r="CS1189">
        <v>-999.9</v>
      </c>
      <c r="CT1189">
        <v>400</v>
      </c>
      <c r="CU1189">
        <v>0</v>
      </c>
      <c r="CV1189">
        <v>104.273</v>
      </c>
      <c r="CW1189">
        <v>103.719</v>
      </c>
    </row>
    <row r="1190" spans="1:101">
      <c r="A1190">
        <v>1176</v>
      </c>
      <c r="B1190">
        <v>1550840029.6</v>
      </c>
      <c r="C1190">
        <v>3528.89999985695</v>
      </c>
      <c r="D1190" t="s">
        <v>2573</v>
      </c>
      <c r="E1190" t="s">
        <v>2574</v>
      </c>
      <c r="F1190">
        <f>J1190+I1190+M1190*K1190</f>
        <v>0</v>
      </c>
      <c r="G1190">
        <f>(1000*AM1190)/(L1190*(AO1190+273.15))</f>
        <v>0</v>
      </c>
      <c r="H1190">
        <f>((G1190*F1190*(1-(AJ1190/1000)))/(100*K1190))*(BE1190/60)</f>
        <v>0</v>
      </c>
      <c r="I1190" t="s">
        <v>197</v>
      </c>
      <c r="J1190" t="s">
        <v>198</v>
      </c>
      <c r="K1190" t="s">
        <v>199</v>
      </c>
      <c r="L1190" t="s">
        <v>200</v>
      </c>
      <c r="M1190" t="s">
        <v>2367</v>
      </c>
      <c r="N1190" t="s">
        <v>2368</v>
      </c>
      <c r="O1190" t="s">
        <v>203</v>
      </c>
      <c r="Q1190">
        <v>1550840029.6</v>
      </c>
      <c r="R1190">
        <f>AL1190*Y1190*(AJ1190-AK1190)/(100*AF1190*(1000-Y1190*AJ1190))</f>
        <v>0</v>
      </c>
      <c r="S1190">
        <f>AL1190*Y1190*(AI1190-AH1190*(1000-Y1190*AK1190)/(1000-Y1190*AJ1190))/(100*AF1190)</f>
        <v>0</v>
      </c>
      <c r="T1190">
        <f>(U1190/V1190*100)</f>
        <v>0</v>
      </c>
      <c r="U1190">
        <f>AJ1190*(AM1190+AN1190)/1000</f>
        <v>0</v>
      </c>
      <c r="V1190">
        <f>0.61365*exp(17.502*AO1190/(240.97+AO1190))</f>
        <v>0</v>
      </c>
      <c r="W1190">
        <v>165</v>
      </c>
      <c r="X1190">
        <v>12</v>
      </c>
      <c r="Y1190">
        <f>IF(W1190*$H$11&gt;=AA1190,1.0,(AA1190/(AA1190-W1190*$H$11)))</f>
        <v>0</v>
      </c>
      <c r="Z1190">
        <f>(Y1190-1)*100</f>
        <v>0</v>
      </c>
      <c r="AA1190">
        <f>MAX(0,($B$11+$C$11*AR1190)/(1+$D$11*AR1190)*AM1190/(AO1190+273)*$E$11)</f>
        <v>0</v>
      </c>
      <c r="AB1190">
        <f>$B$9*AS1190+$C$9*AT1190</f>
        <v>0</v>
      </c>
      <c r="AC1190">
        <f>AB1190*AD1190</f>
        <v>0</v>
      </c>
      <c r="AD1190">
        <f>($B$9*$D$7+$C$9*$D$7)/($B$9+$C$9)</f>
        <v>0</v>
      </c>
      <c r="AE1190">
        <f>($B$9*$K$7+$C$9*$K$7)/($B$9+$C$9)</f>
        <v>0</v>
      </c>
      <c r="AF1190">
        <v>10</v>
      </c>
      <c r="AG1190">
        <v>1550840029.6</v>
      </c>
      <c r="AH1190">
        <v>401.21</v>
      </c>
      <c r="AI1190">
        <v>399.066</v>
      </c>
      <c r="AJ1190">
        <v>6.94136</v>
      </c>
      <c r="AK1190">
        <v>2.84309</v>
      </c>
      <c r="AL1190">
        <v>1427.71</v>
      </c>
      <c r="AM1190">
        <v>99.4614</v>
      </c>
      <c r="AN1190">
        <v>0.025136</v>
      </c>
      <c r="AO1190">
        <v>3.60283</v>
      </c>
      <c r="AP1190">
        <v>999.9</v>
      </c>
      <c r="AQ1190">
        <v>999.9</v>
      </c>
      <c r="AR1190">
        <v>9986.25</v>
      </c>
      <c r="AS1190">
        <v>0</v>
      </c>
      <c r="AT1190">
        <v>0.219127</v>
      </c>
      <c r="AU1190">
        <v>0</v>
      </c>
      <c r="AV1190" t="s">
        <v>204</v>
      </c>
      <c r="AW1190">
        <v>0</v>
      </c>
      <c r="AX1190">
        <v>-1.442</v>
      </c>
      <c r="AY1190">
        <v>-0.036</v>
      </c>
      <c r="AZ1190">
        <v>0</v>
      </c>
      <c r="BA1190">
        <v>0</v>
      </c>
      <c r="BB1190">
        <v>0</v>
      </c>
      <c r="BC1190">
        <v>0</v>
      </c>
      <c r="BD1190">
        <v>403.621229508197</v>
      </c>
      <c r="BE1190">
        <v>0.872951054346874</v>
      </c>
      <c r="BF1190">
        <v>0.257764945246865</v>
      </c>
      <c r="BG1190">
        <v>-1</v>
      </c>
      <c r="BH1190">
        <v>0</v>
      </c>
      <c r="BI1190">
        <v>0</v>
      </c>
      <c r="BJ1190" t="s">
        <v>205</v>
      </c>
      <c r="BK1190">
        <v>1.88461</v>
      </c>
      <c r="BL1190">
        <v>1.88156</v>
      </c>
      <c r="BM1190">
        <v>1.88309</v>
      </c>
      <c r="BN1190">
        <v>1.88187</v>
      </c>
      <c r="BO1190">
        <v>1.88379</v>
      </c>
      <c r="BP1190">
        <v>1.88309</v>
      </c>
      <c r="BQ1190">
        <v>1.88477</v>
      </c>
      <c r="BR1190">
        <v>1.88223</v>
      </c>
      <c r="BS1190" t="s">
        <v>206</v>
      </c>
      <c r="BT1190" t="s">
        <v>17</v>
      </c>
      <c r="BU1190" t="s">
        <v>17</v>
      </c>
      <c r="BV1190" t="s">
        <v>17</v>
      </c>
      <c r="BW1190" t="s">
        <v>207</v>
      </c>
      <c r="BX1190" t="s">
        <v>208</v>
      </c>
      <c r="BY1190" t="s">
        <v>209</v>
      </c>
      <c r="BZ1190" t="s">
        <v>209</v>
      </c>
      <c r="CA1190" t="s">
        <v>209</v>
      </c>
      <c r="CB1190" t="s">
        <v>209</v>
      </c>
      <c r="CC1190">
        <v>5</v>
      </c>
      <c r="CD1190">
        <v>0</v>
      </c>
      <c r="CE1190">
        <v>0</v>
      </c>
      <c r="CF1190">
        <v>0</v>
      </c>
      <c r="CG1190">
        <v>0</v>
      </c>
      <c r="CH1190">
        <v>2</v>
      </c>
      <c r="CI1190">
        <v>1300.31</v>
      </c>
      <c r="CJ1190">
        <v>-1.13379</v>
      </c>
      <c r="CK1190">
        <v>4.91561</v>
      </c>
      <c r="CL1190">
        <v>7.39452</v>
      </c>
      <c r="CM1190">
        <v>30.0004</v>
      </c>
      <c r="CN1190">
        <v>7.20666</v>
      </c>
      <c r="CO1190">
        <v>7.46532</v>
      </c>
      <c r="CP1190">
        <v>-1</v>
      </c>
      <c r="CQ1190">
        <v>100</v>
      </c>
      <c r="CR1190">
        <v>13.7258</v>
      </c>
      <c r="CS1190">
        <v>-999.9</v>
      </c>
      <c r="CT1190">
        <v>400</v>
      </c>
      <c r="CU1190">
        <v>0</v>
      </c>
      <c r="CV1190">
        <v>104.273</v>
      </c>
      <c r="CW1190">
        <v>103.719</v>
      </c>
    </row>
    <row r="1191" spans="1:101">
      <c r="A1191">
        <v>1177</v>
      </c>
      <c r="B1191">
        <v>1550840031.6</v>
      </c>
      <c r="C1191">
        <v>3530.89999985695</v>
      </c>
      <c r="D1191" t="s">
        <v>2575</v>
      </c>
      <c r="E1191" t="s">
        <v>2576</v>
      </c>
      <c r="F1191">
        <f>J1191+I1191+M1191*K1191</f>
        <v>0</v>
      </c>
      <c r="G1191">
        <f>(1000*AM1191)/(L1191*(AO1191+273.15))</f>
        <v>0</v>
      </c>
      <c r="H1191">
        <f>((G1191*F1191*(1-(AJ1191/1000)))/(100*K1191))*(BE1191/60)</f>
        <v>0</v>
      </c>
      <c r="I1191" t="s">
        <v>197</v>
      </c>
      <c r="J1191" t="s">
        <v>198</v>
      </c>
      <c r="K1191" t="s">
        <v>199</v>
      </c>
      <c r="L1191" t="s">
        <v>200</v>
      </c>
      <c r="M1191" t="s">
        <v>2367</v>
      </c>
      <c r="N1191" t="s">
        <v>2368</v>
      </c>
      <c r="O1191" t="s">
        <v>203</v>
      </c>
      <c r="Q1191">
        <v>1550840031.6</v>
      </c>
      <c r="R1191">
        <f>AL1191*Y1191*(AJ1191-AK1191)/(100*AF1191*(1000-Y1191*AJ1191))</f>
        <v>0</v>
      </c>
      <c r="S1191">
        <f>AL1191*Y1191*(AI1191-AH1191*(1000-Y1191*AK1191)/(1000-Y1191*AJ1191))/(100*AF1191)</f>
        <v>0</v>
      </c>
      <c r="T1191">
        <f>(U1191/V1191*100)</f>
        <v>0</v>
      </c>
      <c r="U1191">
        <f>AJ1191*(AM1191+AN1191)/1000</f>
        <v>0</v>
      </c>
      <c r="V1191">
        <f>0.61365*exp(17.502*AO1191/(240.97+AO1191))</f>
        <v>0</v>
      </c>
      <c r="W1191">
        <v>156</v>
      </c>
      <c r="X1191">
        <v>11</v>
      </c>
      <c r="Y1191">
        <f>IF(W1191*$H$11&gt;=AA1191,1.0,(AA1191/(AA1191-W1191*$H$11)))</f>
        <v>0</v>
      </c>
      <c r="Z1191">
        <f>(Y1191-1)*100</f>
        <v>0</v>
      </c>
      <c r="AA1191">
        <f>MAX(0,($B$11+$C$11*AR1191)/(1+$D$11*AR1191)*AM1191/(AO1191+273)*$E$11)</f>
        <v>0</v>
      </c>
      <c r="AB1191">
        <f>$B$9*AS1191+$C$9*AT1191</f>
        <v>0</v>
      </c>
      <c r="AC1191">
        <f>AB1191*AD1191</f>
        <v>0</v>
      </c>
      <c r="AD1191">
        <f>($B$9*$D$7+$C$9*$D$7)/($B$9+$C$9)</f>
        <v>0</v>
      </c>
      <c r="AE1191">
        <f>($B$9*$K$7+$C$9*$K$7)/($B$9+$C$9)</f>
        <v>0</v>
      </c>
      <c r="AF1191">
        <v>10</v>
      </c>
      <c r="AG1191">
        <v>1550840031.6</v>
      </c>
      <c r="AH1191">
        <v>401.255</v>
      </c>
      <c r="AI1191">
        <v>399.059</v>
      </c>
      <c r="AJ1191">
        <v>6.93999</v>
      </c>
      <c r="AK1191">
        <v>2.84268</v>
      </c>
      <c r="AL1191">
        <v>1427.72</v>
      </c>
      <c r="AM1191">
        <v>99.4614</v>
      </c>
      <c r="AN1191">
        <v>0.0251105</v>
      </c>
      <c r="AO1191">
        <v>3.60337</v>
      </c>
      <c r="AP1191">
        <v>999.9</v>
      </c>
      <c r="AQ1191">
        <v>999.9</v>
      </c>
      <c r="AR1191">
        <v>9982.5</v>
      </c>
      <c r="AS1191">
        <v>0</v>
      </c>
      <c r="AT1191">
        <v>0.219127</v>
      </c>
      <c r="AU1191">
        <v>0</v>
      </c>
      <c r="AV1191" t="s">
        <v>204</v>
      </c>
      <c r="AW1191">
        <v>0</v>
      </c>
      <c r="AX1191">
        <v>-1.442</v>
      </c>
      <c r="AY1191">
        <v>-0.036</v>
      </c>
      <c r="AZ1191">
        <v>0</v>
      </c>
      <c r="BA1191">
        <v>0</v>
      </c>
      <c r="BB1191">
        <v>0</v>
      </c>
      <c r="BC1191">
        <v>0</v>
      </c>
      <c r="BD1191">
        <v>403.649418032787</v>
      </c>
      <c r="BE1191">
        <v>0.85639708469564</v>
      </c>
      <c r="BF1191">
        <v>0.253027434531591</v>
      </c>
      <c r="BG1191">
        <v>-1</v>
      </c>
      <c r="BH1191">
        <v>0</v>
      </c>
      <c r="BI1191">
        <v>0</v>
      </c>
      <c r="BJ1191" t="s">
        <v>205</v>
      </c>
      <c r="BK1191">
        <v>1.88461</v>
      </c>
      <c r="BL1191">
        <v>1.88158</v>
      </c>
      <c r="BM1191">
        <v>1.8831</v>
      </c>
      <c r="BN1191">
        <v>1.88187</v>
      </c>
      <c r="BO1191">
        <v>1.88382</v>
      </c>
      <c r="BP1191">
        <v>1.88309</v>
      </c>
      <c r="BQ1191">
        <v>1.88477</v>
      </c>
      <c r="BR1191">
        <v>1.88229</v>
      </c>
      <c r="BS1191" t="s">
        <v>206</v>
      </c>
      <c r="BT1191" t="s">
        <v>17</v>
      </c>
      <c r="BU1191" t="s">
        <v>17</v>
      </c>
      <c r="BV1191" t="s">
        <v>17</v>
      </c>
      <c r="BW1191" t="s">
        <v>207</v>
      </c>
      <c r="BX1191" t="s">
        <v>208</v>
      </c>
      <c r="BY1191" t="s">
        <v>209</v>
      </c>
      <c r="BZ1191" t="s">
        <v>209</v>
      </c>
      <c r="CA1191" t="s">
        <v>209</v>
      </c>
      <c r="CB1191" t="s">
        <v>209</v>
      </c>
      <c r="CC1191">
        <v>5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1307.32</v>
      </c>
      <c r="CJ1191">
        <v>-1.13379</v>
      </c>
      <c r="CK1191">
        <v>4.91561</v>
      </c>
      <c r="CL1191">
        <v>7.39608</v>
      </c>
      <c r="CM1191">
        <v>30.0003</v>
      </c>
      <c r="CN1191">
        <v>7.20769</v>
      </c>
      <c r="CO1191">
        <v>7.46689</v>
      </c>
      <c r="CP1191">
        <v>-1</v>
      </c>
      <c r="CQ1191">
        <v>100</v>
      </c>
      <c r="CR1191">
        <v>13.7258</v>
      </c>
      <c r="CS1191">
        <v>-999.9</v>
      </c>
      <c r="CT1191">
        <v>400</v>
      </c>
      <c r="CU1191">
        <v>0</v>
      </c>
      <c r="CV1191">
        <v>104.273</v>
      </c>
      <c r="CW1191">
        <v>103.719</v>
      </c>
    </row>
    <row r="1192" spans="1:101">
      <c r="A1192">
        <v>1178</v>
      </c>
      <c r="B1192">
        <v>1550840034.1</v>
      </c>
      <c r="C1192">
        <v>3533.39999985695</v>
      </c>
      <c r="D1192" t="s">
        <v>2577</v>
      </c>
      <c r="E1192" t="s">
        <v>2578</v>
      </c>
      <c r="F1192">
        <f>J1192+I1192+M1192*K1192</f>
        <v>0</v>
      </c>
      <c r="G1192">
        <f>(1000*AM1192)/(L1192*(AO1192+273.15))</f>
        <v>0</v>
      </c>
      <c r="H1192">
        <f>((G1192*F1192*(1-(AJ1192/1000)))/(100*K1192))*(BE1192/60)</f>
        <v>0</v>
      </c>
      <c r="I1192" t="s">
        <v>197</v>
      </c>
      <c r="J1192" t="s">
        <v>198</v>
      </c>
      <c r="K1192" t="s">
        <v>199</v>
      </c>
      <c r="L1192" t="s">
        <v>200</v>
      </c>
      <c r="M1192" t="s">
        <v>2367</v>
      </c>
      <c r="N1192" t="s">
        <v>2368</v>
      </c>
      <c r="O1192" t="s">
        <v>203</v>
      </c>
      <c r="Q1192">
        <v>1550840034.1</v>
      </c>
      <c r="R1192">
        <f>AL1192*Y1192*(AJ1192-AK1192)/(100*AF1192*(1000-Y1192*AJ1192))</f>
        <v>0</v>
      </c>
      <c r="S1192">
        <f>AL1192*Y1192*(AI1192-AH1192*(1000-Y1192*AK1192)/(1000-Y1192*AJ1192))/(100*AF1192)</f>
        <v>0</v>
      </c>
      <c r="T1192">
        <f>(U1192/V1192*100)</f>
        <v>0</v>
      </c>
      <c r="U1192">
        <f>AJ1192*(AM1192+AN1192)/1000</f>
        <v>0</v>
      </c>
      <c r="V1192">
        <f>0.61365*exp(17.502*AO1192/(240.97+AO1192))</f>
        <v>0</v>
      </c>
      <c r="W1192">
        <v>144</v>
      </c>
      <c r="X1192">
        <v>10</v>
      </c>
      <c r="Y1192">
        <f>IF(W1192*$H$11&gt;=AA1192,1.0,(AA1192/(AA1192-W1192*$H$11)))</f>
        <v>0</v>
      </c>
      <c r="Z1192">
        <f>(Y1192-1)*100</f>
        <v>0</v>
      </c>
      <c r="AA1192">
        <f>MAX(0,($B$11+$C$11*AR1192)/(1+$D$11*AR1192)*AM1192/(AO1192+273)*$E$11)</f>
        <v>0</v>
      </c>
      <c r="AB1192">
        <f>$B$9*AS1192+$C$9*AT1192</f>
        <v>0</v>
      </c>
      <c r="AC1192">
        <f>AB1192*AD1192</f>
        <v>0</v>
      </c>
      <c r="AD1192">
        <f>($B$9*$D$7+$C$9*$D$7)/($B$9+$C$9)</f>
        <v>0</v>
      </c>
      <c r="AE1192">
        <f>($B$9*$K$7+$C$9*$K$7)/($B$9+$C$9)</f>
        <v>0</v>
      </c>
      <c r="AF1192">
        <v>10</v>
      </c>
      <c r="AG1192">
        <v>1550840034.1</v>
      </c>
      <c r="AH1192">
        <v>401.295</v>
      </c>
      <c r="AI1192">
        <v>399.041</v>
      </c>
      <c r="AJ1192">
        <v>6.93995</v>
      </c>
      <c r="AK1192">
        <v>2.84292</v>
      </c>
      <c r="AL1192">
        <v>1427.89</v>
      </c>
      <c r="AM1192">
        <v>99.4603</v>
      </c>
      <c r="AN1192">
        <v>0.0253769</v>
      </c>
      <c r="AO1192">
        <v>3.60157</v>
      </c>
      <c r="AP1192">
        <v>999.9</v>
      </c>
      <c r="AQ1192">
        <v>999.9</v>
      </c>
      <c r="AR1192">
        <v>10016.2</v>
      </c>
      <c r="AS1192">
        <v>0</v>
      </c>
      <c r="AT1192">
        <v>0.219127</v>
      </c>
      <c r="AU1192">
        <v>0</v>
      </c>
      <c r="AV1192" t="s">
        <v>204</v>
      </c>
      <c r="AW1192">
        <v>0</v>
      </c>
      <c r="AX1192">
        <v>-1.442</v>
      </c>
      <c r="AY1192">
        <v>-0.036</v>
      </c>
      <c r="AZ1192">
        <v>0</v>
      </c>
      <c r="BA1192">
        <v>0</v>
      </c>
      <c r="BB1192">
        <v>0</v>
      </c>
      <c r="BC1192">
        <v>0</v>
      </c>
      <c r="BD1192">
        <v>403.69112295082</v>
      </c>
      <c r="BE1192">
        <v>0.839174019166457</v>
      </c>
      <c r="BF1192">
        <v>0.248121585011603</v>
      </c>
      <c r="BG1192">
        <v>-1</v>
      </c>
      <c r="BH1192">
        <v>0</v>
      </c>
      <c r="BI1192">
        <v>0</v>
      </c>
      <c r="BJ1192" t="s">
        <v>205</v>
      </c>
      <c r="BK1192">
        <v>1.88461</v>
      </c>
      <c r="BL1192">
        <v>1.88158</v>
      </c>
      <c r="BM1192">
        <v>1.88311</v>
      </c>
      <c r="BN1192">
        <v>1.88187</v>
      </c>
      <c r="BO1192">
        <v>1.88382</v>
      </c>
      <c r="BP1192">
        <v>1.88309</v>
      </c>
      <c r="BQ1192">
        <v>1.88477</v>
      </c>
      <c r="BR1192">
        <v>1.88228</v>
      </c>
      <c r="BS1192" t="s">
        <v>206</v>
      </c>
      <c r="BT1192" t="s">
        <v>17</v>
      </c>
      <c r="BU1192" t="s">
        <v>17</v>
      </c>
      <c r="BV1192" t="s">
        <v>17</v>
      </c>
      <c r="BW1192" t="s">
        <v>207</v>
      </c>
      <c r="BX1192" t="s">
        <v>208</v>
      </c>
      <c r="BY1192" t="s">
        <v>209</v>
      </c>
      <c r="BZ1192" t="s">
        <v>209</v>
      </c>
      <c r="CA1192" t="s">
        <v>209</v>
      </c>
      <c r="CB1192" t="s">
        <v>209</v>
      </c>
      <c r="CC1192">
        <v>5</v>
      </c>
      <c r="CD1192">
        <v>0</v>
      </c>
      <c r="CE1192">
        <v>0</v>
      </c>
      <c r="CF1192">
        <v>0</v>
      </c>
      <c r="CG1192">
        <v>0</v>
      </c>
      <c r="CH1192">
        <v>2</v>
      </c>
      <c r="CI1192">
        <v>1316.08</v>
      </c>
      <c r="CJ1192">
        <v>-1.13379</v>
      </c>
      <c r="CK1192">
        <v>4.91554</v>
      </c>
      <c r="CL1192">
        <v>7.39805</v>
      </c>
      <c r="CM1192">
        <v>30.0005</v>
      </c>
      <c r="CN1192">
        <v>7.20928</v>
      </c>
      <c r="CO1192">
        <v>7.46909</v>
      </c>
      <c r="CP1192">
        <v>-1</v>
      </c>
      <c r="CQ1192">
        <v>100</v>
      </c>
      <c r="CR1192">
        <v>13.7258</v>
      </c>
      <c r="CS1192">
        <v>-999.9</v>
      </c>
      <c r="CT1192">
        <v>400</v>
      </c>
      <c r="CU1192">
        <v>0</v>
      </c>
      <c r="CV1192">
        <v>104.273</v>
      </c>
      <c r="CW1192">
        <v>103.719</v>
      </c>
    </row>
    <row r="1193" spans="1:101">
      <c r="A1193">
        <v>1179</v>
      </c>
      <c r="B1193">
        <v>1550840036.1</v>
      </c>
      <c r="C1193">
        <v>3535.39999985695</v>
      </c>
      <c r="D1193" t="s">
        <v>2579</v>
      </c>
      <c r="E1193" t="s">
        <v>2580</v>
      </c>
      <c r="F1193">
        <f>J1193+I1193+M1193*K1193</f>
        <v>0</v>
      </c>
      <c r="G1193">
        <f>(1000*AM1193)/(L1193*(AO1193+273.15))</f>
        <v>0</v>
      </c>
      <c r="H1193">
        <f>((G1193*F1193*(1-(AJ1193/1000)))/(100*K1193))*(BE1193/60)</f>
        <v>0</v>
      </c>
      <c r="I1193" t="s">
        <v>197</v>
      </c>
      <c r="J1193" t="s">
        <v>198</v>
      </c>
      <c r="K1193" t="s">
        <v>199</v>
      </c>
      <c r="L1193" t="s">
        <v>200</v>
      </c>
      <c r="M1193" t="s">
        <v>2367</v>
      </c>
      <c r="N1193" t="s">
        <v>2368</v>
      </c>
      <c r="O1193" t="s">
        <v>203</v>
      </c>
      <c r="Q1193">
        <v>1550840036.1</v>
      </c>
      <c r="R1193">
        <f>AL1193*Y1193*(AJ1193-AK1193)/(100*AF1193*(1000-Y1193*AJ1193))</f>
        <v>0</v>
      </c>
      <c r="S1193">
        <f>AL1193*Y1193*(AI1193-AH1193*(1000-Y1193*AK1193)/(1000-Y1193*AJ1193))/(100*AF1193)</f>
        <v>0</v>
      </c>
      <c r="T1193">
        <f>(U1193/V1193*100)</f>
        <v>0</v>
      </c>
      <c r="U1193">
        <f>AJ1193*(AM1193+AN1193)/1000</f>
        <v>0</v>
      </c>
      <c r="V1193">
        <f>0.61365*exp(17.502*AO1193/(240.97+AO1193))</f>
        <v>0</v>
      </c>
      <c r="W1193">
        <v>136</v>
      </c>
      <c r="X1193">
        <v>10</v>
      </c>
      <c r="Y1193">
        <f>IF(W1193*$H$11&gt;=AA1193,1.0,(AA1193/(AA1193-W1193*$H$11)))</f>
        <v>0</v>
      </c>
      <c r="Z1193">
        <f>(Y1193-1)*100</f>
        <v>0</v>
      </c>
      <c r="AA1193">
        <f>MAX(0,($B$11+$C$11*AR1193)/(1+$D$11*AR1193)*AM1193/(AO1193+273)*$E$11)</f>
        <v>0</v>
      </c>
      <c r="AB1193">
        <f>$B$9*AS1193+$C$9*AT1193</f>
        <v>0</v>
      </c>
      <c r="AC1193">
        <f>AB1193*AD1193</f>
        <v>0</v>
      </c>
      <c r="AD1193">
        <f>($B$9*$D$7+$C$9*$D$7)/($B$9+$C$9)</f>
        <v>0</v>
      </c>
      <c r="AE1193">
        <f>($B$9*$K$7+$C$9*$K$7)/($B$9+$C$9)</f>
        <v>0</v>
      </c>
      <c r="AF1193">
        <v>10</v>
      </c>
      <c r="AG1193">
        <v>1550840036.1</v>
      </c>
      <c r="AH1193">
        <v>401.355</v>
      </c>
      <c r="AI1193">
        <v>399.038</v>
      </c>
      <c r="AJ1193">
        <v>6.93914</v>
      </c>
      <c r="AK1193">
        <v>2.84329</v>
      </c>
      <c r="AL1193">
        <v>1427.99</v>
      </c>
      <c r="AM1193">
        <v>99.4598</v>
      </c>
      <c r="AN1193">
        <v>0.0251933</v>
      </c>
      <c r="AO1193">
        <v>3.59812</v>
      </c>
      <c r="AP1193">
        <v>999.9</v>
      </c>
      <c r="AQ1193">
        <v>999.9</v>
      </c>
      <c r="AR1193">
        <v>10016.2</v>
      </c>
      <c r="AS1193">
        <v>0</v>
      </c>
      <c r="AT1193">
        <v>0.219127</v>
      </c>
      <c r="AU1193">
        <v>0</v>
      </c>
      <c r="AV1193" t="s">
        <v>204</v>
      </c>
      <c r="AW1193">
        <v>0</v>
      </c>
      <c r="AX1193">
        <v>-1.442</v>
      </c>
      <c r="AY1193">
        <v>-0.036</v>
      </c>
      <c r="AZ1193">
        <v>0</v>
      </c>
      <c r="BA1193">
        <v>0</v>
      </c>
      <c r="BB1193">
        <v>0</v>
      </c>
      <c r="BC1193">
        <v>0</v>
      </c>
      <c r="BD1193">
        <v>403.719106557377</v>
      </c>
      <c r="BE1193">
        <v>0.834407317821986</v>
      </c>
      <c r="BF1193">
        <v>0.246727160896838</v>
      </c>
      <c r="BG1193">
        <v>-1</v>
      </c>
      <c r="BH1193">
        <v>0</v>
      </c>
      <c r="BI1193">
        <v>0</v>
      </c>
      <c r="BJ1193" t="s">
        <v>205</v>
      </c>
      <c r="BK1193">
        <v>1.88462</v>
      </c>
      <c r="BL1193">
        <v>1.88158</v>
      </c>
      <c r="BM1193">
        <v>1.88309</v>
      </c>
      <c r="BN1193">
        <v>1.88187</v>
      </c>
      <c r="BO1193">
        <v>1.8838</v>
      </c>
      <c r="BP1193">
        <v>1.88309</v>
      </c>
      <c r="BQ1193">
        <v>1.88477</v>
      </c>
      <c r="BR1193">
        <v>1.88228</v>
      </c>
      <c r="BS1193" t="s">
        <v>206</v>
      </c>
      <c r="BT1193" t="s">
        <v>17</v>
      </c>
      <c r="BU1193" t="s">
        <v>17</v>
      </c>
      <c r="BV1193" t="s">
        <v>17</v>
      </c>
      <c r="BW1193" t="s">
        <v>207</v>
      </c>
      <c r="BX1193" t="s">
        <v>208</v>
      </c>
      <c r="BY1193" t="s">
        <v>209</v>
      </c>
      <c r="BZ1193" t="s">
        <v>209</v>
      </c>
      <c r="CA1193" t="s">
        <v>209</v>
      </c>
      <c r="CB1193" t="s">
        <v>209</v>
      </c>
      <c r="CC1193">
        <v>5</v>
      </c>
      <c r="CD1193">
        <v>0</v>
      </c>
      <c r="CE1193">
        <v>0</v>
      </c>
      <c r="CF1193">
        <v>0</v>
      </c>
      <c r="CG1193">
        <v>0</v>
      </c>
      <c r="CH1193">
        <v>2</v>
      </c>
      <c r="CI1193">
        <v>1322.74</v>
      </c>
      <c r="CJ1193">
        <v>-1.13379</v>
      </c>
      <c r="CK1193">
        <v>4.91552</v>
      </c>
      <c r="CL1193">
        <v>7.39935</v>
      </c>
      <c r="CM1193">
        <v>30.0006</v>
      </c>
      <c r="CN1193">
        <v>7.21053</v>
      </c>
      <c r="CO1193">
        <v>7.47066</v>
      </c>
      <c r="CP1193">
        <v>-1</v>
      </c>
      <c r="CQ1193">
        <v>100</v>
      </c>
      <c r="CR1193">
        <v>13.3506</v>
      </c>
      <c r="CS1193">
        <v>-999.9</v>
      </c>
      <c r="CT1193">
        <v>400</v>
      </c>
      <c r="CU1193">
        <v>0</v>
      </c>
      <c r="CV1193">
        <v>104.272</v>
      </c>
      <c r="CW1193">
        <v>103.718</v>
      </c>
    </row>
    <row r="1194" spans="1:101">
      <c r="A1194">
        <v>1180</v>
      </c>
      <c r="B1194">
        <v>1550840038.1</v>
      </c>
      <c r="C1194">
        <v>3537.39999985695</v>
      </c>
      <c r="D1194" t="s">
        <v>2581</v>
      </c>
      <c r="E1194" t="s">
        <v>2582</v>
      </c>
      <c r="F1194">
        <f>J1194+I1194+M1194*K1194</f>
        <v>0</v>
      </c>
      <c r="G1194">
        <f>(1000*AM1194)/(L1194*(AO1194+273.15))</f>
        <v>0</v>
      </c>
      <c r="H1194">
        <f>((G1194*F1194*(1-(AJ1194/1000)))/(100*K1194))*(BE1194/60)</f>
        <v>0</v>
      </c>
      <c r="I1194" t="s">
        <v>197</v>
      </c>
      <c r="J1194" t="s">
        <v>198</v>
      </c>
      <c r="K1194" t="s">
        <v>199</v>
      </c>
      <c r="L1194" t="s">
        <v>200</v>
      </c>
      <c r="M1194" t="s">
        <v>2367</v>
      </c>
      <c r="N1194" t="s">
        <v>2368</v>
      </c>
      <c r="O1194" t="s">
        <v>203</v>
      </c>
      <c r="Q1194">
        <v>1550840038.1</v>
      </c>
      <c r="R1194">
        <f>AL1194*Y1194*(AJ1194-AK1194)/(100*AF1194*(1000-Y1194*AJ1194))</f>
        <v>0</v>
      </c>
      <c r="S1194">
        <f>AL1194*Y1194*(AI1194-AH1194*(1000-Y1194*AK1194)/(1000-Y1194*AJ1194))/(100*AF1194)</f>
        <v>0</v>
      </c>
      <c r="T1194">
        <f>(U1194/V1194*100)</f>
        <v>0</v>
      </c>
      <c r="U1194">
        <f>AJ1194*(AM1194+AN1194)/1000</f>
        <v>0</v>
      </c>
      <c r="V1194">
        <f>0.61365*exp(17.502*AO1194/(240.97+AO1194))</f>
        <v>0</v>
      </c>
      <c r="W1194">
        <v>158</v>
      </c>
      <c r="X1194">
        <v>11</v>
      </c>
      <c r="Y1194">
        <f>IF(W1194*$H$11&gt;=AA1194,1.0,(AA1194/(AA1194-W1194*$H$11)))</f>
        <v>0</v>
      </c>
      <c r="Z1194">
        <f>(Y1194-1)*100</f>
        <v>0</v>
      </c>
      <c r="AA1194">
        <f>MAX(0,($B$11+$C$11*AR1194)/(1+$D$11*AR1194)*AM1194/(AO1194+273)*$E$11)</f>
        <v>0</v>
      </c>
      <c r="AB1194">
        <f>$B$9*AS1194+$C$9*AT1194</f>
        <v>0</v>
      </c>
      <c r="AC1194">
        <f>AB1194*AD1194</f>
        <v>0</v>
      </c>
      <c r="AD1194">
        <f>($B$9*$D$7+$C$9*$D$7)/($B$9+$C$9)</f>
        <v>0</v>
      </c>
      <c r="AE1194">
        <f>($B$9*$K$7+$C$9*$K$7)/($B$9+$C$9)</f>
        <v>0</v>
      </c>
      <c r="AF1194">
        <v>10</v>
      </c>
      <c r="AG1194">
        <v>1550840038.1</v>
      </c>
      <c r="AH1194">
        <v>401.406</v>
      </c>
      <c r="AI1194">
        <v>399.01</v>
      </c>
      <c r="AJ1194">
        <v>6.93683</v>
      </c>
      <c r="AK1194">
        <v>2.84353</v>
      </c>
      <c r="AL1194">
        <v>1427.88</v>
      </c>
      <c r="AM1194">
        <v>99.4605</v>
      </c>
      <c r="AN1194">
        <v>0.0250767</v>
      </c>
      <c r="AO1194">
        <v>3.6009</v>
      </c>
      <c r="AP1194">
        <v>999.9</v>
      </c>
      <c r="AQ1194">
        <v>999.9</v>
      </c>
      <c r="AR1194">
        <v>9980.62</v>
      </c>
      <c r="AS1194">
        <v>0</v>
      </c>
      <c r="AT1194">
        <v>0.219127</v>
      </c>
      <c r="AU1194">
        <v>0</v>
      </c>
      <c r="AV1194" t="s">
        <v>204</v>
      </c>
      <c r="AW1194">
        <v>0</v>
      </c>
      <c r="AX1194">
        <v>-1.442</v>
      </c>
      <c r="AY1194">
        <v>-0.036</v>
      </c>
      <c r="AZ1194">
        <v>0</v>
      </c>
      <c r="BA1194">
        <v>0</v>
      </c>
      <c r="BB1194">
        <v>0</v>
      </c>
      <c r="BC1194">
        <v>0</v>
      </c>
      <c r="BD1194">
        <v>403.748221311475</v>
      </c>
      <c r="BE1194">
        <v>0.839620448830049</v>
      </c>
      <c r="BF1194">
        <v>0.24831397075157</v>
      </c>
      <c r="BG1194">
        <v>-1</v>
      </c>
      <c r="BH1194">
        <v>0</v>
      </c>
      <c r="BI1194">
        <v>0</v>
      </c>
      <c r="BJ1194" t="s">
        <v>205</v>
      </c>
      <c r="BK1194">
        <v>1.88462</v>
      </c>
      <c r="BL1194">
        <v>1.88158</v>
      </c>
      <c r="BM1194">
        <v>1.88309</v>
      </c>
      <c r="BN1194">
        <v>1.88187</v>
      </c>
      <c r="BO1194">
        <v>1.8838</v>
      </c>
      <c r="BP1194">
        <v>1.88309</v>
      </c>
      <c r="BQ1194">
        <v>1.88477</v>
      </c>
      <c r="BR1194">
        <v>1.88227</v>
      </c>
      <c r="BS1194" t="s">
        <v>206</v>
      </c>
      <c r="BT1194" t="s">
        <v>17</v>
      </c>
      <c r="BU1194" t="s">
        <v>17</v>
      </c>
      <c r="BV1194" t="s">
        <v>17</v>
      </c>
      <c r="BW1194" t="s">
        <v>207</v>
      </c>
      <c r="BX1194" t="s">
        <v>208</v>
      </c>
      <c r="BY1194" t="s">
        <v>209</v>
      </c>
      <c r="BZ1194" t="s">
        <v>209</v>
      </c>
      <c r="CA1194" t="s">
        <v>209</v>
      </c>
      <c r="CB1194" t="s">
        <v>209</v>
      </c>
      <c r="CC1194">
        <v>5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1306.01</v>
      </c>
      <c r="CJ1194">
        <v>-1.13379</v>
      </c>
      <c r="CK1194">
        <v>4.91553</v>
      </c>
      <c r="CL1194">
        <v>7.40091</v>
      </c>
      <c r="CM1194">
        <v>30.0005</v>
      </c>
      <c r="CN1194">
        <v>7.21157</v>
      </c>
      <c r="CO1194">
        <v>7.47249</v>
      </c>
      <c r="CP1194">
        <v>-1</v>
      </c>
      <c r="CQ1194">
        <v>100</v>
      </c>
      <c r="CR1194">
        <v>13.3506</v>
      </c>
      <c r="CS1194">
        <v>-999.9</v>
      </c>
      <c r="CT1194">
        <v>400</v>
      </c>
      <c r="CU1194">
        <v>0</v>
      </c>
      <c r="CV1194">
        <v>104.271</v>
      </c>
      <c r="CW1194">
        <v>103.717</v>
      </c>
    </row>
    <row r="1195" spans="1:101">
      <c r="A1195">
        <v>1181</v>
      </c>
      <c r="B1195">
        <v>1550840040.1</v>
      </c>
      <c r="C1195">
        <v>3539.39999985695</v>
      </c>
      <c r="D1195" t="s">
        <v>2583</v>
      </c>
      <c r="E1195" t="s">
        <v>2584</v>
      </c>
      <c r="F1195">
        <f>J1195+I1195+M1195*K1195</f>
        <v>0</v>
      </c>
      <c r="G1195">
        <f>(1000*AM1195)/(L1195*(AO1195+273.15))</f>
        <v>0</v>
      </c>
      <c r="H1195">
        <f>((G1195*F1195*(1-(AJ1195/1000)))/(100*K1195))*(BE1195/60)</f>
        <v>0</v>
      </c>
      <c r="I1195" t="s">
        <v>197</v>
      </c>
      <c r="J1195" t="s">
        <v>198</v>
      </c>
      <c r="K1195" t="s">
        <v>199</v>
      </c>
      <c r="L1195" t="s">
        <v>200</v>
      </c>
      <c r="M1195" t="s">
        <v>2367</v>
      </c>
      <c r="N1195" t="s">
        <v>2368</v>
      </c>
      <c r="O1195" t="s">
        <v>203</v>
      </c>
      <c r="Q1195">
        <v>1550840040.1</v>
      </c>
      <c r="R1195">
        <f>AL1195*Y1195*(AJ1195-AK1195)/(100*AF1195*(1000-Y1195*AJ1195))</f>
        <v>0</v>
      </c>
      <c r="S1195">
        <f>AL1195*Y1195*(AI1195-AH1195*(1000-Y1195*AK1195)/(1000-Y1195*AJ1195))/(100*AF1195)</f>
        <v>0</v>
      </c>
      <c r="T1195">
        <f>(U1195/V1195*100)</f>
        <v>0</v>
      </c>
      <c r="U1195">
        <f>AJ1195*(AM1195+AN1195)/1000</f>
        <v>0</v>
      </c>
      <c r="V1195">
        <f>0.61365*exp(17.502*AO1195/(240.97+AO1195))</f>
        <v>0</v>
      </c>
      <c r="W1195">
        <v>165</v>
      </c>
      <c r="X1195">
        <v>12</v>
      </c>
      <c r="Y1195">
        <f>IF(W1195*$H$11&gt;=AA1195,1.0,(AA1195/(AA1195-W1195*$H$11)))</f>
        <v>0</v>
      </c>
      <c r="Z1195">
        <f>(Y1195-1)*100</f>
        <v>0</v>
      </c>
      <c r="AA1195">
        <f>MAX(0,($B$11+$C$11*AR1195)/(1+$D$11*AR1195)*AM1195/(AO1195+273)*$E$11)</f>
        <v>0</v>
      </c>
      <c r="AB1195">
        <f>$B$9*AS1195+$C$9*AT1195</f>
        <v>0</v>
      </c>
      <c r="AC1195">
        <f>AB1195*AD1195</f>
        <v>0</v>
      </c>
      <c r="AD1195">
        <f>($B$9*$D$7+$C$9*$D$7)/($B$9+$C$9)</f>
        <v>0</v>
      </c>
      <c r="AE1195">
        <f>($B$9*$K$7+$C$9*$K$7)/($B$9+$C$9)</f>
        <v>0</v>
      </c>
      <c r="AF1195">
        <v>10</v>
      </c>
      <c r="AG1195">
        <v>1550840040.1</v>
      </c>
      <c r="AH1195">
        <v>401.389</v>
      </c>
      <c r="AI1195">
        <v>399.053</v>
      </c>
      <c r="AJ1195">
        <v>6.93272</v>
      </c>
      <c r="AK1195">
        <v>2.84312</v>
      </c>
      <c r="AL1195">
        <v>1427.57</v>
      </c>
      <c r="AM1195">
        <v>99.4608</v>
      </c>
      <c r="AN1195">
        <v>0.0250699</v>
      </c>
      <c r="AO1195">
        <v>3.59641</v>
      </c>
      <c r="AP1195">
        <v>999.9</v>
      </c>
      <c r="AQ1195">
        <v>999.9</v>
      </c>
      <c r="AR1195">
        <v>9991.88</v>
      </c>
      <c r="AS1195">
        <v>0</v>
      </c>
      <c r="AT1195">
        <v>0.219127</v>
      </c>
      <c r="AU1195">
        <v>0</v>
      </c>
      <c r="AV1195" t="s">
        <v>204</v>
      </c>
      <c r="AW1195">
        <v>0</v>
      </c>
      <c r="AX1195">
        <v>-1.442</v>
      </c>
      <c r="AY1195">
        <v>-0.036</v>
      </c>
      <c r="AZ1195">
        <v>0</v>
      </c>
      <c r="BA1195">
        <v>0</v>
      </c>
      <c r="BB1195">
        <v>0</v>
      </c>
      <c r="BC1195">
        <v>0</v>
      </c>
      <c r="BD1195">
        <v>403.776016393443</v>
      </c>
      <c r="BE1195">
        <v>0.84086680968882</v>
      </c>
      <c r="BF1195">
        <v>0.248688592671031</v>
      </c>
      <c r="BG1195">
        <v>-1</v>
      </c>
      <c r="BH1195">
        <v>0</v>
      </c>
      <c r="BI1195">
        <v>0</v>
      </c>
      <c r="BJ1195" t="s">
        <v>205</v>
      </c>
      <c r="BK1195">
        <v>1.88462</v>
      </c>
      <c r="BL1195">
        <v>1.88157</v>
      </c>
      <c r="BM1195">
        <v>1.88309</v>
      </c>
      <c r="BN1195">
        <v>1.88187</v>
      </c>
      <c r="BO1195">
        <v>1.88383</v>
      </c>
      <c r="BP1195">
        <v>1.88309</v>
      </c>
      <c r="BQ1195">
        <v>1.88477</v>
      </c>
      <c r="BR1195">
        <v>1.88227</v>
      </c>
      <c r="BS1195" t="s">
        <v>206</v>
      </c>
      <c r="BT1195" t="s">
        <v>17</v>
      </c>
      <c r="BU1195" t="s">
        <v>17</v>
      </c>
      <c r="BV1195" t="s">
        <v>17</v>
      </c>
      <c r="BW1195" t="s">
        <v>207</v>
      </c>
      <c r="BX1195" t="s">
        <v>208</v>
      </c>
      <c r="BY1195" t="s">
        <v>209</v>
      </c>
      <c r="BZ1195" t="s">
        <v>209</v>
      </c>
      <c r="CA1195" t="s">
        <v>209</v>
      </c>
      <c r="CB1195" t="s">
        <v>209</v>
      </c>
      <c r="CC1195">
        <v>5</v>
      </c>
      <c r="CD1195">
        <v>0</v>
      </c>
      <c r="CE1195">
        <v>0</v>
      </c>
      <c r="CF1195">
        <v>0</v>
      </c>
      <c r="CG1195">
        <v>0</v>
      </c>
      <c r="CH1195">
        <v>2</v>
      </c>
      <c r="CI1195">
        <v>1300.7</v>
      </c>
      <c r="CJ1195">
        <v>-1.13379</v>
      </c>
      <c r="CK1195">
        <v>4.91545</v>
      </c>
      <c r="CL1195">
        <v>7.40274</v>
      </c>
      <c r="CM1195">
        <v>30.0006</v>
      </c>
      <c r="CN1195">
        <v>7.21286</v>
      </c>
      <c r="CO1195">
        <v>7.47432</v>
      </c>
      <c r="CP1195">
        <v>-1</v>
      </c>
      <c r="CQ1195">
        <v>100</v>
      </c>
      <c r="CR1195">
        <v>13.3506</v>
      </c>
      <c r="CS1195">
        <v>-999.9</v>
      </c>
      <c r="CT1195">
        <v>400</v>
      </c>
      <c r="CU1195">
        <v>0</v>
      </c>
      <c r="CV1195">
        <v>104.27</v>
      </c>
      <c r="CW1195">
        <v>103.716</v>
      </c>
    </row>
    <row r="1196" spans="1:101">
      <c r="A1196">
        <v>1182</v>
      </c>
      <c r="B1196">
        <v>1550840042.1</v>
      </c>
      <c r="C1196">
        <v>3541.39999985695</v>
      </c>
      <c r="D1196" t="s">
        <v>2585</v>
      </c>
      <c r="E1196" t="s">
        <v>2586</v>
      </c>
      <c r="F1196">
        <f>J1196+I1196+M1196*K1196</f>
        <v>0</v>
      </c>
      <c r="G1196">
        <f>(1000*AM1196)/(L1196*(AO1196+273.15))</f>
        <v>0</v>
      </c>
      <c r="H1196">
        <f>((G1196*F1196*(1-(AJ1196/1000)))/(100*K1196))*(BE1196/60)</f>
        <v>0</v>
      </c>
      <c r="I1196" t="s">
        <v>197</v>
      </c>
      <c r="J1196" t="s">
        <v>198</v>
      </c>
      <c r="K1196" t="s">
        <v>199</v>
      </c>
      <c r="L1196" t="s">
        <v>200</v>
      </c>
      <c r="M1196" t="s">
        <v>2367</v>
      </c>
      <c r="N1196" t="s">
        <v>2368</v>
      </c>
      <c r="O1196" t="s">
        <v>203</v>
      </c>
      <c r="Q1196">
        <v>1550840042.1</v>
      </c>
      <c r="R1196">
        <f>AL1196*Y1196*(AJ1196-AK1196)/(100*AF1196*(1000-Y1196*AJ1196))</f>
        <v>0</v>
      </c>
      <c r="S1196">
        <f>AL1196*Y1196*(AI1196-AH1196*(1000-Y1196*AK1196)/(1000-Y1196*AJ1196))/(100*AF1196)</f>
        <v>0</v>
      </c>
      <c r="T1196">
        <f>(U1196/V1196*100)</f>
        <v>0</v>
      </c>
      <c r="U1196">
        <f>AJ1196*(AM1196+AN1196)/1000</f>
        <v>0</v>
      </c>
      <c r="V1196">
        <f>0.61365*exp(17.502*AO1196/(240.97+AO1196))</f>
        <v>0</v>
      </c>
      <c r="W1196">
        <v>136</v>
      </c>
      <c r="X1196">
        <v>10</v>
      </c>
      <c r="Y1196">
        <f>IF(W1196*$H$11&gt;=AA1196,1.0,(AA1196/(AA1196-W1196*$H$11)))</f>
        <v>0</v>
      </c>
      <c r="Z1196">
        <f>(Y1196-1)*100</f>
        <v>0</v>
      </c>
      <c r="AA1196">
        <f>MAX(0,($B$11+$C$11*AR1196)/(1+$D$11*AR1196)*AM1196/(AO1196+273)*$E$11)</f>
        <v>0</v>
      </c>
      <c r="AB1196">
        <f>$B$9*AS1196+$C$9*AT1196</f>
        <v>0</v>
      </c>
      <c r="AC1196">
        <f>AB1196*AD1196</f>
        <v>0</v>
      </c>
      <c r="AD1196">
        <f>($B$9*$D$7+$C$9*$D$7)/($B$9+$C$9)</f>
        <v>0</v>
      </c>
      <c r="AE1196">
        <f>($B$9*$K$7+$C$9*$K$7)/($B$9+$C$9)</f>
        <v>0</v>
      </c>
      <c r="AF1196">
        <v>10</v>
      </c>
      <c r="AG1196">
        <v>1550840042.1</v>
      </c>
      <c r="AH1196">
        <v>401.386</v>
      </c>
      <c r="AI1196">
        <v>399.097</v>
      </c>
      <c r="AJ1196">
        <v>6.92989</v>
      </c>
      <c r="AK1196">
        <v>2.84241</v>
      </c>
      <c r="AL1196">
        <v>1428.02</v>
      </c>
      <c r="AM1196">
        <v>99.4603</v>
      </c>
      <c r="AN1196">
        <v>0.0250303</v>
      </c>
      <c r="AO1196">
        <v>3.5862</v>
      </c>
      <c r="AP1196">
        <v>999.9</v>
      </c>
      <c r="AQ1196">
        <v>999.9</v>
      </c>
      <c r="AR1196">
        <v>10010</v>
      </c>
      <c r="AS1196">
        <v>0</v>
      </c>
      <c r="AT1196">
        <v>0.219127</v>
      </c>
      <c r="AU1196">
        <v>0</v>
      </c>
      <c r="AV1196" t="s">
        <v>204</v>
      </c>
      <c r="AW1196">
        <v>0</v>
      </c>
      <c r="AX1196">
        <v>-1.442</v>
      </c>
      <c r="AY1196">
        <v>-0.036</v>
      </c>
      <c r="AZ1196">
        <v>0</v>
      </c>
      <c r="BA1196">
        <v>0</v>
      </c>
      <c r="BB1196">
        <v>0</v>
      </c>
      <c r="BC1196">
        <v>0</v>
      </c>
      <c r="BD1196">
        <v>403.803344262295</v>
      </c>
      <c r="BE1196">
        <v>0.834135452137199</v>
      </c>
      <c r="BF1196">
        <v>0.246787914870431</v>
      </c>
      <c r="BG1196">
        <v>-1</v>
      </c>
      <c r="BH1196">
        <v>0</v>
      </c>
      <c r="BI1196">
        <v>0</v>
      </c>
      <c r="BJ1196" t="s">
        <v>205</v>
      </c>
      <c r="BK1196">
        <v>1.88462</v>
      </c>
      <c r="BL1196">
        <v>1.88157</v>
      </c>
      <c r="BM1196">
        <v>1.88309</v>
      </c>
      <c r="BN1196">
        <v>1.88187</v>
      </c>
      <c r="BO1196">
        <v>1.88382</v>
      </c>
      <c r="BP1196">
        <v>1.88309</v>
      </c>
      <c r="BQ1196">
        <v>1.88477</v>
      </c>
      <c r="BR1196">
        <v>1.8823</v>
      </c>
      <c r="BS1196" t="s">
        <v>206</v>
      </c>
      <c r="BT1196" t="s">
        <v>17</v>
      </c>
      <c r="BU1196" t="s">
        <v>17</v>
      </c>
      <c r="BV1196" t="s">
        <v>17</v>
      </c>
      <c r="BW1196" t="s">
        <v>207</v>
      </c>
      <c r="BX1196" t="s">
        <v>208</v>
      </c>
      <c r="BY1196" t="s">
        <v>209</v>
      </c>
      <c r="BZ1196" t="s">
        <v>209</v>
      </c>
      <c r="CA1196" t="s">
        <v>209</v>
      </c>
      <c r="CB1196" t="s">
        <v>209</v>
      </c>
      <c r="CC1196">
        <v>5</v>
      </c>
      <c r="CD1196">
        <v>0</v>
      </c>
      <c r="CE1196">
        <v>0</v>
      </c>
      <c r="CF1196">
        <v>0</v>
      </c>
      <c r="CG1196">
        <v>0</v>
      </c>
      <c r="CH1196">
        <v>2</v>
      </c>
      <c r="CI1196">
        <v>1322.64</v>
      </c>
      <c r="CJ1196">
        <v>-1.13379</v>
      </c>
      <c r="CK1196">
        <v>4.91532</v>
      </c>
      <c r="CL1196">
        <v>7.4043</v>
      </c>
      <c r="CM1196">
        <v>30.0006</v>
      </c>
      <c r="CN1196">
        <v>7.21416</v>
      </c>
      <c r="CO1196">
        <v>7.47587</v>
      </c>
      <c r="CP1196">
        <v>-1</v>
      </c>
      <c r="CQ1196">
        <v>100</v>
      </c>
      <c r="CR1196">
        <v>13.3506</v>
      </c>
      <c r="CS1196">
        <v>-999.9</v>
      </c>
      <c r="CT1196">
        <v>400</v>
      </c>
      <c r="CU1196">
        <v>0</v>
      </c>
      <c r="CV1196">
        <v>104.269</v>
      </c>
      <c r="CW1196">
        <v>103.716</v>
      </c>
    </row>
    <row r="1197" spans="1:101">
      <c r="A1197">
        <v>1183</v>
      </c>
      <c r="B1197">
        <v>1550840044.1</v>
      </c>
      <c r="C1197">
        <v>3543.39999985695</v>
      </c>
      <c r="D1197" t="s">
        <v>2587</v>
      </c>
      <c r="E1197" t="s">
        <v>2588</v>
      </c>
      <c r="F1197">
        <f>J1197+I1197+M1197*K1197</f>
        <v>0</v>
      </c>
      <c r="G1197">
        <f>(1000*AM1197)/(L1197*(AO1197+273.15))</f>
        <v>0</v>
      </c>
      <c r="H1197">
        <f>((G1197*F1197*(1-(AJ1197/1000)))/(100*K1197))*(BE1197/60)</f>
        <v>0</v>
      </c>
      <c r="I1197" t="s">
        <v>197</v>
      </c>
      <c r="J1197" t="s">
        <v>198</v>
      </c>
      <c r="K1197" t="s">
        <v>199</v>
      </c>
      <c r="L1197" t="s">
        <v>200</v>
      </c>
      <c r="M1197" t="s">
        <v>2367</v>
      </c>
      <c r="N1197" t="s">
        <v>2368</v>
      </c>
      <c r="O1197" t="s">
        <v>203</v>
      </c>
      <c r="Q1197">
        <v>1550840044.1</v>
      </c>
      <c r="R1197">
        <f>AL1197*Y1197*(AJ1197-AK1197)/(100*AF1197*(1000-Y1197*AJ1197))</f>
        <v>0</v>
      </c>
      <c r="S1197">
        <f>AL1197*Y1197*(AI1197-AH1197*(1000-Y1197*AK1197)/(1000-Y1197*AJ1197))/(100*AF1197)</f>
        <v>0</v>
      </c>
      <c r="T1197">
        <f>(U1197/V1197*100)</f>
        <v>0</v>
      </c>
      <c r="U1197">
        <f>AJ1197*(AM1197+AN1197)/1000</f>
        <v>0</v>
      </c>
      <c r="V1197">
        <f>0.61365*exp(17.502*AO1197/(240.97+AO1197))</f>
        <v>0</v>
      </c>
      <c r="W1197">
        <v>126</v>
      </c>
      <c r="X1197">
        <v>9</v>
      </c>
      <c r="Y1197">
        <f>IF(W1197*$H$11&gt;=AA1197,1.0,(AA1197/(AA1197-W1197*$H$11)))</f>
        <v>0</v>
      </c>
      <c r="Z1197">
        <f>(Y1197-1)*100</f>
        <v>0</v>
      </c>
      <c r="AA1197">
        <f>MAX(0,($B$11+$C$11*AR1197)/(1+$D$11*AR1197)*AM1197/(AO1197+273)*$E$11)</f>
        <v>0</v>
      </c>
      <c r="AB1197">
        <f>$B$9*AS1197+$C$9*AT1197</f>
        <v>0</v>
      </c>
      <c r="AC1197">
        <f>AB1197*AD1197</f>
        <v>0</v>
      </c>
      <c r="AD1197">
        <f>($B$9*$D$7+$C$9*$D$7)/($B$9+$C$9)</f>
        <v>0</v>
      </c>
      <c r="AE1197">
        <f>($B$9*$K$7+$C$9*$K$7)/($B$9+$C$9)</f>
        <v>0</v>
      </c>
      <c r="AF1197">
        <v>10</v>
      </c>
      <c r="AG1197">
        <v>1550840044.1</v>
      </c>
      <c r="AH1197">
        <v>401.398</v>
      </c>
      <c r="AI1197">
        <v>399.062</v>
      </c>
      <c r="AJ1197">
        <v>6.92823</v>
      </c>
      <c r="AK1197">
        <v>2.84201</v>
      </c>
      <c r="AL1197">
        <v>1428.35</v>
      </c>
      <c r="AM1197">
        <v>99.4608</v>
      </c>
      <c r="AN1197">
        <v>0.0250527</v>
      </c>
      <c r="AO1197">
        <v>3.58206</v>
      </c>
      <c r="AP1197">
        <v>999.9</v>
      </c>
      <c r="AQ1197">
        <v>999.9</v>
      </c>
      <c r="AR1197">
        <v>10002.5</v>
      </c>
      <c r="AS1197">
        <v>0</v>
      </c>
      <c r="AT1197">
        <v>0.219127</v>
      </c>
      <c r="AU1197">
        <v>0</v>
      </c>
      <c r="AV1197" t="s">
        <v>204</v>
      </c>
      <c r="AW1197">
        <v>0</v>
      </c>
      <c r="AX1197">
        <v>-1.442</v>
      </c>
      <c r="AY1197">
        <v>-0.036</v>
      </c>
      <c r="AZ1197">
        <v>0</v>
      </c>
      <c r="BA1197">
        <v>0</v>
      </c>
      <c r="BB1197">
        <v>0</v>
      </c>
      <c r="BC1197">
        <v>0</v>
      </c>
      <c r="BD1197">
        <v>403.830655737705</v>
      </c>
      <c r="BE1197">
        <v>0.821740172566582</v>
      </c>
      <c r="BF1197">
        <v>0.243211160041471</v>
      </c>
      <c r="BG1197">
        <v>-1</v>
      </c>
      <c r="BH1197">
        <v>0</v>
      </c>
      <c r="BI1197">
        <v>0</v>
      </c>
      <c r="BJ1197" t="s">
        <v>205</v>
      </c>
      <c r="BK1197">
        <v>1.88462</v>
      </c>
      <c r="BL1197">
        <v>1.88157</v>
      </c>
      <c r="BM1197">
        <v>1.8831</v>
      </c>
      <c r="BN1197">
        <v>1.88187</v>
      </c>
      <c r="BO1197">
        <v>1.88382</v>
      </c>
      <c r="BP1197">
        <v>1.88309</v>
      </c>
      <c r="BQ1197">
        <v>1.88477</v>
      </c>
      <c r="BR1197">
        <v>1.88229</v>
      </c>
      <c r="BS1197" t="s">
        <v>206</v>
      </c>
      <c r="BT1197" t="s">
        <v>17</v>
      </c>
      <c r="BU1197" t="s">
        <v>17</v>
      </c>
      <c r="BV1197" t="s">
        <v>17</v>
      </c>
      <c r="BW1197" t="s">
        <v>207</v>
      </c>
      <c r="BX1197" t="s">
        <v>208</v>
      </c>
      <c r="BY1197" t="s">
        <v>209</v>
      </c>
      <c r="BZ1197" t="s">
        <v>209</v>
      </c>
      <c r="CA1197" t="s">
        <v>209</v>
      </c>
      <c r="CB1197" t="s">
        <v>209</v>
      </c>
      <c r="CC1197">
        <v>5</v>
      </c>
      <c r="CD1197">
        <v>0</v>
      </c>
      <c r="CE1197">
        <v>0</v>
      </c>
      <c r="CF1197">
        <v>0</v>
      </c>
      <c r="CG1197">
        <v>0</v>
      </c>
      <c r="CH1197">
        <v>2</v>
      </c>
      <c r="CI1197">
        <v>1329.76</v>
      </c>
      <c r="CJ1197">
        <v>-1.13379</v>
      </c>
      <c r="CK1197">
        <v>4.9152</v>
      </c>
      <c r="CL1197">
        <v>7.4059</v>
      </c>
      <c r="CM1197">
        <v>30.0006</v>
      </c>
      <c r="CN1197">
        <v>7.21525</v>
      </c>
      <c r="CO1197">
        <v>7.47769</v>
      </c>
      <c r="CP1197">
        <v>-1</v>
      </c>
      <c r="CQ1197">
        <v>100</v>
      </c>
      <c r="CR1197">
        <v>13.3506</v>
      </c>
      <c r="CS1197">
        <v>-999.9</v>
      </c>
      <c r="CT1197">
        <v>400</v>
      </c>
      <c r="CU1197">
        <v>0</v>
      </c>
      <c r="CV1197">
        <v>104.268</v>
      </c>
      <c r="CW1197">
        <v>103.715</v>
      </c>
    </row>
    <row r="1198" spans="1:101">
      <c r="A1198">
        <v>1184</v>
      </c>
      <c r="B1198">
        <v>1550840046.1</v>
      </c>
      <c r="C1198">
        <v>3545.39999985695</v>
      </c>
      <c r="D1198" t="s">
        <v>2589</v>
      </c>
      <c r="E1198" t="s">
        <v>2590</v>
      </c>
      <c r="F1198">
        <f>J1198+I1198+M1198*K1198</f>
        <v>0</v>
      </c>
      <c r="G1198">
        <f>(1000*AM1198)/(L1198*(AO1198+273.15))</f>
        <v>0</v>
      </c>
      <c r="H1198">
        <f>((G1198*F1198*(1-(AJ1198/1000)))/(100*K1198))*(BE1198/60)</f>
        <v>0</v>
      </c>
      <c r="I1198" t="s">
        <v>197</v>
      </c>
      <c r="J1198" t="s">
        <v>198</v>
      </c>
      <c r="K1198" t="s">
        <v>199</v>
      </c>
      <c r="L1198" t="s">
        <v>200</v>
      </c>
      <c r="M1198" t="s">
        <v>2367</v>
      </c>
      <c r="N1198" t="s">
        <v>2368</v>
      </c>
      <c r="O1198" t="s">
        <v>203</v>
      </c>
      <c r="Q1198">
        <v>1550840046.1</v>
      </c>
      <c r="R1198">
        <f>AL1198*Y1198*(AJ1198-AK1198)/(100*AF1198*(1000-Y1198*AJ1198))</f>
        <v>0</v>
      </c>
      <c r="S1198">
        <f>AL1198*Y1198*(AI1198-AH1198*(1000-Y1198*AK1198)/(1000-Y1198*AJ1198))/(100*AF1198)</f>
        <v>0</v>
      </c>
      <c r="T1198">
        <f>(U1198/V1198*100)</f>
        <v>0</v>
      </c>
      <c r="U1198">
        <f>AJ1198*(AM1198+AN1198)/1000</f>
        <v>0</v>
      </c>
      <c r="V1198">
        <f>0.61365*exp(17.502*AO1198/(240.97+AO1198))</f>
        <v>0</v>
      </c>
      <c r="W1198">
        <v>122</v>
      </c>
      <c r="X1198">
        <v>9</v>
      </c>
      <c r="Y1198">
        <f>IF(W1198*$H$11&gt;=AA1198,1.0,(AA1198/(AA1198-W1198*$H$11)))</f>
        <v>0</v>
      </c>
      <c r="Z1198">
        <f>(Y1198-1)*100</f>
        <v>0</v>
      </c>
      <c r="AA1198">
        <f>MAX(0,($B$11+$C$11*AR1198)/(1+$D$11*AR1198)*AM1198/(AO1198+273)*$E$11)</f>
        <v>0</v>
      </c>
      <c r="AB1198">
        <f>$B$9*AS1198+$C$9*AT1198</f>
        <v>0</v>
      </c>
      <c r="AC1198">
        <f>AB1198*AD1198</f>
        <v>0</v>
      </c>
      <c r="AD1198">
        <f>($B$9*$D$7+$C$9*$D$7)/($B$9+$C$9)</f>
        <v>0</v>
      </c>
      <c r="AE1198">
        <f>($B$9*$K$7+$C$9*$K$7)/($B$9+$C$9)</f>
        <v>0</v>
      </c>
      <c r="AF1198">
        <v>10</v>
      </c>
      <c r="AG1198">
        <v>1550840046.1</v>
      </c>
      <c r="AH1198">
        <v>401.449</v>
      </c>
      <c r="AI1198">
        <v>399.046</v>
      </c>
      <c r="AJ1198">
        <v>6.9249</v>
      </c>
      <c r="AK1198">
        <v>2.84232</v>
      </c>
      <c r="AL1198">
        <v>1428.34</v>
      </c>
      <c r="AM1198">
        <v>99.4601</v>
      </c>
      <c r="AN1198">
        <v>0.0250993</v>
      </c>
      <c r="AO1198">
        <v>3.58538</v>
      </c>
      <c r="AP1198">
        <v>999.9</v>
      </c>
      <c r="AQ1198">
        <v>999.9</v>
      </c>
      <c r="AR1198">
        <v>9991.88</v>
      </c>
      <c r="AS1198">
        <v>0</v>
      </c>
      <c r="AT1198">
        <v>0.219127</v>
      </c>
      <c r="AU1198">
        <v>0</v>
      </c>
      <c r="AV1198" t="s">
        <v>204</v>
      </c>
      <c r="AW1198">
        <v>0</v>
      </c>
      <c r="AX1198">
        <v>-1.442</v>
      </c>
      <c r="AY1198">
        <v>-0.036</v>
      </c>
      <c r="AZ1198">
        <v>0</v>
      </c>
      <c r="BA1198">
        <v>0</v>
      </c>
      <c r="BB1198">
        <v>0</v>
      </c>
      <c r="BC1198">
        <v>0</v>
      </c>
      <c r="BD1198">
        <v>403.857565573771</v>
      </c>
      <c r="BE1198">
        <v>0.809396442667776</v>
      </c>
      <c r="BF1198">
        <v>0.239660791287204</v>
      </c>
      <c r="BG1198">
        <v>-1</v>
      </c>
      <c r="BH1198">
        <v>0</v>
      </c>
      <c r="BI1198">
        <v>0</v>
      </c>
      <c r="BJ1198" t="s">
        <v>205</v>
      </c>
      <c r="BK1198">
        <v>1.88461</v>
      </c>
      <c r="BL1198">
        <v>1.88157</v>
      </c>
      <c r="BM1198">
        <v>1.8831</v>
      </c>
      <c r="BN1198">
        <v>1.88187</v>
      </c>
      <c r="BO1198">
        <v>1.88383</v>
      </c>
      <c r="BP1198">
        <v>1.88309</v>
      </c>
      <c r="BQ1198">
        <v>1.88477</v>
      </c>
      <c r="BR1198">
        <v>1.88229</v>
      </c>
      <c r="BS1198" t="s">
        <v>206</v>
      </c>
      <c r="BT1198" t="s">
        <v>17</v>
      </c>
      <c r="BU1198" t="s">
        <v>17</v>
      </c>
      <c r="BV1198" t="s">
        <v>17</v>
      </c>
      <c r="BW1198" t="s">
        <v>207</v>
      </c>
      <c r="BX1198" t="s">
        <v>208</v>
      </c>
      <c r="BY1198" t="s">
        <v>209</v>
      </c>
      <c r="BZ1198" t="s">
        <v>209</v>
      </c>
      <c r="CA1198" t="s">
        <v>209</v>
      </c>
      <c r="CB1198" t="s">
        <v>209</v>
      </c>
      <c r="CC1198">
        <v>5</v>
      </c>
      <c r="CD1198">
        <v>0</v>
      </c>
      <c r="CE1198">
        <v>0</v>
      </c>
      <c r="CF1198">
        <v>0</v>
      </c>
      <c r="CG1198">
        <v>0</v>
      </c>
      <c r="CH1198">
        <v>2</v>
      </c>
      <c r="CI1198">
        <v>1333.05</v>
      </c>
      <c r="CJ1198">
        <v>-1.13379</v>
      </c>
      <c r="CK1198">
        <v>4.91516</v>
      </c>
      <c r="CL1198">
        <v>7.40798</v>
      </c>
      <c r="CM1198">
        <v>30.0007</v>
      </c>
      <c r="CN1198">
        <v>7.21655</v>
      </c>
      <c r="CO1198">
        <v>7.47977</v>
      </c>
      <c r="CP1198">
        <v>-1</v>
      </c>
      <c r="CQ1198">
        <v>100</v>
      </c>
      <c r="CR1198">
        <v>13.3506</v>
      </c>
      <c r="CS1198">
        <v>-999.9</v>
      </c>
      <c r="CT1198">
        <v>400</v>
      </c>
      <c r="CU1198">
        <v>0</v>
      </c>
      <c r="CV1198">
        <v>104.267</v>
      </c>
      <c r="CW1198">
        <v>103.714</v>
      </c>
    </row>
    <row r="1199" spans="1:101">
      <c r="A1199">
        <v>1185</v>
      </c>
      <c r="B1199">
        <v>1550840048.1</v>
      </c>
      <c r="C1199">
        <v>3547.39999985695</v>
      </c>
      <c r="D1199" t="s">
        <v>2591</v>
      </c>
      <c r="E1199" t="s">
        <v>2592</v>
      </c>
      <c r="F1199">
        <f>J1199+I1199+M1199*K1199</f>
        <v>0</v>
      </c>
      <c r="G1199">
        <f>(1000*AM1199)/(L1199*(AO1199+273.15))</f>
        <v>0</v>
      </c>
      <c r="H1199">
        <f>((G1199*F1199*(1-(AJ1199/1000)))/(100*K1199))*(BE1199/60)</f>
        <v>0</v>
      </c>
      <c r="I1199" t="s">
        <v>197</v>
      </c>
      <c r="J1199" t="s">
        <v>198</v>
      </c>
      <c r="K1199" t="s">
        <v>199</v>
      </c>
      <c r="L1199" t="s">
        <v>200</v>
      </c>
      <c r="M1199" t="s">
        <v>2367</v>
      </c>
      <c r="N1199" t="s">
        <v>2368</v>
      </c>
      <c r="O1199" t="s">
        <v>203</v>
      </c>
      <c r="Q1199">
        <v>1550840048.1</v>
      </c>
      <c r="R1199">
        <f>AL1199*Y1199*(AJ1199-AK1199)/(100*AF1199*(1000-Y1199*AJ1199))</f>
        <v>0</v>
      </c>
      <c r="S1199">
        <f>AL1199*Y1199*(AI1199-AH1199*(1000-Y1199*AK1199)/(1000-Y1199*AJ1199))/(100*AF1199)</f>
        <v>0</v>
      </c>
      <c r="T1199">
        <f>(U1199/V1199*100)</f>
        <v>0</v>
      </c>
      <c r="U1199">
        <f>AJ1199*(AM1199+AN1199)/1000</f>
        <v>0</v>
      </c>
      <c r="V1199">
        <f>0.61365*exp(17.502*AO1199/(240.97+AO1199))</f>
        <v>0</v>
      </c>
      <c r="W1199">
        <v>133</v>
      </c>
      <c r="X1199">
        <v>9</v>
      </c>
      <c r="Y1199">
        <f>IF(W1199*$H$11&gt;=AA1199,1.0,(AA1199/(AA1199-W1199*$H$11)))</f>
        <v>0</v>
      </c>
      <c r="Z1199">
        <f>(Y1199-1)*100</f>
        <v>0</v>
      </c>
      <c r="AA1199">
        <f>MAX(0,($B$11+$C$11*AR1199)/(1+$D$11*AR1199)*AM1199/(AO1199+273)*$E$11)</f>
        <v>0</v>
      </c>
      <c r="AB1199">
        <f>$B$9*AS1199+$C$9*AT1199</f>
        <v>0</v>
      </c>
      <c r="AC1199">
        <f>AB1199*AD1199</f>
        <v>0</v>
      </c>
      <c r="AD1199">
        <f>($B$9*$D$7+$C$9*$D$7)/($B$9+$C$9)</f>
        <v>0</v>
      </c>
      <c r="AE1199">
        <f>($B$9*$K$7+$C$9*$K$7)/($B$9+$C$9)</f>
        <v>0</v>
      </c>
      <c r="AF1199">
        <v>10</v>
      </c>
      <c r="AG1199">
        <v>1550840048.1</v>
      </c>
      <c r="AH1199">
        <v>401.529</v>
      </c>
      <c r="AI1199">
        <v>399.073</v>
      </c>
      <c r="AJ1199">
        <v>6.92166</v>
      </c>
      <c r="AK1199">
        <v>2.8422</v>
      </c>
      <c r="AL1199">
        <v>1428.47</v>
      </c>
      <c r="AM1199">
        <v>99.4597</v>
      </c>
      <c r="AN1199">
        <v>0.0251649</v>
      </c>
      <c r="AO1199">
        <v>3.57259</v>
      </c>
      <c r="AP1199">
        <v>999.9</v>
      </c>
      <c r="AQ1199">
        <v>999.9</v>
      </c>
      <c r="AR1199">
        <v>9986.25</v>
      </c>
      <c r="AS1199">
        <v>0</v>
      </c>
      <c r="AT1199">
        <v>0.219127</v>
      </c>
      <c r="AU1199">
        <v>0</v>
      </c>
      <c r="AV1199" t="s">
        <v>204</v>
      </c>
      <c r="AW1199">
        <v>0</v>
      </c>
      <c r="AX1199">
        <v>-1.442</v>
      </c>
      <c r="AY1199">
        <v>-0.036</v>
      </c>
      <c r="AZ1199">
        <v>0</v>
      </c>
      <c r="BA1199">
        <v>0</v>
      </c>
      <c r="BB1199">
        <v>0</v>
      </c>
      <c r="BC1199">
        <v>0</v>
      </c>
      <c r="BD1199">
        <v>403.885467213115</v>
      </c>
      <c r="BE1199">
        <v>0.803347851551117</v>
      </c>
      <c r="BF1199">
        <v>0.237842149900481</v>
      </c>
      <c r="BG1199">
        <v>-1</v>
      </c>
      <c r="BH1199">
        <v>0</v>
      </c>
      <c r="BI1199">
        <v>0</v>
      </c>
      <c r="BJ1199" t="s">
        <v>205</v>
      </c>
      <c r="BK1199">
        <v>1.88461</v>
      </c>
      <c r="BL1199">
        <v>1.88158</v>
      </c>
      <c r="BM1199">
        <v>1.8831</v>
      </c>
      <c r="BN1199">
        <v>1.88187</v>
      </c>
      <c r="BO1199">
        <v>1.88381</v>
      </c>
      <c r="BP1199">
        <v>1.88309</v>
      </c>
      <c r="BQ1199">
        <v>1.88477</v>
      </c>
      <c r="BR1199">
        <v>1.8823</v>
      </c>
      <c r="BS1199" t="s">
        <v>206</v>
      </c>
      <c r="BT1199" t="s">
        <v>17</v>
      </c>
      <c r="BU1199" t="s">
        <v>17</v>
      </c>
      <c r="BV1199" t="s">
        <v>17</v>
      </c>
      <c r="BW1199" t="s">
        <v>207</v>
      </c>
      <c r="BX1199" t="s">
        <v>208</v>
      </c>
      <c r="BY1199" t="s">
        <v>209</v>
      </c>
      <c r="BZ1199" t="s">
        <v>209</v>
      </c>
      <c r="CA1199" t="s">
        <v>209</v>
      </c>
      <c r="CB1199" t="s">
        <v>209</v>
      </c>
      <c r="CC1199">
        <v>5</v>
      </c>
      <c r="CD1199">
        <v>0</v>
      </c>
      <c r="CE1199">
        <v>0</v>
      </c>
      <c r="CF1199">
        <v>0</v>
      </c>
      <c r="CG1199">
        <v>0</v>
      </c>
      <c r="CH1199">
        <v>2</v>
      </c>
      <c r="CI1199">
        <v>1325.34</v>
      </c>
      <c r="CJ1199">
        <v>-1.13379</v>
      </c>
      <c r="CK1199">
        <v>4.91511</v>
      </c>
      <c r="CL1199">
        <v>7.41007</v>
      </c>
      <c r="CM1199">
        <v>30.0006</v>
      </c>
      <c r="CN1199">
        <v>7.21806</v>
      </c>
      <c r="CO1199">
        <v>7.48186</v>
      </c>
      <c r="CP1199">
        <v>-1</v>
      </c>
      <c r="CQ1199">
        <v>100</v>
      </c>
      <c r="CR1199">
        <v>12.9756</v>
      </c>
      <c r="CS1199">
        <v>-999.9</v>
      </c>
      <c r="CT1199">
        <v>400</v>
      </c>
      <c r="CU1199">
        <v>0</v>
      </c>
      <c r="CV1199">
        <v>104.266</v>
      </c>
      <c r="CW1199">
        <v>103.714</v>
      </c>
    </row>
    <row r="1200" spans="1:101">
      <c r="A1200">
        <v>1186</v>
      </c>
      <c r="B1200">
        <v>1550840050.1</v>
      </c>
      <c r="C1200">
        <v>3549.39999985695</v>
      </c>
      <c r="D1200" t="s">
        <v>2593</v>
      </c>
      <c r="E1200" t="s">
        <v>2594</v>
      </c>
      <c r="F1200">
        <f>J1200+I1200+M1200*K1200</f>
        <v>0</v>
      </c>
      <c r="G1200">
        <f>(1000*AM1200)/(L1200*(AO1200+273.15))</f>
        <v>0</v>
      </c>
      <c r="H1200">
        <f>((G1200*F1200*(1-(AJ1200/1000)))/(100*K1200))*(BE1200/60)</f>
        <v>0</v>
      </c>
      <c r="I1200" t="s">
        <v>197</v>
      </c>
      <c r="J1200" t="s">
        <v>198</v>
      </c>
      <c r="K1200" t="s">
        <v>199</v>
      </c>
      <c r="L1200" t="s">
        <v>200</v>
      </c>
      <c r="M1200" t="s">
        <v>2367</v>
      </c>
      <c r="N1200" t="s">
        <v>2368</v>
      </c>
      <c r="O1200" t="s">
        <v>203</v>
      </c>
      <c r="Q1200">
        <v>1550840050.1</v>
      </c>
      <c r="R1200">
        <f>AL1200*Y1200*(AJ1200-AK1200)/(100*AF1200*(1000-Y1200*AJ1200))</f>
        <v>0</v>
      </c>
      <c r="S1200">
        <f>AL1200*Y1200*(AI1200-AH1200*(1000-Y1200*AK1200)/(1000-Y1200*AJ1200))/(100*AF1200)</f>
        <v>0</v>
      </c>
      <c r="T1200">
        <f>(U1200/V1200*100)</f>
        <v>0</v>
      </c>
      <c r="U1200">
        <f>AJ1200*(AM1200+AN1200)/1000</f>
        <v>0</v>
      </c>
      <c r="V1200">
        <f>0.61365*exp(17.502*AO1200/(240.97+AO1200))</f>
        <v>0</v>
      </c>
      <c r="W1200">
        <v>152</v>
      </c>
      <c r="X1200">
        <v>11</v>
      </c>
      <c r="Y1200">
        <f>IF(W1200*$H$11&gt;=AA1200,1.0,(AA1200/(AA1200-W1200*$H$11)))</f>
        <v>0</v>
      </c>
      <c r="Z1200">
        <f>(Y1200-1)*100</f>
        <v>0</v>
      </c>
      <c r="AA1200">
        <f>MAX(0,($B$11+$C$11*AR1200)/(1+$D$11*AR1200)*AM1200/(AO1200+273)*$E$11)</f>
        <v>0</v>
      </c>
      <c r="AB1200">
        <f>$B$9*AS1200+$C$9*AT1200</f>
        <v>0</v>
      </c>
      <c r="AC1200">
        <f>AB1200*AD1200</f>
        <v>0</v>
      </c>
      <c r="AD1200">
        <f>($B$9*$D$7+$C$9*$D$7)/($B$9+$C$9)</f>
        <v>0</v>
      </c>
      <c r="AE1200">
        <f>($B$9*$K$7+$C$9*$K$7)/($B$9+$C$9)</f>
        <v>0</v>
      </c>
      <c r="AF1200">
        <v>10</v>
      </c>
      <c r="AG1200">
        <v>1550840050.1</v>
      </c>
      <c r="AH1200">
        <v>401.542</v>
      </c>
      <c r="AI1200">
        <v>399.078</v>
      </c>
      <c r="AJ1200">
        <v>6.92004</v>
      </c>
      <c r="AK1200">
        <v>2.84205</v>
      </c>
      <c r="AL1200">
        <v>1428.43</v>
      </c>
      <c r="AM1200">
        <v>99.4609</v>
      </c>
      <c r="AN1200">
        <v>0.025267</v>
      </c>
      <c r="AO1200">
        <v>3.55793</v>
      </c>
      <c r="AP1200">
        <v>999.9</v>
      </c>
      <c r="AQ1200">
        <v>999.9</v>
      </c>
      <c r="AR1200">
        <v>9999.38</v>
      </c>
      <c r="AS1200">
        <v>0</v>
      </c>
      <c r="AT1200">
        <v>0.219127</v>
      </c>
      <c r="AU1200">
        <v>0</v>
      </c>
      <c r="AV1200" t="s">
        <v>204</v>
      </c>
      <c r="AW1200">
        <v>0</v>
      </c>
      <c r="AX1200">
        <v>-1.442</v>
      </c>
      <c r="AY1200">
        <v>-0.036</v>
      </c>
      <c r="AZ1200">
        <v>0</v>
      </c>
      <c r="BA1200">
        <v>0</v>
      </c>
      <c r="BB1200">
        <v>0</v>
      </c>
      <c r="BC1200">
        <v>0</v>
      </c>
      <c r="BD1200">
        <v>403.913737704918</v>
      </c>
      <c r="BE1200">
        <v>0.79986737632616</v>
      </c>
      <c r="BF1200">
        <v>0.236773350962224</v>
      </c>
      <c r="BG1200">
        <v>-1</v>
      </c>
      <c r="BH1200">
        <v>0</v>
      </c>
      <c r="BI1200">
        <v>0</v>
      </c>
      <c r="BJ1200" t="s">
        <v>205</v>
      </c>
      <c r="BK1200">
        <v>1.88462</v>
      </c>
      <c r="BL1200">
        <v>1.88159</v>
      </c>
      <c r="BM1200">
        <v>1.8831</v>
      </c>
      <c r="BN1200">
        <v>1.88187</v>
      </c>
      <c r="BO1200">
        <v>1.8838</v>
      </c>
      <c r="BP1200">
        <v>1.88309</v>
      </c>
      <c r="BQ1200">
        <v>1.88477</v>
      </c>
      <c r="BR1200">
        <v>1.88229</v>
      </c>
      <c r="BS1200" t="s">
        <v>206</v>
      </c>
      <c r="BT1200" t="s">
        <v>17</v>
      </c>
      <c r="BU1200" t="s">
        <v>17</v>
      </c>
      <c r="BV1200" t="s">
        <v>17</v>
      </c>
      <c r="BW1200" t="s">
        <v>207</v>
      </c>
      <c r="BX1200" t="s">
        <v>208</v>
      </c>
      <c r="BY1200" t="s">
        <v>209</v>
      </c>
      <c r="BZ1200" t="s">
        <v>209</v>
      </c>
      <c r="CA1200" t="s">
        <v>209</v>
      </c>
      <c r="CB1200" t="s">
        <v>209</v>
      </c>
      <c r="CC1200">
        <v>5</v>
      </c>
      <c r="CD1200">
        <v>0</v>
      </c>
      <c r="CE1200">
        <v>0</v>
      </c>
      <c r="CF1200">
        <v>0</v>
      </c>
      <c r="CG1200">
        <v>0</v>
      </c>
      <c r="CH1200">
        <v>2</v>
      </c>
      <c r="CI1200">
        <v>1310.64</v>
      </c>
      <c r="CJ1200">
        <v>-1.13379</v>
      </c>
      <c r="CK1200">
        <v>4.91502</v>
      </c>
      <c r="CL1200">
        <v>7.4121</v>
      </c>
      <c r="CM1200">
        <v>30.0005</v>
      </c>
      <c r="CN1200">
        <v>7.2194</v>
      </c>
      <c r="CO1200">
        <v>7.48395</v>
      </c>
      <c r="CP1200">
        <v>-1</v>
      </c>
      <c r="CQ1200">
        <v>100</v>
      </c>
      <c r="CR1200">
        <v>12.9756</v>
      </c>
      <c r="CS1200">
        <v>-999.9</v>
      </c>
      <c r="CT1200">
        <v>400</v>
      </c>
      <c r="CU1200">
        <v>0</v>
      </c>
      <c r="CV1200">
        <v>104.266</v>
      </c>
      <c r="CW1200">
        <v>103.713</v>
      </c>
    </row>
    <row r="1201" spans="1:101">
      <c r="A1201">
        <v>1187</v>
      </c>
      <c r="B1201">
        <v>1550840052.1</v>
      </c>
      <c r="C1201">
        <v>3551.39999985695</v>
      </c>
      <c r="D1201" t="s">
        <v>2595</v>
      </c>
      <c r="E1201" t="s">
        <v>2596</v>
      </c>
      <c r="F1201">
        <f>J1201+I1201+M1201*K1201</f>
        <v>0</v>
      </c>
      <c r="G1201">
        <f>(1000*AM1201)/(L1201*(AO1201+273.15))</f>
        <v>0</v>
      </c>
      <c r="H1201">
        <f>((G1201*F1201*(1-(AJ1201/1000)))/(100*K1201))*(BE1201/60)</f>
        <v>0</v>
      </c>
      <c r="I1201" t="s">
        <v>197</v>
      </c>
      <c r="J1201" t="s">
        <v>198</v>
      </c>
      <c r="K1201" t="s">
        <v>199</v>
      </c>
      <c r="L1201" t="s">
        <v>200</v>
      </c>
      <c r="M1201" t="s">
        <v>2367</v>
      </c>
      <c r="N1201" t="s">
        <v>2368</v>
      </c>
      <c r="O1201" t="s">
        <v>203</v>
      </c>
      <c r="Q1201">
        <v>1550840052.1</v>
      </c>
      <c r="R1201">
        <f>AL1201*Y1201*(AJ1201-AK1201)/(100*AF1201*(1000-Y1201*AJ1201))</f>
        <v>0</v>
      </c>
      <c r="S1201">
        <f>AL1201*Y1201*(AI1201-AH1201*(1000-Y1201*AK1201)/(1000-Y1201*AJ1201))/(100*AF1201)</f>
        <v>0</v>
      </c>
      <c r="T1201">
        <f>(U1201/V1201*100)</f>
        <v>0</v>
      </c>
      <c r="U1201">
        <f>AJ1201*(AM1201+AN1201)/1000</f>
        <v>0</v>
      </c>
      <c r="V1201">
        <f>0.61365*exp(17.502*AO1201/(240.97+AO1201))</f>
        <v>0</v>
      </c>
      <c r="W1201">
        <v>150</v>
      </c>
      <c r="X1201">
        <v>11</v>
      </c>
      <c r="Y1201">
        <f>IF(W1201*$H$11&gt;=AA1201,1.0,(AA1201/(AA1201-W1201*$H$11)))</f>
        <v>0</v>
      </c>
      <c r="Z1201">
        <f>(Y1201-1)*100</f>
        <v>0</v>
      </c>
      <c r="AA1201">
        <f>MAX(0,($B$11+$C$11*AR1201)/(1+$D$11*AR1201)*AM1201/(AO1201+273)*$E$11)</f>
        <v>0</v>
      </c>
      <c r="AB1201">
        <f>$B$9*AS1201+$C$9*AT1201</f>
        <v>0</v>
      </c>
      <c r="AC1201">
        <f>AB1201*AD1201</f>
        <v>0</v>
      </c>
      <c r="AD1201">
        <f>($B$9*$D$7+$C$9*$D$7)/($B$9+$C$9)</f>
        <v>0</v>
      </c>
      <c r="AE1201">
        <f>($B$9*$K$7+$C$9*$K$7)/($B$9+$C$9)</f>
        <v>0</v>
      </c>
      <c r="AF1201">
        <v>10</v>
      </c>
      <c r="AG1201">
        <v>1550840052.1</v>
      </c>
      <c r="AH1201">
        <v>401.543</v>
      </c>
      <c r="AI1201">
        <v>399.07</v>
      </c>
      <c r="AJ1201">
        <v>6.91875</v>
      </c>
      <c r="AK1201">
        <v>2.84242</v>
      </c>
      <c r="AL1201">
        <v>1428.35</v>
      </c>
      <c r="AM1201">
        <v>99.4606</v>
      </c>
      <c r="AN1201">
        <v>0.025404</v>
      </c>
      <c r="AO1201">
        <v>3.55167</v>
      </c>
      <c r="AP1201">
        <v>999.9</v>
      </c>
      <c r="AQ1201">
        <v>999.9</v>
      </c>
      <c r="AR1201">
        <v>9999.38</v>
      </c>
      <c r="AS1201">
        <v>0</v>
      </c>
      <c r="AT1201">
        <v>0.219127</v>
      </c>
      <c r="AU1201">
        <v>0</v>
      </c>
      <c r="AV1201" t="s">
        <v>204</v>
      </c>
      <c r="AW1201">
        <v>0</v>
      </c>
      <c r="AX1201">
        <v>-1.442</v>
      </c>
      <c r="AY1201">
        <v>-0.036</v>
      </c>
      <c r="AZ1201">
        <v>0</v>
      </c>
      <c r="BA1201">
        <v>0</v>
      </c>
      <c r="BB1201">
        <v>0</v>
      </c>
      <c r="BC1201">
        <v>0</v>
      </c>
      <c r="BD1201">
        <v>403.941557377049</v>
      </c>
      <c r="BE1201">
        <v>0.798153588181994</v>
      </c>
      <c r="BF1201">
        <v>0.236249279613104</v>
      </c>
      <c r="BG1201">
        <v>-1</v>
      </c>
      <c r="BH1201">
        <v>0</v>
      </c>
      <c r="BI1201">
        <v>0</v>
      </c>
      <c r="BJ1201" t="s">
        <v>205</v>
      </c>
      <c r="BK1201">
        <v>1.88463</v>
      </c>
      <c r="BL1201">
        <v>1.88159</v>
      </c>
      <c r="BM1201">
        <v>1.88309</v>
      </c>
      <c r="BN1201">
        <v>1.88187</v>
      </c>
      <c r="BO1201">
        <v>1.88381</v>
      </c>
      <c r="BP1201">
        <v>1.88309</v>
      </c>
      <c r="BQ1201">
        <v>1.88477</v>
      </c>
      <c r="BR1201">
        <v>1.88228</v>
      </c>
      <c r="BS1201" t="s">
        <v>206</v>
      </c>
      <c r="BT1201" t="s">
        <v>17</v>
      </c>
      <c r="BU1201" t="s">
        <v>17</v>
      </c>
      <c r="BV1201" t="s">
        <v>17</v>
      </c>
      <c r="BW1201" t="s">
        <v>207</v>
      </c>
      <c r="BX1201" t="s">
        <v>208</v>
      </c>
      <c r="BY1201" t="s">
        <v>209</v>
      </c>
      <c r="BZ1201" t="s">
        <v>209</v>
      </c>
      <c r="CA1201" t="s">
        <v>209</v>
      </c>
      <c r="CB1201" t="s">
        <v>209</v>
      </c>
      <c r="CC1201">
        <v>5</v>
      </c>
      <c r="CD1201">
        <v>0</v>
      </c>
      <c r="CE1201">
        <v>0</v>
      </c>
      <c r="CF1201">
        <v>0</v>
      </c>
      <c r="CG1201">
        <v>0</v>
      </c>
      <c r="CH1201">
        <v>2</v>
      </c>
      <c r="CI1201">
        <v>1312.18</v>
      </c>
      <c r="CJ1201">
        <v>-1.13379</v>
      </c>
      <c r="CK1201">
        <v>4.91492</v>
      </c>
      <c r="CL1201">
        <v>7.41366</v>
      </c>
      <c r="CM1201">
        <v>30.0006</v>
      </c>
      <c r="CN1201">
        <v>7.22069</v>
      </c>
      <c r="CO1201">
        <v>7.48604</v>
      </c>
      <c r="CP1201">
        <v>-1</v>
      </c>
      <c r="CQ1201">
        <v>100</v>
      </c>
      <c r="CR1201">
        <v>12.9756</v>
      </c>
      <c r="CS1201">
        <v>-999.9</v>
      </c>
      <c r="CT1201">
        <v>400</v>
      </c>
      <c r="CU1201">
        <v>0</v>
      </c>
      <c r="CV1201">
        <v>104.266</v>
      </c>
      <c r="CW1201">
        <v>103.712</v>
      </c>
    </row>
    <row r="1202" spans="1:101">
      <c r="A1202">
        <v>1188</v>
      </c>
      <c r="B1202">
        <v>1550840054.1</v>
      </c>
      <c r="C1202">
        <v>3553.39999985695</v>
      </c>
      <c r="D1202" t="s">
        <v>2597</v>
      </c>
      <c r="E1202" t="s">
        <v>2598</v>
      </c>
      <c r="F1202">
        <f>J1202+I1202+M1202*K1202</f>
        <v>0</v>
      </c>
      <c r="G1202">
        <f>(1000*AM1202)/(L1202*(AO1202+273.15))</f>
        <v>0</v>
      </c>
      <c r="H1202">
        <f>((G1202*F1202*(1-(AJ1202/1000)))/(100*K1202))*(BE1202/60)</f>
        <v>0</v>
      </c>
      <c r="I1202" t="s">
        <v>197</v>
      </c>
      <c r="J1202" t="s">
        <v>198</v>
      </c>
      <c r="K1202" t="s">
        <v>199</v>
      </c>
      <c r="L1202" t="s">
        <v>200</v>
      </c>
      <c r="M1202" t="s">
        <v>2367</v>
      </c>
      <c r="N1202" t="s">
        <v>2368</v>
      </c>
      <c r="O1202" t="s">
        <v>203</v>
      </c>
      <c r="Q1202">
        <v>1550840054.1</v>
      </c>
      <c r="R1202">
        <f>AL1202*Y1202*(AJ1202-AK1202)/(100*AF1202*(1000-Y1202*AJ1202))</f>
        <v>0</v>
      </c>
      <c r="S1202">
        <f>AL1202*Y1202*(AI1202-AH1202*(1000-Y1202*AK1202)/(1000-Y1202*AJ1202))/(100*AF1202)</f>
        <v>0</v>
      </c>
      <c r="T1202">
        <f>(U1202/V1202*100)</f>
        <v>0</v>
      </c>
      <c r="U1202">
        <f>AJ1202*(AM1202+AN1202)/1000</f>
        <v>0</v>
      </c>
      <c r="V1202">
        <f>0.61365*exp(17.502*AO1202/(240.97+AO1202))</f>
        <v>0</v>
      </c>
      <c r="W1202">
        <v>151</v>
      </c>
      <c r="X1202">
        <v>11</v>
      </c>
      <c r="Y1202">
        <f>IF(W1202*$H$11&gt;=AA1202,1.0,(AA1202/(AA1202-W1202*$H$11)))</f>
        <v>0</v>
      </c>
      <c r="Z1202">
        <f>(Y1202-1)*100</f>
        <v>0</v>
      </c>
      <c r="AA1202">
        <f>MAX(0,($B$11+$C$11*AR1202)/(1+$D$11*AR1202)*AM1202/(AO1202+273)*$E$11)</f>
        <v>0</v>
      </c>
      <c r="AB1202">
        <f>$B$9*AS1202+$C$9*AT1202</f>
        <v>0</v>
      </c>
      <c r="AC1202">
        <f>AB1202*AD1202</f>
        <v>0</v>
      </c>
      <c r="AD1202">
        <f>($B$9*$D$7+$C$9*$D$7)/($B$9+$C$9)</f>
        <v>0</v>
      </c>
      <c r="AE1202">
        <f>($B$9*$K$7+$C$9*$K$7)/($B$9+$C$9)</f>
        <v>0</v>
      </c>
      <c r="AF1202">
        <v>10</v>
      </c>
      <c r="AG1202">
        <v>1550840054.1</v>
      </c>
      <c r="AH1202">
        <v>401.598</v>
      </c>
      <c r="AI1202">
        <v>399.071</v>
      </c>
      <c r="AJ1202">
        <v>6.91539</v>
      </c>
      <c r="AK1202">
        <v>2.84262</v>
      </c>
      <c r="AL1202">
        <v>1428.22</v>
      </c>
      <c r="AM1202">
        <v>99.4594</v>
      </c>
      <c r="AN1202">
        <v>0.0254264</v>
      </c>
      <c r="AO1202">
        <v>3.54932</v>
      </c>
      <c r="AP1202">
        <v>999.9</v>
      </c>
      <c r="AQ1202">
        <v>999.9</v>
      </c>
      <c r="AR1202">
        <v>10001.2</v>
      </c>
      <c r="AS1202">
        <v>0</v>
      </c>
      <c r="AT1202">
        <v>0.219127</v>
      </c>
      <c r="AU1202">
        <v>0</v>
      </c>
      <c r="AV1202" t="s">
        <v>204</v>
      </c>
      <c r="AW1202">
        <v>0</v>
      </c>
      <c r="AX1202">
        <v>-1.442</v>
      </c>
      <c r="AY1202">
        <v>-0.036</v>
      </c>
      <c r="AZ1202">
        <v>0</v>
      </c>
      <c r="BA1202">
        <v>0</v>
      </c>
      <c r="BB1202">
        <v>0</v>
      </c>
      <c r="BC1202">
        <v>0</v>
      </c>
      <c r="BD1202">
        <v>403.969475409836</v>
      </c>
      <c r="BE1202">
        <v>0.793498717737822</v>
      </c>
      <c r="BF1202">
        <v>0.234838528868721</v>
      </c>
      <c r="BG1202">
        <v>-1</v>
      </c>
      <c r="BH1202">
        <v>0</v>
      </c>
      <c r="BI1202">
        <v>0</v>
      </c>
      <c r="BJ1202" t="s">
        <v>205</v>
      </c>
      <c r="BK1202">
        <v>1.88463</v>
      </c>
      <c r="BL1202">
        <v>1.88157</v>
      </c>
      <c r="BM1202">
        <v>1.88309</v>
      </c>
      <c r="BN1202">
        <v>1.88187</v>
      </c>
      <c r="BO1202">
        <v>1.88381</v>
      </c>
      <c r="BP1202">
        <v>1.88309</v>
      </c>
      <c r="BQ1202">
        <v>1.88477</v>
      </c>
      <c r="BR1202">
        <v>1.88229</v>
      </c>
      <c r="BS1202" t="s">
        <v>206</v>
      </c>
      <c r="BT1202" t="s">
        <v>17</v>
      </c>
      <c r="BU1202" t="s">
        <v>17</v>
      </c>
      <c r="BV1202" t="s">
        <v>17</v>
      </c>
      <c r="BW1202" t="s">
        <v>207</v>
      </c>
      <c r="BX1202" t="s">
        <v>208</v>
      </c>
      <c r="BY1202" t="s">
        <v>209</v>
      </c>
      <c r="BZ1202" t="s">
        <v>209</v>
      </c>
      <c r="CA1202" t="s">
        <v>209</v>
      </c>
      <c r="CB1202" t="s">
        <v>209</v>
      </c>
      <c r="CC1202">
        <v>5</v>
      </c>
      <c r="CD1202">
        <v>0</v>
      </c>
      <c r="CE1202">
        <v>0</v>
      </c>
      <c r="CF1202">
        <v>0</v>
      </c>
      <c r="CG1202">
        <v>0</v>
      </c>
      <c r="CH1202">
        <v>2</v>
      </c>
      <c r="CI1202">
        <v>1311.45</v>
      </c>
      <c r="CJ1202">
        <v>-1.13379</v>
      </c>
      <c r="CK1202">
        <v>4.91468</v>
      </c>
      <c r="CL1202">
        <v>7.41528</v>
      </c>
      <c r="CM1202">
        <v>30.0007</v>
      </c>
      <c r="CN1202">
        <v>7.22224</v>
      </c>
      <c r="CO1202">
        <v>7.48812</v>
      </c>
      <c r="CP1202">
        <v>-1</v>
      </c>
      <c r="CQ1202">
        <v>100</v>
      </c>
      <c r="CR1202">
        <v>12.9756</v>
      </c>
      <c r="CS1202">
        <v>-999.9</v>
      </c>
      <c r="CT1202">
        <v>400</v>
      </c>
      <c r="CU1202">
        <v>0</v>
      </c>
      <c r="CV1202">
        <v>104.266</v>
      </c>
      <c r="CW1202">
        <v>103.711</v>
      </c>
    </row>
    <row r="1203" spans="1:101">
      <c r="A1203">
        <v>1189</v>
      </c>
      <c r="B1203">
        <v>1550840056.1</v>
      </c>
      <c r="C1203">
        <v>3555.39999985695</v>
      </c>
      <c r="D1203" t="s">
        <v>2599</v>
      </c>
      <c r="E1203" t="s">
        <v>2600</v>
      </c>
      <c r="F1203">
        <f>J1203+I1203+M1203*K1203</f>
        <v>0</v>
      </c>
      <c r="G1203">
        <f>(1000*AM1203)/(L1203*(AO1203+273.15))</f>
        <v>0</v>
      </c>
      <c r="H1203">
        <f>((G1203*F1203*(1-(AJ1203/1000)))/(100*K1203))*(BE1203/60)</f>
        <v>0</v>
      </c>
      <c r="I1203" t="s">
        <v>197</v>
      </c>
      <c r="J1203" t="s">
        <v>198</v>
      </c>
      <c r="K1203" t="s">
        <v>199</v>
      </c>
      <c r="L1203" t="s">
        <v>200</v>
      </c>
      <c r="M1203" t="s">
        <v>2367</v>
      </c>
      <c r="N1203" t="s">
        <v>2368</v>
      </c>
      <c r="O1203" t="s">
        <v>203</v>
      </c>
      <c r="Q1203">
        <v>1550840056.1</v>
      </c>
      <c r="R1203">
        <f>AL1203*Y1203*(AJ1203-AK1203)/(100*AF1203*(1000-Y1203*AJ1203))</f>
        <v>0</v>
      </c>
      <c r="S1203">
        <f>AL1203*Y1203*(AI1203-AH1203*(1000-Y1203*AK1203)/(1000-Y1203*AJ1203))/(100*AF1203)</f>
        <v>0</v>
      </c>
      <c r="T1203">
        <f>(U1203/V1203*100)</f>
        <v>0</v>
      </c>
      <c r="U1203">
        <f>AJ1203*(AM1203+AN1203)/1000</f>
        <v>0</v>
      </c>
      <c r="V1203">
        <f>0.61365*exp(17.502*AO1203/(240.97+AO1203))</f>
        <v>0</v>
      </c>
      <c r="W1203">
        <v>147</v>
      </c>
      <c r="X1203">
        <v>10</v>
      </c>
      <c r="Y1203">
        <f>IF(W1203*$H$11&gt;=AA1203,1.0,(AA1203/(AA1203-W1203*$H$11)))</f>
        <v>0</v>
      </c>
      <c r="Z1203">
        <f>(Y1203-1)*100</f>
        <v>0</v>
      </c>
      <c r="AA1203">
        <f>MAX(0,($B$11+$C$11*AR1203)/(1+$D$11*AR1203)*AM1203/(AO1203+273)*$E$11)</f>
        <v>0</v>
      </c>
      <c r="AB1203">
        <f>$B$9*AS1203+$C$9*AT1203</f>
        <v>0</v>
      </c>
      <c r="AC1203">
        <f>AB1203*AD1203</f>
        <v>0</v>
      </c>
      <c r="AD1203">
        <f>($B$9*$D$7+$C$9*$D$7)/($B$9+$C$9)</f>
        <v>0</v>
      </c>
      <c r="AE1203">
        <f>($B$9*$K$7+$C$9*$K$7)/($B$9+$C$9)</f>
        <v>0</v>
      </c>
      <c r="AF1203">
        <v>10</v>
      </c>
      <c r="AG1203">
        <v>1550840056.1</v>
      </c>
      <c r="AH1203">
        <v>401.631</v>
      </c>
      <c r="AI1203">
        <v>399.078</v>
      </c>
      <c r="AJ1203">
        <v>6.91262</v>
      </c>
      <c r="AK1203">
        <v>2.84241</v>
      </c>
      <c r="AL1203">
        <v>1427.98</v>
      </c>
      <c r="AM1203">
        <v>99.459</v>
      </c>
      <c r="AN1203">
        <v>0.0253155</v>
      </c>
      <c r="AO1203">
        <v>3.54584</v>
      </c>
      <c r="AP1203">
        <v>999.9</v>
      </c>
      <c r="AQ1203">
        <v>999.9</v>
      </c>
      <c r="AR1203">
        <v>10001.2</v>
      </c>
      <c r="AS1203">
        <v>0</v>
      </c>
      <c r="AT1203">
        <v>0.219127</v>
      </c>
      <c r="AU1203">
        <v>0</v>
      </c>
      <c r="AV1203" t="s">
        <v>204</v>
      </c>
      <c r="AW1203">
        <v>0</v>
      </c>
      <c r="AX1203">
        <v>-1.442</v>
      </c>
      <c r="AY1203">
        <v>-0.036</v>
      </c>
      <c r="AZ1203">
        <v>0</v>
      </c>
      <c r="BA1203">
        <v>0</v>
      </c>
      <c r="BB1203">
        <v>0</v>
      </c>
      <c r="BC1203">
        <v>0</v>
      </c>
      <c r="BD1203">
        <v>403.998516393443</v>
      </c>
      <c r="BE1203">
        <v>0.787663467196941</v>
      </c>
      <c r="BF1203">
        <v>0.232960991373549</v>
      </c>
      <c r="BG1203">
        <v>-1</v>
      </c>
      <c r="BH1203">
        <v>0</v>
      </c>
      <c r="BI1203">
        <v>0</v>
      </c>
      <c r="BJ1203" t="s">
        <v>205</v>
      </c>
      <c r="BK1203">
        <v>1.88463</v>
      </c>
      <c r="BL1203">
        <v>1.88157</v>
      </c>
      <c r="BM1203">
        <v>1.88309</v>
      </c>
      <c r="BN1203">
        <v>1.88187</v>
      </c>
      <c r="BO1203">
        <v>1.88382</v>
      </c>
      <c r="BP1203">
        <v>1.88309</v>
      </c>
      <c r="BQ1203">
        <v>1.88477</v>
      </c>
      <c r="BR1203">
        <v>1.88228</v>
      </c>
      <c r="BS1203" t="s">
        <v>206</v>
      </c>
      <c r="BT1203" t="s">
        <v>17</v>
      </c>
      <c r="BU1203" t="s">
        <v>17</v>
      </c>
      <c r="BV1203" t="s">
        <v>17</v>
      </c>
      <c r="BW1203" t="s">
        <v>207</v>
      </c>
      <c r="BX1203" t="s">
        <v>208</v>
      </c>
      <c r="BY1203" t="s">
        <v>209</v>
      </c>
      <c r="BZ1203" t="s">
        <v>209</v>
      </c>
      <c r="CA1203" t="s">
        <v>209</v>
      </c>
      <c r="CB1203" t="s">
        <v>209</v>
      </c>
      <c r="CC1203">
        <v>5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1314.08</v>
      </c>
      <c r="CJ1203">
        <v>-1.13379</v>
      </c>
      <c r="CK1203">
        <v>4.91424</v>
      </c>
      <c r="CL1203">
        <v>7.41734</v>
      </c>
      <c r="CM1203">
        <v>30.0006</v>
      </c>
      <c r="CN1203">
        <v>7.22378</v>
      </c>
      <c r="CO1203">
        <v>7.49019</v>
      </c>
      <c r="CP1203">
        <v>-1</v>
      </c>
      <c r="CQ1203">
        <v>100</v>
      </c>
      <c r="CR1203">
        <v>12.9756</v>
      </c>
      <c r="CS1203">
        <v>-999.9</v>
      </c>
      <c r="CT1203">
        <v>400</v>
      </c>
      <c r="CU1203">
        <v>0</v>
      </c>
      <c r="CV1203">
        <v>104.265</v>
      </c>
      <c r="CW1203">
        <v>103.711</v>
      </c>
    </row>
    <row r="1204" spans="1:101">
      <c r="A1204">
        <v>1190</v>
      </c>
      <c r="B1204">
        <v>1550840058.1</v>
      </c>
      <c r="C1204">
        <v>3557.39999985695</v>
      </c>
      <c r="D1204" t="s">
        <v>2601</v>
      </c>
      <c r="E1204" t="s">
        <v>2602</v>
      </c>
      <c r="F1204">
        <f>J1204+I1204+M1204*K1204</f>
        <v>0</v>
      </c>
      <c r="G1204">
        <f>(1000*AM1204)/(L1204*(AO1204+273.15))</f>
        <v>0</v>
      </c>
      <c r="H1204">
        <f>((G1204*F1204*(1-(AJ1204/1000)))/(100*K1204))*(BE1204/60)</f>
        <v>0</v>
      </c>
      <c r="I1204" t="s">
        <v>197</v>
      </c>
      <c r="J1204" t="s">
        <v>198</v>
      </c>
      <c r="K1204" t="s">
        <v>199</v>
      </c>
      <c r="L1204" t="s">
        <v>200</v>
      </c>
      <c r="M1204" t="s">
        <v>2367</v>
      </c>
      <c r="N1204" t="s">
        <v>2368</v>
      </c>
      <c r="O1204" t="s">
        <v>203</v>
      </c>
      <c r="Q1204">
        <v>1550840058.1</v>
      </c>
      <c r="R1204">
        <f>AL1204*Y1204*(AJ1204-AK1204)/(100*AF1204*(1000-Y1204*AJ1204))</f>
        <v>0</v>
      </c>
      <c r="S1204">
        <f>AL1204*Y1204*(AI1204-AH1204*(1000-Y1204*AK1204)/(1000-Y1204*AJ1204))/(100*AF1204)</f>
        <v>0</v>
      </c>
      <c r="T1204">
        <f>(U1204/V1204*100)</f>
        <v>0</v>
      </c>
      <c r="U1204">
        <f>AJ1204*(AM1204+AN1204)/1000</f>
        <v>0</v>
      </c>
      <c r="V1204">
        <f>0.61365*exp(17.502*AO1204/(240.97+AO1204))</f>
        <v>0</v>
      </c>
      <c r="W1204">
        <v>133</v>
      </c>
      <c r="X1204">
        <v>9</v>
      </c>
      <c r="Y1204">
        <f>IF(W1204*$H$11&gt;=AA1204,1.0,(AA1204/(AA1204-W1204*$H$11)))</f>
        <v>0</v>
      </c>
      <c r="Z1204">
        <f>(Y1204-1)*100</f>
        <v>0</v>
      </c>
      <c r="AA1204">
        <f>MAX(0,($B$11+$C$11*AR1204)/(1+$D$11*AR1204)*AM1204/(AO1204+273)*$E$11)</f>
        <v>0</v>
      </c>
      <c r="AB1204">
        <f>$B$9*AS1204+$C$9*AT1204</f>
        <v>0</v>
      </c>
      <c r="AC1204">
        <f>AB1204*AD1204</f>
        <v>0</v>
      </c>
      <c r="AD1204">
        <f>($B$9*$D$7+$C$9*$D$7)/($B$9+$C$9)</f>
        <v>0</v>
      </c>
      <c r="AE1204">
        <f>($B$9*$K$7+$C$9*$K$7)/($B$9+$C$9)</f>
        <v>0</v>
      </c>
      <c r="AF1204">
        <v>10</v>
      </c>
      <c r="AG1204">
        <v>1550840058.1</v>
      </c>
      <c r="AH1204">
        <v>401.617</v>
      </c>
      <c r="AI1204">
        <v>399.074</v>
      </c>
      <c r="AJ1204">
        <v>6.91044</v>
      </c>
      <c r="AK1204">
        <v>2.84147</v>
      </c>
      <c r="AL1204">
        <v>1428</v>
      </c>
      <c r="AM1204">
        <v>99.4596</v>
      </c>
      <c r="AN1204">
        <v>0.0251884</v>
      </c>
      <c r="AO1204">
        <v>3.53681</v>
      </c>
      <c r="AP1204">
        <v>999.9</v>
      </c>
      <c r="AQ1204">
        <v>999.9</v>
      </c>
      <c r="AR1204">
        <v>9991.88</v>
      </c>
      <c r="AS1204">
        <v>0</v>
      </c>
      <c r="AT1204">
        <v>0.219127</v>
      </c>
      <c r="AU1204">
        <v>0</v>
      </c>
      <c r="AV1204" t="s">
        <v>204</v>
      </c>
      <c r="AW1204">
        <v>0</v>
      </c>
      <c r="AX1204">
        <v>-1.442</v>
      </c>
      <c r="AY1204">
        <v>-0.036</v>
      </c>
      <c r="AZ1204">
        <v>0</v>
      </c>
      <c r="BA1204">
        <v>0</v>
      </c>
      <c r="BB1204">
        <v>0</v>
      </c>
      <c r="BC1204">
        <v>0</v>
      </c>
      <c r="BD1204">
        <v>404.026926229508</v>
      </c>
      <c r="BE1204">
        <v>0.779551353388513</v>
      </c>
      <c r="BF1204">
        <v>0.230408659332976</v>
      </c>
      <c r="BG1204">
        <v>-1</v>
      </c>
      <c r="BH1204">
        <v>0</v>
      </c>
      <c r="BI1204">
        <v>0</v>
      </c>
      <c r="BJ1204" t="s">
        <v>205</v>
      </c>
      <c r="BK1204">
        <v>1.88463</v>
      </c>
      <c r="BL1204">
        <v>1.88157</v>
      </c>
      <c r="BM1204">
        <v>1.88309</v>
      </c>
      <c r="BN1204">
        <v>1.88187</v>
      </c>
      <c r="BO1204">
        <v>1.88382</v>
      </c>
      <c r="BP1204">
        <v>1.88309</v>
      </c>
      <c r="BQ1204">
        <v>1.88477</v>
      </c>
      <c r="BR1204">
        <v>1.88228</v>
      </c>
      <c r="BS1204" t="s">
        <v>206</v>
      </c>
      <c r="BT1204" t="s">
        <v>17</v>
      </c>
      <c r="BU1204" t="s">
        <v>17</v>
      </c>
      <c r="BV1204" t="s">
        <v>17</v>
      </c>
      <c r="BW1204" t="s">
        <v>207</v>
      </c>
      <c r="BX1204" t="s">
        <v>208</v>
      </c>
      <c r="BY1204" t="s">
        <v>209</v>
      </c>
      <c r="BZ1204" t="s">
        <v>209</v>
      </c>
      <c r="CA1204" t="s">
        <v>209</v>
      </c>
      <c r="CB1204" t="s">
        <v>209</v>
      </c>
      <c r="CC1204">
        <v>5</v>
      </c>
      <c r="CD1204">
        <v>0</v>
      </c>
      <c r="CE1204">
        <v>0</v>
      </c>
      <c r="CF1204">
        <v>0</v>
      </c>
      <c r="CG1204">
        <v>0</v>
      </c>
      <c r="CH1204">
        <v>2</v>
      </c>
      <c r="CI1204">
        <v>1324.41</v>
      </c>
      <c r="CJ1204">
        <v>-1.13378</v>
      </c>
      <c r="CK1204">
        <v>4.91384</v>
      </c>
      <c r="CL1204">
        <v>7.41942</v>
      </c>
      <c r="CM1204">
        <v>30.0006</v>
      </c>
      <c r="CN1204">
        <v>7.22532</v>
      </c>
      <c r="CO1204">
        <v>7.49228</v>
      </c>
      <c r="CP1204">
        <v>-1</v>
      </c>
      <c r="CQ1204">
        <v>100</v>
      </c>
      <c r="CR1204">
        <v>12.9756</v>
      </c>
      <c r="CS1204">
        <v>-999.9</v>
      </c>
      <c r="CT1204">
        <v>400</v>
      </c>
      <c r="CU1204">
        <v>0</v>
      </c>
      <c r="CV1204">
        <v>104.265</v>
      </c>
      <c r="CW1204">
        <v>103.711</v>
      </c>
    </row>
    <row r="1205" spans="1:101">
      <c r="A1205">
        <v>1191</v>
      </c>
      <c r="B1205">
        <v>1550840113.6</v>
      </c>
      <c r="C1205">
        <v>3612.89999985695</v>
      </c>
      <c r="D1205" t="s">
        <v>2603</v>
      </c>
      <c r="E1205" t="s">
        <v>2604</v>
      </c>
      <c r="F1205">
        <f>J1205+I1205+M1205*K1205</f>
        <v>0</v>
      </c>
      <c r="G1205">
        <f>(1000*AM1205)/(L1205*(AO1205+273.15))</f>
        <v>0</v>
      </c>
      <c r="H1205">
        <f>((G1205*F1205*(1-(AJ1205/1000)))/(100*K1205))*(BE1205/60)</f>
        <v>0</v>
      </c>
      <c r="I1205" t="s">
        <v>197</v>
      </c>
      <c r="J1205" t="s">
        <v>198</v>
      </c>
      <c r="K1205" t="s">
        <v>199</v>
      </c>
      <c r="L1205" t="s">
        <v>200</v>
      </c>
      <c r="M1205" t="s">
        <v>2367</v>
      </c>
      <c r="N1205" t="s">
        <v>2605</v>
      </c>
      <c r="O1205" t="s">
        <v>203</v>
      </c>
      <c r="Q1205">
        <v>1550840113.6</v>
      </c>
      <c r="R1205">
        <f>AL1205*Y1205*(AJ1205-AK1205)/(100*AF1205*(1000-Y1205*AJ1205))</f>
        <v>0</v>
      </c>
      <c r="S1205">
        <f>AL1205*Y1205*(AI1205-AH1205*(1000-Y1205*AK1205)/(1000-Y1205*AJ1205))/(100*AF1205)</f>
        <v>0</v>
      </c>
      <c r="T1205">
        <f>(U1205/V1205*100)</f>
        <v>0</v>
      </c>
      <c r="U1205">
        <f>AJ1205*(AM1205+AN1205)/1000</f>
        <v>0</v>
      </c>
      <c r="V1205">
        <f>0.61365*exp(17.502*AO1205/(240.97+AO1205))</f>
        <v>0</v>
      </c>
      <c r="W1205">
        <v>158</v>
      </c>
      <c r="X1205">
        <v>11</v>
      </c>
      <c r="Y1205">
        <f>IF(W1205*$H$11&gt;=AA1205,1.0,(AA1205/(AA1205-W1205*$H$11)))</f>
        <v>0</v>
      </c>
      <c r="Z1205">
        <f>(Y1205-1)*100</f>
        <v>0</v>
      </c>
      <c r="AA1205">
        <f>MAX(0,($B$11+$C$11*AR1205)/(1+$D$11*AR1205)*AM1205/(AO1205+273)*$E$11)</f>
        <v>0</v>
      </c>
      <c r="AB1205">
        <f>$B$9*AS1205+$C$9*AT1205</f>
        <v>0</v>
      </c>
      <c r="AC1205">
        <f>AB1205*AD1205</f>
        <v>0</v>
      </c>
      <c r="AD1205">
        <f>($B$9*$D$7+$C$9*$D$7)/($B$9+$C$9)</f>
        <v>0</v>
      </c>
      <c r="AE1205">
        <f>($B$9*$K$7+$C$9*$K$7)/($B$9+$C$9)</f>
        <v>0</v>
      </c>
      <c r="AF1205">
        <v>10</v>
      </c>
      <c r="AG1205">
        <v>1550840113.6</v>
      </c>
      <c r="AH1205">
        <v>401.195</v>
      </c>
      <c r="AI1205">
        <v>399.144</v>
      </c>
      <c r="AJ1205">
        <v>5.95365</v>
      </c>
      <c r="AK1205">
        <v>2.84345</v>
      </c>
      <c r="AL1205">
        <v>1427.44</v>
      </c>
      <c r="AM1205">
        <v>99.4544</v>
      </c>
      <c r="AN1205">
        <v>0.0254868</v>
      </c>
      <c r="AO1205">
        <v>3.56499</v>
      </c>
      <c r="AP1205">
        <v>999.9</v>
      </c>
      <c r="AQ1205">
        <v>999.9</v>
      </c>
      <c r="AR1205">
        <v>10020.6</v>
      </c>
      <c r="AS1205">
        <v>0</v>
      </c>
      <c r="AT1205">
        <v>654.417</v>
      </c>
      <c r="AU1205">
        <v>0</v>
      </c>
      <c r="AV1205" t="s">
        <v>204</v>
      </c>
      <c r="AW1205">
        <v>0</v>
      </c>
      <c r="AX1205">
        <v>-1.442</v>
      </c>
      <c r="AY1205">
        <v>-0.036</v>
      </c>
      <c r="AZ1205">
        <v>0</v>
      </c>
      <c r="BA1205">
        <v>0</v>
      </c>
      <c r="BB1205">
        <v>0</v>
      </c>
      <c r="BC1205">
        <v>0</v>
      </c>
      <c r="BD1205">
        <v>403.483368852459</v>
      </c>
      <c r="BE1205">
        <v>-2.2335652330338</v>
      </c>
      <c r="BF1205">
        <v>0.827064869507882</v>
      </c>
      <c r="BG1205">
        <v>-1</v>
      </c>
      <c r="BH1205">
        <v>0</v>
      </c>
      <c r="BI1205">
        <v>0</v>
      </c>
      <c r="BJ1205" t="s">
        <v>205</v>
      </c>
      <c r="BK1205">
        <v>1.88464</v>
      </c>
      <c r="BL1205">
        <v>1.88164</v>
      </c>
      <c r="BM1205">
        <v>1.8831</v>
      </c>
      <c r="BN1205">
        <v>1.88187</v>
      </c>
      <c r="BO1205">
        <v>1.88381</v>
      </c>
      <c r="BP1205">
        <v>1.88309</v>
      </c>
      <c r="BQ1205">
        <v>1.88477</v>
      </c>
      <c r="BR1205">
        <v>1.88231</v>
      </c>
      <c r="BS1205" t="s">
        <v>206</v>
      </c>
      <c r="BT1205" t="s">
        <v>17</v>
      </c>
      <c r="BU1205" t="s">
        <v>17</v>
      </c>
      <c r="BV1205" t="s">
        <v>17</v>
      </c>
      <c r="BW1205" t="s">
        <v>207</v>
      </c>
      <c r="BX1205" t="s">
        <v>208</v>
      </c>
      <c r="BY1205" t="s">
        <v>209</v>
      </c>
      <c r="BZ1205" t="s">
        <v>209</v>
      </c>
      <c r="CA1205" t="s">
        <v>209</v>
      </c>
      <c r="CB1205" t="s">
        <v>209</v>
      </c>
      <c r="CC1205">
        <v>5</v>
      </c>
      <c r="CD1205">
        <v>0</v>
      </c>
      <c r="CE1205">
        <v>0</v>
      </c>
      <c r="CF1205">
        <v>0</v>
      </c>
      <c r="CG1205">
        <v>0</v>
      </c>
      <c r="CH1205">
        <v>2</v>
      </c>
      <c r="CI1205">
        <v>1305.79</v>
      </c>
      <c r="CJ1205">
        <v>-1.30376</v>
      </c>
      <c r="CK1205">
        <v>4.78261</v>
      </c>
      <c r="CL1205">
        <v>7.47789</v>
      </c>
      <c r="CM1205">
        <v>29.9995</v>
      </c>
      <c r="CN1205">
        <v>7.26579</v>
      </c>
      <c r="CO1205">
        <v>7.54918</v>
      </c>
      <c r="CP1205">
        <v>-1</v>
      </c>
      <c r="CQ1205">
        <v>100</v>
      </c>
      <c r="CR1205">
        <v>12.2181</v>
      </c>
      <c r="CS1205">
        <v>-999.9</v>
      </c>
      <c r="CT1205">
        <v>400</v>
      </c>
      <c r="CU1205">
        <v>1.88686</v>
      </c>
      <c r="CV1205">
        <v>104.26</v>
      </c>
      <c r="CW1205">
        <v>103.702</v>
      </c>
    </row>
    <row r="1206" spans="1:101">
      <c r="A1206">
        <v>1192</v>
      </c>
      <c r="B1206">
        <v>1550840115.6</v>
      </c>
      <c r="C1206">
        <v>3614.89999985695</v>
      </c>
      <c r="D1206" t="s">
        <v>2606</v>
      </c>
      <c r="E1206" t="s">
        <v>2607</v>
      </c>
      <c r="F1206">
        <f>J1206+I1206+M1206*K1206</f>
        <v>0</v>
      </c>
      <c r="G1206">
        <f>(1000*AM1206)/(L1206*(AO1206+273.15))</f>
        <v>0</v>
      </c>
      <c r="H1206">
        <f>((G1206*F1206*(1-(AJ1206/1000)))/(100*K1206))*(BE1206/60)</f>
        <v>0</v>
      </c>
      <c r="I1206" t="s">
        <v>197</v>
      </c>
      <c r="J1206" t="s">
        <v>198</v>
      </c>
      <c r="K1206" t="s">
        <v>199</v>
      </c>
      <c r="L1206" t="s">
        <v>200</v>
      </c>
      <c r="M1206" t="s">
        <v>2367</v>
      </c>
      <c r="N1206" t="s">
        <v>2605</v>
      </c>
      <c r="O1206" t="s">
        <v>203</v>
      </c>
      <c r="Q1206">
        <v>1550840115.6</v>
      </c>
      <c r="R1206">
        <f>AL1206*Y1206*(AJ1206-AK1206)/(100*AF1206*(1000-Y1206*AJ1206))</f>
        <v>0</v>
      </c>
      <c r="S1206">
        <f>AL1206*Y1206*(AI1206-AH1206*(1000-Y1206*AK1206)/(1000-Y1206*AJ1206))/(100*AF1206)</f>
        <v>0</v>
      </c>
      <c r="T1206">
        <f>(U1206/V1206*100)</f>
        <v>0</v>
      </c>
      <c r="U1206">
        <f>AJ1206*(AM1206+AN1206)/1000</f>
        <v>0</v>
      </c>
      <c r="V1206">
        <f>0.61365*exp(17.502*AO1206/(240.97+AO1206))</f>
        <v>0</v>
      </c>
      <c r="W1206">
        <v>144</v>
      </c>
      <c r="X1206">
        <v>10</v>
      </c>
      <c r="Y1206">
        <f>IF(W1206*$H$11&gt;=AA1206,1.0,(AA1206/(AA1206-W1206*$H$11)))</f>
        <v>0</v>
      </c>
      <c r="Z1206">
        <f>(Y1206-1)*100</f>
        <v>0</v>
      </c>
      <c r="AA1206">
        <f>MAX(0,($B$11+$C$11*AR1206)/(1+$D$11*AR1206)*AM1206/(AO1206+273)*$E$11)</f>
        <v>0</v>
      </c>
      <c r="AB1206">
        <f>$B$9*AS1206+$C$9*AT1206</f>
        <v>0</v>
      </c>
      <c r="AC1206">
        <f>AB1206*AD1206</f>
        <v>0</v>
      </c>
      <c r="AD1206">
        <f>($B$9*$D$7+$C$9*$D$7)/($B$9+$C$9)</f>
        <v>0</v>
      </c>
      <c r="AE1206">
        <f>($B$9*$K$7+$C$9*$K$7)/($B$9+$C$9)</f>
        <v>0</v>
      </c>
      <c r="AF1206">
        <v>10</v>
      </c>
      <c r="AG1206">
        <v>1550840115.6</v>
      </c>
      <c r="AH1206">
        <v>401.083</v>
      </c>
      <c r="AI1206">
        <v>399.175</v>
      </c>
      <c r="AJ1206">
        <v>6.25253</v>
      </c>
      <c r="AK1206">
        <v>2.84279</v>
      </c>
      <c r="AL1206">
        <v>1427.8</v>
      </c>
      <c r="AM1206">
        <v>99.4537</v>
      </c>
      <c r="AN1206">
        <v>0.0253647</v>
      </c>
      <c r="AO1206">
        <v>3.81625</v>
      </c>
      <c r="AP1206">
        <v>999.9</v>
      </c>
      <c r="AQ1206">
        <v>999.9</v>
      </c>
      <c r="AR1206">
        <v>9993.75</v>
      </c>
      <c r="AS1206">
        <v>0</v>
      </c>
      <c r="AT1206">
        <v>655.362</v>
      </c>
      <c r="AU1206">
        <v>0</v>
      </c>
      <c r="AV1206" t="s">
        <v>204</v>
      </c>
      <c r="AW1206">
        <v>0</v>
      </c>
      <c r="AX1206">
        <v>-1.442</v>
      </c>
      <c r="AY1206">
        <v>-0.036</v>
      </c>
      <c r="AZ1206">
        <v>0</v>
      </c>
      <c r="BA1206">
        <v>0</v>
      </c>
      <c r="BB1206">
        <v>0</v>
      </c>
      <c r="BC1206">
        <v>0</v>
      </c>
      <c r="BD1206">
        <v>403.458303278689</v>
      </c>
      <c r="BE1206">
        <v>-2.03392075764802</v>
      </c>
      <c r="BF1206">
        <v>0.811278093952347</v>
      </c>
      <c r="BG1206">
        <v>-1</v>
      </c>
      <c r="BH1206">
        <v>0</v>
      </c>
      <c r="BI1206">
        <v>0</v>
      </c>
      <c r="BJ1206" t="s">
        <v>205</v>
      </c>
      <c r="BK1206">
        <v>1.88466</v>
      </c>
      <c r="BL1206">
        <v>1.88164</v>
      </c>
      <c r="BM1206">
        <v>1.88311</v>
      </c>
      <c r="BN1206">
        <v>1.88187</v>
      </c>
      <c r="BO1206">
        <v>1.88384</v>
      </c>
      <c r="BP1206">
        <v>1.88309</v>
      </c>
      <c r="BQ1206">
        <v>1.88477</v>
      </c>
      <c r="BR1206">
        <v>1.8823</v>
      </c>
      <c r="BS1206" t="s">
        <v>206</v>
      </c>
      <c r="BT1206" t="s">
        <v>17</v>
      </c>
      <c r="BU1206" t="s">
        <v>17</v>
      </c>
      <c r="BV1206" t="s">
        <v>17</v>
      </c>
      <c r="BW1206" t="s">
        <v>207</v>
      </c>
      <c r="BX1206" t="s">
        <v>208</v>
      </c>
      <c r="BY1206" t="s">
        <v>209</v>
      </c>
      <c r="BZ1206" t="s">
        <v>209</v>
      </c>
      <c r="CA1206" t="s">
        <v>209</v>
      </c>
      <c r="CB1206" t="s">
        <v>209</v>
      </c>
      <c r="CC1206">
        <v>5</v>
      </c>
      <c r="CD1206">
        <v>0</v>
      </c>
      <c r="CE1206">
        <v>0</v>
      </c>
      <c r="CF1206">
        <v>0</v>
      </c>
      <c r="CG1206">
        <v>0</v>
      </c>
      <c r="CH1206">
        <v>2</v>
      </c>
      <c r="CI1206">
        <v>1316.47</v>
      </c>
      <c r="CJ1206">
        <v>-1.30376</v>
      </c>
      <c r="CK1206">
        <v>4.78433</v>
      </c>
      <c r="CL1206">
        <v>7.47945</v>
      </c>
      <c r="CM1206">
        <v>29.9994</v>
      </c>
      <c r="CN1206">
        <v>7.2688</v>
      </c>
      <c r="CO1206">
        <v>7.55061</v>
      </c>
      <c r="CP1206">
        <v>-1</v>
      </c>
      <c r="CQ1206">
        <v>100</v>
      </c>
      <c r="CR1206">
        <v>12.2181</v>
      </c>
      <c r="CS1206">
        <v>-999.9</v>
      </c>
      <c r="CT1206">
        <v>400</v>
      </c>
      <c r="CU1206">
        <v>1.97363</v>
      </c>
      <c r="CV1206">
        <v>104.258</v>
      </c>
      <c r="CW1206">
        <v>103.703</v>
      </c>
    </row>
    <row r="1207" spans="1:101">
      <c r="A1207">
        <v>1193</v>
      </c>
      <c r="B1207">
        <v>1550840117.6</v>
      </c>
      <c r="C1207">
        <v>3616.89999985695</v>
      </c>
      <c r="D1207" t="s">
        <v>2608</v>
      </c>
      <c r="E1207" t="s">
        <v>2609</v>
      </c>
      <c r="F1207">
        <f>J1207+I1207+M1207*K1207</f>
        <v>0</v>
      </c>
      <c r="G1207">
        <f>(1000*AM1207)/(L1207*(AO1207+273.15))</f>
        <v>0</v>
      </c>
      <c r="H1207">
        <f>((G1207*F1207*(1-(AJ1207/1000)))/(100*K1207))*(BE1207/60)</f>
        <v>0</v>
      </c>
      <c r="I1207" t="s">
        <v>197</v>
      </c>
      <c r="J1207" t="s">
        <v>198</v>
      </c>
      <c r="K1207" t="s">
        <v>199</v>
      </c>
      <c r="L1207" t="s">
        <v>200</v>
      </c>
      <c r="M1207" t="s">
        <v>2367</v>
      </c>
      <c r="N1207" t="s">
        <v>2605</v>
      </c>
      <c r="O1207" t="s">
        <v>203</v>
      </c>
      <c r="Q1207">
        <v>1550840117.6</v>
      </c>
      <c r="R1207">
        <f>AL1207*Y1207*(AJ1207-AK1207)/(100*AF1207*(1000-Y1207*AJ1207))</f>
        <v>0</v>
      </c>
      <c r="S1207">
        <f>AL1207*Y1207*(AI1207-AH1207*(1000-Y1207*AK1207)/(1000-Y1207*AJ1207))/(100*AF1207)</f>
        <v>0</v>
      </c>
      <c r="T1207">
        <f>(U1207/V1207*100)</f>
        <v>0</v>
      </c>
      <c r="U1207">
        <f>AJ1207*(AM1207+AN1207)/1000</f>
        <v>0</v>
      </c>
      <c r="V1207">
        <f>0.61365*exp(17.502*AO1207/(240.97+AO1207))</f>
        <v>0</v>
      </c>
      <c r="W1207">
        <v>154</v>
      </c>
      <c r="X1207">
        <v>11</v>
      </c>
      <c r="Y1207">
        <f>IF(W1207*$H$11&gt;=AA1207,1.0,(AA1207/(AA1207-W1207*$H$11)))</f>
        <v>0</v>
      </c>
      <c r="Z1207">
        <f>(Y1207-1)*100</f>
        <v>0</v>
      </c>
      <c r="AA1207">
        <f>MAX(0,($B$11+$C$11*AR1207)/(1+$D$11*AR1207)*AM1207/(AO1207+273)*$E$11)</f>
        <v>0</v>
      </c>
      <c r="AB1207">
        <f>$B$9*AS1207+$C$9*AT1207</f>
        <v>0</v>
      </c>
      <c r="AC1207">
        <f>AB1207*AD1207</f>
        <v>0</v>
      </c>
      <c r="AD1207">
        <f>($B$9*$D$7+$C$9*$D$7)/($B$9+$C$9)</f>
        <v>0</v>
      </c>
      <c r="AE1207">
        <f>($B$9*$K$7+$C$9*$K$7)/($B$9+$C$9)</f>
        <v>0</v>
      </c>
      <c r="AF1207">
        <v>10</v>
      </c>
      <c r="AG1207">
        <v>1550840117.6</v>
      </c>
      <c r="AH1207">
        <v>401.012</v>
      </c>
      <c r="AI1207">
        <v>399.168</v>
      </c>
      <c r="AJ1207">
        <v>6.48677</v>
      </c>
      <c r="AK1207">
        <v>2.84241</v>
      </c>
      <c r="AL1207">
        <v>1428.02</v>
      </c>
      <c r="AM1207">
        <v>99.4546</v>
      </c>
      <c r="AN1207">
        <v>0.0253681</v>
      </c>
      <c r="AO1207">
        <v>3.98241</v>
      </c>
      <c r="AP1207">
        <v>999.9</v>
      </c>
      <c r="AQ1207">
        <v>999.9</v>
      </c>
      <c r="AR1207">
        <v>9990.62</v>
      </c>
      <c r="AS1207">
        <v>0</v>
      </c>
      <c r="AT1207">
        <v>659.929</v>
      </c>
      <c r="AU1207">
        <v>0</v>
      </c>
      <c r="AV1207" t="s">
        <v>204</v>
      </c>
      <c r="AW1207">
        <v>0</v>
      </c>
      <c r="AX1207">
        <v>-1.442</v>
      </c>
      <c r="AY1207">
        <v>-0.036</v>
      </c>
      <c r="AZ1207">
        <v>0</v>
      </c>
      <c r="BA1207">
        <v>0</v>
      </c>
      <c r="BB1207">
        <v>0</v>
      </c>
      <c r="BC1207">
        <v>0</v>
      </c>
      <c r="BD1207">
        <v>403.43212295082</v>
      </c>
      <c r="BE1207">
        <v>-1.81445169746674</v>
      </c>
      <c r="BF1207">
        <v>0.792758315742052</v>
      </c>
      <c r="BG1207">
        <v>-1</v>
      </c>
      <c r="BH1207">
        <v>0</v>
      </c>
      <c r="BI1207">
        <v>0</v>
      </c>
      <c r="BJ1207" t="s">
        <v>205</v>
      </c>
      <c r="BK1207">
        <v>1.88465</v>
      </c>
      <c r="BL1207">
        <v>1.88164</v>
      </c>
      <c r="BM1207">
        <v>1.88312</v>
      </c>
      <c r="BN1207">
        <v>1.88187</v>
      </c>
      <c r="BO1207">
        <v>1.88384</v>
      </c>
      <c r="BP1207">
        <v>1.88309</v>
      </c>
      <c r="BQ1207">
        <v>1.88477</v>
      </c>
      <c r="BR1207">
        <v>1.88231</v>
      </c>
      <c r="BS1207" t="s">
        <v>206</v>
      </c>
      <c r="BT1207" t="s">
        <v>17</v>
      </c>
      <c r="BU1207" t="s">
        <v>17</v>
      </c>
      <c r="BV1207" t="s">
        <v>17</v>
      </c>
      <c r="BW1207" t="s">
        <v>207</v>
      </c>
      <c r="BX1207" t="s">
        <v>208</v>
      </c>
      <c r="BY1207" t="s">
        <v>209</v>
      </c>
      <c r="BZ1207" t="s">
        <v>209</v>
      </c>
      <c r="CA1207" t="s">
        <v>209</v>
      </c>
      <c r="CB1207" t="s">
        <v>209</v>
      </c>
      <c r="CC1207">
        <v>5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1308.99</v>
      </c>
      <c r="CJ1207">
        <v>-1.30376</v>
      </c>
      <c r="CK1207">
        <v>4.78732</v>
      </c>
      <c r="CL1207">
        <v>7.48128</v>
      </c>
      <c r="CM1207">
        <v>29.9996</v>
      </c>
      <c r="CN1207">
        <v>7.27102</v>
      </c>
      <c r="CO1207">
        <v>7.55192</v>
      </c>
      <c r="CP1207">
        <v>-1</v>
      </c>
      <c r="CQ1207">
        <v>100</v>
      </c>
      <c r="CR1207">
        <v>12.2181</v>
      </c>
      <c r="CS1207">
        <v>-999.9</v>
      </c>
      <c r="CT1207">
        <v>400</v>
      </c>
      <c r="CU1207">
        <v>1.83829</v>
      </c>
      <c r="CV1207">
        <v>104.256</v>
      </c>
      <c r="CW1207">
        <v>103.704</v>
      </c>
    </row>
    <row r="1208" spans="1:101">
      <c r="A1208">
        <v>1194</v>
      </c>
      <c r="B1208">
        <v>1550840119.6</v>
      </c>
      <c r="C1208">
        <v>3618.89999985695</v>
      </c>
      <c r="D1208" t="s">
        <v>2610</v>
      </c>
      <c r="E1208" t="s">
        <v>2611</v>
      </c>
      <c r="F1208">
        <f>J1208+I1208+M1208*K1208</f>
        <v>0</v>
      </c>
      <c r="G1208">
        <f>(1000*AM1208)/(L1208*(AO1208+273.15))</f>
        <v>0</v>
      </c>
      <c r="H1208">
        <f>((G1208*F1208*(1-(AJ1208/1000)))/(100*K1208))*(BE1208/60)</f>
        <v>0</v>
      </c>
      <c r="I1208" t="s">
        <v>197</v>
      </c>
      <c r="J1208" t="s">
        <v>198</v>
      </c>
      <c r="K1208" t="s">
        <v>199</v>
      </c>
      <c r="L1208" t="s">
        <v>200</v>
      </c>
      <c r="M1208" t="s">
        <v>2367</v>
      </c>
      <c r="N1208" t="s">
        <v>2605</v>
      </c>
      <c r="O1208" t="s">
        <v>203</v>
      </c>
      <c r="Q1208">
        <v>1550840119.6</v>
      </c>
      <c r="R1208">
        <f>AL1208*Y1208*(AJ1208-AK1208)/(100*AF1208*(1000-Y1208*AJ1208))</f>
        <v>0</v>
      </c>
      <c r="S1208">
        <f>AL1208*Y1208*(AI1208-AH1208*(1000-Y1208*AK1208)/(1000-Y1208*AJ1208))/(100*AF1208)</f>
        <v>0</v>
      </c>
      <c r="T1208">
        <f>(U1208/V1208*100)</f>
        <v>0</v>
      </c>
      <c r="U1208">
        <f>AJ1208*(AM1208+AN1208)/1000</f>
        <v>0</v>
      </c>
      <c r="V1208">
        <f>0.61365*exp(17.502*AO1208/(240.97+AO1208))</f>
        <v>0</v>
      </c>
      <c r="W1208">
        <v>159</v>
      </c>
      <c r="X1208">
        <v>11</v>
      </c>
      <c r="Y1208">
        <f>IF(W1208*$H$11&gt;=AA1208,1.0,(AA1208/(AA1208-W1208*$H$11)))</f>
        <v>0</v>
      </c>
      <c r="Z1208">
        <f>(Y1208-1)*100</f>
        <v>0</v>
      </c>
      <c r="AA1208">
        <f>MAX(0,($B$11+$C$11*AR1208)/(1+$D$11*AR1208)*AM1208/(AO1208+273)*$E$11)</f>
        <v>0</v>
      </c>
      <c r="AB1208">
        <f>$B$9*AS1208+$C$9*AT1208</f>
        <v>0</v>
      </c>
      <c r="AC1208">
        <f>AB1208*AD1208</f>
        <v>0</v>
      </c>
      <c r="AD1208">
        <f>($B$9*$D$7+$C$9*$D$7)/($B$9+$C$9)</f>
        <v>0</v>
      </c>
      <c r="AE1208">
        <f>($B$9*$K$7+$C$9*$K$7)/($B$9+$C$9)</f>
        <v>0</v>
      </c>
      <c r="AF1208">
        <v>10</v>
      </c>
      <c r="AG1208">
        <v>1550840119.6</v>
      </c>
      <c r="AH1208">
        <v>401.007</v>
      </c>
      <c r="AI1208">
        <v>399.138</v>
      </c>
      <c r="AJ1208">
        <v>6.65503</v>
      </c>
      <c r="AK1208">
        <v>2.84316</v>
      </c>
      <c r="AL1208">
        <v>1427.66</v>
      </c>
      <c r="AM1208">
        <v>99.4542</v>
      </c>
      <c r="AN1208">
        <v>0.0253014</v>
      </c>
      <c r="AO1208">
        <v>4.0806</v>
      </c>
      <c r="AP1208">
        <v>999.9</v>
      </c>
      <c r="AQ1208">
        <v>999.9</v>
      </c>
      <c r="AR1208">
        <v>9998.75</v>
      </c>
      <c r="AS1208">
        <v>0</v>
      </c>
      <c r="AT1208">
        <v>660.737</v>
      </c>
      <c r="AU1208">
        <v>0</v>
      </c>
      <c r="AV1208" t="s">
        <v>204</v>
      </c>
      <c r="AW1208">
        <v>0</v>
      </c>
      <c r="AX1208">
        <v>-1.442</v>
      </c>
      <c r="AY1208">
        <v>-0.036</v>
      </c>
      <c r="AZ1208">
        <v>0</v>
      </c>
      <c r="BA1208">
        <v>0</v>
      </c>
      <c r="BB1208">
        <v>0</v>
      </c>
      <c r="BC1208">
        <v>0</v>
      </c>
      <c r="BD1208">
        <v>403.406163934426</v>
      </c>
      <c r="BE1208">
        <v>-1.57826566131207</v>
      </c>
      <c r="BF1208">
        <v>0.772515545608934</v>
      </c>
      <c r="BG1208">
        <v>-1</v>
      </c>
      <c r="BH1208">
        <v>0</v>
      </c>
      <c r="BI1208">
        <v>0</v>
      </c>
      <c r="BJ1208" t="s">
        <v>205</v>
      </c>
      <c r="BK1208">
        <v>1.88462</v>
      </c>
      <c r="BL1208">
        <v>1.88165</v>
      </c>
      <c r="BM1208">
        <v>1.8831</v>
      </c>
      <c r="BN1208">
        <v>1.88187</v>
      </c>
      <c r="BO1208">
        <v>1.88384</v>
      </c>
      <c r="BP1208">
        <v>1.88309</v>
      </c>
      <c r="BQ1208">
        <v>1.88477</v>
      </c>
      <c r="BR1208">
        <v>1.88231</v>
      </c>
      <c r="BS1208" t="s">
        <v>206</v>
      </c>
      <c r="BT1208" t="s">
        <v>17</v>
      </c>
      <c r="BU1208" t="s">
        <v>17</v>
      </c>
      <c r="BV1208" t="s">
        <v>17</v>
      </c>
      <c r="BW1208" t="s">
        <v>207</v>
      </c>
      <c r="BX1208" t="s">
        <v>208</v>
      </c>
      <c r="BY1208" t="s">
        <v>209</v>
      </c>
      <c r="BZ1208" t="s">
        <v>209</v>
      </c>
      <c r="CA1208" t="s">
        <v>209</v>
      </c>
      <c r="CB1208" t="s">
        <v>209</v>
      </c>
      <c r="CC1208">
        <v>5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1305.09</v>
      </c>
      <c r="CJ1208">
        <v>-1.30376</v>
      </c>
      <c r="CK1208">
        <v>4.79116</v>
      </c>
      <c r="CL1208">
        <v>7.48285</v>
      </c>
      <c r="CM1208">
        <v>29.9996</v>
      </c>
      <c r="CN1208">
        <v>7.27195</v>
      </c>
      <c r="CO1208">
        <v>7.55309</v>
      </c>
      <c r="CP1208">
        <v>-1</v>
      </c>
      <c r="CQ1208">
        <v>100</v>
      </c>
      <c r="CR1208">
        <v>12.2181</v>
      </c>
      <c r="CS1208">
        <v>-999.9</v>
      </c>
      <c r="CT1208">
        <v>400</v>
      </c>
      <c r="CU1208">
        <v>1.85581</v>
      </c>
      <c r="CV1208">
        <v>104.255</v>
      </c>
      <c r="CW1208">
        <v>103.704</v>
      </c>
    </row>
    <row r="1209" spans="1:101">
      <c r="A1209">
        <v>1195</v>
      </c>
      <c r="B1209">
        <v>1550840121.6</v>
      </c>
      <c r="C1209">
        <v>3620.89999985695</v>
      </c>
      <c r="D1209" t="s">
        <v>2612</v>
      </c>
      <c r="E1209" t="s">
        <v>2613</v>
      </c>
      <c r="F1209">
        <f>J1209+I1209+M1209*K1209</f>
        <v>0</v>
      </c>
      <c r="G1209">
        <f>(1000*AM1209)/(L1209*(AO1209+273.15))</f>
        <v>0</v>
      </c>
      <c r="H1209">
        <f>((G1209*F1209*(1-(AJ1209/1000)))/(100*K1209))*(BE1209/60)</f>
        <v>0</v>
      </c>
      <c r="I1209" t="s">
        <v>197</v>
      </c>
      <c r="J1209" t="s">
        <v>198</v>
      </c>
      <c r="K1209" t="s">
        <v>199</v>
      </c>
      <c r="L1209" t="s">
        <v>200</v>
      </c>
      <c r="M1209" t="s">
        <v>2367</v>
      </c>
      <c r="N1209" t="s">
        <v>2605</v>
      </c>
      <c r="O1209" t="s">
        <v>203</v>
      </c>
      <c r="Q1209">
        <v>1550840121.6</v>
      </c>
      <c r="R1209">
        <f>AL1209*Y1209*(AJ1209-AK1209)/(100*AF1209*(1000-Y1209*AJ1209))</f>
        <v>0</v>
      </c>
      <c r="S1209">
        <f>AL1209*Y1209*(AI1209-AH1209*(1000-Y1209*AK1209)/(1000-Y1209*AJ1209))/(100*AF1209)</f>
        <v>0</v>
      </c>
      <c r="T1209">
        <f>(U1209/V1209*100)</f>
        <v>0</v>
      </c>
      <c r="U1209">
        <f>AJ1209*(AM1209+AN1209)/1000</f>
        <v>0</v>
      </c>
      <c r="V1209">
        <f>0.61365*exp(17.502*AO1209/(240.97+AO1209))</f>
        <v>0</v>
      </c>
      <c r="W1209">
        <v>146</v>
      </c>
      <c r="X1209">
        <v>10</v>
      </c>
      <c r="Y1209">
        <f>IF(W1209*$H$11&gt;=AA1209,1.0,(AA1209/(AA1209-W1209*$H$11)))</f>
        <v>0</v>
      </c>
      <c r="Z1209">
        <f>(Y1209-1)*100</f>
        <v>0</v>
      </c>
      <c r="AA1209">
        <f>MAX(0,($B$11+$C$11*AR1209)/(1+$D$11*AR1209)*AM1209/(AO1209+273)*$E$11)</f>
        <v>0</v>
      </c>
      <c r="AB1209">
        <f>$B$9*AS1209+$C$9*AT1209</f>
        <v>0</v>
      </c>
      <c r="AC1209">
        <f>AB1209*AD1209</f>
        <v>0</v>
      </c>
      <c r="AD1209">
        <f>($B$9*$D$7+$C$9*$D$7)/($B$9+$C$9)</f>
        <v>0</v>
      </c>
      <c r="AE1209">
        <f>($B$9*$K$7+$C$9*$K$7)/($B$9+$C$9)</f>
        <v>0</v>
      </c>
      <c r="AF1209">
        <v>10</v>
      </c>
      <c r="AG1209">
        <v>1550840121.6</v>
      </c>
      <c r="AH1209">
        <v>400.979</v>
      </c>
      <c r="AI1209">
        <v>399.104</v>
      </c>
      <c r="AJ1209">
        <v>6.79076</v>
      </c>
      <c r="AK1209">
        <v>2.84311</v>
      </c>
      <c r="AL1209">
        <v>1427.78</v>
      </c>
      <c r="AM1209">
        <v>99.4539</v>
      </c>
      <c r="AN1209">
        <v>0.0253272</v>
      </c>
      <c r="AO1209">
        <v>4.14628</v>
      </c>
      <c r="AP1209">
        <v>999.9</v>
      </c>
      <c r="AQ1209">
        <v>999.9</v>
      </c>
      <c r="AR1209">
        <v>10013.1</v>
      </c>
      <c r="AS1209">
        <v>0</v>
      </c>
      <c r="AT1209">
        <v>660.176</v>
      </c>
      <c r="AU1209">
        <v>0</v>
      </c>
      <c r="AV1209" t="s">
        <v>204</v>
      </c>
      <c r="AW1209">
        <v>0</v>
      </c>
      <c r="AX1209">
        <v>-1.442</v>
      </c>
      <c r="AY1209">
        <v>-0.036</v>
      </c>
      <c r="AZ1209">
        <v>0</v>
      </c>
      <c r="BA1209">
        <v>0</v>
      </c>
      <c r="BB1209">
        <v>0</v>
      </c>
      <c r="BC1209">
        <v>0</v>
      </c>
      <c r="BD1209">
        <v>403.382909836066</v>
      </c>
      <c r="BE1209">
        <v>-1.32058521360321</v>
      </c>
      <c r="BF1209">
        <v>0.752197425733629</v>
      </c>
      <c r="BG1209">
        <v>-1</v>
      </c>
      <c r="BH1209">
        <v>0</v>
      </c>
      <c r="BI1209">
        <v>0</v>
      </c>
      <c r="BJ1209" t="s">
        <v>205</v>
      </c>
      <c r="BK1209">
        <v>1.88461</v>
      </c>
      <c r="BL1209">
        <v>1.88165</v>
      </c>
      <c r="BM1209">
        <v>1.88309</v>
      </c>
      <c r="BN1209">
        <v>1.88187</v>
      </c>
      <c r="BO1209">
        <v>1.88382</v>
      </c>
      <c r="BP1209">
        <v>1.88309</v>
      </c>
      <c r="BQ1209">
        <v>1.88477</v>
      </c>
      <c r="BR1209">
        <v>1.8823</v>
      </c>
      <c r="BS1209" t="s">
        <v>206</v>
      </c>
      <c r="BT1209" t="s">
        <v>17</v>
      </c>
      <c r="BU1209" t="s">
        <v>17</v>
      </c>
      <c r="BV1209" t="s">
        <v>17</v>
      </c>
      <c r="BW1209" t="s">
        <v>207</v>
      </c>
      <c r="BX1209" t="s">
        <v>208</v>
      </c>
      <c r="BY1209" t="s">
        <v>209</v>
      </c>
      <c r="BZ1209" t="s">
        <v>209</v>
      </c>
      <c r="CA1209" t="s">
        <v>209</v>
      </c>
      <c r="CB1209" t="s">
        <v>209</v>
      </c>
      <c r="CC1209">
        <v>5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1314.99</v>
      </c>
      <c r="CJ1209">
        <v>-1.30376</v>
      </c>
      <c r="CK1209">
        <v>4.79544</v>
      </c>
      <c r="CL1209">
        <v>7.48441</v>
      </c>
      <c r="CM1209">
        <v>29.9997</v>
      </c>
      <c r="CN1209">
        <v>7.27247</v>
      </c>
      <c r="CO1209">
        <v>7.55414</v>
      </c>
      <c r="CP1209">
        <v>-1</v>
      </c>
      <c r="CQ1209">
        <v>100</v>
      </c>
      <c r="CR1209">
        <v>12.2181</v>
      </c>
      <c r="CS1209">
        <v>-999.9</v>
      </c>
      <c r="CT1209">
        <v>400</v>
      </c>
      <c r="CU1209">
        <v>1.73899</v>
      </c>
      <c r="CV1209">
        <v>104.254</v>
      </c>
      <c r="CW1209">
        <v>103.704</v>
      </c>
    </row>
    <row r="1210" spans="1:101">
      <c r="A1210">
        <v>1196</v>
      </c>
      <c r="B1210">
        <v>1550840123.6</v>
      </c>
      <c r="C1210">
        <v>3622.89999985695</v>
      </c>
      <c r="D1210" t="s">
        <v>2614</v>
      </c>
      <c r="E1210" t="s">
        <v>2615</v>
      </c>
      <c r="F1210">
        <f>J1210+I1210+M1210*K1210</f>
        <v>0</v>
      </c>
      <c r="G1210">
        <f>(1000*AM1210)/(L1210*(AO1210+273.15))</f>
        <v>0</v>
      </c>
      <c r="H1210">
        <f>((G1210*F1210*(1-(AJ1210/1000)))/(100*K1210))*(BE1210/60)</f>
        <v>0</v>
      </c>
      <c r="I1210" t="s">
        <v>197</v>
      </c>
      <c r="J1210" t="s">
        <v>198</v>
      </c>
      <c r="K1210" t="s">
        <v>199</v>
      </c>
      <c r="L1210" t="s">
        <v>200</v>
      </c>
      <c r="M1210" t="s">
        <v>2367</v>
      </c>
      <c r="N1210" t="s">
        <v>2605</v>
      </c>
      <c r="O1210" t="s">
        <v>203</v>
      </c>
      <c r="Q1210">
        <v>1550840123.6</v>
      </c>
      <c r="R1210">
        <f>AL1210*Y1210*(AJ1210-AK1210)/(100*AF1210*(1000-Y1210*AJ1210))</f>
        <v>0</v>
      </c>
      <c r="S1210">
        <f>AL1210*Y1210*(AI1210-AH1210*(1000-Y1210*AK1210)/(1000-Y1210*AJ1210))/(100*AF1210)</f>
        <v>0</v>
      </c>
      <c r="T1210">
        <f>(U1210/V1210*100)</f>
        <v>0</v>
      </c>
      <c r="U1210">
        <f>AJ1210*(AM1210+AN1210)/1000</f>
        <v>0</v>
      </c>
      <c r="V1210">
        <f>0.61365*exp(17.502*AO1210/(240.97+AO1210))</f>
        <v>0</v>
      </c>
      <c r="W1210">
        <v>162</v>
      </c>
      <c r="X1210">
        <v>11</v>
      </c>
      <c r="Y1210">
        <f>IF(W1210*$H$11&gt;=AA1210,1.0,(AA1210/(AA1210-W1210*$H$11)))</f>
        <v>0</v>
      </c>
      <c r="Z1210">
        <f>(Y1210-1)*100</f>
        <v>0</v>
      </c>
      <c r="AA1210">
        <f>MAX(0,($B$11+$C$11*AR1210)/(1+$D$11*AR1210)*AM1210/(AO1210+273)*$E$11)</f>
        <v>0</v>
      </c>
      <c r="AB1210">
        <f>$B$9*AS1210+$C$9*AT1210</f>
        <v>0</v>
      </c>
      <c r="AC1210">
        <f>AB1210*AD1210</f>
        <v>0</v>
      </c>
      <c r="AD1210">
        <f>($B$9*$D$7+$C$9*$D$7)/($B$9+$C$9)</f>
        <v>0</v>
      </c>
      <c r="AE1210">
        <f>($B$9*$K$7+$C$9*$K$7)/($B$9+$C$9)</f>
        <v>0</v>
      </c>
      <c r="AF1210">
        <v>10</v>
      </c>
      <c r="AG1210">
        <v>1550840123.6</v>
      </c>
      <c r="AH1210">
        <v>400.971</v>
      </c>
      <c r="AI1210">
        <v>399.128</v>
      </c>
      <c r="AJ1210">
        <v>6.90579</v>
      </c>
      <c r="AK1210">
        <v>2.843</v>
      </c>
      <c r="AL1210">
        <v>1428.39</v>
      </c>
      <c r="AM1210">
        <v>99.4545</v>
      </c>
      <c r="AN1210">
        <v>0.0254587</v>
      </c>
      <c r="AO1210">
        <v>4.19651</v>
      </c>
      <c r="AP1210">
        <v>999.9</v>
      </c>
      <c r="AQ1210">
        <v>999.9</v>
      </c>
      <c r="AR1210">
        <v>10020</v>
      </c>
      <c r="AS1210">
        <v>0</v>
      </c>
      <c r="AT1210">
        <v>660.182</v>
      </c>
      <c r="AU1210">
        <v>0</v>
      </c>
      <c r="AV1210" t="s">
        <v>204</v>
      </c>
      <c r="AW1210">
        <v>0</v>
      </c>
      <c r="AX1210">
        <v>-1.442</v>
      </c>
      <c r="AY1210">
        <v>-0.036</v>
      </c>
      <c r="AZ1210">
        <v>0</v>
      </c>
      <c r="BA1210">
        <v>0</v>
      </c>
      <c r="BB1210">
        <v>0</v>
      </c>
      <c r="BC1210">
        <v>0</v>
      </c>
      <c r="BD1210">
        <v>403.35831147541</v>
      </c>
      <c r="BE1210">
        <v>-1.0354094482151</v>
      </c>
      <c r="BF1210">
        <v>0.727693899369637</v>
      </c>
      <c r="BG1210">
        <v>-1</v>
      </c>
      <c r="BH1210">
        <v>0</v>
      </c>
      <c r="BI1210">
        <v>0</v>
      </c>
      <c r="BJ1210" t="s">
        <v>205</v>
      </c>
      <c r="BK1210">
        <v>1.88462</v>
      </c>
      <c r="BL1210">
        <v>1.88167</v>
      </c>
      <c r="BM1210">
        <v>1.8831</v>
      </c>
      <c r="BN1210">
        <v>1.88187</v>
      </c>
      <c r="BO1210">
        <v>1.88381</v>
      </c>
      <c r="BP1210">
        <v>1.88309</v>
      </c>
      <c r="BQ1210">
        <v>1.88477</v>
      </c>
      <c r="BR1210">
        <v>1.8823</v>
      </c>
      <c r="BS1210" t="s">
        <v>206</v>
      </c>
      <c r="BT1210" t="s">
        <v>17</v>
      </c>
      <c r="BU1210" t="s">
        <v>17</v>
      </c>
      <c r="BV1210" t="s">
        <v>17</v>
      </c>
      <c r="BW1210" t="s">
        <v>207</v>
      </c>
      <c r="BX1210" t="s">
        <v>208</v>
      </c>
      <c r="BY1210" t="s">
        <v>209</v>
      </c>
      <c r="BZ1210" t="s">
        <v>209</v>
      </c>
      <c r="CA1210" t="s">
        <v>209</v>
      </c>
      <c r="CB1210" t="s">
        <v>209</v>
      </c>
      <c r="CC1210">
        <v>5</v>
      </c>
      <c r="CD1210">
        <v>0</v>
      </c>
      <c r="CE1210">
        <v>0</v>
      </c>
      <c r="CF1210">
        <v>0</v>
      </c>
      <c r="CG1210">
        <v>0</v>
      </c>
      <c r="CH1210">
        <v>2</v>
      </c>
      <c r="CI1210">
        <v>1303.51</v>
      </c>
      <c r="CJ1210">
        <v>-1.30376</v>
      </c>
      <c r="CK1210">
        <v>4.79999</v>
      </c>
      <c r="CL1210">
        <v>7.48596</v>
      </c>
      <c r="CM1210">
        <v>29.9998</v>
      </c>
      <c r="CN1210">
        <v>7.27343</v>
      </c>
      <c r="CO1210">
        <v>7.5552</v>
      </c>
      <c r="CP1210">
        <v>-1</v>
      </c>
      <c r="CQ1210">
        <v>100</v>
      </c>
      <c r="CR1210">
        <v>11.8409</v>
      </c>
      <c r="CS1210">
        <v>-999.9</v>
      </c>
      <c r="CT1210">
        <v>400</v>
      </c>
      <c r="CU1210">
        <v>1.69751</v>
      </c>
      <c r="CV1210">
        <v>104.253</v>
      </c>
      <c r="CW1210">
        <v>103.704</v>
      </c>
    </row>
    <row r="1211" spans="1:101">
      <c r="A1211">
        <v>1197</v>
      </c>
      <c r="B1211">
        <v>1550840125.6</v>
      </c>
      <c r="C1211">
        <v>3624.89999985695</v>
      </c>
      <c r="D1211" t="s">
        <v>2616</v>
      </c>
      <c r="E1211" t="s">
        <v>2617</v>
      </c>
      <c r="F1211">
        <f>J1211+I1211+M1211*K1211</f>
        <v>0</v>
      </c>
      <c r="G1211">
        <f>(1000*AM1211)/(L1211*(AO1211+273.15))</f>
        <v>0</v>
      </c>
      <c r="H1211">
        <f>((G1211*F1211*(1-(AJ1211/1000)))/(100*K1211))*(BE1211/60)</f>
        <v>0</v>
      </c>
      <c r="I1211" t="s">
        <v>197</v>
      </c>
      <c r="J1211" t="s">
        <v>198</v>
      </c>
      <c r="K1211" t="s">
        <v>199</v>
      </c>
      <c r="L1211" t="s">
        <v>200</v>
      </c>
      <c r="M1211" t="s">
        <v>2367</v>
      </c>
      <c r="N1211" t="s">
        <v>2605</v>
      </c>
      <c r="O1211" t="s">
        <v>203</v>
      </c>
      <c r="Q1211">
        <v>1550840125.6</v>
      </c>
      <c r="R1211">
        <f>AL1211*Y1211*(AJ1211-AK1211)/(100*AF1211*(1000-Y1211*AJ1211))</f>
        <v>0</v>
      </c>
      <c r="S1211">
        <f>AL1211*Y1211*(AI1211-AH1211*(1000-Y1211*AK1211)/(1000-Y1211*AJ1211))/(100*AF1211)</f>
        <v>0</v>
      </c>
      <c r="T1211">
        <f>(U1211/V1211*100)</f>
        <v>0</v>
      </c>
      <c r="U1211">
        <f>AJ1211*(AM1211+AN1211)/1000</f>
        <v>0</v>
      </c>
      <c r="V1211">
        <f>0.61365*exp(17.502*AO1211/(240.97+AO1211))</f>
        <v>0</v>
      </c>
      <c r="W1211">
        <v>160</v>
      </c>
      <c r="X1211">
        <v>11</v>
      </c>
      <c r="Y1211">
        <f>IF(W1211*$H$11&gt;=AA1211,1.0,(AA1211/(AA1211-W1211*$H$11)))</f>
        <v>0</v>
      </c>
      <c r="Z1211">
        <f>(Y1211-1)*100</f>
        <v>0</v>
      </c>
      <c r="AA1211">
        <f>MAX(0,($B$11+$C$11*AR1211)/(1+$D$11*AR1211)*AM1211/(AO1211+273)*$E$11)</f>
        <v>0</v>
      </c>
      <c r="AB1211">
        <f>$B$9*AS1211+$C$9*AT1211</f>
        <v>0</v>
      </c>
      <c r="AC1211">
        <f>AB1211*AD1211</f>
        <v>0</v>
      </c>
      <c r="AD1211">
        <f>($B$9*$D$7+$C$9*$D$7)/($B$9+$C$9)</f>
        <v>0</v>
      </c>
      <c r="AE1211">
        <f>($B$9*$K$7+$C$9*$K$7)/($B$9+$C$9)</f>
        <v>0</v>
      </c>
      <c r="AF1211">
        <v>10</v>
      </c>
      <c r="AG1211">
        <v>1550840125.6</v>
      </c>
      <c r="AH1211">
        <v>400.993</v>
      </c>
      <c r="AI1211">
        <v>399.138</v>
      </c>
      <c r="AJ1211">
        <v>6.9982</v>
      </c>
      <c r="AK1211">
        <v>2.84316</v>
      </c>
      <c r="AL1211">
        <v>1428.22</v>
      </c>
      <c r="AM1211">
        <v>99.4538</v>
      </c>
      <c r="AN1211">
        <v>0.0254334</v>
      </c>
      <c r="AO1211">
        <v>4.22641</v>
      </c>
      <c r="AP1211">
        <v>999.9</v>
      </c>
      <c r="AQ1211">
        <v>999.9</v>
      </c>
      <c r="AR1211">
        <v>10001.2</v>
      </c>
      <c r="AS1211">
        <v>0</v>
      </c>
      <c r="AT1211">
        <v>660.449</v>
      </c>
      <c r="AU1211">
        <v>0</v>
      </c>
      <c r="AV1211" t="s">
        <v>204</v>
      </c>
      <c r="AW1211">
        <v>0</v>
      </c>
      <c r="AX1211">
        <v>-1.442</v>
      </c>
      <c r="AY1211">
        <v>-0.036</v>
      </c>
      <c r="AZ1211">
        <v>0</v>
      </c>
      <c r="BA1211">
        <v>0</v>
      </c>
      <c r="BB1211">
        <v>0</v>
      </c>
      <c r="BC1211">
        <v>0</v>
      </c>
      <c r="BD1211">
        <v>403.32681147541</v>
      </c>
      <c r="BE1211">
        <v>-0.646836778060003</v>
      </c>
      <c r="BF1211">
        <v>0.69203707770429</v>
      </c>
      <c r="BG1211">
        <v>-1</v>
      </c>
      <c r="BH1211">
        <v>0</v>
      </c>
      <c r="BI1211">
        <v>0</v>
      </c>
      <c r="BJ1211" t="s">
        <v>205</v>
      </c>
      <c r="BK1211">
        <v>1.88462</v>
      </c>
      <c r="BL1211">
        <v>1.88167</v>
      </c>
      <c r="BM1211">
        <v>1.88311</v>
      </c>
      <c r="BN1211">
        <v>1.88187</v>
      </c>
      <c r="BO1211">
        <v>1.88379</v>
      </c>
      <c r="BP1211">
        <v>1.88308</v>
      </c>
      <c r="BQ1211">
        <v>1.88477</v>
      </c>
      <c r="BR1211">
        <v>1.88232</v>
      </c>
      <c r="BS1211" t="s">
        <v>206</v>
      </c>
      <c r="BT1211" t="s">
        <v>17</v>
      </c>
      <c r="BU1211" t="s">
        <v>17</v>
      </c>
      <c r="BV1211" t="s">
        <v>17</v>
      </c>
      <c r="BW1211" t="s">
        <v>207</v>
      </c>
      <c r="BX1211" t="s">
        <v>208</v>
      </c>
      <c r="BY1211" t="s">
        <v>209</v>
      </c>
      <c r="BZ1211" t="s">
        <v>209</v>
      </c>
      <c r="CA1211" t="s">
        <v>209</v>
      </c>
      <c r="CB1211" t="s">
        <v>209</v>
      </c>
      <c r="CC1211">
        <v>5</v>
      </c>
      <c r="CD1211">
        <v>0</v>
      </c>
      <c r="CE1211">
        <v>0</v>
      </c>
      <c r="CF1211">
        <v>0</v>
      </c>
      <c r="CG1211">
        <v>0</v>
      </c>
      <c r="CH1211">
        <v>2</v>
      </c>
      <c r="CI1211">
        <v>1304.87</v>
      </c>
      <c r="CJ1211">
        <v>-1.30376</v>
      </c>
      <c r="CK1211">
        <v>4.80482</v>
      </c>
      <c r="CL1211">
        <v>7.48772</v>
      </c>
      <c r="CM1211">
        <v>29.9998</v>
      </c>
      <c r="CN1211">
        <v>7.27402</v>
      </c>
      <c r="CO1211">
        <v>7.55623</v>
      </c>
      <c r="CP1211">
        <v>-1</v>
      </c>
      <c r="CQ1211">
        <v>100</v>
      </c>
      <c r="CR1211">
        <v>11.8409</v>
      </c>
      <c r="CS1211">
        <v>-999.9</v>
      </c>
      <c r="CT1211">
        <v>400</v>
      </c>
      <c r="CU1211">
        <v>1.60495</v>
      </c>
      <c r="CV1211">
        <v>104.253</v>
      </c>
      <c r="CW1211">
        <v>103.704</v>
      </c>
    </row>
    <row r="1212" spans="1:101">
      <c r="A1212">
        <v>1198</v>
      </c>
      <c r="B1212">
        <v>1550840127.6</v>
      </c>
      <c r="C1212">
        <v>3626.89999985695</v>
      </c>
      <c r="D1212" t="s">
        <v>2618</v>
      </c>
      <c r="E1212" t="s">
        <v>2619</v>
      </c>
      <c r="F1212">
        <f>J1212+I1212+M1212*K1212</f>
        <v>0</v>
      </c>
      <c r="G1212">
        <f>(1000*AM1212)/(L1212*(AO1212+273.15))</f>
        <v>0</v>
      </c>
      <c r="H1212">
        <f>((G1212*F1212*(1-(AJ1212/1000)))/(100*K1212))*(BE1212/60)</f>
        <v>0</v>
      </c>
      <c r="I1212" t="s">
        <v>197</v>
      </c>
      <c r="J1212" t="s">
        <v>198</v>
      </c>
      <c r="K1212" t="s">
        <v>199</v>
      </c>
      <c r="L1212" t="s">
        <v>200</v>
      </c>
      <c r="M1212" t="s">
        <v>2367</v>
      </c>
      <c r="N1212" t="s">
        <v>2605</v>
      </c>
      <c r="O1212" t="s">
        <v>203</v>
      </c>
      <c r="Q1212">
        <v>1550840127.6</v>
      </c>
      <c r="R1212">
        <f>AL1212*Y1212*(AJ1212-AK1212)/(100*AF1212*(1000-Y1212*AJ1212))</f>
        <v>0</v>
      </c>
      <c r="S1212">
        <f>AL1212*Y1212*(AI1212-AH1212*(1000-Y1212*AK1212)/(1000-Y1212*AJ1212))/(100*AF1212)</f>
        <v>0</v>
      </c>
      <c r="T1212">
        <f>(U1212/V1212*100)</f>
        <v>0</v>
      </c>
      <c r="U1212">
        <f>AJ1212*(AM1212+AN1212)/1000</f>
        <v>0</v>
      </c>
      <c r="V1212">
        <f>0.61365*exp(17.502*AO1212/(240.97+AO1212))</f>
        <v>0</v>
      </c>
      <c r="W1212">
        <v>159</v>
      </c>
      <c r="X1212">
        <v>11</v>
      </c>
      <c r="Y1212">
        <f>IF(W1212*$H$11&gt;=AA1212,1.0,(AA1212/(AA1212-W1212*$H$11)))</f>
        <v>0</v>
      </c>
      <c r="Z1212">
        <f>(Y1212-1)*100</f>
        <v>0</v>
      </c>
      <c r="AA1212">
        <f>MAX(0,($B$11+$C$11*AR1212)/(1+$D$11*AR1212)*AM1212/(AO1212+273)*$E$11)</f>
        <v>0</v>
      </c>
      <c r="AB1212">
        <f>$B$9*AS1212+$C$9*AT1212</f>
        <v>0</v>
      </c>
      <c r="AC1212">
        <f>AB1212*AD1212</f>
        <v>0</v>
      </c>
      <c r="AD1212">
        <f>($B$9*$D$7+$C$9*$D$7)/($B$9+$C$9)</f>
        <v>0</v>
      </c>
      <c r="AE1212">
        <f>($B$9*$K$7+$C$9*$K$7)/($B$9+$C$9)</f>
        <v>0</v>
      </c>
      <c r="AF1212">
        <v>10</v>
      </c>
      <c r="AG1212">
        <v>1550840127.6</v>
      </c>
      <c r="AH1212">
        <v>400.968</v>
      </c>
      <c r="AI1212">
        <v>399.122</v>
      </c>
      <c r="AJ1212">
        <v>7.0828</v>
      </c>
      <c r="AK1212">
        <v>2.84289</v>
      </c>
      <c r="AL1212">
        <v>1427.96</v>
      </c>
      <c r="AM1212">
        <v>99.453</v>
      </c>
      <c r="AN1212">
        <v>0.0254579</v>
      </c>
      <c r="AO1212">
        <v>4.26207</v>
      </c>
      <c r="AP1212">
        <v>999.9</v>
      </c>
      <c r="AQ1212">
        <v>999.9</v>
      </c>
      <c r="AR1212">
        <v>9991.88</v>
      </c>
      <c r="AS1212">
        <v>0</v>
      </c>
      <c r="AT1212">
        <v>660.593</v>
      </c>
      <c r="AU1212">
        <v>0</v>
      </c>
      <c r="AV1212" t="s">
        <v>204</v>
      </c>
      <c r="AW1212">
        <v>0</v>
      </c>
      <c r="AX1212">
        <v>-1.442</v>
      </c>
      <c r="AY1212">
        <v>-0.036</v>
      </c>
      <c r="AZ1212">
        <v>0</v>
      </c>
      <c r="BA1212">
        <v>0</v>
      </c>
      <c r="BB1212">
        <v>0</v>
      </c>
      <c r="BC1212">
        <v>0</v>
      </c>
      <c r="BD1212">
        <v>403.314901639344</v>
      </c>
      <c r="BE1212">
        <v>-0.480750696637267</v>
      </c>
      <c r="BF1212">
        <v>0.677111783514628</v>
      </c>
      <c r="BG1212">
        <v>-1</v>
      </c>
      <c r="BH1212">
        <v>0</v>
      </c>
      <c r="BI1212">
        <v>0</v>
      </c>
      <c r="BJ1212" t="s">
        <v>205</v>
      </c>
      <c r="BK1212">
        <v>1.88463</v>
      </c>
      <c r="BL1212">
        <v>1.88164</v>
      </c>
      <c r="BM1212">
        <v>1.88311</v>
      </c>
      <c r="BN1212">
        <v>1.88187</v>
      </c>
      <c r="BO1212">
        <v>1.88378</v>
      </c>
      <c r="BP1212">
        <v>1.88308</v>
      </c>
      <c r="BQ1212">
        <v>1.88477</v>
      </c>
      <c r="BR1212">
        <v>1.88232</v>
      </c>
      <c r="BS1212" t="s">
        <v>206</v>
      </c>
      <c r="BT1212" t="s">
        <v>17</v>
      </c>
      <c r="BU1212" t="s">
        <v>17</v>
      </c>
      <c r="BV1212" t="s">
        <v>17</v>
      </c>
      <c r="BW1212" t="s">
        <v>207</v>
      </c>
      <c r="BX1212" t="s">
        <v>208</v>
      </c>
      <c r="BY1212" t="s">
        <v>209</v>
      </c>
      <c r="BZ1212" t="s">
        <v>209</v>
      </c>
      <c r="CA1212" t="s">
        <v>209</v>
      </c>
      <c r="CB1212" t="s">
        <v>209</v>
      </c>
      <c r="CC1212">
        <v>5</v>
      </c>
      <c r="CD1212">
        <v>0</v>
      </c>
      <c r="CE1212">
        <v>0</v>
      </c>
      <c r="CF1212">
        <v>0</v>
      </c>
      <c r="CG1212">
        <v>0</v>
      </c>
      <c r="CH1212">
        <v>2</v>
      </c>
      <c r="CI1212">
        <v>1305.21</v>
      </c>
      <c r="CJ1212">
        <v>-1.30376</v>
      </c>
      <c r="CK1212">
        <v>4.80991</v>
      </c>
      <c r="CL1212">
        <v>7.48937</v>
      </c>
      <c r="CM1212">
        <v>29.9998</v>
      </c>
      <c r="CN1212">
        <v>7.2741</v>
      </c>
      <c r="CO1212">
        <v>7.55755</v>
      </c>
      <c r="CP1212">
        <v>-1</v>
      </c>
      <c r="CQ1212">
        <v>100</v>
      </c>
      <c r="CR1212">
        <v>11.8409</v>
      </c>
      <c r="CS1212">
        <v>-999.9</v>
      </c>
      <c r="CT1212">
        <v>400</v>
      </c>
      <c r="CU1212">
        <v>1.52353</v>
      </c>
      <c r="CV1212">
        <v>104.251</v>
      </c>
      <c r="CW1212">
        <v>103.704</v>
      </c>
    </row>
    <row r="1213" spans="1:101">
      <c r="A1213">
        <v>1199</v>
      </c>
      <c r="B1213">
        <v>1550840129.6</v>
      </c>
      <c r="C1213">
        <v>3628.89999985695</v>
      </c>
      <c r="D1213" t="s">
        <v>2620</v>
      </c>
      <c r="E1213" t="s">
        <v>2621</v>
      </c>
      <c r="F1213">
        <f>J1213+I1213+M1213*K1213</f>
        <v>0</v>
      </c>
      <c r="G1213">
        <f>(1000*AM1213)/(L1213*(AO1213+273.15))</f>
        <v>0</v>
      </c>
      <c r="H1213">
        <f>((G1213*F1213*(1-(AJ1213/1000)))/(100*K1213))*(BE1213/60)</f>
        <v>0</v>
      </c>
      <c r="I1213" t="s">
        <v>197</v>
      </c>
      <c r="J1213" t="s">
        <v>198</v>
      </c>
      <c r="K1213" t="s">
        <v>199</v>
      </c>
      <c r="L1213" t="s">
        <v>200</v>
      </c>
      <c r="M1213" t="s">
        <v>2367</v>
      </c>
      <c r="N1213" t="s">
        <v>2605</v>
      </c>
      <c r="O1213" t="s">
        <v>203</v>
      </c>
      <c r="Q1213">
        <v>1550840129.6</v>
      </c>
      <c r="R1213">
        <f>AL1213*Y1213*(AJ1213-AK1213)/(100*AF1213*(1000-Y1213*AJ1213))</f>
        <v>0</v>
      </c>
      <c r="S1213">
        <f>AL1213*Y1213*(AI1213-AH1213*(1000-Y1213*AK1213)/(1000-Y1213*AJ1213))/(100*AF1213)</f>
        <v>0</v>
      </c>
      <c r="T1213">
        <f>(U1213/V1213*100)</f>
        <v>0</v>
      </c>
      <c r="U1213">
        <f>AJ1213*(AM1213+AN1213)/1000</f>
        <v>0</v>
      </c>
      <c r="V1213">
        <f>0.61365*exp(17.502*AO1213/(240.97+AO1213))</f>
        <v>0</v>
      </c>
      <c r="W1213">
        <v>162</v>
      </c>
      <c r="X1213">
        <v>11</v>
      </c>
      <c r="Y1213">
        <f>IF(W1213*$H$11&gt;=AA1213,1.0,(AA1213/(AA1213-W1213*$H$11)))</f>
        <v>0</v>
      </c>
      <c r="Z1213">
        <f>(Y1213-1)*100</f>
        <v>0</v>
      </c>
      <c r="AA1213">
        <f>MAX(0,($B$11+$C$11*AR1213)/(1+$D$11*AR1213)*AM1213/(AO1213+273)*$E$11)</f>
        <v>0</v>
      </c>
      <c r="AB1213">
        <f>$B$9*AS1213+$C$9*AT1213</f>
        <v>0</v>
      </c>
      <c r="AC1213">
        <f>AB1213*AD1213</f>
        <v>0</v>
      </c>
      <c r="AD1213">
        <f>($B$9*$D$7+$C$9*$D$7)/($B$9+$C$9)</f>
        <v>0</v>
      </c>
      <c r="AE1213">
        <f>($B$9*$K$7+$C$9*$K$7)/($B$9+$C$9)</f>
        <v>0</v>
      </c>
      <c r="AF1213">
        <v>10</v>
      </c>
      <c r="AG1213">
        <v>1550840129.6</v>
      </c>
      <c r="AH1213">
        <v>400.973</v>
      </c>
      <c r="AI1213">
        <v>399.111</v>
      </c>
      <c r="AJ1213">
        <v>7.15233</v>
      </c>
      <c r="AK1213">
        <v>2.84279</v>
      </c>
      <c r="AL1213">
        <v>1428.25</v>
      </c>
      <c r="AM1213">
        <v>99.4525</v>
      </c>
      <c r="AN1213">
        <v>0.0253488</v>
      </c>
      <c r="AO1213">
        <v>4.28568</v>
      </c>
      <c r="AP1213">
        <v>999.9</v>
      </c>
      <c r="AQ1213">
        <v>999.9</v>
      </c>
      <c r="AR1213">
        <v>9997.5</v>
      </c>
      <c r="AS1213">
        <v>0</v>
      </c>
      <c r="AT1213">
        <v>660.121</v>
      </c>
      <c r="AU1213">
        <v>0</v>
      </c>
      <c r="AV1213" t="s">
        <v>204</v>
      </c>
      <c r="AW1213">
        <v>0</v>
      </c>
      <c r="AX1213">
        <v>-1.442</v>
      </c>
      <c r="AY1213">
        <v>-0.036</v>
      </c>
      <c r="AZ1213">
        <v>0</v>
      </c>
      <c r="BA1213">
        <v>0</v>
      </c>
      <c r="BB1213">
        <v>0</v>
      </c>
      <c r="BC1213">
        <v>0</v>
      </c>
      <c r="BD1213">
        <v>403.284385245902</v>
      </c>
      <c r="BE1213">
        <v>-0.0428703079207542</v>
      </c>
      <c r="BF1213">
        <v>0.634988439893758</v>
      </c>
      <c r="BG1213">
        <v>-1</v>
      </c>
      <c r="BH1213">
        <v>0</v>
      </c>
      <c r="BI1213">
        <v>0</v>
      </c>
      <c r="BJ1213" t="s">
        <v>205</v>
      </c>
      <c r="BK1213">
        <v>1.88465</v>
      </c>
      <c r="BL1213">
        <v>1.88164</v>
      </c>
      <c r="BM1213">
        <v>1.8831</v>
      </c>
      <c r="BN1213">
        <v>1.88187</v>
      </c>
      <c r="BO1213">
        <v>1.88379</v>
      </c>
      <c r="BP1213">
        <v>1.88308</v>
      </c>
      <c r="BQ1213">
        <v>1.88477</v>
      </c>
      <c r="BR1213">
        <v>1.88232</v>
      </c>
      <c r="BS1213" t="s">
        <v>206</v>
      </c>
      <c r="BT1213" t="s">
        <v>17</v>
      </c>
      <c r="BU1213" t="s">
        <v>17</v>
      </c>
      <c r="BV1213" t="s">
        <v>17</v>
      </c>
      <c r="BW1213" t="s">
        <v>207</v>
      </c>
      <c r="BX1213" t="s">
        <v>208</v>
      </c>
      <c r="BY1213" t="s">
        <v>209</v>
      </c>
      <c r="BZ1213" t="s">
        <v>209</v>
      </c>
      <c r="CA1213" t="s">
        <v>209</v>
      </c>
      <c r="CB1213" t="s">
        <v>209</v>
      </c>
      <c r="CC1213">
        <v>5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1303.36</v>
      </c>
      <c r="CJ1213">
        <v>-1.30376</v>
      </c>
      <c r="CK1213">
        <v>4.81492</v>
      </c>
      <c r="CL1213">
        <v>7.49094</v>
      </c>
      <c r="CM1213">
        <v>29.9998</v>
      </c>
      <c r="CN1213">
        <v>7.27456</v>
      </c>
      <c r="CO1213">
        <v>7.55886</v>
      </c>
      <c r="CP1213">
        <v>-1</v>
      </c>
      <c r="CQ1213">
        <v>100</v>
      </c>
      <c r="CR1213">
        <v>11.8409</v>
      </c>
      <c r="CS1213">
        <v>-999.9</v>
      </c>
      <c r="CT1213">
        <v>400</v>
      </c>
      <c r="CU1213">
        <v>1.45789</v>
      </c>
      <c r="CV1213">
        <v>104.251</v>
      </c>
      <c r="CW1213">
        <v>103.704</v>
      </c>
    </row>
    <row r="1214" spans="1:101">
      <c r="A1214">
        <v>1200</v>
      </c>
      <c r="B1214">
        <v>1550840131.6</v>
      </c>
      <c r="C1214">
        <v>3630.89999985695</v>
      </c>
      <c r="D1214" t="s">
        <v>2622</v>
      </c>
      <c r="E1214" t="s">
        <v>2623</v>
      </c>
      <c r="F1214">
        <f>J1214+I1214+M1214*K1214</f>
        <v>0</v>
      </c>
      <c r="G1214">
        <f>(1000*AM1214)/(L1214*(AO1214+273.15))</f>
        <v>0</v>
      </c>
      <c r="H1214">
        <f>((G1214*F1214*(1-(AJ1214/1000)))/(100*K1214))*(BE1214/60)</f>
        <v>0</v>
      </c>
      <c r="I1214" t="s">
        <v>197</v>
      </c>
      <c r="J1214" t="s">
        <v>198</v>
      </c>
      <c r="K1214" t="s">
        <v>199</v>
      </c>
      <c r="L1214" t="s">
        <v>200</v>
      </c>
      <c r="M1214" t="s">
        <v>2367</v>
      </c>
      <c r="N1214" t="s">
        <v>2605</v>
      </c>
      <c r="O1214" t="s">
        <v>203</v>
      </c>
      <c r="Q1214">
        <v>1550840131.6</v>
      </c>
      <c r="R1214">
        <f>AL1214*Y1214*(AJ1214-AK1214)/(100*AF1214*(1000-Y1214*AJ1214))</f>
        <v>0</v>
      </c>
      <c r="S1214">
        <f>AL1214*Y1214*(AI1214-AH1214*(1000-Y1214*AK1214)/(1000-Y1214*AJ1214))/(100*AF1214)</f>
        <v>0</v>
      </c>
      <c r="T1214">
        <f>(U1214/V1214*100)</f>
        <v>0</v>
      </c>
      <c r="U1214">
        <f>AJ1214*(AM1214+AN1214)/1000</f>
        <v>0</v>
      </c>
      <c r="V1214">
        <f>0.61365*exp(17.502*AO1214/(240.97+AO1214))</f>
        <v>0</v>
      </c>
      <c r="W1214">
        <v>134</v>
      </c>
      <c r="X1214">
        <v>9</v>
      </c>
      <c r="Y1214">
        <f>IF(W1214*$H$11&gt;=AA1214,1.0,(AA1214/(AA1214-W1214*$H$11)))</f>
        <v>0</v>
      </c>
      <c r="Z1214">
        <f>(Y1214-1)*100</f>
        <v>0</v>
      </c>
      <c r="AA1214">
        <f>MAX(0,($B$11+$C$11*AR1214)/(1+$D$11*AR1214)*AM1214/(AO1214+273)*$E$11)</f>
        <v>0</v>
      </c>
      <c r="AB1214">
        <f>$B$9*AS1214+$C$9*AT1214</f>
        <v>0</v>
      </c>
      <c r="AC1214">
        <f>AB1214*AD1214</f>
        <v>0</v>
      </c>
      <c r="AD1214">
        <f>($B$9*$D$7+$C$9*$D$7)/($B$9+$C$9)</f>
        <v>0</v>
      </c>
      <c r="AE1214">
        <f>($B$9*$K$7+$C$9*$K$7)/($B$9+$C$9)</f>
        <v>0</v>
      </c>
      <c r="AF1214">
        <v>10</v>
      </c>
      <c r="AG1214">
        <v>1550840131.6</v>
      </c>
      <c r="AH1214">
        <v>401.013</v>
      </c>
      <c r="AI1214">
        <v>399.115</v>
      </c>
      <c r="AJ1214">
        <v>7.19986</v>
      </c>
      <c r="AK1214">
        <v>2.8431</v>
      </c>
      <c r="AL1214">
        <v>1427.98</v>
      </c>
      <c r="AM1214">
        <v>99.4532</v>
      </c>
      <c r="AN1214">
        <v>0.0254761</v>
      </c>
      <c r="AO1214">
        <v>4.28859</v>
      </c>
      <c r="AP1214">
        <v>999.9</v>
      </c>
      <c r="AQ1214">
        <v>999.9</v>
      </c>
      <c r="AR1214">
        <v>9982.5</v>
      </c>
      <c r="AS1214">
        <v>0</v>
      </c>
      <c r="AT1214">
        <v>660.374</v>
      </c>
      <c r="AU1214">
        <v>0</v>
      </c>
      <c r="AV1214" t="s">
        <v>204</v>
      </c>
      <c r="AW1214">
        <v>0</v>
      </c>
      <c r="AX1214">
        <v>-1.442</v>
      </c>
      <c r="AY1214">
        <v>-0.036</v>
      </c>
      <c r="AZ1214">
        <v>0</v>
      </c>
      <c r="BA1214">
        <v>0</v>
      </c>
      <c r="BB1214">
        <v>0</v>
      </c>
      <c r="BC1214">
        <v>0</v>
      </c>
      <c r="BD1214">
        <v>403.260286885246</v>
      </c>
      <c r="BE1214">
        <v>0.333373401049515</v>
      </c>
      <c r="BF1214">
        <v>0.596939084124898</v>
      </c>
      <c r="BG1214">
        <v>-1</v>
      </c>
      <c r="BH1214">
        <v>0</v>
      </c>
      <c r="BI1214">
        <v>0</v>
      </c>
      <c r="BJ1214" t="s">
        <v>205</v>
      </c>
      <c r="BK1214">
        <v>1.88463</v>
      </c>
      <c r="BL1214">
        <v>1.88164</v>
      </c>
      <c r="BM1214">
        <v>1.8831</v>
      </c>
      <c r="BN1214">
        <v>1.88187</v>
      </c>
      <c r="BO1214">
        <v>1.8838</v>
      </c>
      <c r="BP1214">
        <v>1.88308</v>
      </c>
      <c r="BQ1214">
        <v>1.88477</v>
      </c>
      <c r="BR1214">
        <v>1.88232</v>
      </c>
      <c r="BS1214" t="s">
        <v>206</v>
      </c>
      <c r="BT1214" t="s">
        <v>17</v>
      </c>
      <c r="BU1214" t="s">
        <v>17</v>
      </c>
      <c r="BV1214" t="s">
        <v>17</v>
      </c>
      <c r="BW1214" t="s">
        <v>207</v>
      </c>
      <c r="BX1214" t="s">
        <v>208</v>
      </c>
      <c r="BY1214" t="s">
        <v>209</v>
      </c>
      <c r="BZ1214" t="s">
        <v>209</v>
      </c>
      <c r="CA1214" t="s">
        <v>209</v>
      </c>
      <c r="CB1214" t="s">
        <v>209</v>
      </c>
      <c r="CC1214">
        <v>5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1323.53</v>
      </c>
      <c r="CJ1214">
        <v>-1.30376</v>
      </c>
      <c r="CK1214">
        <v>4.8193</v>
      </c>
      <c r="CL1214">
        <v>7.49295</v>
      </c>
      <c r="CM1214">
        <v>29.9998</v>
      </c>
      <c r="CN1214">
        <v>7.27509</v>
      </c>
      <c r="CO1214">
        <v>7.55963</v>
      </c>
      <c r="CP1214">
        <v>-1</v>
      </c>
      <c r="CQ1214">
        <v>100</v>
      </c>
      <c r="CR1214">
        <v>11.8409</v>
      </c>
      <c r="CS1214">
        <v>-999.9</v>
      </c>
      <c r="CT1214">
        <v>400</v>
      </c>
      <c r="CU1214">
        <v>1.37532</v>
      </c>
      <c r="CV1214">
        <v>104.251</v>
      </c>
      <c r="CW1214">
        <v>103.704</v>
      </c>
    </row>
    <row r="1215" spans="1:101">
      <c r="A1215">
        <v>1201</v>
      </c>
      <c r="B1215">
        <v>1550840133.6</v>
      </c>
      <c r="C1215">
        <v>3632.89999985695</v>
      </c>
      <c r="D1215" t="s">
        <v>2624</v>
      </c>
      <c r="E1215" t="s">
        <v>2625</v>
      </c>
      <c r="F1215">
        <f>J1215+I1215+M1215*K1215</f>
        <v>0</v>
      </c>
      <c r="G1215">
        <f>(1000*AM1215)/(L1215*(AO1215+273.15))</f>
        <v>0</v>
      </c>
      <c r="H1215">
        <f>((G1215*F1215*(1-(AJ1215/1000)))/(100*K1215))*(BE1215/60)</f>
        <v>0</v>
      </c>
      <c r="I1215" t="s">
        <v>197</v>
      </c>
      <c r="J1215" t="s">
        <v>198</v>
      </c>
      <c r="K1215" t="s">
        <v>199</v>
      </c>
      <c r="L1215" t="s">
        <v>200</v>
      </c>
      <c r="M1215" t="s">
        <v>2367</v>
      </c>
      <c r="N1215" t="s">
        <v>2605</v>
      </c>
      <c r="O1215" t="s">
        <v>203</v>
      </c>
      <c r="Q1215">
        <v>1550840133.6</v>
      </c>
      <c r="R1215">
        <f>AL1215*Y1215*(AJ1215-AK1215)/(100*AF1215*(1000-Y1215*AJ1215))</f>
        <v>0</v>
      </c>
      <c r="S1215">
        <f>AL1215*Y1215*(AI1215-AH1215*(1000-Y1215*AK1215)/(1000-Y1215*AJ1215))/(100*AF1215)</f>
        <v>0</v>
      </c>
      <c r="T1215">
        <f>(U1215/V1215*100)</f>
        <v>0</v>
      </c>
      <c r="U1215">
        <f>AJ1215*(AM1215+AN1215)/1000</f>
        <v>0</v>
      </c>
      <c r="V1215">
        <f>0.61365*exp(17.502*AO1215/(240.97+AO1215))</f>
        <v>0</v>
      </c>
      <c r="W1215">
        <v>127</v>
      </c>
      <c r="X1215">
        <v>9</v>
      </c>
      <c r="Y1215">
        <f>IF(W1215*$H$11&gt;=AA1215,1.0,(AA1215/(AA1215-W1215*$H$11)))</f>
        <v>0</v>
      </c>
      <c r="Z1215">
        <f>(Y1215-1)*100</f>
        <v>0</v>
      </c>
      <c r="AA1215">
        <f>MAX(0,($B$11+$C$11*AR1215)/(1+$D$11*AR1215)*AM1215/(AO1215+273)*$E$11)</f>
        <v>0</v>
      </c>
      <c r="AB1215">
        <f>$B$9*AS1215+$C$9*AT1215</f>
        <v>0</v>
      </c>
      <c r="AC1215">
        <f>AB1215*AD1215</f>
        <v>0</v>
      </c>
      <c r="AD1215">
        <f>($B$9*$D$7+$C$9*$D$7)/($B$9+$C$9)</f>
        <v>0</v>
      </c>
      <c r="AE1215">
        <f>($B$9*$K$7+$C$9*$K$7)/($B$9+$C$9)</f>
        <v>0</v>
      </c>
      <c r="AF1215">
        <v>10</v>
      </c>
      <c r="AG1215">
        <v>1550840133.6</v>
      </c>
      <c r="AH1215">
        <v>401.01</v>
      </c>
      <c r="AI1215">
        <v>399.132</v>
      </c>
      <c r="AJ1215">
        <v>7.24084</v>
      </c>
      <c r="AK1215">
        <v>2.84334</v>
      </c>
      <c r="AL1215">
        <v>1427.82</v>
      </c>
      <c r="AM1215">
        <v>99.4532</v>
      </c>
      <c r="AN1215">
        <v>0.0254832</v>
      </c>
      <c r="AO1215">
        <v>4.29704</v>
      </c>
      <c r="AP1215">
        <v>999.9</v>
      </c>
      <c r="AQ1215">
        <v>999.9</v>
      </c>
      <c r="AR1215">
        <v>9990</v>
      </c>
      <c r="AS1215">
        <v>0</v>
      </c>
      <c r="AT1215">
        <v>660.99</v>
      </c>
      <c r="AU1215">
        <v>0</v>
      </c>
      <c r="AV1215" t="s">
        <v>204</v>
      </c>
      <c r="AW1215">
        <v>0</v>
      </c>
      <c r="AX1215">
        <v>-1.442</v>
      </c>
      <c r="AY1215">
        <v>-0.036</v>
      </c>
      <c r="AZ1215">
        <v>0</v>
      </c>
      <c r="BA1215">
        <v>0</v>
      </c>
      <c r="BB1215">
        <v>0</v>
      </c>
      <c r="BC1215">
        <v>0</v>
      </c>
      <c r="BD1215">
        <v>403.235893442623</v>
      </c>
      <c r="BE1215">
        <v>0.732819939145752</v>
      </c>
      <c r="BF1215">
        <v>0.553166441133538</v>
      </c>
      <c r="BG1215">
        <v>-1</v>
      </c>
      <c r="BH1215">
        <v>0</v>
      </c>
      <c r="BI1215">
        <v>0</v>
      </c>
      <c r="BJ1215" t="s">
        <v>205</v>
      </c>
      <c r="BK1215">
        <v>1.88463</v>
      </c>
      <c r="BL1215">
        <v>1.88165</v>
      </c>
      <c r="BM1215">
        <v>1.88309</v>
      </c>
      <c r="BN1215">
        <v>1.88187</v>
      </c>
      <c r="BO1215">
        <v>1.88381</v>
      </c>
      <c r="BP1215">
        <v>1.88309</v>
      </c>
      <c r="BQ1215">
        <v>1.88477</v>
      </c>
      <c r="BR1215">
        <v>1.88232</v>
      </c>
      <c r="BS1215" t="s">
        <v>206</v>
      </c>
      <c r="BT1215" t="s">
        <v>17</v>
      </c>
      <c r="BU1215" t="s">
        <v>17</v>
      </c>
      <c r="BV1215" t="s">
        <v>17</v>
      </c>
      <c r="BW1215" t="s">
        <v>207</v>
      </c>
      <c r="BX1215" t="s">
        <v>208</v>
      </c>
      <c r="BY1215" t="s">
        <v>209</v>
      </c>
      <c r="BZ1215" t="s">
        <v>209</v>
      </c>
      <c r="CA1215" t="s">
        <v>209</v>
      </c>
      <c r="CB1215" t="s">
        <v>209</v>
      </c>
      <c r="CC1215">
        <v>5</v>
      </c>
      <c r="CD1215">
        <v>0</v>
      </c>
      <c r="CE1215">
        <v>0</v>
      </c>
      <c r="CF1215">
        <v>0</v>
      </c>
      <c r="CG1215">
        <v>0</v>
      </c>
      <c r="CH1215">
        <v>2</v>
      </c>
      <c r="CI1215">
        <v>1329.05</v>
      </c>
      <c r="CJ1215">
        <v>-1.30376</v>
      </c>
      <c r="CK1215">
        <v>4.8241</v>
      </c>
      <c r="CL1215">
        <v>7.4946</v>
      </c>
      <c r="CM1215">
        <v>29.9999</v>
      </c>
      <c r="CN1215">
        <v>7.27517</v>
      </c>
      <c r="CO1215">
        <v>7.56042</v>
      </c>
      <c r="CP1215">
        <v>-1</v>
      </c>
      <c r="CQ1215">
        <v>100</v>
      </c>
      <c r="CR1215">
        <v>11.8409</v>
      </c>
      <c r="CS1215">
        <v>-999.9</v>
      </c>
      <c r="CT1215">
        <v>400</v>
      </c>
      <c r="CU1215">
        <v>1.29415</v>
      </c>
      <c r="CV1215">
        <v>104.252</v>
      </c>
      <c r="CW1215">
        <v>103.705</v>
      </c>
    </row>
    <row r="1216" spans="1:101">
      <c r="A1216">
        <v>1202</v>
      </c>
      <c r="B1216">
        <v>1550840135.6</v>
      </c>
      <c r="C1216">
        <v>3634.89999985695</v>
      </c>
      <c r="D1216" t="s">
        <v>2626</v>
      </c>
      <c r="E1216" t="s">
        <v>2627</v>
      </c>
      <c r="F1216">
        <f>J1216+I1216+M1216*K1216</f>
        <v>0</v>
      </c>
      <c r="G1216">
        <f>(1000*AM1216)/(L1216*(AO1216+273.15))</f>
        <v>0</v>
      </c>
      <c r="H1216">
        <f>((G1216*F1216*(1-(AJ1216/1000)))/(100*K1216))*(BE1216/60)</f>
        <v>0</v>
      </c>
      <c r="I1216" t="s">
        <v>197</v>
      </c>
      <c r="J1216" t="s">
        <v>198</v>
      </c>
      <c r="K1216" t="s">
        <v>199</v>
      </c>
      <c r="L1216" t="s">
        <v>200</v>
      </c>
      <c r="M1216" t="s">
        <v>2367</v>
      </c>
      <c r="N1216" t="s">
        <v>2605</v>
      </c>
      <c r="O1216" t="s">
        <v>203</v>
      </c>
      <c r="Q1216">
        <v>1550840135.6</v>
      </c>
      <c r="R1216">
        <f>AL1216*Y1216*(AJ1216-AK1216)/(100*AF1216*(1000-Y1216*AJ1216))</f>
        <v>0</v>
      </c>
      <c r="S1216">
        <f>AL1216*Y1216*(AI1216-AH1216*(1000-Y1216*AK1216)/(1000-Y1216*AJ1216))/(100*AF1216)</f>
        <v>0</v>
      </c>
      <c r="T1216">
        <f>(U1216/V1216*100)</f>
        <v>0</v>
      </c>
      <c r="U1216">
        <f>AJ1216*(AM1216+AN1216)/1000</f>
        <v>0</v>
      </c>
      <c r="V1216">
        <f>0.61365*exp(17.502*AO1216/(240.97+AO1216))</f>
        <v>0</v>
      </c>
      <c r="W1216">
        <v>150</v>
      </c>
      <c r="X1216">
        <v>11</v>
      </c>
      <c r="Y1216">
        <f>IF(W1216*$H$11&gt;=AA1216,1.0,(AA1216/(AA1216-W1216*$H$11)))</f>
        <v>0</v>
      </c>
      <c r="Z1216">
        <f>(Y1216-1)*100</f>
        <v>0</v>
      </c>
      <c r="AA1216">
        <f>MAX(0,($B$11+$C$11*AR1216)/(1+$D$11*AR1216)*AM1216/(AO1216+273)*$E$11)</f>
        <v>0</v>
      </c>
      <c r="AB1216">
        <f>$B$9*AS1216+$C$9*AT1216</f>
        <v>0</v>
      </c>
      <c r="AC1216">
        <f>AB1216*AD1216</f>
        <v>0</v>
      </c>
      <c r="AD1216">
        <f>($B$9*$D$7+$C$9*$D$7)/($B$9+$C$9)</f>
        <v>0</v>
      </c>
      <c r="AE1216">
        <f>($B$9*$K$7+$C$9*$K$7)/($B$9+$C$9)</f>
        <v>0</v>
      </c>
      <c r="AF1216">
        <v>10</v>
      </c>
      <c r="AG1216">
        <v>1550840135.6</v>
      </c>
      <c r="AH1216">
        <v>401.043</v>
      </c>
      <c r="AI1216">
        <v>399.132</v>
      </c>
      <c r="AJ1216">
        <v>7.2805</v>
      </c>
      <c r="AK1216">
        <v>2.84371</v>
      </c>
      <c r="AL1216">
        <v>1428.2</v>
      </c>
      <c r="AM1216">
        <v>99.4512</v>
      </c>
      <c r="AN1216">
        <v>0.02551</v>
      </c>
      <c r="AO1216">
        <v>4.30791</v>
      </c>
      <c r="AP1216">
        <v>999.9</v>
      </c>
      <c r="AQ1216">
        <v>999.9</v>
      </c>
      <c r="AR1216">
        <v>9988.12</v>
      </c>
      <c r="AS1216">
        <v>0</v>
      </c>
      <c r="AT1216">
        <v>661.059</v>
      </c>
      <c r="AU1216">
        <v>0</v>
      </c>
      <c r="AV1216" t="s">
        <v>204</v>
      </c>
      <c r="AW1216">
        <v>0</v>
      </c>
      <c r="AX1216">
        <v>-1.442</v>
      </c>
      <c r="AY1216">
        <v>-0.036</v>
      </c>
      <c r="AZ1216">
        <v>0</v>
      </c>
      <c r="BA1216">
        <v>0</v>
      </c>
      <c r="BB1216">
        <v>0</v>
      </c>
      <c r="BC1216">
        <v>0</v>
      </c>
      <c r="BD1216">
        <v>403.212237704918</v>
      </c>
      <c r="BE1216">
        <v>1.14676591007352</v>
      </c>
      <c r="BF1216">
        <v>0.505357738138412</v>
      </c>
      <c r="BG1216">
        <v>-1</v>
      </c>
      <c r="BH1216">
        <v>0</v>
      </c>
      <c r="BI1216">
        <v>0</v>
      </c>
      <c r="BJ1216" t="s">
        <v>205</v>
      </c>
      <c r="BK1216">
        <v>1.88464</v>
      </c>
      <c r="BL1216">
        <v>1.88164</v>
      </c>
      <c r="BM1216">
        <v>1.8831</v>
      </c>
      <c r="BN1216">
        <v>1.88187</v>
      </c>
      <c r="BO1216">
        <v>1.88379</v>
      </c>
      <c r="BP1216">
        <v>1.88309</v>
      </c>
      <c r="BQ1216">
        <v>1.88477</v>
      </c>
      <c r="BR1216">
        <v>1.88231</v>
      </c>
      <c r="BS1216" t="s">
        <v>206</v>
      </c>
      <c r="BT1216" t="s">
        <v>17</v>
      </c>
      <c r="BU1216" t="s">
        <v>17</v>
      </c>
      <c r="BV1216" t="s">
        <v>17</v>
      </c>
      <c r="BW1216" t="s">
        <v>207</v>
      </c>
      <c r="BX1216" t="s">
        <v>208</v>
      </c>
      <c r="BY1216" t="s">
        <v>209</v>
      </c>
      <c r="BZ1216" t="s">
        <v>209</v>
      </c>
      <c r="CA1216" t="s">
        <v>209</v>
      </c>
      <c r="CB1216" t="s">
        <v>209</v>
      </c>
      <c r="CC1216">
        <v>5</v>
      </c>
      <c r="CD1216">
        <v>0</v>
      </c>
      <c r="CE1216">
        <v>0</v>
      </c>
      <c r="CF1216">
        <v>0</v>
      </c>
      <c r="CG1216">
        <v>0</v>
      </c>
      <c r="CH1216">
        <v>2</v>
      </c>
      <c r="CI1216">
        <v>1312.26</v>
      </c>
      <c r="CJ1216">
        <v>-1.30376</v>
      </c>
      <c r="CK1216">
        <v>4.82981</v>
      </c>
      <c r="CL1216">
        <v>7.49616</v>
      </c>
      <c r="CM1216">
        <v>30</v>
      </c>
      <c r="CN1216">
        <v>7.27542</v>
      </c>
      <c r="CO1216">
        <v>7.56145</v>
      </c>
      <c r="CP1216">
        <v>-1</v>
      </c>
      <c r="CQ1216">
        <v>100</v>
      </c>
      <c r="CR1216">
        <v>11.8409</v>
      </c>
      <c r="CS1216">
        <v>-999.9</v>
      </c>
      <c r="CT1216">
        <v>400</v>
      </c>
      <c r="CU1216">
        <v>1.21374</v>
      </c>
      <c r="CV1216">
        <v>104.253</v>
      </c>
      <c r="CW1216">
        <v>103.705</v>
      </c>
    </row>
    <row r="1217" spans="1:101">
      <c r="A1217">
        <v>1203</v>
      </c>
      <c r="B1217">
        <v>1550840137.6</v>
      </c>
      <c r="C1217">
        <v>3636.89999985695</v>
      </c>
      <c r="D1217" t="s">
        <v>2628</v>
      </c>
      <c r="E1217" t="s">
        <v>2629</v>
      </c>
      <c r="F1217">
        <f>J1217+I1217+M1217*K1217</f>
        <v>0</v>
      </c>
      <c r="G1217">
        <f>(1000*AM1217)/(L1217*(AO1217+273.15))</f>
        <v>0</v>
      </c>
      <c r="H1217">
        <f>((G1217*F1217*(1-(AJ1217/1000)))/(100*K1217))*(BE1217/60)</f>
        <v>0</v>
      </c>
      <c r="I1217" t="s">
        <v>197</v>
      </c>
      <c r="J1217" t="s">
        <v>198</v>
      </c>
      <c r="K1217" t="s">
        <v>199</v>
      </c>
      <c r="L1217" t="s">
        <v>200</v>
      </c>
      <c r="M1217" t="s">
        <v>2367</v>
      </c>
      <c r="N1217" t="s">
        <v>2605</v>
      </c>
      <c r="O1217" t="s">
        <v>203</v>
      </c>
      <c r="Q1217">
        <v>1550840137.6</v>
      </c>
      <c r="R1217">
        <f>AL1217*Y1217*(AJ1217-AK1217)/(100*AF1217*(1000-Y1217*AJ1217))</f>
        <v>0</v>
      </c>
      <c r="S1217">
        <f>AL1217*Y1217*(AI1217-AH1217*(1000-Y1217*AK1217)/(1000-Y1217*AJ1217))/(100*AF1217)</f>
        <v>0</v>
      </c>
      <c r="T1217">
        <f>(U1217/V1217*100)</f>
        <v>0</v>
      </c>
      <c r="U1217">
        <f>AJ1217*(AM1217+AN1217)/1000</f>
        <v>0</v>
      </c>
      <c r="V1217">
        <f>0.61365*exp(17.502*AO1217/(240.97+AO1217))</f>
        <v>0</v>
      </c>
      <c r="W1217">
        <v>158</v>
      </c>
      <c r="X1217">
        <v>11</v>
      </c>
      <c r="Y1217">
        <f>IF(W1217*$H$11&gt;=AA1217,1.0,(AA1217/(AA1217-W1217*$H$11)))</f>
        <v>0</v>
      </c>
      <c r="Z1217">
        <f>(Y1217-1)*100</f>
        <v>0</v>
      </c>
      <c r="AA1217">
        <f>MAX(0,($B$11+$C$11*AR1217)/(1+$D$11*AR1217)*AM1217/(AO1217+273)*$E$11)</f>
        <v>0</v>
      </c>
      <c r="AB1217">
        <f>$B$9*AS1217+$C$9*AT1217</f>
        <v>0</v>
      </c>
      <c r="AC1217">
        <f>AB1217*AD1217</f>
        <v>0</v>
      </c>
      <c r="AD1217">
        <f>($B$9*$D$7+$C$9*$D$7)/($B$9+$C$9)</f>
        <v>0</v>
      </c>
      <c r="AE1217">
        <f>($B$9*$K$7+$C$9*$K$7)/($B$9+$C$9)</f>
        <v>0</v>
      </c>
      <c r="AF1217">
        <v>10</v>
      </c>
      <c r="AG1217">
        <v>1550840137.6</v>
      </c>
      <c r="AH1217">
        <v>401.029</v>
      </c>
      <c r="AI1217">
        <v>399.121</v>
      </c>
      <c r="AJ1217">
        <v>7.31725</v>
      </c>
      <c r="AK1217">
        <v>2.84369</v>
      </c>
      <c r="AL1217">
        <v>1428.11</v>
      </c>
      <c r="AM1217">
        <v>99.4514</v>
      </c>
      <c r="AN1217">
        <v>0.025679</v>
      </c>
      <c r="AO1217">
        <v>4.32151</v>
      </c>
      <c r="AP1217">
        <v>999.9</v>
      </c>
      <c r="AQ1217">
        <v>999.9</v>
      </c>
      <c r="AR1217">
        <v>9993.75</v>
      </c>
      <c r="AS1217">
        <v>0</v>
      </c>
      <c r="AT1217">
        <v>661.394</v>
      </c>
      <c r="AU1217">
        <v>0</v>
      </c>
      <c r="AV1217" t="s">
        <v>204</v>
      </c>
      <c r="AW1217">
        <v>0</v>
      </c>
      <c r="AX1217">
        <v>-1.442</v>
      </c>
      <c r="AY1217">
        <v>-0.036</v>
      </c>
      <c r="AZ1217">
        <v>0</v>
      </c>
      <c r="BA1217">
        <v>0</v>
      </c>
      <c r="BB1217">
        <v>0</v>
      </c>
      <c r="BC1217">
        <v>0</v>
      </c>
      <c r="BD1217">
        <v>403.209270491803</v>
      </c>
      <c r="BE1217">
        <v>1.46736655797862</v>
      </c>
      <c r="BF1217">
        <v>0.498618649853498</v>
      </c>
      <c r="BG1217">
        <v>-1</v>
      </c>
      <c r="BH1217">
        <v>0</v>
      </c>
      <c r="BI1217">
        <v>0</v>
      </c>
      <c r="BJ1217" t="s">
        <v>205</v>
      </c>
      <c r="BK1217">
        <v>1.88465</v>
      </c>
      <c r="BL1217">
        <v>1.88162</v>
      </c>
      <c r="BM1217">
        <v>1.88311</v>
      </c>
      <c r="BN1217">
        <v>1.88187</v>
      </c>
      <c r="BO1217">
        <v>1.88377</v>
      </c>
      <c r="BP1217">
        <v>1.88309</v>
      </c>
      <c r="BQ1217">
        <v>1.88477</v>
      </c>
      <c r="BR1217">
        <v>1.88232</v>
      </c>
      <c r="BS1217" t="s">
        <v>206</v>
      </c>
      <c r="BT1217" t="s">
        <v>17</v>
      </c>
      <c r="BU1217" t="s">
        <v>17</v>
      </c>
      <c r="BV1217" t="s">
        <v>17</v>
      </c>
      <c r="BW1217" t="s">
        <v>207</v>
      </c>
      <c r="BX1217" t="s">
        <v>208</v>
      </c>
      <c r="BY1217" t="s">
        <v>209</v>
      </c>
      <c r="BZ1217" t="s">
        <v>209</v>
      </c>
      <c r="CA1217" t="s">
        <v>209</v>
      </c>
      <c r="CB1217" t="s">
        <v>209</v>
      </c>
      <c r="CC1217">
        <v>5</v>
      </c>
      <c r="CD1217">
        <v>0</v>
      </c>
      <c r="CE1217">
        <v>0</v>
      </c>
      <c r="CF1217">
        <v>0</v>
      </c>
      <c r="CG1217">
        <v>0</v>
      </c>
      <c r="CH1217">
        <v>2</v>
      </c>
      <c r="CI1217">
        <v>1306.14</v>
      </c>
      <c r="CJ1217">
        <v>-1.30376</v>
      </c>
      <c r="CK1217">
        <v>4.83555</v>
      </c>
      <c r="CL1217">
        <v>7.49816</v>
      </c>
      <c r="CM1217">
        <v>30</v>
      </c>
      <c r="CN1217">
        <v>7.27585</v>
      </c>
      <c r="CO1217">
        <v>7.5625</v>
      </c>
      <c r="CP1217">
        <v>-1</v>
      </c>
      <c r="CQ1217">
        <v>100</v>
      </c>
      <c r="CR1217">
        <v>11.4605</v>
      </c>
      <c r="CS1217">
        <v>-999.9</v>
      </c>
      <c r="CT1217">
        <v>400</v>
      </c>
      <c r="CU1217">
        <v>1.12173</v>
      </c>
      <c r="CV1217">
        <v>104.253</v>
      </c>
      <c r="CW1217">
        <v>103.705</v>
      </c>
    </row>
    <row r="1218" spans="1:101">
      <c r="A1218">
        <v>1204</v>
      </c>
      <c r="B1218">
        <v>1550840139.6</v>
      </c>
      <c r="C1218">
        <v>3638.89999985695</v>
      </c>
      <c r="D1218" t="s">
        <v>2630</v>
      </c>
      <c r="E1218" t="s">
        <v>2631</v>
      </c>
      <c r="F1218">
        <f>J1218+I1218+M1218*K1218</f>
        <v>0</v>
      </c>
      <c r="G1218">
        <f>(1000*AM1218)/(L1218*(AO1218+273.15))</f>
        <v>0</v>
      </c>
      <c r="H1218">
        <f>((G1218*F1218*(1-(AJ1218/1000)))/(100*K1218))*(BE1218/60)</f>
        <v>0</v>
      </c>
      <c r="I1218" t="s">
        <v>197</v>
      </c>
      <c r="J1218" t="s">
        <v>198</v>
      </c>
      <c r="K1218" t="s">
        <v>199</v>
      </c>
      <c r="L1218" t="s">
        <v>200</v>
      </c>
      <c r="M1218" t="s">
        <v>2367</v>
      </c>
      <c r="N1218" t="s">
        <v>2605</v>
      </c>
      <c r="O1218" t="s">
        <v>203</v>
      </c>
      <c r="Q1218">
        <v>1550840139.6</v>
      </c>
      <c r="R1218">
        <f>AL1218*Y1218*(AJ1218-AK1218)/(100*AF1218*(1000-Y1218*AJ1218))</f>
        <v>0</v>
      </c>
      <c r="S1218">
        <f>AL1218*Y1218*(AI1218-AH1218*(1000-Y1218*AK1218)/(1000-Y1218*AJ1218))/(100*AF1218)</f>
        <v>0</v>
      </c>
      <c r="T1218">
        <f>(U1218/V1218*100)</f>
        <v>0</v>
      </c>
      <c r="U1218">
        <f>AJ1218*(AM1218+AN1218)/1000</f>
        <v>0</v>
      </c>
      <c r="V1218">
        <f>0.61365*exp(17.502*AO1218/(240.97+AO1218))</f>
        <v>0</v>
      </c>
      <c r="W1218">
        <v>161</v>
      </c>
      <c r="X1218">
        <v>11</v>
      </c>
      <c r="Y1218">
        <f>IF(W1218*$H$11&gt;=AA1218,1.0,(AA1218/(AA1218-W1218*$H$11)))</f>
        <v>0</v>
      </c>
      <c r="Z1218">
        <f>(Y1218-1)*100</f>
        <v>0</v>
      </c>
      <c r="AA1218">
        <f>MAX(0,($B$11+$C$11*AR1218)/(1+$D$11*AR1218)*AM1218/(AO1218+273)*$E$11)</f>
        <v>0</v>
      </c>
      <c r="AB1218">
        <f>$B$9*AS1218+$C$9*AT1218</f>
        <v>0</v>
      </c>
      <c r="AC1218">
        <f>AB1218*AD1218</f>
        <v>0</v>
      </c>
      <c r="AD1218">
        <f>($B$9*$D$7+$C$9*$D$7)/($B$9+$C$9)</f>
        <v>0</v>
      </c>
      <c r="AE1218">
        <f>($B$9*$K$7+$C$9*$K$7)/($B$9+$C$9)</f>
        <v>0</v>
      </c>
      <c r="AF1218">
        <v>10</v>
      </c>
      <c r="AG1218">
        <v>1550840139.6</v>
      </c>
      <c r="AH1218">
        <v>401.013</v>
      </c>
      <c r="AI1218">
        <v>399.115</v>
      </c>
      <c r="AJ1218">
        <v>7.35235</v>
      </c>
      <c r="AK1218">
        <v>2.84285</v>
      </c>
      <c r="AL1218">
        <v>1427.71</v>
      </c>
      <c r="AM1218">
        <v>99.452</v>
      </c>
      <c r="AN1218">
        <v>0.0257089</v>
      </c>
      <c r="AO1218">
        <v>4.33579</v>
      </c>
      <c r="AP1218">
        <v>999.9</v>
      </c>
      <c r="AQ1218">
        <v>999.9</v>
      </c>
      <c r="AR1218">
        <v>10020</v>
      </c>
      <c r="AS1218">
        <v>0</v>
      </c>
      <c r="AT1218">
        <v>661.114</v>
      </c>
      <c r="AU1218">
        <v>0</v>
      </c>
      <c r="AV1218" t="s">
        <v>204</v>
      </c>
      <c r="AW1218">
        <v>0</v>
      </c>
      <c r="AX1218">
        <v>-1.442</v>
      </c>
      <c r="AY1218">
        <v>-0.036</v>
      </c>
      <c r="AZ1218">
        <v>0</v>
      </c>
      <c r="BA1218">
        <v>0</v>
      </c>
      <c r="BB1218">
        <v>0</v>
      </c>
      <c r="BC1218">
        <v>0</v>
      </c>
      <c r="BD1218">
        <v>403.234762295082</v>
      </c>
      <c r="BE1218">
        <v>1.61639179688116</v>
      </c>
      <c r="BF1218">
        <v>0.51622742562923</v>
      </c>
      <c r="BG1218">
        <v>-1</v>
      </c>
      <c r="BH1218">
        <v>0</v>
      </c>
      <c r="BI1218">
        <v>0</v>
      </c>
      <c r="BJ1218" t="s">
        <v>205</v>
      </c>
      <c r="BK1218">
        <v>1.88466</v>
      </c>
      <c r="BL1218">
        <v>1.88164</v>
      </c>
      <c r="BM1218">
        <v>1.88312</v>
      </c>
      <c r="BN1218">
        <v>1.88187</v>
      </c>
      <c r="BO1218">
        <v>1.88377</v>
      </c>
      <c r="BP1218">
        <v>1.88309</v>
      </c>
      <c r="BQ1218">
        <v>1.88477</v>
      </c>
      <c r="BR1218">
        <v>1.88232</v>
      </c>
      <c r="BS1218" t="s">
        <v>206</v>
      </c>
      <c r="BT1218" t="s">
        <v>17</v>
      </c>
      <c r="BU1218" t="s">
        <v>17</v>
      </c>
      <c r="BV1218" t="s">
        <v>17</v>
      </c>
      <c r="BW1218" t="s">
        <v>207</v>
      </c>
      <c r="BX1218" t="s">
        <v>208</v>
      </c>
      <c r="BY1218" t="s">
        <v>209</v>
      </c>
      <c r="BZ1218" t="s">
        <v>209</v>
      </c>
      <c r="CA1218" t="s">
        <v>209</v>
      </c>
      <c r="CB1218" t="s">
        <v>209</v>
      </c>
      <c r="CC1218">
        <v>5</v>
      </c>
      <c r="CD1218">
        <v>0</v>
      </c>
      <c r="CE1218">
        <v>0</v>
      </c>
      <c r="CF1218">
        <v>0</v>
      </c>
      <c r="CG1218">
        <v>0</v>
      </c>
      <c r="CH1218">
        <v>2</v>
      </c>
      <c r="CI1218">
        <v>1303.77</v>
      </c>
      <c r="CJ1218">
        <v>-1.30376</v>
      </c>
      <c r="CK1218">
        <v>4.8413</v>
      </c>
      <c r="CL1218">
        <v>7.49981</v>
      </c>
      <c r="CM1218">
        <v>30.0001</v>
      </c>
      <c r="CN1218">
        <v>7.2761</v>
      </c>
      <c r="CO1218">
        <v>7.56356</v>
      </c>
      <c r="CP1218">
        <v>-1</v>
      </c>
      <c r="CQ1218">
        <v>100</v>
      </c>
      <c r="CR1218">
        <v>11.4605</v>
      </c>
      <c r="CS1218">
        <v>-999.9</v>
      </c>
      <c r="CT1218">
        <v>400</v>
      </c>
      <c r="CU1218">
        <v>1.0389</v>
      </c>
      <c r="CV1218">
        <v>104.253</v>
      </c>
      <c r="CW1218">
        <v>103.705</v>
      </c>
    </row>
    <row r="1219" spans="1:101">
      <c r="A1219">
        <v>1205</v>
      </c>
      <c r="B1219">
        <v>1550840141.6</v>
      </c>
      <c r="C1219">
        <v>3640.89999985695</v>
      </c>
      <c r="D1219" t="s">
        <v>2632</v>
      </c>
      <c r="E1219" t="s">
        <v>2633</v>
      </c>
      <c r="F1219">
        <f>J1219+I1219+M1219*K1219</f>
        <v>0</v>
      </c>
      <c r="G1219">
        <f>(1000*AM1219)/(L1219*(AO1219+273.15))</f>
        <v>0</v>
      </c>
      <c r="H1219">
        <f>((G1219*F1219*(1-(AJ1219/1000)))/(100*K1219))*(BE1219/60)</f>
        <v>0</v>
      </c>
      <c r="I1219" t="s">
        <v>197</v>
      </c>
      <c r="J1219" t="s">
        <v>198</v>
      </c>
      <c r="K1219" t="s">
        <v>199</v>
      </c>
      <c r="L1219" t="s">
        <v>200</v>
      </c>
      <c r="M1219" t="s">
        <v>2367</v>
      </c>
      <c r="N1219" t="s">
        <v>2605</v>
      </c>
      <c r="O1219" t="s">
        <v>203</v>
      </c>
      <c r="Q1219">
        <v>1550840141.6</v>
      </c>
      <c r="R1219">
        <f>AL1219*Y1219*(AJ1219-AK1219)/(100*AF1219*(1000-Y1219*AJ1219))</f>
        <v>0</v>
      </c>
      <c r="S1219">
        <f>AL1219*Y1219*(AI1219-AH1219*(1000-Y1219*AK1219)/(1000-Y1219*AJ1219))/(100*AF1219)</f>
        <v>0</v>
      </c>
      <c r="T1219">
        <f>(U1219/V1219*100)</f>
        <v>0</v>
      </c>
      <c r="U1219">
        <f>AJ1219*(AM1219+AN1219)/1000</f>
        <v>0</v>
      </c>
      <c r="V1219">
        <f>0.61365*exp(17.502*AO1219/(240.97+AO1219))</f>
        <v>0</v>
      </c>
      <c r="W1219">
        <v>162</v>
      </c>
      <c r="X1219">
        <v>11</v>
      </c>
      <c r="Y1219">
        <f>IF(W1219*$H$11&gt;=AA1219,1.0,(AA1219/(AA1219-W1219*$H$11)))</f>
        <v>0</v>
      </c>
      <c r="Z1219">
        <f>(Y1219-1)*100</f>
        <v>0</v>
      </c>
      <c r="AA1219">
        <f>MAX(0,($B$11+$C$11*AR1219)/(1+$D$11*AR1219)*AM1219/(AO1219+273)*$E$11)</f>
        <v>0</v>
      </c>
      <c r="AB1219">
        <f>$B$9*AS1219+$C$9*AT1219</f>
        <v>0</v>
      </c>
      <c r="AC1219">
        <f>AB1219*AD1219</f>
        <v>0</v>
      </c>
      <c r="AD1219">
        <f>($B$9*$D$7+$C$9*$D$7)/($B$9+$C$9)</f>
        <v>0</v>
      </c>
      <c r="AE1219">
        <f>($B$9*$K$7+$C$9*$K$7)/($B$9+$C$9)</f>
        <v>0</v>
      </c>
      <c r="AF1219">
        <v>10</v>
      </c>
      <c r="AG1219">
        <v>1550840141.6</v>
      </c>
      <c r="AH1219">
        <v>401.049</v>
      </c>
      <c r="AI1219">
        <v>399.107</v>
      </c>
      <c r="AJ1219">
        <v>7.38605</v>
      </c>
      <c r="AK1219">
        <v>2.84308</v>
      </c>
      <c r="AL1219">
        <v>1427.84</v>
      </c>
      <c r="AM1219">
        <v>99.4508</v>
      </c>
      <c r="AN1219">
        <v>0.0254894</v>
      </c>
      <c r="AO1219">
        <v>4.35251</v>
      </c>
      <c r="AP1219">
        <v>999.9</v>
      </c>
      <c r="AQ1219">
        <v>999.9</v>
      </c>
      <c r="AR1219">
        <v>10003.1</v>
      </c>
      <c r="AS1219">
        <v>0</v>
      </c>
      <c r="AT1219">
        <v>661.004</v>
      </c>
      <c r="AU1219">
        <v>0</v>
      </c>
      <c r="AV1219" t="s">
        <v>204</v>
      </c>
      <c r="AW1219">
        <v>0</v>
      </c>
      <c r="AX1219">
        <v>-1.442</v>
      </c>
      <c r="AY1219">
        <v>-0.036</v>
      </c>
      <c r="AZ1219">
        <v>0</v>
      </c>
      <c r="BA1219">
        <v>0</v>
      </c>
      <c r="BB1219">
        <v>0</v>
      </c>
      <c r="BC1219">
        <v>0</v>
      </c>
      <c r="BD1219">
        <v>403.272409836066</v>
      </c>
      <c r="BE1219">
        <v>1.68085352439497</v>
      </c>
      <c r="BF1219">
        <v>0.528118990474658</v>
      </c>
      <c r="BG1219">
        <v>-1</v>
      </c>
      <c r="BH1219">
        <v>0</v>
      </c>
      <c r="BI1219">
        <v>0</v>
      </c>
      <c r="BJ1219" t="s">
        <v>205</v>
      </c>
      <c r="BK1219">
        <v>1.88465</v>
      </c>
      <c r="BL1219">
        <v>1.88165</v>
      </c>
      <c r="BM1219">
        <v>1.88311</v>
      </c>
      <c r="BN1219">
        <v>1.88187</v>
      </c>
      <c r="BO1219">
        <v>1.88379</v>
      </c>
      <c r="BP1219">
        <v>1.88309</v>
      </c>
      <c r="BQ1219">
        <v>1.88477</v>
      </c>
      <c r="BR1219">
        <v>1.88232</v>
      </c>
      <c r="BS1219" t="s">
        <v>206</v>
      </c>
      <c r="BT1219" t="s">
        <v>17</v>
      </c>
      <c r="BU1219" t="s">
        <v>17</v>
      </c>
      <c r="BV1219" t="s">
        <v>17</v>
      </c>
      <c r="BW1219" t="s">
        <v>207</v>
      </c>
      <c r="BX1219" t="s">
        <v>208</v>
      </c>
      <c r="BY1219" t="s">
        <v>209</v>
      </c>
      <c r="BZ1219" t="s">
        <v>209</v>
      </c>
      <c r="CA1219" t="s">
        <v>209</v>
      </c>
      <c r="CB1219" t="s">
        <v>209</v>
      </c>
      <c r="CC1219">
        <v>5</v>
      </c>
      <c r="CD1219">
        <v>0</v>
      </c>
      <c r="CE1219">
        <v>0</v>
      </c>
      <c r="CF1219">
        <v>0</v>
      </c>
      <c r="CG1219">
        <v>0</v>
      </c>
      <c r="CH1219">
        <v>2</v>
      </c>
      <c r="CI1219">
        <v>1302.82</v>
      </c>
      <c r="CJ1219">
        <v>-1.30376</v>
      </c>
      <c r="CK1219">
        <v>4.84717</v>
      </c>
      <c r="CL1219">
        <v>7.50138</v>
      </c>
      <c r="CM1219">
        <v>30.0001</v>
      </c>
      <c r="CN1219">
        <v>7.27636</v>
      </c>
      <c r="CO1219">
        <v>7.5646</v>
      </c>
      <c r="CP1219">
        <v>-1</v>
      </c>
      <c r="CQ1219">
        <v>100</v>
      </c>
      <c r="CR1219">
        <v>11.4605</v>
      </c>
      <c r="CS1219">
        <v>-999.9</v>
      </c>
      <c r="CT1219">
        <v>400</v>
      </c>
      <c r="CU1219">
        <v>0.977636</v>
      </c>
      <c r="CV1219">
        <v>104.252</v>
      </c>
      <c r="CW1219">
        <v>103.704</v>
      </c>
    </row>
    <row r="1220" spans="1:101">
      <c r="A1220">
        <v>1206</v>
      </c>
      <c r="B1220">
        <v>1550840143.6</v>
      </c>
      <c r="C1220">
        <v>3642.89999985695</v>
      </c>
      <c r="D1220" t="s">
        <v>2634</v>
      </c>
      <c r="E1220" t="s">
        <v>2635</v>
      </c>
      <c r="F1220">
        <f>J1220+I1220+M1220*K1220</f>
        <v>0</v>
      </c>
      <c r="G1220">
        <f>(1000*AM1220)/(L1220*(AO1220+273.15))</f>
        <v>0</v>
      </c>
      <c r="H1220">
        <f>((G1220*F1220*(1-(AJ1220/1000)))/(100*K1220))*(BE1220/60)</f>
        <v>0</v>
      </c>
      <c r="I1220" t="s">
        <v>197</v>
      </c>
      <c r="J1220" t="s">
        <v>198</v>
      </c>
      <c r="K1220" t="s">
        <v>199</v>
      </c>
      <c r="L1220" t="s">
        <v>200</v>
      </c>
      <c r="M1220" t="s">
        <v>2367</v>
      </c>
      <c r="N1220" t="s">
        <v>2605</v>
      </c>
      <c r="O1220" t="s">
        <v>203</v>
      </c>
      <c r="Q1220">
        <v>1550840143.6</v>
      </c>
      <c r="R1220">
        <f>AL1220*Y1220*(AJ1220-AK1220)/(100*AF1220*(1000-Y1220*AJ1220))</f>
        <v>0</v>
      </c>
      <c r="S1220">
        <f>AL1220*Y1220*(AI1220-AH1220*(1000-Y1220*AK1220)/(1000-Y1220*AJ1220))/(100*AF1220)</f>
        <v>0</v>
      </c>
      <c r="T1220">
        <f>(U1220/V1220*100)</f>
        <v>0</v>
      </c>
      <c r="U1220">
        <f>AJ1220*(AM1220+AN1220)/1000</f>
        <v>0</v>
      </c>
      <c r="V1220">
        <f>0.61365*exp(17.502*AO1220/(240.97+AO1220))</f>
        <v>0</v>
      </c>
      <c r="W1220">
        <v>154</v>
      </c>
      <c r="X1220">
        <v>11</v>
      </c>
      <c r="Y1220">
        <f>IF(W1220*$H$11&gt;=AA1220,1.0,(AA1220/(AA1220-W1220*$H$11)))</f>
        <v>0</v>
      </c>
      <c r="Z1220">
        <f>(Y1220-1)*100</f>
        <v>0</v>
      </c>
      <c r="AA1220">
        <f>MAX(0,($B$11+$C$11*AR1220)/(1+$D$11*AR1220)*AM1220/(AO1220+273)*$E$11)</f>
        <v>0</v>
      </c>
      <c r="AB1220">
        <f>$B$9*AS1220+$C$9*AT1220</f>
        <v>0</v>
      </c>
      <c r="AC1220">
        <f>AB1220*AD1220</f>
        <v>0</v>
      </c>
      <c r="AD1220">
        <f>($B$9*$D$7+$C$9*$D$7)/($B$9+$C$9)</f>
        <v>0</v>
      </c>
      <c r="AE1220">
        <f>($B$9*$K$7+$C$9*$K$7)/($B$9+$C$9)</f>
        <v>0</v>
      </c>
      <c r="AF1220">
        <v>10</v>
      </c>
      <c r="AG1220">
        <v>1550840143.6</v>
      </c>
      <c r="AH1220">
        <v>401.116</v>
      </c>
      <c r="AI1220">
        <v>399.11</v>
      </c>
      <c r="AJ1220">
        <v>7.42589</v>
      </c>
      <c r="AK1220">
        <v>2.84373</v>
      </c>
      <c r="AL1220">
        <v>1428.14</v>
      </c>
      <c r="AM1220">
        <v>99.4505</v>
      </c>
      <c r="AN1220">
        <v>0.0254826</v>
      </c>
      <c r="AO1220">
        <v>4.38423</v>
      </c>
      <c r="AP1220">
        <v>999.9</v>
      </c>
      <c r="AQ1220">
        <v>999.9</v>
      </c>
      <c r="AR1220">
        <v>9988.12</v>
      </c>
      <c r="AS1220">
        <v>0</v>
      </c>
      <c r="AT1220">
        <v>661.792</v>
      </c>
      <c r="AU1220">
        <v>0</v>
      </c>
      <c r="AV1220" t="s">
        <v>204</v>
      </c>
      <c r="AW1220">
        <v>0</v>
      </c>
      <c r="AX1220">
        <v>-1.442</v>
      </c>
      <c r="AY1220">
        <v>-0.036</v>
      </c>
      <c r="AZ1220">
        <v>0</v>
      </c>
      <c r="BA1220">
        <v>0</v>
      </c>
      <c r="BB1220">
        <v>0</v>
      </c>
      <c r="BC1220">
        <v>0</v>
      </c>
      <c r="BD1220">
        <v>403.314016393443</v>
      </c>
      <c r="BE1220">
        <v>1.72483911547698</v>
      </c>
      <c r="BF1220">
        <v>0.536934254051534</v>
      </c>
      <c r="BG1220">
        <v>-1</v>
      </c>
      <c r="BH1220">
        <v>0</v>
      </c>
      <c r="BI1220">
        <v>0</v>
      </c>
      <c r="BJ1220" t="s">
        <v>205</v>
      </c>
      <c r="BK1220">
        <v>1.88465</v>
      </c>
      <c r="BL1220">
        <v>1.88165</v>
      </c>
      <c r="BM1220">
        <v>1.8831</v>
      </c>
      <c r="BN1220">
        <v>1.88187</v>
      </c>
      <c r="BO1220">
        <v>1.88381</v>
      </c>
      <c r="BP1220">
        <v>1.88309</v>
      </c>
      <c r="BQ1220">
        <v>1.88477</v>
      </c>
      <c r="BR1220">
        <v>1.88232</v>
      </c>
      <c r="BS1220" t="s">
        <v>206</v>
      </c>
      <c r="BT1220" t="s">
        <v>17</v>
      </c>
      <c r="BU1220" t="s">
        <v>17</v>
      </c>
      <c r="BV1220" t="s">
        <v>17</v>
      </c>
      <c r="BW1220" t="s">
        <v>207</v>
      </c>
      <c r="BX1220" t="s">
        <v>208</v>
      </c>
      <c r="BY1220" t="s">
        <v>209</v>
      </c>
      <c r="BZ1220" t="s">
        <v>209</v>
      </c>
      <c r="CA1220" t="s">
        <v>209</v>
      </c>
      <c r="CB1220" t="s">
        <v>209</v>
      </c>
      <c r="CC1220">
        <v>5</v>
      </c>
      <c r="CD1220">
        <v>0</v>
      </c>
      <c r="CE1220">
        <v>0</v>
      </c>
      <c r="CF1220">
        <v>0</v>
      </c>
      <c r="CG1220">
        <v>0</v>
      </c>
      <c r="CH1220">
        <v>2</v>
      </c>
      <c r="CI1220">
        <v>1309.36</v>
      </c>
      <c r="CJ1220">
        <v>-1.30376</v>
      </c>
      <c r="CK1220">
        <v>4.85322</v>
      </c>
      <c r="CL1220">
        <v>7.5034</v>
      </c>
      <c r="CM1220">
        <v>30</v>
      </c>
      <c r="CN1220">
        <v>7.27707</v>
      </c>
      <c r="CO1220">
        <v>7.56551</v>
      </c>
      <c r="CP1220">
        <v>-1</v>
      </c>
      <c r="CQ1220">
        <v>100</v>
      </c>
      <c r="CR1220">
        <v>11.4605</v>
      </c>
      <c r="CS1220">
        <v>-999.9</v>
      </c>
      <c r="CT1220">
        <v>400</v>
      </c>
      <c r="CU1220">
        <v>0.881495</v>
      </c>
      <c r="CV1220">
        <v>104.252</v>
      </c>
      <c r="CW1220">
        <v>103.705</v>
      </c>
    </row>
    <row r="1221" spans="1:101">
      <c r="A1221">
        <v>1207</v>
      </c>
      <c r="B1221">
        <v>1550840145.7</v>
      </c>
      <c r="C1221">
        <v>3645</v>
      </c>
      <c r="D1221" t="s">
        <v>2636</v>
      </c>
      <c r="E1221" t="s">
        <v>2637</v>
      </c>
      <c r="F1221">
        <f>J1221+I1221+M1221*K1221</f>
        <v>0</v>
      </c>
      <c r="G1221">
        <f>(1000*AM1221)/(L1221*(AO1221+273.15))</f>
        <v>0</v>
      </c>
      <c r="H1221">
        <f>((G1221*F1221*(1-(AJ1221/1000)))/(100*K1221))*(BE1221/60)</f>
        <v>0</v>
      </c>
      <c r="I1221" t="s">
        <v>197</v>
      </c>
      <c r="J1221" t="s">
        <v>198</v>
      </c>
      <c r="K1221" t="s">
        <v>199</v>
      </c>
      <c r="L1221" t="s">
        <v>200</v>
      </c>
      <c r="M1221" t="s">
        <v>2367</v>
      </c>
      <c r="N1221" t="s">
        <v>2605</v>
      </c>
      <c r="O1221" t="s">
        <v>203</v>
      </c>
      <c r="Q1221">
        <v>1550840145.7</v>
      </c>
      <c r="R1221">
        <f>AL1221*Y1221*(AJ1221-AK1221)/(100*AF1221*(1000-Y1221*AJ1221))</f>
        <v>0</v>
      </c>
      <c r="S1221">
        <f>AL1221*Y1221*(AI1221-AH1221*(1000-Y1221*AK1221)/(1000-Y1221*AJ1221))/(100*AF1221)</f>
        <v>0</v>
      </c>
      <c r="T1221">
        <f>(U1221/V1221*100)</f>
        <v>0</v>
      </c>
      <c r="U1221">
        <f>AJ1221*(AM1221+AN1221)/1000</f>
        <v>0</v>
      </c>
      <c r="V1221">
        <f>0.61365*exp(17.502*AO1221/(240.97+AO1221))</f>
        <v>0</v>
      </c>
      <c r="W1221">
        <v>145</v>
      </c>
      <c r="X1221">
        <v>10</v>
      </c>
      <c r="Y1221">
        <f>IF(W1221*$H$11&gt;=AA1221,1.0,(AA1221/(AA1221-W1221*$H$11)))</f>
        <v>0</v>
      </c>
      <c r="Z1221">
        <f>(Y1221-1)*100</f>
        <v>0</v>
      </c>
      <c r="AA1221">
        <f>MAX(0,($B$11+$C$11*AR1221)/(1+$D$11*AR1221)*AM1221/(AO1221+273)*$E$11)</f>
        <v>0</v>
      </c>
      <c r="AB1221">
        <f>$B$9*AS1221+$C$9*AT1221</f>
        <v>0</v>
      </c>
      <c r="AC1221">
        <f>AB1221*AD1221</f>
        <v>0</v>
      </c>
      <c r="AD1221">
        <f>($B$9*$D$7+$C$9*$D$7)/($B$9+$C$9)</f>
        <v>0</v>
      </c>
      <c r="AE1221">
        <f>($B$9*$K$7+$C$9*$K$7)/($B$9+$C$9)</f>
        <v>0</v>
      </c>
      <c r="AF1221">
        <v>10</v>
      </c>
      <c r="AG1221">
        <v>1550840145.7</v>
      </c>
      <c r="AH1221">
        <v>401.149</v>
      </c>
      <c r="AI1221">
        <v>399.127</v>
      </c>
      <c r="AJ1221">
        <v>7.4643</v>
      </c>
      <c r="AK1221">
        <v>2.84388</v>
      </c>
      <c r="AL1221">
        <v>1428.07</v>
      </c>
      <c r="AM1221">
        <v>99.4512</v>
      </c>
      <c r="AN1221">
        <v>0.0257128</v>
      </c>
      <c r="AO1221">
        <v>4.40708</v>
      </c>
      <c r="AP1221">
        <v>999.9</v>
      </c>
      <c r="AQ1221">
        <v>999.9</v>
      </c>
      <c r="AR1221">
        <v>10010.6</v>
      </c>
      <c r="AS1221">
        <v>0</v>
      </c>
      <c r="AT1221">
        <v>662.216</v>
      </c>
      <c r="AU1221">
        <v>0</v>
      </c>
      <c r="AV1221" t="s">
        <v>204</v>
      </c>
      <c r="AW1221">
        <v>0</v>
      </c>
      <c r="AX1221">
        <v>-1.442</v>
      </c>
      <c r="AY1221">
        <v>-0.036</v>
      </c>
      <c r="AZ1221">
        <v>0</v>
      </c>
      <c r="BA1221">
        <v>0</v>
      </c>
      <c r="BB1221">
        <v>0</v>
      </c>
      <c r="BC1221">
        <v>0</v>
      </c>
      <c r="BD1221">
        <v>403.359524590164</v>
      </c>
      <c r="BE1221">
        <v>1.75797353701853</v>
      </c>
      <c r="BF1221">
        <v>0.544133756053869</v>
      </c>
      <c r="BG1221">
        <v>-1</v>
      </c>
      <c r="BH1221">
        <v>0</v>
      </c>
      <c r="BI1221">
        <v>0</v>
      </c>
      <c r="BJ1221" t="s">
        <v>205</v>
      </c>
      <c r="BK1221">
        <v>1.88465</v>
      </c>
      <c r="BL1221">
        <v>1.88166</v>
      </c>
      <c r="BM1221">
        <v>1.88311</v>
      </c>
      <c r="BN1221">
        <v>1.88187</v>
      </c>
      <c r="BO1221">
        <v>1.88381</v>
      </c>
      <c r="BP1221">
        <v>1.88309</v>
      </c>
      <c r="BQ1221">
        <v>1.88477</v>
      </c>
      <c r="BR1221">
        <v>1.88232</v>
      </c>
      <c r="BS1221" t="s">
        <v>206</v>
      </c>
      <c r="BT1221" t="s">
        <v>17</v>
      </c>
      <c r="BU1221" t="s">
        <v>17</v>
      </c>
      <c r="BV1221" t="s">
        <v>17</v>
      </c>
      <c r="BW1221" t="s">
        <v>207</v>
      </c>
      <c r="BX1221" t="s">
        <v>208</v>
      </c>
      <c r="BY1221" t="s">
        <v>209</v>
      </c>
      <c r="BZ1221" t="s">
        <v>209</v>
      </c>
      <c r="CA1221" t="s">
        <v>209</v>
      </c>
      <c r="CB1221" t="s">
        <v>209</v>
      </c>
      <c r="CC1221">
        <v>5</v>
      </c>
      <c r="CD1221">
        <v>0</v>
      </c>
      <c r="CE1221">
        <v>0</v>
      </c>
      <c r="CF1221">
        <v>0</v>
      </c>
      <c r="CG1221">
        <v>0</v>
      </c>
      <c r="CH1221">
        <v>2</v>
      </c>
      <c r="CI1221">
        <v>1315.45</v>
      </c>
      <c r="CJ1221">
        <v>-1.30376</v>
      </c>
      <c r="CK1221">
        <v>4.85931</v>
      </c>
      <c r="CL1221">
        <v>7.50548</v>
      </c>
      <c r="CM1221">
        <v>30</v>
      </c>
      <c r="CN1221">
        <v>7.27792</v>
      </c>
      <c r="CO1221">
        <v>7.5663</v>
      </c>
      <c r="CP1221">
        <v>-1</v>
      </c>
      <c r="CQ1221">
        <v>100</v>
      </c>
      <c r="CR1221">
        <v>11.4605</v>
      </c>
      <c r="CS1221">
        <v>-999.9</v>
      </c>
      <c r="CT1221">
        <v>400</v>
      </c>
      <c r="CU1221">
        <v>0.793564</v>
      </c>
      <c r="CV1221">
        <v>104.252</v>
      </c>
      <c r="CW1221">
        <v>103.705</v>
      </c>
    </row>
    <row r="1222" spans="1:101">
      <c r="A1222">
        <v>1208</v>
      </c>
      <c r="B1222">
        <v>1550840147.6</v>
      </c>
      <c r="C1222">
        <v>3646.89999985695</v>
      </c>
      <c r="D1222" t="s">
        <v>2638</v>
      </c>
      <c r="E1222" t="s">
        <v>2639</v>
      </c>
      <c r="F1222">
        <f>J1222+I1222+M1222*K1222</f>
        <v>0</v>
      </c>
      <c r="G1222">
        <f>(1000*AM1222)/(L1222*(AO1222+273.15))</f>
        <v>0</v>
      </c>
      <c r="H1222">
        <f>((G1222*F1222*(1-(AJ1222/1000)))/(100*K1222))*(BE1222/60)</f>
        <v>0</v>
      </c>
      <c r="I1222" t="s">
        <v>197</v>
      </c>
      <c r="J1222" t="s">
        <v>198</v>
      </c>
      <c r="K1222" t="s">
        <v>199</v>
      </c>
      <c r="L1222" t="s">
        <v>200</v>
      </c>
      <c r="M1222" t="s">
        <v>2367</v>
      </c>
      <c r="N1222" t="s">
        <v>2605</v>
      </c>
      <c r="O1222" t="s">
        <v>203</v>
      </c>
      <c r="Q1222">
        <v>1550840147.6</v>
      </c>
      <c r="R1222">
        <f>AL1222*Y1222*(AJ1222-AK1222)/(100*AF1222*(1000-Y1222*AJ1222))</f>
        <v>0</v>
      </c>
      <c r="S1222">
        <f>AL1222*Y1222*(AI1222-AH1222*(1000-Y1222*AK1222)/(1000-Y1222*AJ1222))/(100*AF1222)</f>
        <v>0</v>
      </c>
      <c r="T1222">
        <f>(U1222/V1222*100)</f>
        <v>0</v>
      </c>
      <c r="U1222">
        <f>AJ1222*(AM1222+AN1222)/1000</f>
        <v>0</v>
      </c>
      <c r="V1222">
        <f>0.61365*exp(17.502*AO1222/(240.97+AO1222))</f>
        <v>0</v>
      </c>
      <c r="W1222">
        <v>133</v>
      </c>
      <c r="X1222">
        <v>9</v>
      </c>
      <c r="Y1222">
        <f>IF(W1222*$H$11&gt;=AA1222,1.0,(AA1222/(AA1222-W1222*$H$11)))</f>
        <v>0</v>
      </c>
      <c r="Z1222">
        <f>(Y1222-1)*100</f>
        <v>0</v>
      </c>
      <c r="AA1222">
        <f>MAX(0,($B$11+$C$11*AR1222)/(1+$D$11*AR1222)*AM1222/(AO1222+273)*$E$11)</f>
        <v>0</v>
      </c>
      <c r="AB1222">
        <f>$B$9*AS1222+$C$9*AT1222</f>
        <v>0</v>
      </c>
      <c r="AC1222">
        <f>AB1222*AD1222</f>
        <v>0</v>
      </c>
      <c r="AD1222">
        <f>($B$9*$D$7+$C$9*$D$7)/($B$9+$C$9)</f>
        <v>0</v>
      </c>
      <c r="AE1222">
        <f>($B$9*$K$7+$C$9*$K$7)/($B$9+$C$9)</f>
        <v>0</v>
      </c>
      <c r="AF1222">
        <v>10</v>
      </c>
      <c r="AG1222">
        <v>1550840147.6</v>
      </c>
      <c r="AH1222">
        <v>401.111</v>
      </c>
      <c r="AI1222">
        <v>399.113</v>
      </c>
      <c r="AJ1222">
        <v>7.49003</v>
      </c>
      <c r="AK1222">
        <v>2.84333</v>
      </c>
      <c r="AL1222">
        <v>1428.01</v>
      </c>
      <c r="AM1222">
        <v>99.4501</v>
      </c>
      <c r="AN1222">
        <v>0.0256795</v>
      </c>
      <c r="AO1222">
        <v>4.41226</v>
      </c>
      <c r="AP1222">
        <v>999.9</v>
      </c>
      <c r="AQ1222">
        <v>999.9</v>
      </c>
      <c r="AR1222">
        <v>10021.9</v>
      </c>
      <c r="AS1222">
        <v>0</v>
      </c>
      <c r="AT1222">
        <v>662.463</v>
      </c>
      <c r="AU1222">
        <v>0</v>
      </c>
      <c r="AV1222" t="s">
        <v>204</v>
      </c>
      <c r="AW1222">
        <v>0</v>
      </c>
      <c r="AX1222">
        <v>-1.442</v>
      </c>
      <c r="AY1222">
        <v>-0.036</v>
      </c>
      <c r="AZ1222">
        <v>0</v>
      </c>
      <c r="BA1222">
        <v>0</v>
      </c>
      <c r="BB1222">
        <v>0</v>
      </c>
      <c r="BC1222">
        <v>0</v>
      </c>
      <c r="BD1222">
        <v>403.418983606557</v>
      </c>
      <c r="BE1222">
        <v>1.78677016711667</v>
      </c>
      <c r="BF1222">
        <v>0.550567784180256</v>
      </c>
      <c r="BG1222">
        <v>-1</v>
      </c>
      <c r="BH1222">
        <v>0</v>
      </c>
      <c r="BI1222">
        <v>0</v>
      </c>
      <c r="BJ1222" t="s">
        <v>205</v>
      </c>
      <c r="BK1222">
        <v>1.88464</v>
      </c>
      <c r="BL1222">
        <v>1.88166</v>
      </c>
      <c r="BM1222">
        <v>1.88311</v>
      </c>
      <c r="BN1222">
        <v>1.88187</v>
      </c>
      <c r="BO1222">
        <v>1.8838</v>
      </c>
      <c r="BP1222">
        <v>1.88309</v>
      </c>
      <c r="BQ1222">
        <v>1.88477</v>
      </c>
      <c r="BR1222">
        <v>1.8823</v>
      </c>
      <c r="BS1222" t="s">
        <v>206</v>
      </c>
      <c r="BT1222" t="s">
        <v>17</v>
      </c>
      <c r="BU1222" t="s">
        <v>17</v>
      </c>
      <c r="BV1222" t="s">
        <v>17</v>
      </c>
      <c r="BW1222" t="s">
        <v>207</v>
      </c>
      <c r="BX1222" t="s">
        <v>208</v>
      </c>
      <c r="BY1222" t="s">
        <v>209</v>
      </c>
      <c r="BZ1222" t="s">
        <v>209</v>
      </c>
      <c r="CA1222" t="s">
        <v>209</v>
      </c>
      <c r="CB1222" t="s">
        <v>209</v>
      </c>
      <c r="CC1222">
        <v>5</v>
      </c>
      <c r="CD1222">
        <v>0</v>
      </c>
      <c r="CE1222">
        <v>0</v>
      </c>
      <c r="CF1222">
        <v>0</v>
      </c>
      <c r="CG1222">
        <v>0</v>
      </c>
      <c r="CH1222">
        <v>2</v>
      </c>
      <c r="CI1222">
        <v>1324.68</v>
      </c>
      <c r="CJ1222">
        <v>-1.30376</v>
      </c>
      <c r="CK1222">
        <v>4.86542</v>
      </c>
      <c r="CL1222">
        <v>7.50713</v>
      </c>
      <c r="CM1222">
        <v>30</v>
      </c>
      <c r="CN1222">
        <v>7.27825</v>
      </c>
      <c r="CO1222">
        <v>7.56722</v>
      </c>
      <c r="CP1222">
        <v>-1</v>
      </c>
      <c r="CQ1222">
        <v>100</v>
      </c>
      <c r="CR1222">
        <v>11.4605</v>
      </c>
      <c r="CS1222">
        <v>-999.9</v>
      </c>
      <c r="CT1222">
        <v>400</v>
      </c>
      <c r="CU1222">
        <v>0.708186</v>
      </c>
      <c r="CV1222">
        <v>104.251</v>
      </c>
      <c r="CW1222">
        <v>103.706</v>
      </c>
    </row>
    <row r="1223" spans="1:101">
      <c r="A1223">
        <v>1209</v>
      </c>
      <c r="B1223">
        <v>1550840149.6</v>
      </c>
      <c r="C1223">
        <v>3648.89999985695</v>
      </c>
      <c r="D1223" t="s">
        <v>2640</v>
      </c>
      <c r="E1223" t="s">
        <v>2641</v>
      </c>
      <c r="F1223">
        <f>J1223+I1223+M1223*K1223</f>
        <v>0</v>
      </c>
      <c r="G1223">
        <f>(1000*AM1223)/(L1223*(AO1223+273.15))</f>
        <v>0</v>
      </c>
      <c r="H1223">
        <f>((G1223*F1223*(1-(AJ1223/1000)))/(100*K1223))*(BE1223/60)</f>
        <v>0</v>
      </c>
      <c r="I1223" t="s">
        <v>197</v>
      </c>
      <c r="J1223" t="s">
        <v>198</v>
      </c>
      <c r="K1223" t="s">
        <v>199</v>
      </c>
      <c r="L1223" t="s">
        <v>200</v>
      </c>
      <c r="M1223" t="s">
        <v>2367</v>
      </c>
      <c r="N1223" t="s">
        <v>2605</v>
      </c>
      <c r="O1223" t="s">
        <v>203</v>
      </c>
      <c r="Q1223">
        <v>1550840149.6</v>
      </c>
      <c r="R1223">
        <f>AL1223*Y1223*(AJ1223-AK1223)/(100*AF1223*(1000-Y1223*AJ1223))</f>
        <v>0</v>
      </c>
      <c r="S1223">
        <f>AL1223*Y1223*(AI1223-AH1223*(1000-Y1223*AK1223)/(1000-Y1223*AJ1223))/(100*AF1223)</f>
        <v>0</v>
      </c>
      <c r="T1223">
        <f>(U1223/V1223*100)</f>
        <v>0</v>
      </c>
      <c r="U1223">
        <f>AJ1223*(AM1223+AN1223)/1000</f>
        <v>0</v>
      </c>
      <c r="V1223">
        <f>0.61365*exp(17.502*AO1223/(240.97+AO1223))</f>
        <v>0</v>
      </c>
      <c r="W1223">
        <v>130</v>
      </c>
      <c r="X1223">
        <v>9</v>
      </c>
      <c r="Y1223">
        <f>IF(W1223*$H$11&gt;=AA1223,1.0,(AA1223/(AA1223-W1223*$H$11)))</f>
        <v>0</v>
      </c>
      <c r="Z1223">
        <f>(Y1223-1)*100</f>
        <v>0</v>
      </c>
      <c r="AA1223">
        <f>MAX(0,($B$11+$C$11*AR1223)/(1+$D$11*AR1223)*AM1223/(AO1223+273)*$E$11)</f>
        <v>0</v>
      </c>
      <c r="AB1223">
        <f>$B$9*AS1223+$C$9*AT1223</f>
        <v>0</v>
      </c>
      <c r="AC1223">
        <f>AB1223*AD1223</f>
        <v>0</v>
      </c>
      <c r="AD1223">
        <f>($B$9*$D$7+$C$9*$D$7)/($B$9+$C$9)</f>
        <v>0</v>
      </c>
      <c r="AE1223">
        <f>($B$9*$K$7+$C$9*$K$7)/($B$9+$C$9)</f>
        <v>0</v>
      </c>
      <c r="AF1223">
        <v>10</v>
      </c>
      <c r="AG1223">
        <v>1550840149.6</v>
      </c>
      <c r="AH1223">
        <v>401.163</v>
      </c>
      <c r="AI1223">
        <v>399.105</v>
      </c>
      <c r="AJ1223">
        <v>7.50755</v>
      </c>
      <c r="AK1223">
        <v>2.84376</v>
      </c>
      <c r="AL1223">
        <v>1428.04</v>
      </c>
      <c r="AM1223">
        <v>99.4494</v>
      </c>
      <c r="AN1223">
        <v>0.0258446</v>
      </c>
      <c r="AO1223">
        <v>4.4147</v>
      </c>
      <c r="AP1223">
        <v>999.9</v>
      </c>
      <c r="AQ1223">
        <v>999.9</v>
      </c>
      <c r="AR1223">
        <v>10001.2</v>
      </c>
      <c r="AS1223">
        <v>0</v>
      </c>
      <c r="AT1223">
        <v>662.565</v>
      </c>
      <c r="AU1223">
        <v>0</v>
      </c>
      <c r="AV1223" t="s">
        <v>204</v>
      </c>
      <c r="AW1223">
        <v>0</v>
      </c>
      <c r="AX1223">
        <v>-1.442</v>
      </c>
      <c r="AY1223">
        <v>-0.036</v>
      </c>
      <c r="AZ1223">
        <v>0</v>
      </c>
      <c r="BA1223">
        <v>0</v>
      </c>
      <c r="BB1223">
        <v>0</v>
      </c>
      <c r="BC1223">
        <v>0</v>
      </c>
      <c r="BD1223">
        <v>403.465770491803</v>
      </c>
      <c r="BE1223">
        <v>1.78640777323491</v>
      </c>
      <c r="BF1223">
        <v>0.550436753366938</v>
      </c>
      <c r="BG1223">
        <v>-1</v>
      </c>
      <c r="BH1223">
        <v>0</v>
      </c>
      <c r="BI1223">
        <v>0</v>
      </c>
      <c r="BJ1223" t="s">
        <v>205</v>
      </c>
      <c r="BK1223">
        <v>1.88462</v>
      </c>
      <c r="BL1223">
        <v>1.88164</v>
      </c>
      <c r="BM1223">
        <v>1.88311</v>
      </c>
      <c r="BN1223">
        <v>1.88187</v>
      </c>
      <c r="BO1223">
        <v>1.88379</v>
      </c>
      <c r="BP1223">
        <v>1.88309</v>
      </c>
      <c r="BQ1223">
        <v>1.88477</v>
      </c>
      <c r="BR1223">
        <v>1.88231</v>
      </c>
      <c r="BS1223" t="s">
        <v>206</v>
      </c>
      <c r="BT1223" t="s">
        <v>17</v>
      </c>
      <c r="BU1223" t="s">
        <v>17</v>
      </c>
      <c r="BV1223" t="s">
        <v>17</v>
      </c>
      <c r="BW1223" t="s">
        <v>207</v>
      </c>
      <c r="BX1223" t="s">
        <v>208</v>
      </c>
      <c r="BY1223" t="s">
        <v>209</v>
      </c>
      <c r="BZ1223" t="s">
        <v>209</v>
      </c>
      <c r="CA1223" t="s">
        <v>209</v>
      </c>
      <c r="CB1223" t="s">
        <v>209</v>
      </c>
      <c r="CC1223">
        <v>5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1327.08</v>
      </c>
      <c r="CJ1223">
        <v>-1.30376</v>
      </c>
      <c r="CK1223">
        <v>4.87156</v>
      </c>
      <c r="CL1223">
        <v>7.50869</v>
      </c>
      <c r="CM1223">
        <v>30.0001</v>
      </c>
      <c r="CN1223">
        <v>7.27825</v>
      </c>
      <c r="CO1223">
        <v>7.56801</v>
      </c>
      <c r="CP1223">
        <v>-1</v>
      </c>
      <c r="CQ1223">
        <v>100</v>
      </c>
      <c r="CR1223">
        <v>11.4605</v>
      </c>
      <c r="CS1223">
        <v>-999.9</v>
      </c>
      <c r="CT1223">
        <v>400</v>
      </c>
      <c r="CU1223">
        <v>0.630061</v>
      </c>
      <c r="CV1223">
        <v>104.251</v>
      </c>
      <c r="CW1223">
        <v>103.705</v>
      </c>
    </row>
    <row r="1224" spans="1:101">
      <c r="A1224">
        <v>1210</v>
      </c>
      <c r="B1224">
        <v>1550840151.6</v>
      </c>
      <c r="C1224">
        <v>3650.89999985695</v>
      </c>
      <c r="D1224" t="s">
        <v>2642</v>
      </c>
      <c r="E1224" t="s">
        <v>2643</v>
      </c>
      <c r="F1224">
        <f>J1224+I1224+M1224*K1224</f>
        <v>0</v>
      </c>
      <c r="G1224">
        <f>(1000*AM1224)/(L1224*(AO1224+273.15))</f>
        <v>0</v>
      </c>
      <c r="H1224">
        <f>((G1224*F1224*(1-(AJ1224/1000)))/(100*K1224))*(BE1224/60)</f>
        <v>0</v>
      </c>
      <c r="I1224" t="s">
        <v>197</v>
      </c>
      <c r="J1224" t="s">
        <v>198</v>
      </c>
      <c r="K1224" t="s">
        <v>199</v>
      </c>
      <c r="L1224" t="s">
        <v>200</v>
      </c>
      <c r="M1224" t="s">
        <v>2367</v>
      </c>
      <c r="N1224" t="s">
        <v>2605</v>
      </c>
      <c r="O1224" t="s">
        <v>203</v>
      </c>
      <c r="Q1224">
        <v>1550840151.6</v>
      </c>
      <c r="R1224">
        <f>AL1224*Y1224*(AJ1224-AK1224)/(100*AF1224*(1000-Y1224*AJ1224))</f>
        <v>0</v>
      </c>
      <c r="S1224">
        <f>AL1224*Y1224*(AI1224-AH1224*(1000-Y1224*AK1224)/(1000-Y1224*AJ1224))/(100*AF1224)</f>
        <v>0</v>
      </c>
      <c r="T1224">
        <f>(U1224/V1224*100)</f>
        <v>0</v>
      </c>
      <c r="U1224">
        <f>AJ1224*(AM1224+AN1224)/1000</f>
        <v>0</v>
      </c>
      <c r="V1224">
        <f>0.61365*exp(17.502*AO1224/(240.97+AO1224))</f>
        <v>0</v>
      </c>
      <c r="W1224">
        <v>144</v>
      </c>
      <c r="X1224">
        <v>10</v>
      </c>
      <c r="Y1224">
        <f>IF(W1224*$H$11&gt;=AA1224,1.0,(AA1224/(AA1224-W1224*$H$11)))</f>
        <v>0</v>
      </c>
      <c r="Z1224">
        <f>(Y1224-1)*100</f>
        <v>0</v>
      </c>
      <c r="AA1224">
        <f>MAX(0,($B$11+$C$11*AR1224)/(1+$D$11*AR1224)*AM1224/(AO1224+273)*$E$11)</f>
        <v>0</v>
      </c>
      <c r="AB1224">
        <f>$B$9*AS1224+$C$9*AT1224</f>
        <v>0</v>
      </c>
      <c r="AC1224">
        <f>AB1224*AD1224</f>
        <v>0</v>
      </c>
      <c r="AD1224">
        <f>($B$9*$D$7+$C$9*$D$7)/($B$9+$C$9)</f>
        <v>0</v>
      </c>
      <c r="AE1224">
        <f>($B$9*$K$7+$C$9*$K$7)/($B$9+$C$9)</f>
        <v>0</v>
      </c>
      <c r="AF1224">
        <v>10</v>
      </c>
      <c r="AG1224">
        <v>1550840151.6</v>
      </c>
      <c r="AH1224">
        <v>401.2</v>
      </c>
      <c r="AI1224">
        <v>399.122</v>
      </c>
      <c r="AJ1224">
        <v>7.51783</v>
      </c>
      <c r="AK1224">
        <v>2.84446</v>
      </c>
      <c r="AL1224">
        <v>1428.08</v>
      </c>
      <c r="AM1224">
        <v>99.4502</v>
      </c>
      <c r="AN1224">
        <v>0.0257298</v>
      </c>
      <c r="AO1224">
        <v>4.40208</v>
      </c>
      <c r="AP1224">
        <v>999.9</v>
      </c>
      <c r="AQ1224">
        <v>999.9</v>
      </c>
      <c r="AR1224">
        <v>9971.88</v>
      </c>
      <c r="AS1224">
        <v>0</v>
      </c>
      <c r="AT1224">
        <v>662.723</v>
      </c>
      <c r="AU1224">
        <v>0</v>
      </c>
      <c r="AV1224" t="s">
        <v>204</v>
      </c>
      <c r="AW1224">
        <v>0</v>
      </c>
      <c r="AX1224">
        <v>-1.442</v>
      </c>
      <c r="AY1224">
        <v>-0.036</v>
      </c>
      <c r="AZ1224">
        <v>0</v>
      </c>
      <c r="BA1224">
        <v>0</v>
      </c>
      <c r="BB1224">
        <v>0</v>
      </c>
      <c r="BC1224">
        <v>0</v>
      </c>
      <c r="BD1224">
        <v>403.490008196721</v>
      </c>
      <c r="BE1224">
        <v>1.78267936728069</v>
      </c>
      <c r="BF1224">
        <v>0.549681629104918</v>
      </c>
      <c r="BG1224">
        <v>-1</v>
      </c>
      <c r="BH1224">
        <v>0</v>
      </c>
      <c r="BI1224">
        <v>0</v>
      </c>
      <c r="BJ1224" t="s">
        <v>205</v>
      </c>
      <c r="BK1224">
        <v>1.88463</v>
      </c>
      <c r="BL1224">
        <v>1.88163</v>
      </c>
      <c r="BM1224">
        <v>1.8831</v>
      </c>
      <c r="BN1224">
        <v>1.88187</v>
      </c>
      <c r="BO1224">
        <v>1.88381</v>
      </c>
      <c r="BP1224">
        <v>1.88309</v>
      </c>
      <c r="BQ1224">
        <v>1.88477</v>
      </c>
      <c r="BR1224">
        <v>1.88232</v>
      </c>
      <c r="BS1224" t="s">
        <v>206</v>
      </c>
      <c r="BT1224" t="s">
        <v>17</v>
      </c>
      <c r="BU1224" t="s">
        <v>17</v>
      </c>
      <c r="BV1224" t="s">
        <v>17</v>
      </c>
      <c r="BW1224" t="s">
        <v>207</v>
      </c>
      <c r="BX1224" t="s">
        <v>208</v>
      </c>
      <c r="BY1224" t="s">
        <v>209</v>
      </c>
      <c r="BZ1224" t="s">
        <v>209</v>
      </c>
      <c r="CA1224" t="s">
        <v>209</v>
      </c>
      <c r="CB1224" t="s">
        <v>209</v>
      </c>
      <c r="CC1224">
        <v>5</v>
      </c>
      <c r="CD1224">
        <v>0</v>
      </c>
      <c r="CE1224">
        <v>0</v>
      </c>
      <c r="CF1224">
        <v>0</v>
      </c>
      <c r="CG1224">
        <v>0</v>
      </c>
      <c r="CH1224">
        <v>2</v>
      </c>
      <c r="CI1224">
        <v>1316.21</v>
      </c>
      <c r="CJ1224">
        <v>-1.30376</v>
      </c>
      <c r="CK1224">
        <v>4.87771</v>
      </c>
      <c r="CL1224">
        <v>7.5107</v>
      </c>
      <c r="CM1224">
        <v>30</v>
      </c>
      <c r="CN1224">
        <v>7.27825</v>
      </c>
      <c r="CO1224">
        <v>7.56878</v>
      </c>
      <c r="CP1224">
        <v>-1</v>
      </c>
      <c r="CQ1224">
        <v>100</v>
      </c>
      <c r="CR1224">
        <v>11.089</v>
      </c>
      <c r="CS1224">
        <v>-999.9</v>
      </c>
      <c r="CT1224">
        <v>400</v>
      </c>
      <c r="CU1224">
        <v>0.578353</v>
      </c>
      <c r="CV1224">
        <v>104.251</v>
      </c>
      <c r="CW1224">
        <v>103.704</v>
      </c>
    </row>
    <row r="1225" spans="1:101">
      <c r="A1225">
        <v>1211</v>
      </c>
      <c r="B1225">
        <v>1550840153.6</v>
      </c>
      <c r="C1225">
        <v>3652.89999985695</v>
      </c>
      <c r="D1225" t="s">
        <v>2644</v>
      </c>
      <c r="E1225" t="s">
        <v>2645</v>
      </c>
      <c r="F1225">
        <f>J1225+I1225+M1225*K1225</f>
        <v>0</v>
      </c>
      <c r="G1225">
        <f>(1000*AM1225)/(L1225*(AO1225+273.15))</f>
        <v>0</v>
      </c>
      <c r="H1225">
        <f>((G1225*F1225*(1-(AJ1225/1000)))/(100*K1225))*(BE1225/60)</f>
        <v>0</v>
      </c>
      <c r="I1225" t="s">
        <v>197</v>
      </c>
      <c r="J1225" t="s">
        <v>198</v>
      </c>
      <c r="K1225" t="s">
        <v>199</v>
      </c>
      <c r="L1225" t="s">
        <v>200</v>
      </c>
      <c r="M1225" t="s">
        <v>2367</v>
      </c>
      <c r="N1225" t="s">
        <v>2605</v>
      </c>
      <c r="O1225" t="s">
        <v>203</v>
      </c>
      <c r="Q1225">
        <v>1550840153.6</v>
      </c>
      <c r="R1225">
        <f>AL1225*Y1225*(AJ1225-AK1225)/(100*AF1225*(1000-Y1225*AJ1225))</f>
        <v>0</v>
      </c>
      <c r="S1225">
        <f>AL1225*Y1225*(AI1225-AH1225*(1000-Y1225*AK1225)/(1000-Y1225*AJ1225))/(100*AF1225)</f>
        <v>0</v>
      </c>
      <c r="T1225">
        <f>(U1225/V1225*100)</f>
        <v>0</v>
      </c>
      <c r="U1225">
        <f>AJ1225*(AM1225+AN1225)/1000</f>
        <v>0</v>
      </c>
      <c r="V1225">
        <f>0.61365*exp(17.502*AO1225/(240.97+AO1225))</f>
        <v>0</v>
      </c>
      <c r="W1225">
        <v>139</v>
      </c>
      <c r="X1225">
        <v>10</v>
      </c>
      <c r="Y1225">
        <f>IF(W1225*$H$11&gt;=AA1225,1.0,(AA1225/(AA1225-W1225*$H$11)))</f>
        <v>0</v>
      </c>
      <c r="Z1225">
        <f>(Y1225-1)*100</f>
        <v>0</v>
      </c>
      <c r="AA1225">
        <f>MAX(0,($B$11+$C$11*AR1225)/(1+$D$11*AR1225)*AM1225/(AO1225+273)*$E$11)</f>
        <v>0</v>
      </c>
      <c r="AB1225">
        <f>$B$9*AS1225+$C$9*AT1225</f>
        <v>0</v>
      </c>
      <c r="AC1225">
        <f>AB1225*AD1225</f>
        <v>0</v>
      </c>
      <c r="AD1225">
        <f>($B$9*$D$7+$C$9*$D$7)/($B$9+$C$9)</f>
        <v>0</v>
      </c>
      <c r="AE1225">
        <f>($B$9*$K$7+$C$9*$K$7)/($B$9+$C$9)</f>
        <v>0</v>
      </c>
      <c r="AF1225">
        <v>10</v>
      </c>
      <c r="AG1225">
        <v>1550840153.6</v>
      </c>
      <c r="AH1225">
        <v>401.178</v>
      </c>
      <c r="AI1225">
        <v>399.127</v>
      </c>
      <c r="AJ1225">
        <v>7.52613</v>
      </c>
      <c r="AK1225">
        <v>2.8438</v>
      </c>
      <c r="AL1225">
        <v>1427.89</v>
      </c>
      <c r="AM1225">
        <v>99.4487</v>
      </c>
      <c r="AN1225">
        <v>0.0254944</v>
      </c>
      <c r="AO1225">
        <v>4.39091</v>
      </c>
      <c r="AP1225">
        <v>999.9</v>
      </c>
      <c r="AQ1225">
        <v>999.9</v>
      </c>
      <c r="AR1225">
        <v>9983.75</v>
      </c>
      <c r="AS1225">
        <v>0</v>
      </c>
      <c r="AT1225">
        <v>663.043</v>
      </c>
      <c r="AU1225">
        <v>0</v>
      </c>
      <c r="AV1225" t="s">
        <v>204</v>
      </c>
      <c r="AW1225">
        <v>0</v>
      </c>
      <c r="AX1225">
        <v>-1.442</v>
      </c>
      <c r="AY1225">
        <v>-0.036</v>
      </c>
      <c r="AZ1225">
        <v>0</v>
      </c>
      <c r="BA1225">
        <v>0</v>
      </c>
      <c r="BB1225">
        <v>0</v>
      </c>
      <c r="BC1225">
        <v>0</v>
      </c>
      <c r="BD1225">
        <v>403.551245901639</v>
      </c>
      <c r="BE1225">
        <v>1.76425484859243</v>
      </c>
      <c r="BF1225">
        <v>0.545539067307387</v>
      </c>
      <c r="BG1225">
        <v>-1</v>
      </c>
      <c r="BH1225">
        <v>0</v>
      </c>
      <c r="BI1225">
        <v>0</v>
      </c>
      <c r="BJ1225" t="s">
        <v>205</v>
      </c>
      <c r="BK1225">
        <v>1.88462</v>
      </c>
      <c r="BL1225">
        <v>1.88164</v>
      </c>
      <c r="BM1225">
        <v>1.88309</v>
      </c>
      <c r="BN1225">
        <v>1.88187</v>
      </c>
      <c r="BO1225">
        <v>1.88382</v>
      </c>
      <c r="BP1225">
        <v>1.88309</v>
      </c>
      <c r="BQ1225">
        <v>1.88477</v>
      </c>
      <c r="BR1225">
        <v>1.88232</v>
      </c>
      <c r="BS1225" t="s">
        <v>206</v>
      </c>
      <c r="BT1225" t="s">
        <v>17</v>
      </c>
      <c r="BU1225" t="s">
        <v>17</v>
      </c>
      <c r="BV1225" t="s">
        <v>17</v>
      </c>
      <c r="BW1225" t="s">
        <v>207</v>
      </c>
      <c r="BX1225" t="s">
        <v>208</v>
      </c>
      <c r="BY1225" t="s">
        <v>209</v>
      </c>
      <c r="BZ1225" t="s">
        <v>209</v>
      </c>
      <c r="CA1225" t="s">
        <v>209</v>
      </c>
      <c r="CB1225" t="s">
        <v>209</v>
      </c>
      <c r="CC1225">
        <v>5</v>
      </c>
      <c r="CD1225">
        <v>0</v>
      </c>
      <c r="CE1225">
        <v>0</v>
      </c>
      <c r="CF1225">
        <v>0</v>
      </c>
      <c r="CG1225">
        <v>0</v>
      </c>
      <c r="CH1225">
        <v>2</v>
      </c>
      <c r="CI1225">
        <v>1319.95</v>
      </c>
      <c r="CJ1225">
        <v>-1.30376</v>
      </c>
      <c r="CK1225">
        <v>4.88397</v>
      </c>
      <c r="CL1225">
        <v>7.51253</v>
      </c>
      <c r="CM1225">
        <v>30</v>
      </c>
      <c r="CN1225">
        <v>7.2784</v>
      </c>
      <c r="CO1225">
        <v>7.56966</v>
      </c>
      <c r="CP1225">
        <v>-1</v>
      </c>
      <c r="CQ1225">
        <v>100</v>
      </c>
      <c r="CR1225">
        <v>11.089</v>
      </c>
      <c r="CS1225">
        <v>-999.9</v>
      </c>
      <c r="CT1225">
        <v>400</v>
      </c>
      <c r="CU1225">
        <v>0.495996</v>
      </c>
      <c r="CV1225">
        <v>104.251</v>
      </c>
      <c r="CW1225">
        <v>103.704</v>
      </c>
    </row>
    <row r="1226" spans="1:101">
      <c r="A1226">
        <v>1212</v>
      </c>
      <c r="B1226">
        <v>1550840155.6</v>
      </c>
      <c r="C1226">
        <v>3654.89999985695</v>
      </c>
      <c r="D1226" t="s">
        <v>2646</v>
      </c>
      <c r="E1226" t="s">
        <v>2647</v>
      </c>
      <c r="F1226">
        <f>J1226+I1226+M1226*K1226</f>
        <v>0</v>
      </c>
      <c r="G1226">
        <f>(1000*AM1226)/(L1226*(AO1226+273.15))</f>
        <v>0</v>
      </c>
      <c r="H1226">
        <f>((G1226*F1226*(1-(AJ1226/1000)))/(100*K1226))*(BE1226/60)</f>
        <v>0</v>
      </c>
      <c r="I1226" t="s">
        <v>197</v>
      </c>
      <c r="J1226" t="s">
        <v>198</v>
      </c>
      <c r="K1226" t="s">
        <v>199</v>
      </c>
      <c r="L1226" t="s">
        <v>200</v>
      </c>
      <c r="M1226" t="s">
        <v>2367</v>
      </c>
      <c r="N1226" t="s">
        <v>2605</v>
      </c>
      <c r="O1226" t="s">
        <v>203</v>
      </c>
      <c r="Q1226">
        <v>1550840155.6</v>
      </c>
      <c r="R1226">
        <f>AL1226*Y1226*(AJ1226-AK1226)/(100*AF1226*(1000-Y1226*AJ1226))</f>
        <v>0</v>
      </c>
      <c r="S1226">
        <f>AL1226*Y1226*(AI1226-AH1226*(1000-Y1226*AK1226)/(1000-Y1226*AJ1226))/(100*AF1226)</f>
        <v>0</v>
      </c>
      <c r="T1226">
        <f>(U1226/V1226*100)</f>
        <v>0</v>
      </c>
      <c r="U1226">
        <f>AJ1226*(AM1226+AN1226)/1000</f>
        <v>0</v>
      </c>
      <c r="V1226">
        <f>0.61365*exp(17.502*AO1226/(240.97+AO1226))</f>
        <v>0</v>
      </c>
      <c r="W1226">
        <v>131</v>
      </c>
      <c r="X1226">
        <v>9</v>
      </c>
      <c r="Y1226">
        <f>IF(W1226*$H$11&gt;=AA1226,1.0,(AA1226/(AA1226-W1226*$H$11)))</f>
        <v>0</v>
      </c>
      <c r="Z1226">
        <f>(Y1226-1)*100</f>
        <v>0</v>
      </c>
      <c r="AA1226">
        <f>MAX(0,($B$11+$C$11*AR1226)/(1+$D$11*AR1226)*AM1226/(AO1226+273)*$E$11)</f>
        <v>0</v>
      </c>
      <c r="AB1226">
        <f>$B$9*AS1226+$C$9*AT1226</f>
        <v>0</v>
      </c>
      <c r="AC1226">
        <f>AB1226*AD1226</f>
        <v>0</v>
      </c>
      <c r="AD1226">
        <f>($B$9*$D$7+$C$9*$D$7)/($B$9+$C$9)</f>
        <v>0</v>
      </c>
      <c r="AE1226">
        <f>($B$9*$K$7+$C$9*$K$7)/($B$9+$C$9)</f>
        <v>0</v>
      </c>
      <c r="AF1226">
        <v>10</v>
      </c>
      <c r="AG1226">
        <v>1550840155.6</v>
      </c>
      <c r="AH1226">
        <v>401.235</v>
      </c>
      <c r="AI1226">
        <v>399.106</v>
      </c>
      <c r="AJ1226">
        <v>7.54265</v>
      </c>
      <c r="AK1226">
        <v>2.84415</v>
      </c>
      <c r="AL1226">
        <v>1428.2</v>
      </c>
      <c r="AM1226">
        <v>99.4489</v>
      </c>
      <c r="AN1226">
        <v>0.0254868</v>
      </c>
      <c r="AO1226">
        <v>4.40594</v>
      </c>
      <c r="AP1226">
        <v>999.9</v>
      </c>
      <c r="AQ1226">
        <v>999.9</v>
      </c>
      <c r="AR1226">
        <v>9994.38</v>
      </c>
      <c r="AS1226">
        <v>0</v>
      </c>
      <c r="AT1226">
        <v>663.161</v>
      </c>
      <c r="AU1226">
        <v>0</v>
      </c>
      <c r="AV1226" t="s">
        <v>204</v>
      </c>
      <c r="AW1226">
        <v>0</v>
      </c>
      <c r="AX1226">
        <v>-1.442</v>
      </c>
      <c r="AY1226">
        <v>-0.036</v>
      </c>
      <c r="AZ1226">
        <v>0</v>
      </c>
      <c r="BA1226">
        <v>0</v>
      </c>
      <c r="BB1226">
        <v>0</v>
      </c>
      <c r="BC1226">
        <v>0</v>
      </c>
      <c r="BD1226">
        <v>403.599721311475</v>
      </c>
      <c r="BE1226">
        <v>1.73133253802316</v>
      </c>
      <c r="BF1226">
        <v>0.5379121182153</v>
      </c>
      <c r="BG1226">
        <v>-1</v>
      </c>
      <c r="BH1226">
        <v>0</v>
      </c>
      <c r="BI1226">
        <v>0</v>
      </c>
      <c r="BJ1226" t="s">
        <v>205</v>
      </c>
      <c r="BK1226">
        <v>1.88462</v>
      </c>
      <c r="BL1226">
        <v>1.88165</v>
      </c>
      <c r="BM1226">
        <v>1.88309</v>
      </c>
      <c r="BN1226">
        <v>1.88187</v>
      </c>
      <c r="BO1226">
        <v>1.8838</v>
      </c>
      <c r="BP1226">
        <v>1.88309</v>
      </c>
      <c r="BQ1226">
        <v>1.88477</v>
      </c>
      <c r="BR1226">
        <v>1.88232</v>
      </c>
      <c r="BS1226" t="s">
        <v>206</v>
      </c>
      <c r="BT1226" t="s">
        <v>17</v>
      </c>
      <c r="BU1226" t="s">
        <v>17</v>
      </c>
      <c r="BV1226" t="s">
        <v>17</v>
      </c>
      <c r="BW1226" t="s">
        <v>207</v>
      </c>
      <c r="BX1226" t="s">
        <v>208</v>
      </c>
      <c r="BY1226" t="s">
        <v>209</v>
      </c>
      <c r="BZ1226" t="s">
        <v>209</v>
      </c>
      <c r="CA1226" t="s">
        <v>209</v>
      </c>
      <c r="CB1226" t="s">
        <v>209</v>
      </c>
      <c r="CC1226">
        <v>5</v>
      </c>
      <c r="CD1226">
        <v>0</v>
      </c>
      <c r="CE1226">
        <v>0</v>
      </c>
      <c r="CF1226">
        <v>0</v>
      </c>
      <c r="CG1226">
        <v>0</v>
      </c>
      <c r="CH1226">
        <v>2</v>
      </c>
      <c r="CI1226">
        <v>1326.19</v>
      </c>
      <c r="CJ1226">
        <v>-1.30376</v>
      </c>
      <c r="CK1226">
        <v>4.8903</v>
      </c>
      <c r="CL1226">
        <v>7.5141</v>
      </c>
      <c r="CM1226">
        <v>30</v>
      </c>
      <c r="CN1226">
        <v>7.27891</v>
      </c>
      <c r="CO1226">
        <v>7.57046</v>
      </c>
      <c r="CP1226">
        <v>-1</v>
      </c>
      <c r="CQ1226">
        <v>100</v>
      </c>
      <c r="CR1226">
        <v>11.089</v>
      </c>
      <c r="CS1226">
        <v>-999.9</v>
      </c>
      <c r="CT1226">
        <v>400</v>
      </c>
      <c r="CU1226">
        <v>0.40125</v>
      </c>
      <c r="CV1226">
        <v>104.251</v>
      </c>
      <c r="CW1226">
        <v>103.704</v>
      </c>
    </row>
    <row r="1227" spans="1:101">
      <c r="A1227">
        <v>1213</v>
      </c>
      <c r="B1227">
        <v>1550840157.6</v>
      </c>
      <c r="C1227">
        <v>3656.89999985695</v>
      </c>
      <c r="D1227" t="s">
        <v>2648</v>
      </c>
      <c r="E1227" t="s">
        <v>2649</v>
      </c>
      <c r="F1227">
        <f>J1227+I1227+M1227*K1227</f>
        <v>0</v>
      </c>
      <c r="G1227">
        <f>(1000*AM1227)/(L1227*(AO1227+273.15))</f>
        <v>0</v>
      </c>
      <c r="H1227">
        <f>((G1227*F1227*(1-(AJ1227/1000)))/(100*K1227))*(BE1227/60)</f>
        <v>0</v>
      </c>
      <c r="I1227" t="s">
        <v>197</v>
      </c>
      <c r="J1227" t="s">
        <v>198</v>
      </c>
      <c r="K1227" t="s">
        <v>199</v>
      </c>
      <c r="L1227" t="s">
        <v>200</v>
      </c>
      <c r="M1227" t="s">
        <v>2367</v>
      </c>
      <c r="N1227" t="s">
        <v>2605</v>
      </c>
      <c r="O1227" t="s">
        <v>203</v>
      </c>
      <c r="Q1227">
        <v>1550840157.6</v>
      </c>
      <c r="R1227">
        <f>AL1227*Y1227*(AJ1227-AK1227)/(100*AF1227*(1000-Y1227*AJ1227))</f>
        <v>0</v>
      </c>
      <c r="S1227">
        <f>AL1227*Y1227*(AI1227-AH1227*(1000-Y1227*AK1227)/(1000-Y1227*AJ1227))/(100*AF1227)</f>
        <v>0</v>
      </c>
      <c r="T1227">
        <f>(U1227/V1227*100)</f>
        <v>0</v>
      </c>
      <c r="U1227">
        <f>AJ1227*(AM1227+AN1227)/1000</f>
        <v>0</v>
      </c>
      <c r="V1227">
        <f>0.61365*exp(17.502*AO1227/(240.97+AO1227))</f>
        <v>0</v>
      </c>
      <c r="W1227">
        <v>136</v>
      </c>
      <c r="X1227">
        <v>10</v>
      </c>
      <c r="Y1227">
        <f>IF(W1227*$H$11&gt;=AA1227,1.0,(AA1227/(AA1227-W1227*$H$11)))</f>
        <v>0</v>
      </c>
      <c r="Z1227">
        <f>(Y1227-1)*100</f>
        <v>0</v>
      </c>
      <c r="AA1227">
        <f>MAX(0,($B$11+$C$11*AR1227)/(1+$D$11*AR1227)*AM1227/(AO1227+273)*$E$11)</f>
        <v>0</v>
      </c>
      <c r="AB1227">
        <f>$B$9*AS1227+$C$9*AT1227</f>
        <v>0</v>
      </c>
      <c r="AC1227">
        <f>AB1227*AD1227</f>
        <v>0</v>
      </c>
      <c r="AD1227">
        <f>($B$9*$D$7+$C$9*$D$7)/($B$9+$C$9)</f>
        <v>0</v>
      </c>
      <c r="AE1227">
        <f>($B$9*$K$7+$C$9*$K$7)/($B$9+$C$9)</f>
        <v>0</v>
      </c>
      <c r="AF1227">
        <v>10</v>
      </c>
      <c r="AG1227">
        <v>1550840157.6</v>
      </c>
      <c r="AH1227">
        <v>401.298</v>
      </c>
      <c r="AI1227">
        <v>399.103</v>
      </c>
      <c r="AJ1227">
        <v>7.56639</v>
      </c>
      <c r="AK1227">
        <v>2.84481</v>
      </c>
      <c r="AL1227">
        <v>1428.63</v>
      </c>
      <c r="AM1227">
        <v>99.4508</v>
      </c>
      <c r="AN1227">
        <v>0.0254478</v>
      </c>
      <c r="AO1227">
        <v>4.43185</v>
      </c>
      <c r="AP1227">
        <v>999.9</v>
      </c>
      <c r="AQ1227">
        <v>999.9</v>
      </c>
      <c r="AR1227">
        <v>9982.5</v>
      </c>
      <c r="AS1227">
        <v>0</v>
      </c>
      <c r="AT1227">
        <v>663.15</v>
      </c>
      <c r="AU1227">
        <v>0</v>
      </c>
      <c r="AV1227" t="s">
        <v>204</v>
      </c>
      <c r="AW1227">
        <v>0</v>
      </c>
      <c r="AX1227">
        <v>-1.442</v>
      </c>
      <c r="AY1227">
        <v>-0.036</v>
      </c>
      <c r="AZ1227">
        <v>0</v>
      </c>
      <c r="BA1227">
        <v>0</v>
      </c>
      <c r="BB1227">
        <v>0</v>
      </c>
      <c r="BC1227">
        <v>0</v>
      </c>
      <c r="BD1227">
        <v>403.650795081967</v>
      </c>
      <c r="BE1227">
        <v>1.6921292481905</v>
      </c>
      <c r="BF1227">
        <v>0.528197319974528</v>
      </c>
      <c r="BG1227">
        <v>-1</v>
      </c>
      <c r="BH1227">
        <v>0</v>
      </c>
      <c r="BI1227">
        <v>0</v>
      </c>
      <c r="BJ1227" t="s">
        <v>205</v>
      </c>
      <c r="BK1227">
        <v>1.88461</v>
      </c>
      <c r="BL1227">
        <v>1.88165</v>
      </c>
      <c r="BM1227">
        <v>1.8831</v>
      </c>
      <c r="BN1227">
        <v>1.88187</v>
      </c>
      <c r="BO1227">
        <v>1.88379</v>
      </c>
      <c r="BP1227">
        <v>1.88309</v>
      </c>
      <c r="BQ1227">
        <v>1.88477</v>
      </c>
      <c r="BR1227">
        <v>1.88232</v>
      </c>
      <c r="BS1227" t="s">
        <v>206</v>
      </c>
      <c r="BT1227" t="s">
        <v>17</v>
      </c>
      <c r="BU1227" t="s">
        <v>17</v>
      </c>
      <c r="BV1227" t="s">
        <v>17</v>
      </c>
      <c r="BW1227" t="s">
        <v>207</v>
      </c>
      <c r="BX1227" t="s">
        <v>208</v>
      </c>
      <c r="BY1227" t="s">
        <v>209</v>
      </c>
      <c r="BZ1227" t="s">
        <v>209</v>
      </c>
      <c r="CA1227" t="s">
        <v>209</v>
      </c>
      <c r="CB1227" t="s">
        <v>209</v>
      </c>
      <c r="CC1227">
        <v>5</v>
      </c>
      <c r="CD1227">
        <v>0</v>
      </c>
      <c r="CE1227">
        <v>0</v>
      </c>
      <c r="CF1227">
        <v>0</v>
      </c>
      <c r="CG1227">
        <v>0</v>
      </c>
      <c r="CH1227">
        <v>2</v>
      </c>
      <c r="CI1227">
        <v>1323.05</v>
      </c>
      <c r="CJ1227">
        <v>-1.30376</v>
      </c>
      <c r="CK1227">
        <v>4.89662</v>
      </c>
      <c r="CL1227">
        <v>7.51581</v>
      </c>
      <c r="CM1227">
        <v>30</v>
      </c>
      <c r="CN1227">
        <v>7.27969</v>
      </c>
      <c r="CO1227">
        <v>7.57135</v>
      </c>
      <c r="CP1227">
        <v>-1</v>
      </c>
      <c r="CQ1227">
        <v>100</v>
      </c>
      <c r="CR1227">
        <v>11.089</v>
      </c>
      <c r="CS1227">
        <v>-999.9</v>
      </c>
      <c r="CT1227">
        <v>400</v>
      </c>
      <c r="CU1227">
        <v>0.313608</v>
      </c>
      <c r="CV1227">
        <v>104.251</v>
      </c>
      <c r="CW1227">
        <v>103.704</v>
      </c>
    </row>
    <row r="1228" spans="1:101">
      <c r="A1228">
        <v>1214</v>
      </c>
      <c r="B1228">
        <v>1550840159.6</v>
      </c>
      <c r="C1228">
        <v>3658.89999985695</v>
      </c>
      <c r="D1228" t="s">
        <v>2650</v>
      </c>
      <c r="E1228" t="s">
        <v>2651</v>
      </c>
      <c r="F1228">
        <f>J1228+I1228+M1228*K1228</f>
        <v>0</v>
      </c>
      <c r="G1228">
        <f>(1000*AM1228)/(L1228*(AO1228+273.15))</f>
        <v>0</v>
      </c>
      <c r="H1228">
        <f>((G1228*F1228*(1-(AJ1228/1000)))/(100*K1228))*(BE1228/60)</f>
        <v>0</v>
      </c>
      <c r="I1228" t="s">
        <v>197</v>
      </c>
      <c r="J1228" t="s">
        <v>198</v>
      </c>
      <c r="K1228" t="s">
        <v>199</v>
      </c>
      <c r="L1228" t="s">
        <v>200</v>
      </c>
      <c r="M1228" t="s">
        <v>2367</v>
      </c>
      <c r="N1228" t="s">
        <v>2605</v>
      </c>
      <c r="O1228" t="s">
        <v>203</v>
      </c>
      <c r="Q1228">
        <v>1550840159.6</v>
      </c>
      <c r="R1228">
        <f>AL1228*Y1228*(AJ1228-AK1228)/(100*AF1228*(1000-Y1228*AJ1228))</f>
        <v>0</v>
      </c>
      <c r="S1228">
        <f>AL1228*Y1228*(AI1228-AH1228*(1000-Y1228*AK1228)/(1000-Y1228*AJ1228))/(100*AF1228)</f>
        <v>0</v>
      </c>
      <c r="T1228">
        <f>(U1228/V1228*100)</f>
        <v>0</v>
      </c>
      <c r="U1228">
        <f>AJ1228*(AM1228+AN1228)/1000</f>
        <v>0</v>
      </c>
      <c r="V1228">
        <f>0.61365*exp(17.502*AO1228/(240.97+AO1228))</f>
        <v>0</v>
      </c>
      <c r="W1228">
        <v>135</v>
      </c>
      <c r="X1228">
        <v>9</v>
      </c>
      <c r="Y1228">
        <f>IF(W1228*$H$11&gt;=AA1228,1.0,(AA1228/(AA1228-W1228*$H$11)))</f>
        <v>0</v>
      </c>
      <c r="Z1228">
        <f>(Y1228-1)*100</f>
        <v>0</v>
      </c>
      <c r="AA1228">
        <f>MAX(0,($B$11+$C$11*AR1228)/(1+$D$11*AR1228)*AM1228/(AO1228+273)*$E$11)</f>
        <v>0</v>
      </c>
      <c r="AB1228">
        <f>$B$9*AS1228+$C$9*AT1228</f>
        <v>0</v>
      </c>
      <c r="AC1228">
        <f>AB1228*AD1228</f>
        <v>0</v>
      </c>
      <c r="AD1228">
        <f>($B$9*$D$7+$C$9*$D$7)/($B$9+$C$9)</f>
        <v>0</v>
      </c>
      <c r="AE1228">
        <f>($B$9*$K$7+$C$9*$K$7)/($B$9+$C$9)</f>
        <v>0</v>
      </c>
      <c r="AF1228">
        <v>10</v>
      </c>
      <c r="AG1228">
        <v>1550840159.6</v>
      </c>
      <c r="AH1228">
        <v>401.288</v>
      </c>
      <c r="AI1228">
        <v>399.103</v>
      </c>
      <c r="AJ1228">
        <v>7.58644</v>
      </c>
      <c r="AK1228">
        <v>2.84431</v>
      </c>
      <c r="AL1228">
        <v>1428.31</v>
      </c>
      <c r="AM1228">
        <v>99.4494</v>
      </c>
      <c r="AN1228">
        <v>0.0256795</v>
      </c>
      <c r="AO1228">
        <v>4.44152</v>
      </c>
      <c r="AP1228">
        <v>999.9</v>
      </c>
      <c r="AQ1228">
        <v>999.9</v>
      </c>
      <c r="AR1228">
        <v>10008.8</v>
      </c>
      <c r="AS1228">
        <v>0</v>
      </c>
      <c r="AT1228">
        <v>663.167</v>
      </c>
      <c r="AU1228">
        <v>0</v>
      </c>
      <c r="AV1228" t="s">
        <v>204</v>
      </c>
      <c r="AW1228">
        <v>0</v>
      </c>
      <c r="AX1228">
        <v>-1.442</v>
      </c>
      <c r="AY1228">
        <v>-0.036</v>
      </c>
      <c r="AZ1228">
        <v>0</v>
      </c>
      <c r="BA1228">
        <v>0</v>
      </c>
      <c r="BB1228">
        <v>0</v>
      </c>
      <c r="BC1228">
        <v>0</v>
      </c>
      <c r="BD1228">
        <v>403.70387704918</v>
      </c>
      <c r="BE1228">
        <v>1.64068210936896</v>
      </c>
      <c r="BF1228">
        <v>0.514671446651018</v>
      </c>
      <c r="BG1228">
        <v>-1</v>
      </c>
      <c r="BH1228">
        <v>0</v>
      </c>
      <c r="BI1228">
        <v>0</v>
      </c>
      <c r="BJ1228" t="s">
        <v>205</v>
      </c>
      <c r="BK1228">
        <v>1.88461</v>
      </c>
      <c r="BL1228">
        <v>1.88164</v>
      </c>
      <c r="BM1228">
        <v>1.8831</v>
      </c>
      <c r="BN1228">
        <v>1.88187</v>
      </c>
      <c r="BO1228">
        <v>1.88381</v>
      </c>
      <c r="BP1228">
        <v>1.88309</v>
      </c>
      <c r="BQ1228">
        <v>1.88477</v>
      </c>
      <c r="BR1228">
        <v>1.88232</v>
      </c>
      <c r="BS1228" t="s">
        <v>206</v>
      </c>
      <c r="BT1228" t="s">
        <v>17</v>
      </c>
      <c r="BU1228" t="s">
        <v>17</v>
      </c>
      <c r="BV1228" t="s">
        <v>17</v>
      </c>
      <c r="BW1228" t="s">
        <v>207</v>
      </c>
      <c r="BX1228" t="s">
        <v>208</v>
      </c>
      <c r="BY1228" t="s">
        <v>209</v>
      </c>
      <c r="BZ1228" t="s">
        <v>209</v>
      </c>
      <c r="CA1228" t="s">
        <v>209</v>
      </c>
      <c r="CB1228" t="s">
        <v>209</v>
      </c>
      <c r="CC1228">
        <v>5</v>
      </c>
      <c r="CD1228">
        <v>0</v>
      </c>
      <c r="CE1228">
        <v>0</v>
      </c>
      <c r="CF1228">
        <v>0</v>
      </c>
      <c r="CG1228">
        <v>0</v>
      </c>
      <c r="CH1228">
        <v>2</v>
      </c>
      <c r="CI1228">
        <v>1323.14</v>
      </c>
      <c r="CJ1228">
        <v>-1.30375</v>
      </c>
      <c r="CK1228">
        <v>4.90297</v>
      </c>
      <c r="CL1228">
        <v>7.5179</v>
      </c>
      <c r="CM1228">
        <v>30</v>
      </c>
      <c r="CN1228">
        <v>7.28022</v>
      </c>
      <c r="CO1228">
        <v>7.57239</v>
      </c>
      <c r="CP1228">
        <v>-1</v>
      </c>
      <c r="CQ1228">
        <v>100</v>
      </c>
      <c r="CR1228">
        <v>11.089</v>
      </c>
      <c r="CS1228">
        <v>-999.9</v>
      </c>
      <c r="CT1228">
        <v>400</v>
      </c>
      <c r="CU1228">
        <v>0.225673</v>
      </c>
      <c r="CV1228">
        <v>104.25</v>
      </c>
      <c r="CW1228">
        <v>103.704</v>
      </c>
    </row>
    <row r="1229" spans="1:101">
      <c r="A1229">
        <v>1215</v>
      </c>
      <c r="B1229">
        <v>1550840161.6</v>
      </c>
      <c r="C1229">
        <v>3660.89999985695</v>
      </c>
      <c r="D1229" t="s">
        <v>2652</v>
      </c>
      <c r="E1229" t="s">
        <v>2653</v>
      </c>
      <c r="F1229">
        <f>J1229+I1229+M1229*K1229</f>
        <v>0</v>
      </c>
      <c r="G1229">
        <f>(1000*AM1229)/(L1229*(AO1229+273.15))</f>
        <v>0</v>
      </c>
      <c r="H1229">
        <f>((G1229*F1229*(1-(AJ1229/1000)))/(100*K1229))*(BE1229/60)</f>
        <v>0</v>
      </c>
      <c r="I1229" t="s">
        <v>197</v>
      </c>
      <c r="J1229" t="s">
        <v>198</v>
      </c>
      <c r="K1229" t="s">
        <v>199</v>
      </c>
      <c r="L1229" t="s">
        <v>200</v>
      </c>
      <c r="M1229" t="s">
        <v>2367</v>
      </c>
      <c r="N1229" t="s">
        <v>2605</v>
      </c>
      <c r="O1229" t="s">
        <v>203</v>
      </c>
      <c r="Q1229">
        <v>1550840161.6</v>
      </c>
      <c r="R1229">
        <f>AL1229*Y1229*(AJ1229-AK1229)/(100*AF1229*(1000-Y1229*AJ1229))</f>
        <v>0</v>
      </c>
      <c r="S1229">
        <f>AL1229*Y1229*(AI1229-AH1229*(1000-Y1229*AK1229)/(1000-Y1229*AJ1229))/(100*AF1229)</f>
        <v>0</v>
      </c>
      <c r="T1229">
        <f>(U1229/V1229*100)</f>
        <v>0</v>
      </c>
      <c r="U1229">
        <f>AJ1229*(AM1229+AN1229)/1000</f>
        <v>0</v>
      </c>
      <c r="V1229">
        <f>0.61365*exp(17.502*AO1229/(240.97+AO1229))</f>
        <v>0</v>
      </c>
      <c r="W1229">
        <v>139</v>
      </c>
      <c r="X1229">
        <v>10</v>
      </c>
      <c r="Y1229">
        <f>IF(W1229*$H$11&gt;=AA1229,1.0,(AA1229/(AA1229-W1229*$H$11)))</f>
        <v>0</v>
      </c>
      <c r="Z1229">
        <f>(Y1229-1)*100</f>
        <v>0</v>
      </c>
      <c r="AA1229">
        <f>MAX(0,($B$11+$C$11*AR1229)/(1+$D$11*AR1229)*AM1229/(AO1229+273)*$E$11)</f>
        <v>0</v>
      </c>
      <c r="AB1229">
        <f>$B$9*AS1229+$C$9*AT1229</f>
        <v>0</v>
      </c>
      <c r="AC1229">
        <f>AB1229*AD1229</f>
        <v>0</v>
      </c>
      <c r="AD1229">
        <f>($B$9*$D$7+$C$9*$D$7)/($B$9+$C$9)</f>
        <v>0</v>
      </c>
      <c r="AE1229">
        <f>($B$9*$K$7+$C$9*$K$7)/($B$9+$C$9)</f>
        <v>0</v>
      </c>
      <c r="AF1229">
        <v>10</v>
      </c>
      <c r="AG1229">
        <v>1550840161.6</v>
      </c>
      <c r="AH1229">
        <v>401.291</v>
      </c>
      <c r="AI1229">
        <v>399.081</v>
      </c>
      <c r="AJ1229">
        <v>7.6027</v>
      </c>
      <c r="AK1229">
        <v>2.84401</v>
      </c>
      <c r="AL1229">
        <v>1428.01</v>
      </c>
      <c r="AM1229">
        <v>99.4496</v>
      </c>
      <c r="AN1229">
        <v>0.0257834</v>
      </c>
      <c r="AO1229">
        <v>4.45655</v>
      </c>
      <c r="AP1229">
        <v>999.9</v>
      </c>
      <c r="AQ1229">
        <v>999.9</v>
      </c>
      <c r="AR1229">
        <v>10033.1</v>
      </c>
      <c r="AS1229">
        <v>0</v>
      </c>
      <c r="AT1229">
        <v>663.172</v>
      </c>
      <c r="AU1229">
        <v>0</v>
      </c>
      <c r="AV1229" t="s">
        <v>204</v>
      </c>
      <c r="AW1229">
        <v>0</v>
      </c>
      <c r="AX1229">
        <v>-1.442</v>
      </c>
      <c r="AY1229">
        <v>-0.036</v>
      </c>
      <c r="AZ1229">
        <v>0</v>
      </c>
      <c r="BA1229">
        <v>0</v>
      </c>
      <c r="BB1229">
        <v>0</v>
      </c>
      <c r="BC1229">
        <v>0</v>
      </c>
      <c r="BD1229">
        <v>403.757680327869</v>
      </c>
      <c r="BE1229">
        <v>1.56198743751985</v>
      </c>
      <c r="BF1229">
        <v>0.492908185950429</v>
      </c>
      <c r="BG1229">
        <v>-1</v>
      </c>
      <c r="BH1229">
        <v>0</v>
      </c>
      <c r="BI1229">
        <v>0</v>
      </c>
      <c r="BJ1229" t="s">
        <v>205</v>
      </c>
      <c r="BK1229">
        <v>1.88461</v>
      </c>
      <c r="BL1229">
        <v>1.88164</v>
      </c>
      <c r="BM1229">
        <v>1.88309</v>
      </c>
      <c r="BN1229">
        <v>1.88187</v>
      </c>
      <c r="BO1229">
        <v>1.88381</v>
      </c>
      <c r="BP1229">
        <v>1.88308</v>
      </c>
      <c r="BQ1229">
        <v>1.88477</v>
      </c>
      <c r="BR1229">
        <v>1.88232</v>
      </c>
      <c r="BS1229" t="s">
        <v>206</v>
      </c>
      <c r="BT1229" t="s">
        <v>17</v>
      </c>
      <c r="BU1229" t="s">
        <v>17</v>
      </c>
      <c r="BV1229" t="s">
        <v>17</v>
      </c>
      <c r="BW1229" t="s">
        <v>207</v>
      </c>
      <c r="BX1229" t="s">
        <v>208</v>
      </c>
      <c r="BY1229" t="s">
        <v>209</v>
      </c>
      <c r="BZ1229" t="s">
        <v>209</v>
      </c>
      <c r="CA1229" t="s">
        <v>209</v>
      </c>
      <c r="CB1229" t="s">
        <v>209</v>
      </c>
      <c r="CC1229">
        <v>5</v>
      </c>
      <c r="CD1229">
        <v>0</v>
      </c>
      <c r="CE1229">
        <v>0</v>
      </c>
      <c r="CF1229">
        <v>0</v>
      </c>
      <c r="CG1229">
        <v>0</v>
      </c>
      <c r="CH1229">
        <v>2</v>
      </c>
      <c r="CI1229">
        <v>1319.93</v>
      </c>
      <c r="CJ1229">
        <v>-1.30375</v>
      </c>
      <c r="CK1229">
        <v>4.90939</v>
      </c>
      <c r="CL1229">
        <v>7.52</v>
      </c>
      <c r="CM1229">
        <v>30</v>
      </c>
      <c r="CN1229">
        <v>7.28033</v>
      </c>
      <c r="CO1229">
        <v>7.57318</v>
      </c>
      <c r="CP1229">
        <v>-1</v>
      </c>
      <c r="CQ1229">
        <v>100</v>
      </c>
      <c r="CR1229">
        <v>10.7127</v>
      </c>
      <c r="CS1229">
        <v>-999.9</v>
      </c>
      <c r="CT1229">
        <v>400</v>
      </c>
      <c r="CU1229">
        <v>0.128276</v>
      </c>
      <c r="CV1229">
        <v>104.25</v>
      </c>
      <c r="CW1229">
        <v>103.704</v>
      </c>
    </row>
    <row r="1230" spans="1:101">
      <c r="A1230">
        <v>1216</v>
      </c>
      <c r="B1230">
        <v>1550840163.6</v>
      </c>
      <c r="C1230">
        <v>3662.89999985695</v>
      </c>
      <c r="D1230" t="s">
        <v>2654</v>
      </c>
      <c r="E1230" t="s">
        <v>2655</v>
      </c>
      <c r="F1230">
        <f>J1230+I1230+M1230*K1230</f>
        <v>0</v>
      </c>
      <c r="G1230">
        <f>(1000*AM1230)/(L1230*(AO1230+273.15))</f>
        <v>0</v>
      </c>
      <c r="H1230">
        <f>((G1230*F1230*(1-(AJ1230/1000)))/(100*K1230))*(BE1230/60)</f>
        <v>0</v>
      </c>
      <c r="I1230" t="s">
        <v>197</v>
      </c>
      <c r="J1230" t="s">
        <v>198</v>
      </c>
      <c r="K1230" t="s">
        <v>199</v>
      </c>
      <c r="L1230" t="s">
        <v>200</v>
      </c>
      <c r="M1230" t="s">
        <v>2367</v>
      </c>
      <c r="N1230" t="s">
        <v>2605</v>
      </c>
      <c r="O1230" t="s">
        <v>203</v>
      </c>
      <c r="Q1230">
        <v>1550840163.6</v>
      </c>
      <c r="R1230">
        <f>AL1230*Y1230*(AJ1230-AK1230)/(100*AF1230*(1000-Y1230*AJ1230))</f>
        <v>0</v>
      </c>
      <c r="S1230">
        <f>AL1230*Y1230*(AI1230-AH1230*(1000-Y1230*AK1230)/(1000-Y1230*AJ1230))/(100*AF1230)</f>
        <v>0</v>
      </c>
      <c r="T1230">
        <f>(U1230/V1230*100)</f>
        <v>0</v>
      </c>
      <c r="U1230">
        <f>AJ1230*(AM1230+AN1230)/1000</f>
        <v>0</v>
      </c>
      <c r="V1230">
        <f>0.61365*exp(17.502*AO1230/(240.97+AO1230))</f>
        <v>0</v>
      </c>
      <c r="W1230">
        <v>136</v>
      </c>
      <c r="X1230">
        <v>10</v>
      </c>
      <c r="Y1230">
        <f>IF(W1230*$H$11&gt;=AA1230,1.0,(AA1230/(AA1230-W1230*$H$11)))</f>
        <v>0</v>
      </c>
      <c r="Z1230">
        <f>(Y1230-1)*100</f>
        <v>0</v>
      </c>
      <c r="AA1230">
        <f>MAX(0,($B$11+$C$11*AR1230)/(1+$D$11*AR1230)*AM1230/(AO1230+273)*$E$11)</f>
        <v>0</v>
      </c>
      <c r="AB1230">
        <f>$B$9*AS1230+$C$9*AT1230</f>
        <v>0</v>
      </c>
      <c r="AC1230">
        <f>AB1230*AD1230</f>
        <v>0</v>
      </c>
      <c r="AD1230">
        <f>($B$9*$D$7+$C$9*$D$7)/($B$9+$C$9)</f>
        <v>0</v>
      </c>
      <c r="AE1230">
        <f>($B$9*$K$7+$C$9*$K$7)/($B$9+$C$9)</f>
        <v>0</v>
      </c>
      <c r="AF1230">
        <v>10</v>
      </c>
      <c r="AG1230">
        <v>1550840163.6</v>
      </c>
      <c r="AH1230">
        <v>401.339</v>
      </c>
      <c r="AI1230">
        <v>399.066</v>
      </c>
      <c r="AJ1230">
        <v>7.62352</v>
      </c>
      <c r="AK1230">
        <v>2.84403</v>
      </c>
      <c r="AL1230">
        <v>1428</v>
      </c>
      <c r="AM1230">
        <v>99.4506</v>
      </c>
      <c r="AN1230">
        <v>0.0256649</v>
      </c>
      <c r="AO1230">
        <v>4.48396</v>
      </c>
      <c r="AP1230">
        <v>999.9</v>
      </c>
      <c r="AQ1230">
        <v>999.9</v>
      </c>
      <c r="AR1230">
        <v>9988.12</v>
      </c>
      <c r="AS1230">
        <v>0</v>
      </c>
      <c r="AT1230">
        <v>663.284</v>
      </c>
      <c r="AU1230">
        <v>0</v>
      </c>
      <c r="AV1230" t="s">
        <v>204</v>
      </c>
      <c r="AW1230">
        <v>0</v>
      </c>
      <c r="AX1230">
        <v>-1.442</v>
      </c>
      <c r="AY1230">
        <v>-0.036</v>
      </c>
      <c r="AZ1230">
        <v>0</v>
      </c>
      <c r="BA1230">
        <v>0</v>
      </c>
      <c r="BB1230">
        <v>0</v>
      </c>
      <c r="BC1230">
        <v>0</v>
      </c>
      <c r="BD1230">
        <v>403.812180327869</v>
      </c>
      <c r="BE1230">
        <v>1.46607056703675</v>
      </c>
      <c r="BF1230">
        <v>0.464673056512935</v>
      </c>
      <c r="BG1230">
        <v>-1</v>
      </c>
      <c r="BH1230">
        <v>0</v>
      </c>
      <c r="BI1230">
        <v>0</v>
      </c>
      <c r="BJ1230" t="s">
        <v>205</v>
      </c>
      <c r="BK1230">
        <v>1.88462</v>
      </c>
      <c r="BL1230">
        <v>1.88166</v>
      </c>
      <c r="BM1230">
        <v>1.88309</v>
      </c>
      <c r="BN1230">
        <v>1.88187</v>
      </c>
      <c r="BO1230">
        <v>1.88379</v>
      </c>
      <c r="BP1230">
        <v>1.88308</v>
      </c>
      <c r="BQ1230">
        <v>1.88477</v>
      </c>
      <c r="BR1230">
        <v>1.88232</v>
      </c>
      <c r="BS1230" t="s">
        <v>206</v>
      </c>
      <c r="BT1230" t="s">
        <v>17</v>
      </c>
      <c r="BU1230" t="s">
        <v>17</v>
      </c>
      <c r="BV1230" t="s">
        <v>17</v>
      </c>
      <c r="BW1230" t="s">
        <v>207</v>
      </c>
      <c r="BX1230" t="s">
        <v>208</v>
      </c>
      <c r="BY1230" t="s">
        <v>209</v>
      </c>
      <c r="BZ1230" t="s">
        <v>209</v>
      </c>
      <c r="CA1230" t="s">
        <v>209</v>
      </c>
      <c r="CB1230" t="s">
        <v>209</v>
      </c>
      <c r="CC1230">
        <v>5</v>
      </c>
      <c r="CD1230">
        <v>0</v>
      </c>
      <c r="CE1230">
        <v>0</v>
      </c>
      <c r="CF1230">
        <v>0</v>
      </c>
      <c r="CG1230">
        <v>0</v>
      </c>
      <c r="CH1230">
        <v>2</v>
      </c>
      <c r="CI1230">
        <v>1322.05</v>
      </c>
      <c r="CJ1230">
        <v>-1.30375</v>
      </c>
      <c r="CK1230">
        <v>4.91508</v>
      </c>
      <c r="CL1230">
        <v>7.52167</v>
      </c>
      <c r="CM1230">
        <v>30.0001</v>
      </c>
      <c r="CN1230">
        <v>7.28074</v>
      </c>
      <c r="CO1230">
        <v>7.57396</v>
      </c>
      <c r="CP1230">
        <v>-1</v>
      </c>
      <c r="CQ1230">
        <v>100</v>
      </c>
      <c r="CR1230">
        <v>10.7127</v>
      </c>
      <c r="CS1230">
        <v>-999.9</v>
      </c>
      <c r="CT1230">
        <v>400</v>
      </c>
      <c r="CU1230">
        <v>0.0339025</v>
      </c>
      <c r="CV1230">
        <v>104.25</v>
      </c>
      <c r="CW1230">
        <v>103.704</v>
      </c>
    </row>
    <row r="1231" spans="1:101">
      <c r="A1231">
        <v>1217</v>
      </c>
      <c r="B1231">
        <v>1550840165.6</v>
      </c>
      <c r="C1231">
        <v>3664.89999985695</v>
      </c>
      <c r="D1231" t="s">
        <v>2656</v>
      </c>
      <c r="E1231" t="s">
        <v>2657</v>
      </c>
      <c r="F1231">
        <f>J1231+I1231+M1231*K1231</f>
        <v>0</v>
      </c>
      <c r="G1231">
        <f>(1000*AM1231)/(L1231*(AO1231+273.15))</f>
        <v>0</v>
      </c>
      <c r="H1231">
        <f>((G1231*F1231*(1-(AJ1231/1000)))/(100*K1231))*(BE1231/60)</f>
        <v>0</v>
      </c>
      <c r="I1231" t="s">
        <v>197</v>
      </c>
      <c r="J1231" t="s">
        <v>198</v>
      </c>
      <c r="K1231" t="s">
        <v>199</v>
      </c>
      <c r="L1231" t="s">
        <v>200</v>
      </c>
      <c r="M1231" t="s">
        <v>2367</v>
      </c>
      <c r="N1231" t="s">
        <v>2605</v>
      </c>
      <c r="O1231" t="s">
        <v>203</v>
      </c>
      <c r="Q1231">
        <v>1550840165.6</v>
      </c>
      <c r="R1231">
        <f>AL1231*Y1231*(AJ1231-AK1231)/(100*AF1231*(1000-Y1231*AJ1231))</f>
        <v>0</v>
      </c>
      <c r="S1231">
        <f>AL1231*Y1231*(AI1231-AH1231*(1000-Y1231*AK1231)/(1000-Y1231*AJ1231))/(100*AF1231)</f>
        <v>0</v>
      </c>
      <c r="T1231">
        <f>(U1231/V1231*100)</f>
        <v>0</v>
      </c>
      <c r="U1231">
        <f>AJ1231*(AM1231+AN1231)/1000</f>
        <v>0</v>
      </c>
      <c r="V1231">
        <f>0.61365*exp(17.502*AO1231/(240.97+AO1231))</f>
        <v>0</v>
      </c>
      <c r="W1231">
        <v>139</v>
      </c>
      <c r="X1231">
        <v>10</v>
      </c>
      <c r="Y1231">
        <f>IF(W1231*$H$11&gt;=AA1231,1.0,(AA1231/(AA1231-W1231*$H$11)))</f>
        <v>0</v>
      </c>
      <c r="Z1231">
        <f>(Y1231-1)*100</f>
        <v>0</v>
      </c>
      <c r="AA1231">
        <f>MAX(0,($B$11+$C$11*AR1231)/(1+$D$11*AR1231)*AM1231/(AO1231+273)*$E$11)</f>
        <v>0</v>
      </c>
      <c r="AB1231">
        <f>$B$9*AS1231+$C$9*AT1231</f>
        <v>0</v>
      </c>
      <c r="AC1231">
        <f>AB1231*AD1231</f>
        <v>0</v>
      </c>
      <c r="AD1231">
        <f>($B$9*$D$7+$C$9*$D$7)/($B$9+$C$9)</f>
        <v>0</v>
      </c>
      <c r="AE1231">
        <f>($B$9*$K$7+$C$9*$K$7)/($B$9+$C$9)</f>
        <v>0</v>
      </c>
      <c r="AF1231">
        <v>10</v>
      </c>
      <c r="AG1231">
        <v>1550840165.6</v>
      </c>
      <c r="AH1231">
        <v>401.367</v>
      </c>
      <c r="AI1231">
        <v>399.097</v>
      </c>
      <c r="AJ1231">
        <v>7.64756</v>
      </c>
      <c r="AK1231">
        <v>2.84431</v>
      </c>
      <c r="AL1231">
        <v>1428.02</v>
      </c>
      <c r="AM1231">
        <v>99.4492</v>
      </c>
      <c r="AN1231">
        <v>0.0257303</v>
      </c>
      <c r="AO1231">
        <v>4.51719</v>
      </c>
      <c r="AP1231">
        <v>999.9</v>
      </c>
      <c r="AQ1231">
        <v>999.9</v>
      </c>
      <c r="AR1231">
        <v>9963.75</v>
      </c>
      <c r="AS1231">
        <v>0</v>
      </c>
      <c r="AT1231">
        <v>663.397</v>
      </c>
      <c r="AU1231">
        <v>0</v>
      </c>
      <c r="AV1231" t="s">
        <v>204</v>
      </c>
      <c r="AW1231">
        <v>0</v>
      </c>
      <c r="AX1231">
        <v>-1.442</v>
      </c>
      <c r="AY1231">
        <v>-0.036</v>
      </c>
      <c r="AZ1231">
        <v>0</v>
      </c>
      <c r="BA1231">
        <v>0</v>
      </c>
      <c r="BB1231">
        <v>0</v>
      </c>
      <c r="BC1231">
        <v>0</v>
      </c>
      <c r="BD1231">
        <v>403.866450819672</v>
      </c>
      <c r="BE1231">
        <v>1.3723392418785</v>
      </c>
      <c r="BF1231">
        <v>0.435435265604563</v>
      </c>
      <c r="BG1231">
        <v>-1</v>
      </c>
      <c r="BH1231">
        <v>0</v>
      </c>
      <c r="BI1231">
        <v>0</v>
      </c>
      <c r="BJ1231" t="s">
        <v>205</v>
      </c>
      <c r="BK1231">
        <v>1.88463</v>
      </c>
      <c r="BL1231">
        <v>1.88165</v>
      </c>
      <c r="BM1231">
        <v>1.88309</v>
      </c>
      <c r="BN1231">
        <v>1.88187</v>
      </c>
      <c r="BO1231">
        <v>1.88379</v>
      </c>
      <c r="BP1231">
        <v>1.88309</v>
      </c>
      <c r="BQ1231">
        <v>1.88477</v>
      </c>
      <c r="BR1231">
        <v>1.88232</v>
      </c>
      <c r="BS1231" t="s">
        <v>206</v>
      </c>
      <c r="BT1231" t="s">
        <v>17</v>
      </c>
      <c r="BU1231" t="s">
        <v>17</v>
      </c>
      <c r="BV1231" t="s">
        <v>17</v>
      </c>
      <c r="BW1231" t="s">
        <v>207</v>
      </c>
      <c r="BX1231" t="s">
        <v>208</v>
      </c>
      <c r="BY1231" t="s">
        <v>209</v>
      </c>
      <c r="BZ1231" t="s">
        <v>209</v>
      </c>
      <c r="CA1231" t="s">
        <v>209</v>
      </c>
      <c r="CB1231" t="s">
        <v>209</v>
      </c>
      <c r="CC1231">
        <v>5</v>
      </c>
      <c r="CD1231">
        <v>0</v>
      </c>
      <c r="CE1231">
        <v>0</v>
      </c>
      <c r="CF1231">
        <v>0</v>
      </c>
      <c r="CG1231">
        <v>0</v>
      </c>
      <c r="CH1231">
        <v>2</v>
      </c>
      <c r="CI1231">
        <v>1319.96</v>
      </c>
      <c r="CJ1231">
        <v>-1.30375</v>
      </c>
      <c r="CK1231">
        <v>4.92058</v>
      </c>
      <c r="CL1231">
        <v>7.52325</v>
      </c>
      <c r="CM1231">
        <v>30.0001</v>
      </c>
      <c r="CN1231">
        <v>7.28126</v>
      </c>
      <c r="CO1231">
        <v>7.575</v>
      </c>
      <c r="CP1231">
        <v>-1</v>
      </c>
      <c r="CQ1231">
        <v>100</v>
      </c>
      <c r="CR1231">
        <v>10.7127</v>
      </c>
      <c r="CS1231">
        <v>-999.9</v>
      </c>
      <c r="CT1231">
        <v>400</v>
      </c>
      <c r="CU1231">
        <v>0</v>
      </c>
      <c r="CV1231">
        <v>104.25</v>
      </c>
      <c r="CW1231">
        <v>103.704</v>
      </c>
    </row>
    <row r="1232" spans="1:101">
      <c r="A1232">
        <v>1218</v>
      </c>
      <c r="B1232">
        <v>1550840167.6</v>
      </c>
      <c r="C1232">
        <v>3666.89999985695</v>
      </c>
      <c r="D1232" t="s">
        <v>2658</v>
      </c>
      <c r="E1232" t="s">
        <v>2659</v>
      </c>
      <c r="F1232">
        <f>J1232+I1232+M1232*K1232</f>
        <v>0</v>
      </c>
      <c r="G1232">
        <f>(1000*AM1232)/(L1232*(AO1232+273.15))</f>
        <v>0</v>
      </c>
      <c r="H1232">
        <f>((G1232*F1232*(1-(AJ1232/1000)))/(100*K1232))*(BE1232/60)</f>
        <v>0</v>
      </c>
      <c r="I1232" t="s">
        <v>197</v>
      </c>
      <c r="J1232" t="s">
        <v>198</v>
      </c>
      <c r="K1232" t="s">
        <v>199</v>
      </c>
      <c r="L1232" t="s">
        <v>200</v>
      </c>
      <c r="M1232" t="s">
        <v>2367</v>
      </c>
      <c r="N1232" t="s">
        <v>2605</v>
      </c>
      <c r="O1232" t="s">
        <v>203</v>
      </c>
      <c r="Q1232">
        <v>1550840167.6</v>
      </c>
      <c r="R1232">
        <f>AL1232*Y1232*(AJ1232-AK1232)/(100*AF1232*(1000-Y1232*AJ1232))</f>
        <v>0</v>
      </c>
      <c r="S1232">
        <f>AL1232*Y1232*(AI1232-AH1232*(1000-Y1232*AK1232)/(1000-Y1232*AJ1232))/(100*AF1232)</f>
        <v>0</v>
      </c>
      <c r="T1232">
        <f>(U1232/V1232*100)</f>
        <v>0</v>
      </c>
      <c r="U1232">
        <f>AJ1232*(AM1232+AN1232)/1000</f>
        <v>0</v>
      </c>
      <c r="V1232">
        <f>0.61365*exp(17.502*AO1232/(240.97+AO1232))</f>
        <v>0</v>
      </c>
      <c r="W1232">
        <v>154</v>
      </c>
      <c r="X1232">
        <v>11</v>
      </c>
      <c r="Y1232">
        <f>IF(W1232*$H$11&gt;=AA1232,1.0,(AA1232/(AA1232-W1232*$H$11)))</f>
        <v>0</v>
      </c>
      <c r="Z1232">
        <f>(Y1232-1)*100</f>
        <v>0</v>
      </c>
      <c r="AA1232">
        <f>MAX(0,($B$11+$C$11*AR1232)/(1+$D$11*AR1232)*AM1232/(AO1232+273)*$E$11)</f>
        <v>0</v>
      </c>
      <c r="AB1232">
        <f>$B$9*AS1232+$C$9*AT1232</f>
        <v>0</v>
      </c>
      <c r="AC1232">
        <f>AB1232*AD1232</f>
        <v>0</v>
      </c>
      <c r="AD1232">
        <f>($B$9*$D$7+$C$9*$D$7)/($B$9+$C$9)</f>
        <v>0</v>
      </c>
      <c r="AE1232">
        <f>($B$9*$K$7+$C$9*$K$7)/($B$9+$C$9)</f>
        <v>0</v>
      </c>
      <c r="AF1232">
        <v>10</v>
      </c>
      <c r="AG1232">
        <v>1550840167.6</v>
      </c>
      <c r="AH1232">
        <v>401.373</v>
      </c>
      <c r="AI1232">
        <v>399.118</v>
      </c>
      <c r="AJ1232">
        <v>7.67278</v>
      </c>
      <c r="AK1232">
        <v>2.84468</v>
      </c>
      <c r="AL1232">
        <v>1427.96</v>
      </c>
      <c r="AM1232">
        <v>99.4494</v>
      </c>
      <c r="AN1232">
        <v>0.02571</v>
      </c>
      <c r="AO1232">
        <v>4.55261</v>
      </c>
      <c r="AP1232">
        <v>999.9</v>
      </c>
      <c r="AQ1232">
        <v>999.9</v>
      </c>
      <c r="AR1232">
        <v>10006.9</v>
      </c>
      <c r="AS1232">
        <v>0</v>
      </c>
      <c r="AT1232">
        <v>663.441</v>
      </c>
      <c r="AU1232">
        <v>0</v>
      </c>
      <c r="AV1232" t="s">
        <v>204</v>
      </c>
      <c r="AW1232">
        <v>0</v>
      </c>
      <c r="AX1232">
        <v>-1.442</v>
      </c>
      <c r="AY1232">
        <v>-0.036</v>
      </c>
      <c r="AZ1232">
        <v>0</v>
      </c>
      <c r="BA1232">
        <v>0</v>
      </c>
      <c r="BB1232">
        <v>0</v>
      </c>
      <c r="BC1232">
        <v>0</v>
      </c>
      <c r="BD1232">
        <v>403.922852459016</v>
      </c>
      <c r="BE1232">
        <v>1.25893896754844</v>
      </c>
      <c r="BF1232">
        <v>0.395630595879026</v>
      </c>
      <c r="BG1232">
        <v>-1</v>
      </c>
      <c r="BH1232">
        <v>0</v>
      </c>
      <c r="BI1232">
        <v>0</v>
      </c>
      <c r="BJ1232" t="s">
        <v>205</v>
      </c>
      <c r="BK1232">
        <v>1.88462</v>
      </c>
      <c r="BL1232">
        <v>1.88165</v>
      </c>
      <c r="BM1232">
        <v>1.88311</v>
      </c>
      <c r="BN1232">
        <v>1.88187</v>
      </c>
      <c r="BO1232">
        <v>1.8838</v>
      </c>
      <c r="BP1232">
        <v>1.88309</v>
      </c>
      <c r="BQ1232">
        <v>1.88477</v>
      </c>
      <c r="BR1232">
        <v>1.88232</v>
      </c>
      <c r="BS1232" t="s">
        <v>206</v>
      </c>
      <c r="BT1232" t="s">
        <v>17</v>
      </c>
      <c r="BU1232" t="s">
        <v>17</v>
      </c>
      <c r="BV1232" t="s">
        <v>17</v>
      </c>
      <c r="BW1232" t="s">
        <v>207</v>
      </c>
      <c r="BX1232" t="s">
        <v>208</v>
      </c>
      <c r="BY1232" t="s">
        <v>209</v>
      </c>
      <c r="BZ1232" t="s">
        <v>209</v>
      </c>
      <c r="CA1232" t="s">
        <v>209</v>
      </c>
      <c r="CB1232" t="s">
        <v>209</v>
      </c>
      <c r="CC1232">
        <v>5</v>
      </c>
      <c r="CD1232">
        <v>0</v>
      </c>
      <c r="CE1232">
        <v>0</v>
      </c>
      <c r="CF1232">
        <v>0</v>
      </c>
      <c r="CG1232">
        <v>0</v>
      </c>
      <c r="CH1232">
        <v>2</v>
      </c>
      <c r="CI1232">
        <v>1309.24</v>
      </c>
      <c r="CJ1232">
        <v>-1.30375</v>
      </c>
      <c r="CK1232">
        <v>4.92698</v>
      </c>
      <c r="CL1232">
        <v>7.52523</v>
      </c>
      <c r="CM1232">
        <v>30.0001</v>
      </c>
      <c r="CN1232">
        <v>7.28178</v>
      </c>
      <c r="CO1232">
        <v>7.57595</v>
      </c>
      <c r="CP1232">
        <v>-1</v>
      </c>
      <c r="CQ1232">
        <v>100</v>
      </c>
      <c r="CR1232">
        <v>10.7127</v>
      </c>
      <c r="CS1232">
        <v>-999.9</v>
      </c>
      <c r="CT1232">
        <v>400</v>
      </c>
      <c r="CU1232">
        <v>0</v>
      </c>
      <c r="CV1232">
        <v>104.249</v>
      </c>
      <c r="CW1232">
        <v>103.704</v>
      </c>
    </row>
    <row r="1233" spans="1:101">
      <c r="A1233">
        <v>1219</v>
      </c>
      <c r="B1233">
        <v>1550840169.6</v>
      </c>
      <c r="C1233">
        <v>3668.89999985695</v>
      </c>
      <c r="D1233" t="s">
        <v>2660</v>
      </c>
      <c r="E1233" t="s">
        <v>2661</v>
      </c>
      <c r="F1233">
        <f>J1233+I1233+M1233*K1233</f>
        <v>0</v>
      </c>
      <c r="G1233">
        <f>(1000*AM1233)/(L1233*(AO1233+273.15))</f>
        <v>0</v>
      </c>
      <c r="H1233">
        <f>((G1233*F1233*(1-(AJ1233/1000)))/(100*K1233))*(BE1233/60)</f>
        <v>0</v>
      </c>
      <c r="I1233" t="s">
        <v>197</v>
      </c>
      <c r="J1233" t="s">
        <v>198</v>
      </c>
      <c r="K1233" t="s">
        <v>199</v>
      </c>
      <c r="L1233" t="s">
        <v>200</v>
      </c>
      <c r="M1233" t="s">
        <v>2367</v>
      </c>
      <c r="N1233" t="s">
        <v>2605</v>
      </c>
      <c r="O1233" t="s">
        <v>203</v>
      </c>
      <c r="Q1233">
        <v>1550840169.6</v>
      </c>
      <c r="R1233">
        <f>AL1233*Y1233*(AJ1233-AK1233)/(100*AF1233*(1000-Y1233*AJ1233))</f>
        <v>0</v>
      </c>
      <c r="S1233">
        <f>AL1233*Y1233*(AI1233-AH1233*(1000-Y1233*AK1233)/(1000-Y1233*AJ1233))/(100*AF1233)</f>
        <v>0</v>
      </c>
      <c r="T1233">
        <f>(U1233/V1233*100)</f>
        <v>0</v>
      </c>
      <c r="U1233">
        <f>AJ1233*(AM1233+AN1233)/1000</f>
        <v>0</v>
      </c>
      <c r="V1233">
        <f>0.61365*exp(17.502*AO1233/(240.97+AO1233))</f>
        <v>0</v>
      </c>
      <c r="W1233">
        <v>159</v>
      </c>
      <c r="X1233">
        <v>11</v>
      </c>
      <c r="Y1233">
        <f>IF(W1233*$H$11&gt;=AA1233,1.0,(AA1233/(AA1233-W1233*$H$11)))</f>
        <v>0</v>
      </c>
      <c r="Z1233">
        <f>(Y1233-1)*100</f>
        <v>0</v>
      </c>
      <c r="AA1233">
        <f>MAX(0,($B$11+$C$11*AR1233)/(1+$D$11*AR1233)*AM1233/(AO1233+273)*$E$11)</f>
        <v>0</v>
      </c>
      <c r="AB1233">
        <f>$B$9*AS1233+$C$9*AT1233</f>
        <v>0</v>
      </c>
      <c r="AC1233">
        <f>AB1233*AD1233</f>
        <v>0</v>
      </c>
      <c r="AD1233">
        <f>($B$9*$D$7+$C$9*$D$7)/($B$9+$C$9)</f>
        <v>0</v>
      </c>
      <c r="AE1233">
        <f>($B$9*$K$7+$C$9*$K$7)/($B$9+$C$9)</f>
        <v>0</v>
      </c>
      <c r="AF1233">
        <v>10</v>
      </c>
      <c r="AG1233">
        <v>1550840169.6</v>
      </c>
      <c r="AH1233">
        <v>401.406</v>
      </c>
      <c r="AI1233">
        <v>399.071</v>
      </c>
      <c r="AJ1233">
        <v>7.6904</v>
      </c>
      <c r="AK1233">
        <v>2.84525</v>
      </c>
      <c r="AL1233">
        <v>1428.05</v>
      </c>
      <c r="AM1233">
        <v>99.4487</v>
      </c>
      <c r="AN1233">
        <v>0.0253985</v>
      </c>
      <c r="AO1233">
        <v>4.56653</v>
      </c>
      <c r="AP1233">
        <v>999.9</v>
      </c>
      <c r="AQ1233">
        <v>999.9</v>
      </c>
      <c r="AR1233">
        <v>9999.38</v>
      </c>
      <c r="AS1233">
        <v>0</v>
      </c>
      <c r="AT1233">
        <v>663.564</v>
      </c>
      <c r="AU1233">
        <v>0</v>
      </c>
      <c r="AV1233" t="s">
        <v>204</v>
      </c>
      <c r="AW1233">
        <v>0</v>
      </c>
      <c r="AX1233">
        <v>-1.442</v>
      </c>
      <c r="AY1233">
        <v>-0.036</v>
      </c>
      <c r="AZ1233">
        <v>0</v>
      </c>
      <c r="BA1233">
        <v>0</v>
      </c>
      <c r="BB1233">
        <v>0</v>
      </c>
      <c r="BC1233">
        <v>0</v>
      </c>
      <c r="BD1233">
        <v>403.979918032787</v>
      </c>
      <c r="BE1233">
        <v>1.1293482617723</v>
      </c>
      <c r="BF1233">
        <v>0.343992150838873</v>
      </c>
      <c r="BG1233">
        <v>-1</v>
      </c>
      <c r="BH1233">
        <v>0</v>
      </c>
      <c r="BI1233">
        <v>0</v>
      </c>
      <c r="BJ1233" t="s">
        <v>205</v>
      </c>
      <c r="BK1233">
        <v>1.88462</v>
      </c>
      <c r="BL1233">
        <v>1.88165</v>
      </c>
      <c r="BM1233">
        <v>1.88311</v>
      </c>
      <c r="BN1233">
        <v>1.88187</v>
      </c>
      <c r="BO1233">
        <v>1.88381</v>
      </c>
      <c r="BP1233">
        <v>1.88309</v>
      </c>
      <c r="BQ1233">
        <v>1.88477</v>
      </c>
      <c r="BR1233">
        <v>1.88231</v>
      </c>
      <c r="BS1233" t="s">
        <v>206</v>
      </c>
      <c r="BT1233" t="s">
        <v>17</v>
      </c>
      <c r="BU1233" t="s">
        <v>17</v>
      </c>
      <c r="BV1233" t="s">
        <v>17</v>
      </c>
      <c r="BW1233" t="s">
        <v>207</v>
      </c>
      <c r="BX1233" t="s">
        <v>208</v>
      </c>
      <c r="BY1233" t="s">
        <v>209</v>
      </c>
      <c r="BZ1233" t="s">
        <v>209</v>
      </c>
      <c r="CA1233" t="s">
        <v>209</v>
      </c>
      <c r="CB1233" t="s">
        <v>209</v>
      </c>
      <c r="CC1233">
        <v>5</v>
      </c>
      <c r="CD1233">
        <v>0</v>
      </c>
      <c r="CE1233">
        <v>0</v>
      </c>
      <c r="CF1233">
        <v>0</v>
      </c>
      <c r="CG1233">
        <v>0</v>
      </c>
      <c r="CH1233">
        <v>2</v>
      </c>
      <c r="CI1233">
        <v>1305.27</v>
      </c>
      <c r="CJ1233">
        <v>-1.30375</v>
      </c>
      <c r="CK1233">
        <v>4.93363</v>
      </c>
      <c r="CL1233">
        <v>7.52731</v>
      </c>
      <c r="CM1233">
        <v>30.0001</v>
      </c>
      <c r="CN1233">
        <v>7.28245</v>
      </c>
      <c r="CO1233">
        <v>7.57673</v>
      </c>
      <c r="CP1233">
        <v>-1</v>
      </c>
      <c r="CQ1233">
        <v>100</v>
      </c>
      <c r="CR1233">
        <v>10.7127</v>
      </c>
      <c r="CS1233">
        <v>-999.9</v>
      </c>
      <c r="CT1233">
        <v>400</v>
      </c>
      <c r="CU1233">
        <v>0</v>
      </c>
      <c r="CV1233">
        <v>104.249</v>
      </c>
      <c r="CW1233">
        <v>103.704</v>
      </c>
    </row>
    <row r="1234" spans="1:101">
      <c r="A1234">
        <v>1220</v>
      </c>
      <c r="B1234">
        <v>1550840171.6</v>
      </c>
      <c r="C1234">
        <v>3670.89999985695</v>
      </c>
      <c r="D1234" t="s">
        <v>2662</v>
      </c>
      <c r="E1234" t="s">
        <v>2663</v>
      </c>
      <c r="F1234">
        <f>J1234+I1234+M1234*K1234</f>
        <v>0</v>
      </c>
      <c r="G1234">
        <f>(1000*AM1234)/(L1234*(AO1234+273.15))</f>
        <v>0</v>
      </c>
      <c r="H1234">
        <f>((G1234*F1234*(1-(AJ1234/1000)))/(100*K1234))*(BE1234/60)</f>
        <v>0</v>
      </c>
      <c r="I1234" t="s">
        <v>197</v>
      </c>
      <c r="J1234" t="s">
        <v>198</v>
      </c>
      <c r="K1234" t="s">
        <v>199</v>
      </c>
      <c r="L1234" t="s">
        <v>200</v>
      </c>
      <c r="M1234" t="s">
        <v>2367</v>
      </c>
      <c r="N1234" t="s">
        <v>2605</v>
      </c>
      <c r="O1234" t="s">
        <v>203</v>
      </c>
      <c r="Q1234">
        <v>1550840171.6</v>
      </c>
      <c r="R1234">
        <f>AL1234*Y1234*(AJ1234-AK1234)/(100*AF1234*(1000-Y1234*AJ1234))</f>
        <v>0</v>
      </c>
      <c r="S1234">
        <f>AL1234*Y1234*(AI1234-AH1234*(1000-Y1234*AK1234)/(1000-Y1234*AJ1234))/(100*AF1234)</f>
        <v>0</v>
      </c>
      <c r="T1234">
        <f>(U1234/V1234*100)</f>
        <v>0</v>
      </c>
      <c r="U1234">
        <f>AJ1234*(AM1234+AN1234)/1000</f>
        <v>0</v>
      </c>
      <c r="V1234">
        <f>0.61365*exp(17.502*AO1234/(240.97+AO1234))</f>
        <v>0</v>
      </c>
      <c r="W1234">
        <v>151</v>
      </c>
      <c r="X1234">
        <v>11</v>
      </c>
      <c r="Y1234">
        <f>IF(W1234*$H$11&gt;=AA1234,1.0,(AA1234/(AA1234-W1234*$H$11)))</f>
        <v>0</v>
      </c>
      <c r="Z1234">
        <f>(Y1234-1)*100</f>
        <v>0</v>
      </c>
      <c r="AA1234">
        <f>MAX(0,($B$11+$C$11*AR1234)/(1+$D$11*AR1234)*AM1234/(AO1234+273)*$E$11)</f>
        <v>0</v>
      </c>
      <c r="AB1234">
        <f>$B$9*AS1234+$C$9*AT1234</f>
        <v>0</v>
      </c>
      <c r="AC1234">
        <f>AB1234*AD1234</f>
        <v>0</v>
      </c>
      <c r="AD1234">
        <f>($B$9*$D$7+$C$9*$D$7)/($B$9+$C$9)</f>
        <v>0</v>
      </c>
      <c r="AE1234">
        <f>($B$9*$K$7+$C$9*$K$7)/($B$9+$C$9)</f>
        <v>0</v>
      </c>
      <c r="AF1234">
        <v>10</v>
      </c>
      <c r="AG1234">
        <v>1550840171.6</v>
      </c>
      <c r="AH1234">
        <v>401.479</v>
      </c>
      <c r="AI1234">
        <v>399.066</v>
      </c>
      <c r="AJ1234">
        <v>7.69959</v>
      </c>
      <c r="AK1234">
        <v>2.84549</v>
      </c>
      <c r="AL1234">
        <v>1428.32</v>
      </c>
      <c r="AM1234">
        <v>99.4476</v>
      </c>
      <c r="AN1234">
        <v>0.025355</v>
      </c>
      <c r="AO1234">
        <v>4.56793</v>
      </c>
      <c r="AP1234">
        <v>999.9</v>
      </c>
      <c r="AQ1234">
        <v>999.9</v>
      </c>
      <c r="AR1234">
        <v>9967.5</v>
      </c>
      <c r="AS1234">
        <v>0</v>
      </c>
      <c r="AT1234">
        <v>663.756</v>
      </c>
      <c r="AU1234">
        <v>0</v>
      </c>
      <c r="AV1234" t="s">
        <v>204</v>
      </c>
      <c r="AW1234">
        <v>0</v>
      </c>
      <c r="AX1234">
        <v>-1.442</v>
      </c>
      <c r="AY1234">
        <v>-0.036</v>
      </c>
      <c r="AZ1234">
        <v>0</v>
      </c>
      <c r="BA1234">
        <v>0</v>
      </c>
      <c r="BB1234">
        <v>0</v>
      </c>
      <c r="BC1234">
        <v>0</v>
      </c>
      <c r="BD1234">
        <v>404.029860655738</v>
      </c>
      <c r="BE1234">
        <v>1.03942216441944</v>
      </c>
      <c r="BF1234">
        <v>0.3080796766107</v>
      </c>
      <c r="BG1234">
        <v>-1</v>
      </c>
      <c r="BH1234">
        <v>0</v>
      </c>
      <c r="BI1234">
        <v>0</v>
      </c>
      <c r="BJ1234" t="s">
        <v>205</v>
      </c>
      <c r="BK1234">
        <v>1.88462</v>
      </c>
      <c r="BL1234">
        <v>1.88164</v>
      </c>
      <c r="BM1234">
        <v>1.8831</v>
      </c>
      <c r="BN1234">
        <v>1.88187</v>
      </c>
      <c r="BO1234">
        <v>1.88382</v>
      </c>
      <c r="BP1234">
        <v>1.88309</v>
      </c>
      <c r="BQ1234">
        <v>1.88477</v>
      </c>
      <c r="BR1234">
        <v>1.88231</v>
      </c>
      <c r="BS1234" t="s">
        <v>206</v>
      </c>
      <c r="BT1234" t="s">
        <v>17</v>
      </c>
      <c r="BU1234" t="s">
        <v>17</v>
      </c>
      <c r="BV1234" t="s">
        <v>17</v>
      </c>
      <c r="BW1234" t="s">
        <v>207</v>
      </c>
      <c r="BX1234" t="s">
        <v>208</v>
      </c>
      <c r="BY1234" t="s">
        <v>209</v>
      </c>
      <c r="BZ1234" t="s">
        <v>209</v>
      </c>
      <c r="CA1234" t="s">
        <v>209</v>
      </c>
      <c r="CB1234" t="s">
        <v>209</v>
      </c>
      <c r="CC1234">
        <v>5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1311.68</v>
      </c>
      <c r="CJ1234">
        <v>-1.30375</v>
      </c>
      <c r="CK1234">
        <v>4.94023</v>
      </c>
      <c r="CL1234">
        <v>7.5294</v>
      </c>
      <c r="CM1234">
        <v>30.0001</v>
      </c>
      <c r="CN1234">
        <v>7.28306</v>
      </c>
      <c r="CO1234">
        <v>7.57761</v>
      </c>
      <c r="CP1234">
        <v>-1</v>
      </c>
      <c r="CQ1234">
        <v>100</v>
      </c>
      <c r="CR1234">
        <v>10.7127</v>
      </c>
      <c r="CS1234">
        <v>-999.9</v>
      </c>
      <c r="CT1234">
        <v>400</v>
      </c>
      <c r="CU1234">
        <v>0</v>
      </c>
      <c r="CV1234">
        <v>104.249</v>
      </c>
      <c r="CW1234">
        <v>103.703</v>
      </c>
    </row>
    <row r="1235" spans="1:101">
      <c r="A1235">
        <v>1221</v>
      </c>
      <c r="B1235">
        <v>1550840173.7</v>
      </c>
      <c r="C1235">
        <v>3673</v>
      </c>
      <c r="D1235" t="s">
        <v>2664</v>
      </c>
      <c r="E1235" t="s">
        <v>2665</v>
      </c>
      <c r="F1235">
        <f>J1235+I1235+M1235*K1235</f>
        <v>0</v>
      </c>
      <c r="G1235">
        <f>(1000*AM1235)/(L1235*(AO1235+273.15))</f>
        <v>0</v>
      </c>
      <c r="H1235">
        <f>((G1235*F1235*(1-(AJ1235/1000)))/(100*K1235))*(BE1235/60)</f>
        <v>0</v>
      </c>
      <c r="I1235" t="s">
        <v>197</v>
      </c>
      <c r="J1235" t="s">
        <v>198</v>
      </c>
      <c r="K1235" t="s">
        <v>199</v>
      </c>
      <c r="L1235" t="s">
        <v>200</v>
      </c>
      <c r="M1235" t="s">
        <v>2367</v>
      </c>
      <c r="N1235" t="s">
        <v>2605</v>
      </c>
      <c r="O1235" t="s">
        <v>203</v>
      </c>
      <c r="Q1235">
        <v>1550840173.7</v>
      </c>
      <c r="R1235">
        <f>AL1235*Y1235*(AJ1235-AK1235)/(100*AF1235*(1000-Y1235*AJ1235))</f>
        <v>0</v>
      </c>
      <c r="S1235">
        <f>AL1235*Y1235*(AI1235-AH1235*(1000-Y1235*AK1235)/(1000-Y1235*AJ1235))/(100*AF1235)</f>
        <v>0</v>
      </c>
      <c r="T1235">
        <f>(U1235/V1235*100)</f>
        <v>0</v>
      </c>
      <c r="U1235">
        <f>AJ1235*(AM1235+AN1235)/1000</f>
        <v>0</v>
      </c>
      <c r="V1235">
        <f>0.61365*exp(17.502*AO1235/(240.97+AO1235))</f>
        <v>0</v>
      </c>
      <c r="W1235">
        <v>150</v>
      </c>
      <c r="X1235">
        <v>11</v>
      </c>
      <c r="Y1235">
        <f>IF(W1235*$H$11&gt;=AA1235,1.0,(AA1235/(AA1235-W1235*$H$11)))</f>
        <v>0</v>
      </c>
      <c r="Z1235">
        <f>(Y1235-1)*100</f>
        <v>0</v>
      </c>
      <c r="AA1235">
        <f>MAX(0,($B$11+$C$11*AR1235)/(1+$D$11*AR1235)*AM1235/(AO1235+273)*$E$11)</f>
        <v>0</v>
      </c>
      <c r="AB1235">
        <f>$B$9*AS1235+$C$9*AT1235</f>
        <v>0</v>
      </c>
      <c r="AC1235">
        <f>AB1235*AD1235</f>
        <v>0</v>
      </c>
      <c r="AD1235">
        <f>($B$9*$D$7+$C$9*$D$7)/($B$9+$C$9)</f>
        <v>0</v>
      </c>
      <c r="AE1235">
        <f>($B$9*$K$7+$C$9*$K$7)/($B$9+$C$9)</f>
        <v>0</v>
      </c>
      <c r="AF1235">
        <v>10</v>
      </c>
      <c r="AG1235">
        <v>1550840173.7</v>
      </c>
      <c r="AH1235">
        <v>401.496</v>
      </c>
      <c r="AI1235">
        <v>399.085</v>
      </c>
      <c r="AJ1235">
        <v>7.70894</v>
      </c>
      <c r="AK1235">
        <v>2.84527</v>
      </c>
      <c r="AL1235">
        <v>1428.17</v>
      </c>
      <c r="AM1235">
        <v>99.4491</v>
      </c>
      <c r="AN1235">
        <v>0.0253553</v>
      </c>
      <c r="AO1235">
        <v>4.56918</v>
      </c>
      <c r="AP1235">
        <v>999.9</v>
      </c>
      <c r="AQ1235">
        <v>999.9</v>
      </c>
      <c r="AR1235">
        <v>9990</v>
      </c>
      <c r="AS1235">
        <v>0</v>
      </c>
      <c r="AT1235">
        <v>663.824</v>
      </c>
      <c r="AU1235">
        <v>0</v>
      </c>
      <c r="AV1235" t="s">
        <v>204</v>
      </c>
      <c r="AW1235">
        <v>0</v>
      </c>
      <c r="AX1235">
        <v>-1.442</v>
      </c>
      <c r="AY1235">
        <v>-0.036</v>
      </c>
      <c r="AZ1235">
        <v>0</v>
      </c>
      <c r="BA1235">
        <v>0</v>
      </c>
      <c r="BB1235">
        <v>0</v>
      </c>
      <c r="BC1235">
        <v>0</v>
      </c>
      <c r="BD1235">
        <v>404.070639344262</v>
      </c>
      <c r="BE1235">
        <v>1.00520270293121</v>
      </c>
      <c r="BF1235">
        <v>0.295855333100757</v>
      </c>
      <c r="BG1235">
        <v>-1</v>
      </c>
      <c r="BH1235">
        <v>0</v>
      </c>
      <c r="BI1235">
        <v>0</v>
      </c>
      <c r="BJ1235" t="s">
        <v>205</v>
      </c>
      <c r="BK1235">
        <v>1.88461</v>
      </c>
      <c r="BL1235">
        <v>1.88164</v>
      </c>
      <c r="BM1235">
        <v>1.8831</v>
      </c>
      <c r="BN1235">
        <v>1.88187</v>
      </c>
      <c r="BO1235">
        <v>1.88383</v>
      </c>
      <c r="BP1235">
        <v>1.88309</v>
      </c>
      <c r="BQ1235">
        <v>1.88477</v>
      </c>
      <c r="BR1235">
        <v>1.88232</v>
      </c>
      <c r="BS1235" t="s">
        <v>206</v>
      </c>
      <c r="BT1235" t="s">
        <v>17</v>
      </c>
      <c r="BU1235" t="s">
        <v>17</v>
      </c>
      <c r="BV1235" t="s">
        <v>17</v>
      </c>
      <c r="BW1235" t="s">
        <v>207</v>
      </c>
      <c r="BX1235" t="s">
        <v>208</v>
      </c>
      <c r="BY1235" t="s">
        <v>209</v>
      </c>
      <c r="BZ1235" t="s">
        <v>209</v>
      </c>
      <c r="CA1235" t="s">
        <v>209</v>
      </c>
      <c r="CB1235" t="s">
        <v>209</v>
      </c>
      <c r="CC1235">
        <v>5</v>
      </c>
      <c r="CD1235">
        <v>0</v>
      </c>
      <c r="CE1235">
        <v>0</v>
      </c>
      <c r="CF1235">
        <v>0</v>
      </c>
      <c r="CG1235">
        <v>0</v>
      </c>
      <c r="CH1235">
        <v>2</v>
      </c>
      <c r="CI1235">
        <v>1312.19</v>
      </c>
      <c r="CJ1235">
        <v>-1.30375</v>
      </c>
      <c r="CK1235">
        <v>4.9468</v>
      </c>
      <c r="CL1235">
        <v>7.53107</v>
      </c>
      <c r="CM1235">
        <v>30.0001</v>
      </c>
      <c r="CN1235">
        <v>7.28341</v>
      </c>
      <c r="CO1235">
        <v>7.57866</v>
      </c>
      <c r="CP1235">
        <v>-1</v>
      </c>
      <c r="CQ1235">
        <v>100</v>
      </c>
      <c r="CR1235">
        <v>10.342</v>
      </c>
      <c r="CS1235">
        <v>-999.9</v>
      </c>
      <c r="CT1235">
        <v>400</v>
      </c>
      <c r="CU1235">
        <v>0</v>
      </c>
      <c r="CV1235">
        <v>104.249</v>
      </c>
      <c r="CW1235">
        <v>103.704</v>
      </c>
    </row>
    <row r="1236" spans="1:101">
      <c r="A1236">
        <v>1222</v>
      </c>
      <c r="B1236">
        <v>1550840176.1</v>
      </c>
      <c r="C1236">
        <v>3675.39999985695</v>
      </c>
      <c r="D1236" t="s">
        <v>2666</v>
      </c>
      <c r="E1236" t="s">
        <v>2667</v>
      </c>
      <c r="F1236">
        <f>J1236+I1236+M1236*K1236</f>
        <v>0</v>
      </c>
      <c r="G1236">
        <f>(1000*AM1236)/(L1236*(AO1236+273.15))</f>
        <v>0</v>
      </c>
      <c r="H1236">
        <f>((G1236*F1236*(1-(AJ1236/1000)))/(100*K1236))*(BE1236/60)</f>
        <v>0</v>
      </c>
      <c r="I1236" t="s">
        <v>197</v>
      </c>
      <c r="J1236" t="s">
        <v>198</v>
      </c>
      <c r="K1236" t="s">
        <v>199</v>
      </c>
      <c r="L1236" t="s">
        <v>200</v>
      </c>
      <c r="M1236" t="s">
        <v>2367</v>
      </c>
      <c r="N1236" t="s">
        <v>2605</v>
      </c>
      <c r="O1236" t="s">
        <v>203</v>
      </c>
      <c r="Q1236">
        <v>1550840176.1</v>
      </c>
      <c r="R1236">
        <f>AL1236*Y1236*(AJ1236-AK1236)/(100*AF1236*(1000-Y1236*AJ1236))</f>
        <v>0</v>
      </c>
      <c r="S1236">
        <f>AL1236*Y1236*(AI1236-AH1236*(1000-Y1236*AK1236)/(1000-Y1236*AJ1236))/(100*AF1236)</f>
        <v>0</v>
      </c>
      <c r="T1236">
        <f>(U1236/V1236*100)</f>
        <v>0</v>
      </c>
      <c r="U1236">
        <f>AJ1236*(AM1236+AN1236)/1000</f>
        <v>0</v>
      </c>
      <c r="V1236">
        <f>0.61365*exp(17.502*AO1236/(240.97+AO1236))</f>
        <v>0</v>
      </c>
      <c r="W1236">
        <v>156</v>
      </c>
      <c r="X1236">
        <v>11</v>
      </c>
      <c r="Y1236">
        <f>IF(W1236*$H$11&gt;=AA1236,1.0,(AA1236/(AA1236-W1236*$H$11)))</f>
        <v>0</v>
      </c>
      <c r="Z1236">
        <f>(Y1236-1)*100</f>
        <v>0</v>
      </c>
      <c r="AA1236">
        <f>MAX(0,($B$11+$C$11*AR1236)/(1+$D$11*AR1236)*AM1236/(AO1236+273)*$E$11)</f>
        <v>0</v>
      </c>
      <c r="AB1236">
        <f>$B$9*AS1236+$C$9*AT1236</f>
        <v>0</v>
      </c>
      <c r="AC1236">
        <f>AB1236*AD1236</f>
        <v>0</v>
      </c>
      <c r="AD1236">
        <f>($B$9*$D$7+$C$9*$D$7)/($B$9+$C$9)</f>
        <v>0</v>
      </c>
      <c r="AE1236">
        <f>($B$9*$K$7+$C$9*$K$7)/($B$9+$C$9)</f>
        <v>0</v>
      </c>
      <c r="AF1236">
        <v>10</v>
      </c>
      <c r="AG1236">
        <v>1550840176.1</v>
      </c>
      <c r="AH1236">
        <v>401.519</v>
      </c>
      <c r="AI1236">
        <v>399.061</v>
      </c>
      <c r="AJ1236">
        <v>7.72557</v>
      </c>
      <c r="AK1236">
        <v>2.84587</v>
      </c>
      <c r="AL1236">
        <v>1427.76</v>
      </c>
      <c r="AM1236">
        <v>99.449</v>
      </c>
      <c r="AN1236">
        <v>0.0251194</v>
      </c>
      <c r="AO1236">
        <v>4.5886</v>
      </c>
      <c r="AP1236">
        <v>999.9</v>
      </c>
      <c r="AQ1236">
        <v>999.9</v>
      </c>
      <c r="AR1236">
        <v>10014.4</v>
      </c>
      <c r="AS1236">
        <v>0</v>
      </c>
      <c r="AT1236">
        <v>663.75</v>
      </c>
      <c r="AU1236">
        <v>0</v>
      </c>
      <c r="AV1236" t="s">
        <v>204</v>
      </c>
      <c r="AW1236">
        <v>0</v>
      </c>
      <c r="AX1236">
        <v>-1.442</v>
      </c>
      <c r="AY1236">
        <v>-0.036</v>
      </c>
      <c r="AZ1236">
        <v>0</v>
      </c>
      <c r="BA1236">
        <v>0</v>
      </c>
      <c r="BB1236">
        <v>0</v>
      </c>
      <c r="BC1236">
        <v>0</v>
      </c>
      <c r="BD1236">
        <v>404.113909836066</v>
      </c>
      <c r="BE1236">
        <v>1.00381808472244</v>
      </c>
      <c r="BF1236">
        <v>0.295391682294584</v>
      </c>
      <c r="BG1236">
        <v>-1</v>
      </c>
      <c r="BH1236">
        <v>0</v>
      </c>
      <c r="BI1236">
        <v>0</v>
      </c>
      <c r="BJ1236" t="s">
        <v>205</v>
      </c>
      <c r="BK1236">
        <v>1.88463</v>
      </c>
      <c r="BL1236">
        <v>1.88165</v>
      </c>
      <c r="BM1236">
        <v>1.88309</v>
      </c>
      <c r="BN1236">
        <v>1.88187</v>
      </c>
      <c r="BO1236">
        <v>1.88382</v>
      </c>
      <c r="BP1236">
        <v>1.88308</v>
      </c>
      <c r="BQ1236">
        <v>1.88477</v>
      </c>
      <c r="BR1236">
        <v>1.88232</v>
      </c>
      <c r="BS1236" t="s">
        <v>206</v>
      </c>
      <c r="BT1236" t="s">
        <v>17</v>
      </c>
      <c r="BU1236" t="s">
        <v>17</v>
      </c>
      <c r="BV1236" t="s">
        <v>17</v>
      </c>
      <c r="BW1236" t="s">
        <v>207</v>
      </c>
      <c r="BX1236" t="s">
        <v>208</v>
      </c>
      <c r="BY1236" t="s">
        <v>209</v>
      </c>
      <c r="BZ1236" t="s">
        <v>209</v>
      </c>
      <c r="CA1236" t="s">
        <v>209</v>
      </c>
      <c r="CB1236" t="s">
        <v>209</v>
      </c>
      <c r="CC1236">
        <v>5</v>
      </c>
      <c r="CD1236">
        <v>0</v>
      </c>
      <c r="CE1236">
        <v>0</v>
      </c>
      <c r="CF1236">
        <v>0</v>
      </c>
      <c r="CG1236">
        <v>0</v>
      </c>
      <c r="CH1236">
        <v>2</v>
      </c>
      <c r="CI1236">
        <v>1307.29</v>
      </c>
      <c r="CJ1236">
        <v>-1.30375</v>
      </c>
      <c r="CK1236">
        <v>4.95503</v>
      </c>
      <c r="CL1236">
        <v>7.53317</v>
      </c>
      <c r="CM1236">
        <v>30.0002</v>
      </c>
      <c r="CN1236">
        <v>7.28346</v>
      </c>
      <c r="CO1236">
        <v>7.57978</v>
      </c>
      <c r="CP1236">
        <v>-1</v>
      </c>
      <c r="CQ1236">
        <v>100</v>
      </c>
      <c r="CR1236">
        <v>10.342</v>
      </c>
      <c r="CS1236">
        <v>-999.9</v>
      </c>
      <c r="CT1236">
        <v>400</v>
      </c>
      <c r="CU1236">
        <v>0</v>
      </c>
      <c r="CV1236">
        <v>104.249</v>
      </c>
      <c r="CW1236">
        <v>103.704</v>
      </c>
    </row>
    <row r="1237" spans="1:101">
      <c r="A1237">
        <v>1223</v>
      </c>
      <c r="B1237">
        <v>1550840178.1</v>
      </c>
      <c r="C1237">
        <v>3677.39999985695</v>
      </c>
      <c r="D1237" t="s">
        <v>2668</v>
      </c>
      <c r="E1237" t="s">
        <v>2669</v>
      </c>
      <c r="F1237">
        <f>J1237+I1237+M1237*K1237</f>
        <v>0</v>
      </c>
      <c r="G1237">
        <f>(1000*AM1237)/(L1237*(AO1237+273.15))</f>
        <v>0</v>
      </c>
      <c r="H1237">
        <f>((G1237*F1237*(1-(AJ1237/1000)))/(100*K1237))*(BE1237/60)</f>
        <v>0</v>
      </c>
      <c r="I1237" t="s">
        <v>197</v>
      </c>
      <c r="J1237" t="s">
        <v>198</v>
      </c>
      <c r="K1237" t="s">
        <v>199</v>
      </c>
      <c r="L1237" t="s">
        <v>200</v>
      </c>
      <c r="M1237" t="s">
        <v>2367</v>
      </c>
      <c r="N1237" t="s">
        <v>2605</v>
      </c>
      <c r="O1237" t="s">
        <v>203</v>
      </c>
      <c r="Q1237">
        <v>1550840178.1</v>
      </c>
      <c r="R1237">
        <f>AL1237*Y1237*(AJ1237-AK1237)/(100*AF1237*(1000-Y1237*AJ1237))</f>
        <v>0</v>
      </c>
      <c r="S1237">
        <f>AL1237*Y1237*(AI1237-AH1237*(1000-Y1237*AK1237)/(1000-Y1237*AJ1237))/(100*AF1237)</f>
        <v>0</v>
      </c>
      <c r="T1237">
        <f>(U1237/V1237*100)</f>
        <v>0</v>
      </c>
      <c r="U1237">
        <f>AJ1237*(AM1237+AN1237)/1000</f>
        <v>0</v>
      </c>
      <c r="V1237">
        <f>0.61365*exp(17.502*AO1237/(240.97+AO1237))</f>
        <v>0</v>
      </c>
      <c r="W1237">
        <v>158</v>
      </c>
      <c r="X1237">
        <v>11</v>
      </c>
      <c r="Y1237">
        <f>IF(W1237*$H$11&gt;=AA1237,1.0,(AA1237/(AA1237-W1237*$H$11)))</f>
        <v>0</v>
      </c>
      <c r="Z1237">
        <f>(Y1237-1)*100</f>
        <v>0</v>
      </c>
      <c r="AA1237">
        <f>MAX(0,($B$11+$C$11*AR1237)/(1+$D$11*AR1237)*AM1237/(AO1237+273)*$E$11)</f>
        <v>0</v>
      </c>
      <c r="AB1237">
        <f>$B$9*AS1237+$C$9*AT1237</f>
        <v>0</v>
      </c>
      <c r="AC1237">
        <f>AB1237*AD1237</f>
        <v>0</v>
      </c>
      <c r="AD1237">
        <f>($B$9*$D$7+$C$9*$D$7)/($B$9+$C$9)</f>
        <v>0</v>
      </c>
      <c r="AE1237">
        <f>($B$9*$K$7+$C$9*$K$7)/($B$9+$C$9)</f>
        <v>0</v>
      </c>
      <c r="AF1237">
        <v>10</v>
      </c>
      <c r="AG1237">
        <v>1550840178.1</v>
      </c>
      <c r="AH1237">
        <v>401.538</v>
      </c>
      <c r="AI1237">
        <v>399.05</v>
      </c>
      <c r="AJ1237">
        <v>7.73857</v>
      </c>
      <c r="AK1237">
        <v>2.84503</v>
      </c>
      <c r="AL1237">
        <v>1428.02</v>
      </c>
      <c r="AM1237">
        <v>99.4492</v>
      </c>
      <c r="AN1237">
        <v>0.0254717</v>
      </c>
      <c r="AO1237">
        <v>4.59805</v>
      </c>
      <c r="AP1237">
        <v>999.9</v>
      </c>
      <c r="AQ1237">
        <v>999.9</v>
      </c>
      <c r="AR1237">
        <v>10028.1</v>
      </c>
      <c r="AS1237">
        <v>0</v>
      </c>
      <c r="AT1237">
        <v>663.627</v>
      </c>
      <c r="AU1237">
        <v>0</v>
      </c>
      <c r="AV1237" t="s">
        <v>204</v>
      </c>
      <c r="AW1237">
        <v>0</v>
      </c>
      <c r="AX1237">
        <v>-1.442</v>
      </c>
      <c r="AY1237">
        <v>-0.036</v>
      </c>
      <c r="AZ1237">
        <v>0</v>
      </c>
      <c r="BA1237">
        <v>0</v>
      </c>
      <c r="BB1237">
        <v>0</v>
      </c>
      <c r="BC1237">
        <v>0</v>
      </c>
      <c r="BD1237">
        <v>404.147680327869</v>
      </c>
      <c r="BE1237">
        <v>1.00507348171747</v>
      </c>
      <c r="BF1237">
        <v>0.295768497928878</v>
      </c>
      <c r="BG1237">
        <v>-1</v>
      </c>
      <c r="BH1237">
        <v>0</v>
      </c>
      <c r="BI1237">
        <v>0</v>
      </c>
      <c r="BJ1237" t="s">
        <v>205</v>
      </c>
      <c r="BK1237">
        <v>1.88465</v>
      </c>
      <c r="BL1237">
        <v>1.88166</v>
      </c>
      <c r="BM1237">
        <v>1.88309</v>
      </c>
      <c r="BN1237">
        <v>1.88187</v>
      </c>
      <c r="BO1237">
        <v>1.88381</v>
      </c>
      <c r="BP1237">
        <v>1.88308</v>
      </c>
      <c r="BQ1237">
        <v>1.88477</v>
      </c>
      <c r="BR1237">
        <v>1.88232</v>
      </c>
      <c r="BS1237" t="s">
        <v>206</v>
      </c>
      <c r="BT1237" t="s">
        <v>17</v>
      </c>
      <c r="BU1237" t="s">
        <v>17</v>
      </c>
      <c r="BV1237" t="s">
        <v>17</v>
      </c>
      <c r="BW1237" t="s">
        <v>207</v>
      </c>
      <c r="BX1237" t="s">
        <v>208</v>
      </c>
      <c r="BY1237" t="s">
        <v>209</v>
      </c>
      <c r="BZ1237" t="s">
        <v>209</v>
      </c>
      <c r="CA1237" t="s">
        <v>209</v>
      </c>
      <c r="CB1237" t="s">
        <v>209</v>
      </c>
      <c r="CC1237">
        <v>5</v>
      </c>
      <c r="CD1237">
        <v>0</v>
      </c>
      <c r="CE1237">
        <v>0</v>
      </c>
      <c r="CF1237">
        <v>0</v>
      </c>
      <c r="CG1237">
        <v>0</v>
      </c>
      <c r="CH1237">
        <v>2</v>
      </c>
      <c r="CI1237">
        <v>1305.94</v>
      </c>
      <c r="CJ1237">
        <v>-1.30375</v>
      </c>
      <c r="CK1237">
        <v>4.96117</v>
      </c>
      <c r="CL1237">
        <v>7.53526</v>
      </c>
      <c r="CM1237">
        <v>30.0002</v>
      </c>
      <c r="CN1237">
        <v>7.284</v>
      </c>
      <c r="CO1237">
        <v>7.5803</v>
      </c>
      <c r="CP1237">
        <v>-1</v>
      </c>
      <c r="CQ1237">
        <v>100</v>
      </c>
      <c r="CR1237">
        <v>10.342</v>
      </c>
      <c r="CS1237">
        <v>-999.9</v>
      </c>
      <c r="CT1237">
        <v>400</v>
      </c>
      <c r="CU1237">
        <v>0</v>
      </c>
      <c r="CV1237">
        <v>104.249</v>
      </c>
      <c r="CW1237">
        <v>103.704</v>
      </c>
    </row>
    <row r="1238" spans="1:101">
      <c r="A1238">
        <v>1224</v>
      </c>
      <c r="B1238">
        <v>1550840180.1</v>
      </c>
      <c r="C1238">
        <v>3679.39999985695</v>
      </c>
      <c r="D1238" t="s">
        <v>2670</v>
      </c>
      <c r="E1238" t="s">
        <v>2671</v>
      </c>
      <c r="F1238">
        <f>J1238+I1238+M1238*K1238</f>
        <v>0</v>
      </c>
      <c r="G1238">
        <f>(1000*AM1238)/(L1238*(AO1238+273.15))</f>
        <v>0</v>
      </c>
      <c r="H1238">
        <f>((G1238*F1238*(1-(AJ1238/1000)))/(100*K1238))*(BE1238/60)</f>
        <v>0</v>
      </c>
      <c r="I1238" t="s">
        <v>197</v>
      </c>
      <c r="J1238" t="s">
        <v>198</v>
      </c>
      <c r="K1238" t="s">
        <v>199</v>
      </c>
      <c r="L1238" t="s">
        <v>200</v>
      </c>
      <c r="M1238" t="s">
        <v>2367</v>
      </c>
      <c r="N1238" t="s">
        <v>2605</v>
      </c>
      <c r="O1238" t="s">
        <v>203</v>
      </c>
      <c r="Q1238">
        <v>1550840180.1</v>
      </c>
      <c r="R1238">
        <f>AL1238*Y1238*(AJ1238-AK1238)/(100*AF1238*(1000-Y1238*AJ1238))</f>
        <v>0</v>
      </c>
      <c r="S1238">
        <f>AL1238*Y1238*(AI1238-AH1238*(1000-Y1238*AK1238)/(1000-Y1238*AJ1238))/(100*AF1238)</f>
        <v>0</v>
      </c>
      <c r="T1238">
        <f>(U1238/V1238*100)</f>
        <v>0</v>
      </c>
      <c r="U1238">
        <f>AJ1238*(AM1238+AN1238)/1000</f>
        <v>0</v>
      </c>
      <c r="V1238">
        <f>0.61365*exp(17.502*AO1238/(240.97+AO1238))</f>
        <v>0</v>
      </c>
      <c r="W1238">
        <v>161</v>
      </c>
      <c r="X1238">
        <v>11</v>
      </c>
      <c r="Y1238">
        <f>IF(W1238*$H$11&gt;=AA1238,1.0,(AA1238/(AA1238-W1238*$H$11)))</f>
        <v>0</v>
      </c>
      <c r="Z1238">
        <f>(Y1238-1)*100</f>
        <v>0</v>
      </c>
      <c r="AA1238">
        <f>MAX(0,($B$11+$C$11*AR1238)/(1+$D$11*AR1238)*AM1238/(AO1238+273)*$E$11)</f>
        <v>0</v>
      </c>
      <c r="AB1238">
        <f>$B$9*AS1238+$C$9*AT1238</f>
        <v>0</v>
      </c>
      <c r="AC1238">
        <f>AB1238*AD1238</f>
        <v>0</v>
      </c>
      <c r="AD1238">
        <f>($B$9*$D$7+$C$9*$D$7)/($B$9+$C$9)</f>
        <v>0</v>
      </c>
      <c r="AE1238">
        <f>($B$9*$K$7+$C$9*$K$7)/($B$9+$C$9)</f>
        <v>0</v>
      </c>
      <c r="AF1238">
        <v>10</v>
      </c>
      <c r="AG1238">
        <v>1550840180.1</v>
      </c>
      <c r="AH1238">
        <v>401.599</v>
      </c>
      <c r="AI1238">
        <v>399.039</v>
      </c>
      <c r="AJ1238">
        <v>7.74942</v>
      </c>
      <c r="AK1238">
        <v>2.84517</v>
      </c>
      <c r="AL1238">
        <v>1428.5</v>
      </c>
      <c r="AM1238">
        <v>99.4479</v>
      </c>
      <c r="AN1238">
        <v>0.0255782</v>
      </c>
      <c r="AO1238">
        <v>4.60097</v>
      </c>
      <c r="AP1238">
        <v>999.9</v>
      </c>
      <c r="AQ1238">
        <v>999.9</v>
      </c>
      <c r="AR1238">
        <v>10001.9</v>
      </c>
      <c r="AS1238">
        <v>0</v>
      </c>
      <c r="AT1238">
        <v>663.599</v>
      </c>
      <c r="AU1238">
        <v>0</v>
      </c>
      <c r="AV1238" t="s">
        <v>204</v>
      </c>
      <c r="AW1238">
        <v>0</v>
      </c>
      <c r="AX1238">
        <v>-1.442</v>
      </c>
      <c r="AY1238">
        <v>-0.036</v>
      </c>
      <c r="AZ1238">
        <v>0</v>
      </c>
      <c r="BA1238">
        <v>0</v>
      </c>
      <c r="BB1238">
        <v>0</v>
      </c>
      <c r="BC1238">
        <v>0</v>
      </c>
      <c r="BD1238">
        <v>404.182393442623</v>
      </c>
      <c r="BE1238">
        <v>1.00132474081749</v>
      </c>
      <c r="BF1238">
        <v>0.294631572027996</v>
      </c>
      <c r="BG1238">
        <v>-1</v>
      </c>
      <c r="BH1238">
        <v>0</v>
      </c>
      <c r="BI1238">
        <v>0</v>
      </c>
      <c r="BJ1238" t="s">
        <v>205</v>
      </c>
      <c r="BK1238">
        <v>1.88463</v>
      </c>
      <c r="BL1238">
        <v>1.88166</v>
      </c>
      <c r="BM1238">
        <v>1.88309</v>
      </c>
      <c r="BN1238">
        <v>1.88187</v>
      </c>
      <c r="BO1238">
        <v>1.88381</v>
      </c>
      <c r="BP1238">
        <v>1.88308</v>
      </c>
      <c r="BQ1238">
        <v>1.88477</v>
      </c>
      <c r="BR1238">
        <v>1.88231</v>
      </c>
      <c r="BS1238" t="s">
        <v>206</v>
      </c>
      <c r="BT1238" t="s">
        <v>17</v>
      </c>
      <c r="BU1238" t="s">
        <v>17</v>
      </c>
      <c r="BV1238" t="s">
        <v>17</v>
      </c>
      <c r="BW1238" t="s">
        <v>207</v>
      </c>
      <c r="BX1238" t="s">
        <v>208</v>
      </c>
      <c r="BY1238" t="s">
        <v>209</v>
      </c>
      <c r="BZ1238" t="s">
        <v>209</v>
      </c>
      <c r="CA1238" t="s">
        <v>209</v>
      </c>
      <c r="CB1238" t="s">
        <v>209</v>
      </c>
      <c r="CC1238">
        <v>5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1303.82</v>
      </c>
      <c r="CJ1238">
        <v>-1.30375</v>
      </c>
      <c r="CK1238">
        <v>4.96689</v>
      </c>
      <c r="CL1238">
        <v>7.53735</v>
      </c>
      <c r="CM1238">
        <v>30.0002</v>
      </c>
      <c r="CN1238">
        <v>7.28448</v>
      </c>
      <c r="CO1238">
        <v>7.58108</v>
      </c>
      <c r="CP1238">
        <v>-1</v>
      </c>
      <c r="CQ1238">
        <v>100</v>
      </c>
      <c r="CR1238">
        <v>10.342</v>
      </c>
      <c r="CS1238">
        <v>-999.9</v>
      </c>
      <c r="CT1238">
        <v>400</v>
      </c>
      <c r="CU1238">
        <v>0</v>
      </c>
      <c r="CV1238">
        <v>104.248</v>
      </c>
      <c r="CW1238">
        <v>103.704</v>
      </c>
    </row>
    <row r="1239" spans="1:101">
      <c r="A1239">
        <v>1225</v>
      </c>
      <c r="B1239">
        <v>1550840182.1</v>
      </c>
      <c r="C1239">
        <v>3681.39999985695</v>
      </c>
      <c r="D1239" t="s">
        <v>2672</v>
      </c>
      <c r="E1239" t="s">
        <v>2673</v>
      </c>
      <c r="F1239">
        <f>J1239+I1239+M1239*K1239</f>
        <v>0</v>
      </c>
      <c r="G1239">
        <f>(1000*AM1239)/(L1239*(AO1239+273.15))</f>
        <v>0</v>
      </c>
      <c r="H1239">
        <f>((G1239*F1239*(1-(AJ1239/1000)))/(100*K1239))*(BE1239/60)</f>
        <v>0</v>
      </c>
      <c r="I1239" t="s">
        <v>197</v>
      </c>
      <c r="J1239" t="s">
        <v>198</v>
      </c>
      <c r="K1239" t="s">
        <v>199</v>
      </c>
      <c r="L1239" t="s">
        <v>200</v>
      </c>
      <c r="M1239" t="s">
        <v>2367</v>
      </c>
      <c r="N1239" t="s">
        <v>2605</v>
      </c>
      <c r="O1239" t="s">
        <v>203</v>
      </c>
      <c r="Q1239">
        <v>1550840182.1</v>
      </c>
      <c r="R1239">
        <f>AL1239*Y1239*(AJ1239-AK1239)/(100*AF1239*(1000-Y1239*AJ1239))</f>
        <v>0</v>
      </c>
      <c r="S1239">
        <f>AL1239*Y1239*(AI1239-AH1239*(1000-Y1239*AK1239)/(1000-Y1239*AJ1239))/(100*AF1239)</f>
        <v>0</v>
      </c>
      <c r="T1239">
        <f>(U1239/V1239*100)</f>
        <v>0</v>
      </c>
      <c r="U1239">
        <f>AJ1239*(AM1239+AN1239)/1000</f>
        <v>0</v>
      </c>
      <c r="V1239">
        <f>0.61365*exp(17.502*AO1239/(240.97+AO1239))</f>
        <v>0</v>
      </c>
      <c r="W1239">
        <v>152</v>
      </c>
      <c r="X1239">
        <v>11</v>
      </c>
      <c r="Y1239">
        <f>IF(W1239*$H$11&gt;=AA1239,1.0,(AA1239/(AA1239-W1239*$H$11)))</f>
        <v>0</v>
      </c>
      <c r="Z1239">
        <f>(Y1239-1)*100</f>
        <v>0</v>
      </c>
      <c r="AA1239">
        <f>MAX(0,($B$11+$C$11*AR1239)/(1+$D$11*AR1239)*AM1239/(AO1239+273)*$E$11)</f>
        <v>0</v>
      </c>
      <c r="AB1239">
        <f>$B$9*AS1239+$C$9*AT1239</f>
        <v>0</v>
      </c>
      <c r="AC1239">
        <f>AB1239*AD1239</f>
        <v>0</v>
      </c>
      <c r="AD1239">
        <f>($B$9*$D$7+$C$9*$D$7)/($B$9+$C$9)</f>
        <v>0</v>
      </c>
      <c r="AE1239">
        <f>($B$9*$K$7+$C$9*$K$7)/($B$9+$C$9)</f>
        <v>0</v>
      </c>
      <c r="AF1239">
        <v>10</v>
      </c>
      <c r="AG1239">
        <v>1550840182.1</v>
      </c>
      <c r="AH1239">
        <v>401.622</v>
      </c>
      <c r="AI1239">
        <v>399.04</v>
      </c>
      <c r="AJ1239">
        <v>7.76076</v>
      </c>
      <c r="AK1239">
        <v>2.84523</v>
      </c>
      <c r="AL1239">
        <v>1428.69</v>
      </c>
      <c r="AM1239">
        <v>99.4476</v>
      </c>
      <c r="AN1239">
        <v>0.0255774</v>
      </c>
      <c r="AO1239">
        <v>4.61291</v>
      </c>
      <c r="AP1239">
        <v>999.9</v>
      </c>
      <c r="AQ1239">
        <v>999.9</v>
      </c>
      <c r="AR1239">
        <v>9998.75</v>
      </c>
      <c r="AS1239">
        <v>0</v>
      </c>
      <c r="AT1239">
        <v>663.654</v>
      </c>
      <c r="AU1239">
        <v>0</v>
      </c>
      <c r="AV1239" t="s">
        <v>204</v>
      </c>
      <c r="AW1239">
        <v>0</v>
      </c>
      <c r="AX1239">
        <v>-1.442</v>
      </c>
      <c r="AY1239">
        <v>-0.036</v>
      </c>
      <c r="AZ1239">
        <v>0</v>
      </c>
      <c r="BA1239">
        <v>0</v>
      </c>
      <c r="BB1239">
        <v>0</v>
      </c>
      <c r="BC1239">
        <v>0</v>
      </c>
      <c r="BD1239">
        <v>404.216729508197</v>
      </c>
      <c r="BE1239">
        <v>1.00339539540069</v>
      </c>
      <c r="BF1239">
        <v>0.295213372039452</v>
      </c>
      <c r="BG1239">
        <v>-1</v>
      </c>
      <c r="BH1239">
        <v>0</v>
      </c>
      <c r="BI1239">
        <v>0</v>
      </c>
      <c r="BJ1239" t="s">
        <v>205</v>
      </c>
      <c r="BK1239">
        <v>1.88463</v>
      </c>
      <c r="BL1239">
        <v>1.88166</v>
      </c>
      <c r="BM1239">
        <v>1.88309</v>
      </c>
      <c r="BN1239">
        <v>1.88187</v>
      </c>
      <c r="BO1239">
        <v>1.8838</v>
      </c>
      <c r="BP1239">
        <v>1.88309</v>
      </c>
      <c r="BQ1239">
        <v>1.88477</v>
      </c>
      <c r="BR1239">
        <v>1.88231</v>
      </c>
      <c r="BS1239" t="s">
        <v>206</v>
      </c>
      <c r="BT1239" t="s">
        <v>17</v>
      </c>
      <c r="BU1239" t="s">
        <v>17</v>
      </c>
      <c r="BV1239" t="s">
        <v>17</v>
      </c>
      <c r="BW1239" t="s">
        <v>207</v>
      </c>
      <c r="BX1239" t="s">
        <v>208</v>
      </c>
      <c r="BY1239" t="s">
        <v>209</v>
      </c>
      <c r="BZ1239" t="s">
        <v>209</v>
      </c>
      <c r="CA1239" t="s">
        <v>209</v>
      </c>
      <c r="CB1239" t="s">
        <v>209</v>
      </c>
      <c r="CC1239">
        <v>5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1310.87</v>
      </c>
      <c r="CJ1239">
        <v>-1.30375</v>
      </c>
      <c r="CK1239">
        <v>4.97309</v>
      </c>
      <c r="CL1239">
        <v>7.53913</v>
      </c>
      <c r="CM1239">
        <v>30.0002</v>
      </c>
      <c r="CN1239">
        <v>7.28448</v>
      </c>
      <c r="CO1239">
        <v>7.58211</v>
      </c>
      <c r="CP1239">
        <v>-1</v>
      </c>
      <c r="CQ1239">
        <v>100</v>
      </c>
      <c r="CR1239">
        <v>10.342</v>
      </c>
      <c r="CS1239">
        <v>-999.9</v>
      </c>
      <c r="CT1239">
        <v>400</v>
      </c>
      <c r="CU1239">
        <v>0</v>
      </c>
      <c r="CV1239">
        <v>104.248</v>
      </c>
      <c r="CW1239">
        <v>103.704</v>
      </c>
    </row>
    <row r="1240" spans="1:101">
      <c r="A1240">
        <v>1226</v>
      </c>
      <c r="B1240">
        <v>1550840184.1</v>
      </c>
      <c r="C1240">
        <v>3683.39999985695</v>
      </c>
      <c r="D1240" t="s">
        <v>2674</v>
      </c>
      <c r="E1240" t="s">
        <v>2675</v>
      </c>
      <c r="F1240">
        <f>J1240+I1240+M1240*K1240</f>
        <v>0</v>
      </c>
      <c r="G1240">
        <f>(1000*AM1240)/(L1240*(AO1240+273.15))</f>
        <v>0</v>
      </c>
      <c r="H1240">
        <f>((G1240*F1240*(1-(AJ1240/1000)))/(100*K1240))*(BE1240/60)</f>
        <v>0</v>
      </c>
      <c r="I1240" t="s">
        <v>197</v>
      </c>
      <c r="J1240" t="s">
        <v>198</v>
      </c>
      <c r="K1240" t="s">
        <v>199</v>
      </c>
      <c r="L1240" t="s">
        <v>200</v>
      </c>
      <c r="M1240" t="s">
        <v>2367</v>
      </c>
      <c r="N1240" t="s">
        <v>2605</v>
      </c>
      <c r="O1240" t="s">
        <v>203</v>
      </c>
      <c r="Q1240">
        <v>1550840184.1</v>
      </c>
      <c r="R1240">
        <f>AL1240*Y1240*(AJ1240-AK1240)/(100*AF1240*(1000-Y1240*AJ1240))</f>
        <v>0</v>
      </c>
      <c r="S1240">
        <f>AL1240*Y1240*(AI1240-AH1240*(1000-Y1240*AK1240)/(1000-Y1240*AJ1240))/(100*AF1240)</f>
        <v>0</v>
      </c>
      <c r="T1240">
        <f>(U1240/V1240*100)</f>
        <v>0</v>
      </c>
      <c r="U1240">
        <f>AJ1240*(AM1240+AN1240)/1000</f>
        <v>0</v>
      </c>
      <c r="V1240">
        <f>0.61365*exp(17.502*AO1240/(240.97+AO1240))</f>
        <v>0</v>
      </c>
      <c r="W1240">
        <v>132</v>
      </c>
      <c r="X1240">
        <v>9</v>
      </c>
      <c r="Y1240">
        <f>IF(W1240*$H$11&gt;=AA1240,1.0,(AA1240/(AA1240-W1240*$H$11)))</f>
        <v>0</v>
      </c>
      <c r="Z1240">
        <f>(Y1240-1)*100</f>
        <v>0</v>
      </c>
      <c r="AA1240">
        <f>MAX(0,($B$11+$C$11*AR1240)/(1+$D$11*AR1240)*AM1240/(AO1240+273)*$E$11)</f>
        <v>0</v>
      </c>
      <c r="AB1240">
        <f>$B$9*AS1240+$C$9*AT1240</f>
        <v>0</v>
      </c>
      <c r="AC1240">
        <f>AB1240*AD1240</f>
        <v>0</v>
      </c>
      <c r="AD1240">
        <f>($B$9*$D$7+$C$9*$D$7)/($B$9+$C$9)</f>
        <v>0</v>
      </c>
      <c r="AE1240">
        <f>($B$9*$K$7+$C$9*$K$7)/($B$9+$C$9)</f>
        <v>0</v>
      </c>
      <c r="AF1240">
        <v>10</v>
      </c>
      <c r="AG1240">
        <v>1550840184.1</v>
      </c>
      <c r="AH1240">
        <v>401.656</v>
      </c>
      <c r="AI1240">
        <v>399.061</v>
      </c>
      <c r="AJ1240">
        <v>7.77149</v>
      </c>
      <c r="AK1240">
        <v>2.84545</v>
      </c>
      <c r="AL1240">
        <v>1428.38</v>
      </c>
      <c r="AM1240">
        <v>99.4485</v>
      </c>
      <c r="AN1240">
        <v>0.0255675</v>
      </c>
      <c r="AO1240">
        <v>4.62675</v>
      </c>
      <c r="AP1240">
        <v>999.9</v>
      </c>
      <c r="AQ1240">
        <v>999.9</v>
      </c>
      <c r="AR1240">
        <v>10011.9</v>
      </c>
      <c r="AS1240">
        <v>0</v>
      </c>
      <c r="AT1240">
        <v>663.709</v>
      </c>
      <c r="AU1240">
        <v>0</v>
      </c>
      <c r="AV1240" t="s">
        <v>204</v>
      </c>
      <c r="AW1240">
        <v>0</v>
      </c>
      <c r="AX1240">
        <v>-1.442</v>
      </c>
      <c r="AY1240">
        <v>-0.036</v>
      </c>
      <c r="AZ1240">
        <v>0</v>
      </c>
      <c r="BA1240">
        <v>0</v>
      </c>
      <c r="BB1240">
        <v>0</v>
      </c>
      <c r="BC1240">
        <v>0</v>
      </c>
      <c r="BD1240">
        <v>404.250393442623</v>
      </c>
      <c r="BE1240">
        <v>1.00858855707716</v>
      </c>
      <c r="BF1240">
        <v>0.296706499494442</v>
      </c>
      <c r="BG1240">
        <v>-1</v>
      </c>
      <c r="BH1240">
        <v>0</v>
      </c>
      <c r="BI1240">
        <v>0</v>
      </c>
      <c r="BJ1240" t="s">
        <v>205</v>
      </c>
      <c r="BK1240">
        <v>1.88463</v>
      </c>
      <c r="BL1240">
        <v>1.88165</v>
      </c>
      <c r="BM1240">
        <v>1.88309</v>
      </c>
      <c r="BN1240">
        <v>1.88187</v>
      </c>
      <c r="BO1240">
        <v>1.88382</v>
      </c>
      <c r="BP1240">
        <v>1.88309</v>
      </c>
      <c r="BQ1240">
        <v>1.88477</v>
      </c>
      <c r="BR1240">
        <v>1.88231</v>
      </c>
      <c r="BS1240" t="s">
        <v>206</v>
      </c>
      <c r="BT1240" t="s">
        <v>17</v>
      </c>
      <c r="BU1240" t="s">
        <v>17</v>
      </c>
      <c r="BV1240" t="s">
        <v>17</v>
      </c>
      <c r="BW1240" t="s">
        <v>207</v>
      </c>
      <c r="BX1240" t="s">
        <v>208</v>
      </c>
      <c r="BY1240" t="s">
        <v>209</v>
      </c>
      <c r="BZ1240" t="s">
        <v>209</v>
      </c>
      <c r="CA1240" t="s">
        <v>209</v>
      </c>
      <c r="CB1240" t="s">
        <v>209</v>
      </c>
      <c r="CC1240">
        <v>5</v>
      </c>
      <c r="CD1240">
        <v>0</v>
      </c>
      <c r="CE1240">
        <v>0</v>
      </c>
      <c r="CF1240">
        <v>0</v>
      </c>
      <c r="CG1240">
        <v>0</v>
      </c>
      <c r="CH1240">
        <v>2</v>
      </c>
      <c r="CI1240">
        <v>1325.88</v>
      </c>
      <c r="CJ1240">
        <v>-1.30375</v>
      </c>
      <c r="CK1240">
        <v>4.97989</v>
      </c>
      <c r="CL1240">
        <v>7.5407</v>
      </c>
      <c r="CM1240">
        <v>30.0002</v>
      </c>
      <c r="CN1240">
        <v>7.28479</v>
      </c>
      <c r="CO1240">
        <v>7.5829</v>
      </c>
      <c r="CP1240">
        <v>-1</v>
      </c>
      <c r="CQ1240">
        <v>100</v>
      </c>
      <c r="CR1240">
        <v>10.342</v>
      </c>
      <c r="CS1240">
        <v>-999.9</v>
      </c>
      <c r="CT1240">
        <v>400</v>
      </c>
      <c r="CU1240">
        <v>0</v>
      </c>
      <c r="CV1240">
        <v>104.248</v>
      </c>
      <c r="CW1240">
        <v>103.704</v>
      </c>
    </row>
    <row r="1241" spans="1:101">
      <c r="A1241">
        <v>1227</v>
      </c>
      <c r="B1241">
        <v>1550840186.6</v>
      </c>
      <c r="C1241">
        <v>3685.89999985695</v>
      </c>
      <c r="D1241" t="s">
        <v>2676</v>
      </c>
      <c r="E1241" t="s">
        <v>2677</v>
      </c>
      <c r="F1241">
        <f>J1241+I1241+M1241*K1241</f>
        <v>0</v>
      </c>
      <c r="G1241">
        <f>(1000*AM1241)/(L1241*(AO1241+273.15))</f>
        <v>0</v>
      </c>
      <c r="H1241">
        <f>((G1241*F1241*(1-(AJ1241/1000)))/(100*K1241))*(BE1241/60)</f>
        <v>0</v>
      </c>
      <c r="I1241" t="s">
        <v>197</v>
      </c>
      <c r="J1241" t="s">
        <v>198</v>
      </c>
      <c r="K1241" t="s">
        <v>199</v>
      </c>
      <c r="L1241" t="s">
        <v>200</v>
      </c>
      <c r="M1241" t="s">
        <v>2367</v>
      </c>
      <c r="N1241" t="s">
        <v>2605</v>
      </c>
      <c r="O1241" t="s">
        <v>203</v>
      </c>
      <c r="Q1241">
        <v>1550840186.6</v>
      </c>
      <c r="R1241">
        <f>AL1241*Y1241*(AJ1241-AK1241)/(100*AF1241*(1000-Y1241*AJ1241))</f>
        <v>0</v>
      </c>
      <c r="S1241">
        <f>AL1241*Y1241*(AI1241-AH1241*(1000-Y1241*AK1241)/(1000-Y1241*AJ1241))/(100*AF1241)</f>
        <v>0</v>
      </c>
      <c r="T1241">
        <f>(U1241/V1241*100)</f>
        <v>0</v>
      </c>
      <c r="U1241">
        <f>AJ1241*(AM1241+AN1241)/1000</f>
        <v>0</v>
      </c>
      <c r="V1241">
        <f>0.61365*exp(17.502*AO1241/(240.97+AO1241))</f>
        <v>0</v>
      </c>
      <c r="W1241">
        <v>144</v>
      </c>
      <c r="X1241">
        <v>10</v>
      </c>
      <c r="Y1241">
        <f>IF(W1241*$H$11&gt;=AA1241,1.0,(AA1241/(AA1241-W1241*$H$11)))</f>
        <v>0</v>
      </c>
      <c r="Z1241">
        <f>(Y1241-1)*100</f>
        <v>0</v>
      </c>
      <c r="AA1241">
        <f>MAX(0,($B$11+$C$11*AR1241)/(1+$D$11*AR1241)*AM1241/(AO1241+273)*$E$11)</f>
        <v>0</v>
      </c>
      <c r="AB1241">
        <f>$B$9*AS1241+$C$9*AT1241</f>
        <v>0</v>
      </c>
      <c r="AC1241">
        <f>AB1241*AD1241</f>
        <v>0</v>
      </c>
      <c r="AD1241">
        <f>($B$9*$D$7+$C$9*$D$7)/($B$9+$C$9)</f>
        <v>0</v>
      </c>
      <c r="AE1241">
        <f>($B$9*$K$7+$C$9*$K$7)/($B$9+$C$9)</f>
        <v>0</v>
      </c>
      <c r="AF1241">
        <v>10</v>
      </c>
      <c r="AG1241">
        <v>1550840186.6</v>
      </c>
      <c r="AH1241">
        <v>401.674</v>
      </c>
      <c r="AI1241">
        <v>399.058</v>
      </c>
      <c r="AJ1241">
        <v>7.78918</v>
      </c>
      <c r="AK1241">
        <v>2.84551</v>
      </c>
      <c r="AL1241">
        <v>1428.04</v>
      </c>
      <c r="AM1241">
        <v>99.4483</v>
      </c>
      <c r="AN1241">
        <v>0.025423</v>
      </c>
      <c r="AO1241">
        <v>4.65028</v>
      </c>
      <c r="AP1241">
        <v>999.9</v>
      </c>
      <c r="AQ1241">
        <v>999.9</v>
      </c>
      <c r="AR1241">
        <v>9999.38</v>
      </c>
      <c r="AS1241">
        <v>0</v>
      </c>
      <c r="AT1241">
        <v>663.797</v>
      </c>
      <c r="AU1241">
        <v>0</v>
      </c>
      <c r="AV1241" t="s">
        <v>204</v>
      </c>
      <c r="AW1241">
        <v>0</v>
      </c>
      <c r="AX1241">
        <v>-1.442</v>
      </c>
      <c r="AY1241">
        <v>-0.036</v>
      </c>
      <c r="AZ1241">
        <v>0</v>
      </c>
      <c r="BA1241">
        <v>0</v>
      </c>
      <c r="BB1241">
        <v>0</v>
      </c>
      <c r="BC1241">
        <v>0</v>
      </c>
      <c r="BD1241">
        <v>404.301893442623</v>
      </c>
      <c r="BE1241">
        <v>1.01151453193926</v>
      </c>
      <c r="BF1241">
        <v>0.297592796035257</v>
      </c>
      <c r="BG1241">
        <v>-1</v>
      </c>
      <c r="BH1241">
        <v>0</v>
      </c>
      <c r="BI1241">
        <v>0</v>
      </c>
      <c r="BJ1241" t="s">
        <v>205</v>
      </c>
      <c r="BK1241">
        <v>1.88463</v>
      </c>
      <c r="BL1241">
        <v>1.88163</v>
      </c>
      <c r="BM1241">
        <v>1.88309</v>
      </c>
      <c r="BN1241">
        <v>1.88187</v>
      </c>
      <c r="BO1241">
        <v>1.88382</v>
      </c>
      <c r="BP1241">
        <v>1.88307</v>
      </c>
      <c r="BQ1241">
        <v>1.88477</v>
      </c>
      <c r="BR1241">
        <v>1.88231</v>
      </c>
      <c r="BS1241" t="s">
        <v>206</v>
      </c>
      <c r="BT1241" t="s">
        <v>17</v>
      </c>
      <c r="BU1241" t="s">
        <v>17</v>
      </c>
      <c r="BV1241" t="s">
        <v>17</v>
      </c>
      <c r="BW1241" t="s">
        <v>207</v>
      </c>
      <c r="BX1241" t="s">
        <v>208</v>
      </c>
      <c r="BY1241" t="s">
        <v>209</v>
      </c>
      <c r="BZ1241" t="s">
        <v>209</v>
      </c>
      <c r="CA1241" t="s">
        <v>209</v>
      </c>
      <c r="CB1241" t="s">
        <v>209</v>
      </c>
      <c r="CC1241">
        <v>5</v>
      </c>
      <c r="CD1241">
        <v>0</v>
      </c>
      <c r="CE1241">
        <v>0</v>
      </c>
      <c r="CF1241">
        <v>0</v>
      </c>
      <c r="CG1241">
        <v>0</v>
      </c>
      <c r="CH1241">
        <v>2</v>
      </c>
      <c r="CI1241">
        <v>1316.59</v>
      </c>
      <c r="CJ1241">
        <v>-1.30375</v>
      </c>
      <c r="CK1241">
        <v>4.98838</v>
      </c>
      <c r="CL1241">
        <v>7.54299</v>
      </c>
      <c r="CM1241">
        <v>30.0002</v>
      </c>
      <c r="CN1241">
        <v>7.28541</v>
      </c>
      <c r="CO1241">
        <v>7.5839</v>
      </c>
      <c r="CP1241">
        <v>-1</v>
      </c>
      <c r="CQ1241">
        <v>100</v>
      </c>
      <c r="CR1241">
        <v>9.96193</v>
      </c>
      <c r="CS1241">
        <v>-999.9</v>
      </c>
      <c r="CT1241">
        <v>400</v>
      </c>
      <c r="CU1241">
        <v>0</v>
      </c>
      <c r="CV1241">
        <v>104.248</v>
      </c>
      <c r="CW1241">
        <v>103.703</v>
      </c>
    </row>
    <row r="1242" spans="1:101">
      <c r="A1242">
        <v>1228</v>
      </c>
      <c r="B1242">
        <v>1550840188.6</v>
      </c>
      <c r="C1242">
        <v>3687.89999985695</v>
      </c>
      <c r="D1242" t="s">
        <v>2678</v>
      </c>
      <c r="E1242" t="s">
        <v>2679</v>
      </c>
      <c r="F1242">
        <f>J1242+I1242+M1242*K1242</f>
        <v>0</v>
      </c>
      <c r="G1242">
        <f>(1000*AM1242)/(L1242*(AO1242+273.15))</f>
        <v>0</v>
      </c>
      <c r="H1242">
        <f>((G1242*F1242*(1-(AJ1242/1000)))/(100*K1242))*(BE1242/60)</f>
        <v>0</v>
      </c>
      <c r="I1242" t="s">
        <v>197</v>
      </c>
      <c r="J1242" t="s">
        <v>198</v>
      </c>
      <c r="K1242" t="s">
        <v>199</v>
      </c>
      <c r="L1242" t="s">
        <v>200</v>
      </c>
      <c r="M1242" t="s">
        <v>2367</v>
      </c>
      <c r="N1242" t="s">
        <v>2605</v>
      </c>
      <c r="O1242" t="s">
        <v>203</v>
      </c>
      <c r="Q1242">
        <v>1550840188.6</v>
      </c>
      <c r="R1242">
        <f>AL1242*Y1242*(AJ1242-AK1242)/(100*AF1242*(1000-Y1242*AJ1242))</f>
        <v>0</v>
      </c>
      <c r="S1242">
        <f>AL1242*Y1242*(AI1242-AH1242*(1000-Y1242*AK1242)/(1000-Y1242*AJ1242))/(100*AF1242)</f>
        <v>0</v>
      </c>
      <c r="T1242">
        <f>(U1242/V1242*100)</f>
        <v>0</v>
      </c>
      <c r="U1242">
        <f>AJ1242*(AM1242+AN1242)/1000</f>
        <v>0</v>
      </c>
      <c r="V1242">
        <f>0.61365*exp(17.502*AO1242/(240.97+AO1242))</f>
        <v>0</v>
      </c>
      <c r="W1242">
        <v>141</v>
      </c>
      <c r="X1242">
        <v>10</v>
      </c>
      <c r="Y1242">
        <f>IF(W1242*$H$11&gt;=AA1242,1.0,(AA1242/(AA1242-W1242*$H$11)))</f>
        <v>0</v>
      </c>
      <c r="Z1242">
        <f>(Y1242-1)*100</f>
        <v>0</v>
      </c>
      <c r="AA1242">
        <f>MAX(0,($B$11+$C$11*AR1242)/(1+$D$11*AR1242)*AM1242/(AO1242+273)*$E$11)</f>
        <v>0</v>
      </c>
      <c r="AB1242">
        <f>$B$9*AS1242+$C$9*AT1242</f>
        <v>0</v>
      </c>
      <c r="AC1242">
        <f>AB1242*AD1242</f>
        <v>0</v>
      </c>
      <c r="AD1242">
        <f>($B$9*$D$7+$C$9*$D$7)/($B$9+$C$9)</f>
        <v>0</v>
      </c>
      <c r="AE1242">
        <f>($B$9*$K$7+$C$9*$K$7)/($B$9+$C$9)</f>
        <v>0</v>
      </c>
      <c r="AF1242">
        <v>10</v>
      </c>
      <c r="AG1242">
        <v>1550840188.6</v>
      </c>
      <c r="AH1242">
        <v>401.702</v>
      </c>
      <c r="AI1242">
        <v>399.056</v>
      </c>
      <c r="AJ1242">
        <v>7.79898</v>
      </c>
      <c r="AK1242">
        <v>2.84513</v>
      </c>
      <c r="AL1242">
        <v>1428.15</v>
      </c>
      <c r="AM1242">
        <v>99.4482</v>
      </c>
      <c r="AN1242">
        <v>0.0253639</v>
      </c>
      <c r="AO1242">
        <v>4.6506</v>
      </c>
      <c r="AP1242">
        <v>999.9</v>
      </c>
      <c r="AQ1242">
        <v>999.9</v>
      </c>
      <c r="AR1242">
        <v>9986.25</v>
      </c>
      <c r="AS1242">
        <v>0</v>
      </c>
      <c r="AT1242">
        <v>663.917</v>
      </c>
      <c r="AU1242">
        <v>0</v>
      </c>
      <c r="AV1242" t="s">
        <v>204</v>
      </c>
      <c r="AW1242">
        <v>0</v>
      </c>
      <c r="AX1242">
        <v>-1.442</v>
      </c>
      <c r="AY1242">
        <v>-0.036</v>
      </c>
      <c r="AZ1242">
        <v>0</v>
      </c>
      <c r="BA1242">
        <v>0</v>
      </c>
      <c r="BB1242">
        <v>0</v>
      </c>
      <c r="BC1242">
        <v>0</v>
      </c>
      <c r="BD1242">
        <v>404.334598360656</v>
      </c>
      <c r="BE1242">
        <v>1.01215992367642</v>
      </c>
      <c r="BF1242">
        <v>0.297783964486856</v>
      </c>
      <c r="BG1242">
        <v>-1</v>
      </c>
      <c r="BH1242">
        <v>0</v>
      </c>
      <c r="BI1242">
        <v>0</v>
      </c>
      <c r="BJ1242" t="s">
        <v>205</v>
      </c>
      <c r="BK1242">
        <v>1.88464</v>
      </c>
      <c r="BL1242">
        <v>1.88164</v>
      </c>
      <c r="BM1242">
        <v>1.88309</v>
      </c>
      <c r="BN1242">
        <v>1.88187</v>
      </c>
      <c r="BO1242">
        <v>1.88379</v>
      </c>
      <c r="BP1242">
        <v>1.88308</v>
      </c>
      <c r="BQ1242">
        <v>1.88477</v>
      </c>
      <c r="BR1242">
        <v>1.88232</v>
      </c>
      <c r="BS1242" t="s">
        <v>206</v>
      </c>
      <c r="BT1242" t="s">
        <v>17</v>
      </c>
      <c r="BU1242" t="s">
        <v>17</v>
      </c>
      <c r="BV1242" t="s">
        <v>17</v>
      </c>
      <c r="BW1242" t="s">
        <v>207</v>
      </c>
      <c r="BX1242" t="s">
        <v>208</v>
      </c>
      <c r="BY1242" t="s">
        <v>209</v>
      </c>
      <c r="BZ1242" t="s">
        <v>209</v>
      </c>
      <c r="CA1242" t="s">
        <v>209</v>
      </c>
      <c r="CB1242" t="s">
        <v>209</v>
      </c>
      <c r="CC1242">
        <v>5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1319.14</v>
      </c>
      <c r="CJ1242">
        <v>-1.30375</v>
      </c>
      <c r="CK1242">
        <v>4.9951</v>
      </c>
      <c r="CL1242">
        <v>7.54494</v>
      </c>
      <c r="CM1242">
        <v>30.0001</v>
      </c>
      <c r="CN1242">
        <v>7.28567</v>
      </c>
      <c r="CO1242">
        <v>7.58469</v>
      </c>
      <c r="CP1242">
        <v>-1</v>
      </c>
      <c r="CQ1242">
        <v>100</v>
      </c>
      <c r="CR1242">
        <v>9.96193</v>
      </c>
      <c r="CS1242">
        <v>-999.9</v>
      </c>
      <c r="CT1242">
        <v>400</v>
      </c>
      <c r="CU1242">
        <v>0</v>
      </c>
      <c r="CV1242">
        <v>104.248</v>
      </c>
      <c r="CW1242">
        <v>103.703</v>
      </c>
    </row>
    <row r="1243" spans="1:101">
      <c r="A1243">
        <v>1229</v>
      </c>
      <c r="B1243">
        <v>1550840190.6</v>
      </c>
      <c r="C1243">
        <v>3689.89999985695</v>
      </c>
      <c r="D1243" t="s">
        <v>2680</v>
      </c>
      <c r="E1243" t="s">
        <v>2681</v>
      </c>
      <c r="F1243">
        <f>J1243+I1243+M1243*K1243</f>
        <v>0</v>
      </c>
      <c r="G1243">
        <f>(1000*AM1243)/(L1243*(AO1243+273.15))</f>
        <v>0</v>
      </c>
      <c r="H1243">
        <f>((G1243*F1243*(1-(AJ1243/1000)))/(100*K1243))*(BE1243/60)</f>
        <v>0</v>
      </c>
      <c r="I1243" t="s">
        <v>197</v>
      </c>
      <c r="J1243" t="s">
        <v>198</v>
      </c>
      <c r="K1243" t="s">
        <v>199</v>
      </c>
      <c r="L1243" t="s">
        <v>200</v>
      </c>
      <c r="M1243" t="s">
        <v>2367</v>
      </c>
      <c r="N1243" t="s">
        <v>2605</v>
      </c>
      <c r="O1243" t="s">
        <v>203</v>
      </c>
      <c r="Q1243">
        <v>1550840190.6</v>
      </c>
      <c r="R1243">
        <f>AL1243*Y1243*(AJ1243-AK1243)/(100*AF1243*(1000-Y1243*AJ1243))</f>
        <v>0</v>
      </c>
      <c r="S1243">
        <f>AL1243*Y1243*(AI1243-AH1243*(1000-Y1243*AK1243)/(1000-Y1243*AJ1243))/(100*AF1243)</f>
        <v>0</v>
      </c>
      <c r="T1243">
        <f>(U1243/V1243*100)</f>
        <v>0</v>
      </c>
      <c r="U1243">
        <f>AJ1243*(AM1243+AN1243)/1000</f>
        <v>0</v>
      </c>
      <c r="V1243">
        <f>0.61365*exp(17.502*AO1243/(240.97+AO1243))</f>
        <v>0</v>
      </c>
      <c r="W1243">
        <v>133</v>
      </c>
      <c r="X1243">
        <v>9</v>
      </c>
      <c r="Y1243">
        <f>IF(W1243*$H$11&gt;=AA1243,1.0,(AA1243/(AA1243-W1243*$H$11)))</f>
        <v>0</v>
      </c>
      <c r="Z1243">
        <f>(Y1243-1)*100</f>
        <v>0</v>
      </c>
      <c r="AA1243">
        <f>MAX(0,($B$11+$C$11*AR1243)/(1+$D$11*AR1243)*AM1243/(AO1243+273)*$E$11)</f>
        <v>0</v>
      </c>
      <c r="AB1243">
        <f>$B$9*AS1243+$C$9*AT1243</f>
        <v>0</v>
      </c>
      <c r="AC1243">
        <f>AB1243*AD1243</f>
        <v>0</v>
      </c>
      <c r="AD1243">
        <f>($B$9*$D$7+$C$9*$D$7)/($B$9+$C$9)</f>
        <v>0</v>
      </c>
      <c r="AE1243">
        <f>($B$9*$K$7+$C$9*$K$7)/($B$9+$C$9)</f>
        <v>0</v>
      </c>
      <c r="AF1243">
        <v>10</v>
      </c>
      <c r="AG1243">
        <v>1550840190.6</v>
      </c>
      <c r="AH1243">
        <v>401.737</v>
      </c>
      <c r="AI1243">
        <v>399.057</v>
      </c>
      <c r="AJ1243">
        <v>7.80393</v>
      </c>
      <c r="AK1243">
        <v>2.84533</v>
      </c>
      <c r="AL1243">
        <v>1427.85</v>
      </c>
      <c r="AM1243">
        <v>99.4492</v>
      </c>
      <c r="AN1243">
        <v>0.0255839</v>
      </c>
      <c r="AO1243">
        <v>4.65132</v>
      </c>
      <c r="AP1243">
        <v>999.9</v>
      </c>
      <c r="AQ1243">
        <v>999.9</v>
      </c>
      <c r="AR1243">
        <v>9991.88</v>
      </c>
      <c r="AS1243">
        <v>0</v>
      </c>
      <c r="AT1243">
        <v>664.04</v>
      </c>
      <c r="AU1243">
        <v>0</v>
      </c>
      <c r="AV1243" t="s">
        <v>204</v>
      </c>
      <c r="AW1243">
        <v>0</v>
      </c>
      <c r="AX1243">
        <v>-1.442</v>
      </c>
      <c r="AY1243">
        <v>-0.036</v>
      </c>
      <c r="AZ1243">
        <v>0</v>
      </c>
      <c r="BA1243">
        <v>0</v>
      </c>
      <c r="BB1243">
        <v>0</v>
      </c>
      <c r="BC1243">
        <v>0</v>
      </c>
      <c r="BD1243">
        <v>404.351459016393</v>
      </c>
      <c r="BE1243">
        <v>1.01225577410351</v>
      </c>
      <c r="BF1243">
        <v>0.297824768249115</v>
      </c>
      <c r="BG1243">
        <v>-1</v>
      </c>
      <c r="BH1243">
        <v>0</v>
      </c>
      <c r="BI1243">
        <v>0</v>
      </c>
      <c r="BJ1243" t="s">
        <v>205</v>
      </c>
      <c r="BK1243">
        <v>1.88463</v>
      </c>
      <c r="BL1243">
        <v>1.88164</v>
      </c>
      <c r="BM1243">
        <v>1.88309</v>
      </c>
      <c r="BN1243">
        <v>1.88187</v>
      </c>
      <c r="BO1243">
        <v>1.88381</v>
      </c>
      <c r="BP1243">
        <v>1.88309</v>
      </c>
      <c r="BQ1243">
        <v>1.88477</v>
      </c>
      <c r="BR1243">
        <v>1.88232</v>
      </c>
      <c r="BS1243" t="s">
        <v>206</v>
      </c>
      <c r="BT1243" t="s">
        <v>17</v>
      </c>
      <c r="BU1243" t="s">
        <v>17</v>
      </c>
      <c r="BV1243" t="s">
        <v>17</v>
      </c>
      <c r="BW1243" t="s">
        <v>207</v>
      </c>
      <c r="BX1243" t="s">
        <v>208</v>
      </c>
      <c r="BY1243" t="s">
        <v>209</v>
      </c>
      <c r="BZ1243" t="s">
        <v>209</v>
      </c>
      <c r="CA1243" t="s">
        <v>209</v>
      </c>
      <c r="CB1243" t="s">
        <v>209</v>
      </c>
      <c r="CC1243">
        <v>5</v>
      </c>
      <c r="CD1243">
        <v>0</v>
      </c>
      <c r="CE1243">
        <v>0</v>
      </c>
      <c r="CF1243">
        <v>0</v>
      </c>
      <c r="CG1243">
        <v>0</v>
      </c>
      <c r="CH1243">
        <v>2</v>
      </c>
      <c r="CI1243">
        <v>1324.25</v>
      </c>
      <c r="CJ1243">
        <v>-1.30375</v>
      </c>
      <c r="CK1243">
        <v>5.00178</v>
      </c>
      <c r="CL1243">
        <v>7.54651</v>
      </c>
      <c r="CM1243">
        <v>30.0001</v>
      </c>
      <c r="CN1243">
        <v>7.28619</v>
      </c>
      <c r="CO1243">
        <v>7.58546</v>
      </c>
      <c r="CP1243">
        <v>-1</v>
      </c>
      <c r="CQ1243">
        <v>100</v>
      </c>
      <c r="CR1243">
        <v>9.96193</v>
      </c>
      <c r="CS1243">
        <v>-999.9</v>
      </c>
      <c r="CT1243">
        <v>400</v>
      </c>
      <c r="CU1243">
        <v>0</v>
      </c>
      <c r="CV1243">
        <v>104.248</v>
      </c>
      <c r="CW1243">
        <v>103.704</v>
      </c>
    </row>
    <row r="1244" spans="1:101">
      <c r="A1244">
        <v>1230</v>
      </c>
      <c r="B1244">
        <v>1550840192.6</v>
      </c>
      <c r="C1244">
        <v>3691.89999985695</v>
      </c>
      <c r="D1244" t="s">
        <v>2682</v>
      </c>
      <c r="E1244" t="s">
        <v>2683</v>
      </c>
      <c r="F1244">
        <f>J1244+I1244+M1244*K1244</f>
        <v>0</v>
      </c>
      <c r="G1244">
        <f>(1000*AM1244)/(L1244*(AO1244+273.15))</f>
        <v>0</v>
      </c>
      <c r="H1244">
        <f>((G1244*F1244*(1-(AJ1244/1000)))/(100*K1244))*(BE1244/60)</f>
        <v>0</v>
      </c>
      <c r="I1244" t="s">
        <v>197</v>
      </c>
      <c r="J1244" t="s">
        <v>198</v>
      </c>
      <c r="K1244" t="s">
        <v>199</v>
      </c>
      <c r="L1244" t="s">
        <v>200</v>
      </c>
      <c r="M1244" t="s">
        <v>2367</v>
      </c>
      <c r="N1244" t="s">
        <v>2605</v>
      </c>
      <c r="O1244" t="s">
        <v>203</v>
      </c>
      <c r="Q1244">
        <v>1550840192.6</v>
      </c>
      <c r="R1244">
        <f>AL1244*Y1244*(AJ1244-AK1244)/(100*AF1244*(1000-Y1244*AJ1244))</f>
        <v>0</v>
      </c>
      <c r="S1244">
        <f>AL1244*Y1244*(AI1244-AH1244*(1000-Y1244*AK1244)/(1000-Y1244*AJ1244))/(100*AF1244)</f>
        <v>0</v>
      </c>
      <c r="T1244">
        <f>(U1244/V1244*100)</f>
        <v>0</v>
      </c>
      <c r="U1244">
        <f>AJ1244*(AM1244+AN1244)/1000</f>
        <v>0</v>
      </c>
      <c r="V1244">
        <f>0.61365*exp(17.502*AO1244/(240.97+AO1244))</f>
        <v>0</v>
      </c>
      <c r="W1244">
        <v>128</v>
      </c>
      <c r="X1244">
        <v>9</v>
      </c>
      <c r="Y1244">
        <f>IF(W1244*$H$11&gt;=AA1244,1.0,(AA1244/(AA1244-W1244*$H$11)))</f>
        <v>0</v>
      </c>
      <c r="Z1244">
        <f>(Y1244-1)*100</f>
        <v>0</v>
      </c>
      <c r="AA1244">
        <f>MAX(0,($B$11+$C$11*AR1244)/(1+$D$11*AR1244)*AM1244/(AO1244+273)*$E$11)</f>
        <v>0</v>
      </c>
      <c r="AB1244">
        <f>$B$9*AS1244+$C$9*AT1244</f>
        <v>0</v>
      </c>
      <c r="AC1244">
        <f>AB1244*AD1244</f>
        <v>0</v>
      </c>
      <c r="AD1244">
        <f>($B$9*$D$7+$C$9*$D$7)/($B$9+$C$9)</f>
        <v>0</v>
      </c>
      <c r="AE1244">
        <f>($B$9*$K$7+$C$9*$K$7)/($B$9+$C$9)</f>
        <v>0</v>
      </c>
      <c r="AF1244">
        <v>10</v>
      </c>
      <c r="AG1244">
        <v>1550840192.6</v>
      </c>
      <c r="AH1244">
        <v>401.753</v>
      </c>
      <c r="AI1244">
        <v>399.053</v>
      </c>
      <c r="AJ1244">
        <v>7.81152</v>
      </c>
      <c r="AK1244">
        <v>2.84588</v>
      </c>
      <c r="AL1244">
        <v>1427.82</v>
      </c>
      <c r="AM1244">
        <v>99.4492</v>
      </c>
      <c r="AN1244">
        <v>0.0254418</v>
      </c>
      <c r="AO1244">
        <v>4.65632</v>
      </c>
      <c r="AP1244">
        <v>999.9</v>
      </c>
      <c r="AQ1244">
        <v>999.9</v>
      </c>
      <c r="AR1244">
        <v>10005</v>
      </c>
      <c r="AS1244">
        <v>0</v>
      </c>
      <c r="AT1244">
        <v>664.221</v>
      </c>
      <c r="AU1244">
        <v>0</v>
      </c>
      <c r="AV1244" t="s">
        <v>204</v>
      </c>
      <c r="AW1244">
        <v>0</v>
      </c>
      <c r="AX1244">
        <v>-1.442</v>
      </c>
      <c r="AY1244">
        <v>-0.036</v>
      </c>
      <c r="AZ1244">
        <v>0</v>
      </c>
      <c r="BA1244">
        <v>0</v>
      </c>
      <c r="BB1244">
        <v>0</v>
      </c>
      <c r="BC1244">
        <v>0</v>
      </c>
      <c r="BD1244">
        <v>404.393147540984</v>
      </c>
      <c r="BE1244">
        <v>1.01638328680766</v>
      </c>
      <c r="BF1244">
        <v>0.299008763294222</v>
      </c>
      <c r="BG1244">
        <v>-1</v>
      </c>
      <c r="BH1244">
        <v>0</v>
      </c>
      <c r="BI1244">
        <v>0</v>
      </c>
      <c r="BJ1244" t="s">
        <v>205</v>
      </c>
      <c r="BK1244">
        <v>1.88463</v>
      </c>
      <c r="BL1244">
        <v>1.88164</v>
      </c>
      <c r="BM1244">
        <v>1.88309</v>
      </c>
      <c r="BN1244">
        <v>1.88187</v>
      </c>
      <c r="BO1244">
        <v>1.88383</v>
      </c>
      <c r="BP1244">
        <v>1.88309</v>
      </c>
      <c r="BQ1244">
        <v>1.88477</v>
      </c>
      <c r="BR1244">
        <v>1.88232</v>
      </c>
      <c r="BS1244" t="s">
        <v>206</v>
      </c>
      <c r="BT1244" t="s">
        <v>17</v>
      </c>
      <c r="BU1244" t="s">
        <v>17</v>
      </c>
      <c r="BV1244" t="s">
        <v>17</v>
      </c>
      <c r="BW1244" t="s">
        <v>207</v>
      </c>
      <c r="BX1244" t="s">
        <v>208</v>
      </c>
      <c r="BY1244" t="s">
        <v>209</v>
      </c>
      <c r="BZ1244" t="s">
        <v>209</v>
      </c>
      <c r="CA1244" t="s">
        <v>209</v>
      </c>
      <c r="CB1244" t="s">
        <v>209</v>
      </c>
      <c r="CC1244">
        <v>5</v>
      </c>
      <c r="CD1244">
        <v>0</v>
      </c>
      <c r="CE1244">
        <v>0</v>
      </c>
      <c r="CF1244">
        <v>0</v>
      </c>
      <c r="CG1244">
        <v>0</v>
      </c>
      <c r="CH1244">
        <v>2</v>
      </c>
      <c r="CI1244">
        <v>1328.39</v>
      </c>
      <c r="CJ1244">
        <v>-1.30375</v>
      </c>
      <c r="CK1244">
        <v>5.00843</v>
      </c>
      <c r="CL1244">
        <v>7.54823</v>
      </c>
      <c r="CM1244">
        <v>30.0001</v>
      </c>
      <c r="CN1244">
        <v>7.28655</v>
      </c>
      <c r="CO1244">
        <v>7.5864</v>
      </c>
      <c r="CP1244">
        <v>-1</v>
      </c>
      <c r="CQ1244">
        <v>100</v>
      </c>
      <c r="CR1244">
        <v>9.96193</v>
      </c>
      <c r="CS1244">
        <v>-999.9</v>
      </c>
      <c r="CT1244">
        <v>400</v>
      </c>
      <c r="CU1244">
        <v>0</v>
      </c>
      <c r="CV1244">
        <v>104.249</v>
      </c>
      <c r="CW1244">
        <v>103.704</v>
      </c>
    </row>
    <row r="1245" spans="1:101">
      <c r="A1245">
        <v>1231</v>
      </c>
      <c r="B1245">
        <v>1550840194.6</v>
      </c>
      <c r="C1245">
        <v>3693.89999985695</v>
      </c>
      <c r="D1245" t="s">
        <v>2684</v>
      </c>
      <c r="E1245" t="s">
        <v>2685</v>
      </c>
      <c r="F1245">
        <f>J1245+I1245+M1245*K1245</f>
        <v>0</v>
      </c>
      <c r="G1245">
        <f>(1000*AM1245)/(L1245*(AO1245+273.15))</f>
        <v>0</v>
      </c>
      <c r="H1245">
        <f>((G1245*F1245*(1-(AJ1245/1000)))/(100*K1245))*(BE1245/60)</f>
        <v>0</v>
      </c>
      <c r="I1245" t="s">
        <v>197</v>
      </c>
      <c r="J1245" t="s">
        <v>198</v>
      </c>
      <c r="K1245" t="s">
        <v>199</v>
      </c>
      <c r="L1245" t="s">
        <v>200</v>
      </c>
      <c r="M1245" t="s">
        <v>2367</v>
      </c>
      <c r="N1245" t="s">
        <v>2605</v>
      </c>
      <c r="O1245" t="s">
        <v>203</v>
      </c>
      <c r="Q1245">
        <v>1550840194.6</v>
      </c>
      <c r="R1245">
        <f>AL1245*Y1245*(AJ1245-AK1245)/(100*AF1245*(1000-Y1245*AJ1245))</f>
        <v>0</v>
      </c>
      <c r="S1245">
        <f>AL1245*Y1245*(AI1245-AH1245*(1000-Y1245*AK1245)/(1000-Y1245*AJ1245))/(100*AF1245)</f>
        <v>0</v>
      </c>
      <c r="T1245">
        <f>(U1245/V1245*100)</f>
        <v>0</v>
      </c>
      <c r="U1245">
        <f>AJ1245*(AM1245+AN1245)/1000</f>
        <v>0</v>
      </c>
      <c r="V1245">
        <f>0.61365*exp(17.502*AO1245/(240.97+AO1245))</f>
        <v>0</v>
      </c>
      <c r="W1245">
        <v>129</v>
      </c>
      <c r="X1245">
        <v>9</v>
      </c>
      <c r="Y1245">
        <f>IF(W1245*$H$11&gt;=AA1245,1.0,(AA1245/(AA1245-W1245*$H$11)))</f>
        <v>0</v>
      </c>
      <c r="Z1245">
        <f>(Y1245-1)*100</f>
        <v>0</v>
      </c>
      <c r="AA1245">
        <f>MAX(0,($B$11+$C$11*AR1245)/(1+$D$11*AR1245)*AM1245/(AO1245+273)*$E$11)</f>
        <v>0</v>
      </c>
      <c r="AB1245">
        <f>$B$9*AS1245+$C$9*AT1245</f>
        <v>0</v>
      </c>
      <c r="AC1245">
        <f>AB1245*AD1245</f>
        <v>0</v>
      </c>
      <c r="AD1245">
        <f>($B$9*$D$7+$C$9*$D$7)/($B$9+$C$9)</f>
        <v>0</v>
      </c>
      <c r="AE1245">
        <f>($B$9*$K$7+$C$9*$K$7)/($B$9+$C$9)</f>
        <v>0</v>
      </c>
      <c r="AF1245">
        <v>10</v>
      </c>
      <c r="AG1245">
        <v>1550840194.6</v>
      </c>
      <c r="AH1245">
        <v>401.754</v>
      </c>
      <c r="AI1245">
        <v>399.047</v>
      </c>
      <c r="AJ1245">
        <v>7.81842</v>
      </c>
      <c r="AK1245">
        <v>2.84553</v>
      </c>
      <c r="AL1245">
        <v>1428.21</v>
      </c>
      <c r="AM1245">
        <v>99.4491</v>
      </c>
      <c r="AN1245">
        <v>0.0253209</v>
      </c>
      <c r="AO1245">
        <v>4.65438</v>
      </c>
      <c r="AP1245">
        <v>999.9</v>
      </c>
      <c r="AQ1245">
        <v>999.9</v>
      </c>
      <c r="AR1245">
        <v>9991.88</v>
      </c>
      <c r="AS1245">
        <v>0</v>
      </c>
      <c r="AT1245">
        <v>664.268</v>
      </c>
      <c r="AU1245">
        <v>0</v>
      </c>
      <c r="AV1245" t="s">
        <v>204</v>
      </c>
      <c r="AW1245">
        <v>0</v>
      </c>
      <c r="AX1245">
        <v>-1.442</v>
      </c>
      <c r="AY1245">
        <v>-0.036</v>
      </c>
      <c r="AZ1245">
        <v>0</v>
      </c>
      <c r="BA1245">
        <v>0</v>
      </c>
      <c r="BB1245">
        <v>0</v>
      </c>
      <c r="BC1245">
        <v>0</v>
      </c>
      <c r="BD1245">
        <v>404.426106557377</v>
      </c>
      <c r="BE1245">
        <v>1.01678452298245</v>
      </c>
      <c r="BF1245">
        <v>0.2991141513382</v>
      </c>
      <c r="BG1245">
        <v>-1</v>
      </c>
      <c r="BH1245">
        <v>0</v>
      </c>
      <c r="BI1245">
        <v>0</v>
      </c>
      <c r="BJ1245" t="s">
        <v>205</v>
      </c>
      <c r="BK1245">
        <v>1.88463</v>
      </c>
      <c r="BL1245">
        <v>1.88165</v>
      </c>
      <c r="BM1245">
        <v>1.88311</v>
      </c>
      <c r="BN1245">
        <v>1.88187</v>
      </c>
      <c r="BO1245">
        <v>1.88382</v>
      </c>
      <c r="BP1245">
        <v>1.88309</v>
      </c>
      <c r="BQ1245">
        <v>1.88477</v>
      </c>
      <c r="BR1245">
        <v>1.88232</v>
      </c>
      <c r="BS1245" t="s">
        <v>206</v>
      </c>
      <c r="BT1245" t="s">
        <v>17</v>
      </c>
      <c r="BU1245" t="s">
        <v>17</v>
      </c>
      <c r="BV1245" t="s">
        <v>17</v>
      </c>
      <c r="BW1245" t="s">
        <v>207</v>
      </c>
      <c r="BX1245" t="s">
        <v>208</v>
      </c>
      <c r="BY1245" t="s">
        <v>209</v>
      </c>
      <c r="BZ1245" t="s">
        <v>209</v>
      </c>
      <c r="CA1245" t="s">
        <v>209</v>
      </c>
      <c r="CB1245" t="s">
        <v>209</v>
      </c>
      <c r="CC1245">
        <v>5</v>
      </c>
      <c r="CD1245">
        <v>0</v>
      </c>
      <c r="CE1245">
        <v>0</v>
      </c>
      <c r="CF1245">
        <v>0</v>
      </c>
      <c r="CG1245">
        <v>0</v>
      </c>
      <c r="CH1245">
        <v>2</v>
      </c>
      <c r="CI1245">
        <v>1328.03</v>
      </c>
      <c r="CJ1245">
        <v>-1.30375</v>
      </c>
      <c r="CK1245">
        <v>5.0144</v>
      </c>
      <c r="CL1245">
        <v>7.55032</v>
      </c>
      <c r="CM1245">
        <v>30</v>
      </c>
      <c r="CN1245">
        <v>7.28655</v>
      </c>
      <c r="CO1245">
        <v>7.58719</v>
      </c>
      <c r="CP1245">
        <v>-1</v>
      </c>
      <c r="CQ1245">
        <v>100</v>
      </c>
      <c r="CR1245">
        <v>9.96193</v>
      </c>
      <c r="CS1245">
        <v>-999.9</v>
      </c>
      <c r="CT1245">
        <v>400</v>
      </c>
      <c r="CU1245">
        <v>0</v>
      </c>
      <c r="CV1245">
        <v>104.249</v>
      </c>
      <c r="CW1245">
        <v>103.705</v>
      </c>
    </row>
    <row r="1246" spans="1:101">
      <c r="A1246">
        <v>1232</v>
      </c>
      <c r="B1246">
        <v>1550840196.7</v>
      </c>
      <c r="C1246">
        <v>3696</v>
      </c>
      <c r="D1246" t="s">
        <v>2686</v>
      </c>
      <c r="E1246" t="s">
        <v>2687</v>
      </c>
      <c r="F1246">
        <f>J1246+I1246+M1246*K1246</f>
        <v>0</v>
      </c>
      <c r="G1246">
        <f>(1000*AM1246)/(L1246*(AO1246+273.15))</f>
        <v>0</v>
      </c>
      <c r="H1246">
        <f>((G1246*F1246*(1-(AJ1246/1000)))/(100*K1246))*(BE1246/60)</f>
        <v>0</v>
      </c>
      <c r="I1246" t="s">
        <v>197</v>
      </c>
      <c r="J1246" t="s">
        <v>198</v>
      </c>
      <c r="K1246" t="s">
        <v>199</v>
      </c>
      <c r="L1246" t="s">
        <v>200</v>
      </c>
      <c r="M1246" t="s">
        <v>2367</v>
      </c>
      <c r="N1246" t="s">
        <v>2605</v>
      </c>
      <c r="O1246" t="s">
        <v>203</v>
      </c>
      <c r="Q1246">
        <v>1550840196.7</v>
      </c>
      <c r="R1246">
        <f>AL1246*Y1246*(AJ1246-AK1246)/(100*AF1246*(1000-Y1246*AJ1246))</f>
        <v>0</v>
      </c>
      <c r="S1246">
        <f>AL1246*Y1246*(AI1246-AH1246*(1000-Y1246*AK1246)/(1000-Y1246*AJ1246))/(100*AF1246)</f>
        <v>0</v>
      </c>
      <c r="T1246">
        <f>(U1246/V1246*100)</f>
        <v>0</v>
      </c>
      <c r="U1246">
        <f>AJ1246*(AM1246+AN1246)/1000</f>
        <v>0</v>
      </c>
      <c r="V1246">
        <f>0.61365*exp(17.502*AO1246/(240.97+AO1246))</f>
        <v>0</v>
      </c>
      <c r="W1246">
        <v>135</v>
      </c>
      <c r="X1246">
        <v>9</v>
      </c>
      <c r="Y1246">
        <f>IF(W1246*$H$11&gt;=AA1246,1.0,(AA1246/(AA1246-W1246*$H$11)))</f>
        <v>0</v>
      </c>
      <c r="Z1246">
        <f>(Y1246-1)*100</f>
        <v>0</v>
      </c>
      <c r="AA1246">
        <f>MAX(0,($B$11+$C$11*AR1246)/(1+$D$11*AR1246)*AM1246/(AO1246+273)*$E$11)</f>
        <v>0</v>
      </c>
      <c r="AB1246">
        <f>$B$9*AS1246+$C$9*AT1246</f>
        <v>0</v>
      </c>
      <c r="AC1246">
        <f>AB1246*AD1246</f>
        <v>0</v>
      </c>
      <c r="AD1246">
        <f>($B$9*$D$7+$C$9*$D$7)/($B$9+$C$9)</f>
        <v>0</v>
      </c>
      <c r="AE1246">
        <f>($B$9*$K$7+$C$9*$K$7)/($B$9+$C$9)</f>
        <v>0</v>
      </c>
      <c r="AF1246">
        <v>10</v>
      </c>
      <c r="AG1246">
        <v>1550840196.7</v>
      </c>
      <c r="AH1246">
        <v>401.769</v>
      </c>
      <c r="AI1246">
        <v>399.052</v>
      </c>
      <c r="AJ1246">
        <v>7.82309</v>
      </c>
      <c r="AK1246">
        <v>2.84567</v>
      </c>
      <c r="AL1246">
        <v>1428.6</v>
      </c>
      <c r="AM1246">
        <v>99.4493</v>
      </c>
      <c r="AN1246">
        <v>0.0254537</v>
      </c>
      <c r="AO1246">
        <v>4.66268</v>
      </c>
      <c r="AP1246">
        <v>999.9</v>
      </c>
      <c r="AQ1246">
        <v>999.9</v>
      </c>
      <c r="AR1246">
        <v>9990</v>
      </c>
      <c r="AS1246">
        <v>0</v>
      </c>
      <c r="AT1246">
        <v>664.208</v>
      </c>
      <c r="AU1246">
        <v>0</v>
      </c>
      <c r="AV1246" t="s">
        <v>204</v>
      </c>
      <c r="AW1246">
        <v>0</v>
      </c>
      <c r="AX1246">
        <v>-1.442</v>
      </c>
      <c r="AY1246">
        <v>-0.036</v>
      </c>
      <c r="AZ1246">
        <v>0</v>
      </c>
      <c r="BA1246">
        <v>0</v>
      </c>
      <c r="BB1246">
        <v>0</v>
      </c>
      <c r="BC1246">
        <v>0</v>
      </c>
      <c r="BD1246">
        <v>404.458786885246</v>
      </c>
      <c r="BE1246">
        <v>1.01216886322142</v>
      </c>
      <c r="BF1246">
        <v>0.297785741808981</v>
      </c>
      <c r="BG1246">
        <v>-1</v>
      </c>
      <c r="BH1246">
        <v>0</v>
      </c>
      <c r="BI1246">
        <v>0</v>
      </c>
      <c r="BJ1246" t="s">
        <v>205</v>
      </c>
      <c r="BK1246">
        <v>1.88462</v>
      </c>
      <c r="BL1246">
        <v>1.88164</v>
      </c>
      <c r="BM1246">
        <v>1.88311</v>
      </c>
      <c r="BN1246">
        <v>1.88187</v>
      </c>
      <c r="BO1246">
        <v>1.88381</v>
      </c>
      <c r="BP1246">
        <v>1.88309</v>
      </c>
      <c r="BQ1246">
        <v>1.88477</v>
      </c>
      <c r="BR1246">
        <v>1.88232</v>
      </c>
      <c r="BS1246" t="s">
        <v>206</v>
      </c>
      <c r="BT1246" t="s">
        <v>17</v>
      </c>
      <c r="BU1246" t="s">
        <v>17</v>
      </c>
      <c r="BV1246" t="s">
        <v>17</v>
      </c>
      <c r="BW1246" t="s">
        <v>207</v>
      </c>
      <c r="BX1246" t="s">
        <v>208</v>
      </c>
      <c r="BY1246" t="s">
        <v>209</v>
      </c>
      <c r="BZ1246" t="s">
        <v>209</v>
      </c>
      <c r="CA1246" t="s">
        <v>209</v>
      </c>
      <c r="CB1246" t="s">
        <v>209</v>
      </c>
      <c r="CC1246">
        <v>5</v>
      </c>
      <c r="CD1246">
        <v>0</v>
      </c>
      <c r="CE1246">
        <v>0</v>
      </c>
      <c r="CF1246">
        <v>0</v>
      </c>
      <c r="CG1246">
        <v>0</v>
      </c>
      <c r="CH1246">
        <v>2</v>
      </c>
      <c r="CI1246">
        <v>1323.28</v>
      </c>
      <c r="CJ1246">
        <v>-1.30375</v>
      </c>
      <c r="CK1246">
        <v>5.02042</v>
      </c>
      <c r="CL1246">
        <v>7.552</v>
      </c>
      <c r="CM1246">
        <v>30.0001</v>
      </c>
      <c r="CN1246">
        <v>7.28698</v>
      </c>
      <c r="CO1246">
        <v>7.58808</v>
      </c>
      <c r="CP1246">
        <v>-1</v>
      </c>
      <c r="CQ1246">
        <v>100</v>
      </c>
      <c r="CR1246">
        <v>9.96193</v>
      </c>
      <c r="CS1246">
        <v>-999.9</v>
      </c>
      <c r="CT1246">
        <v>400</v>
      </c>
      <c r="CU1246">
        <v>0</v>
      </c>
      <c r="CV1246">
        <v>104.248</v>
      </c>
      <c r="CW1246">
        <v>103.705</v>
      </c>
    </row>
    <row r="1247" spans="1:101">
      <c r="A1247">
        <v>1233</v>
      </c>
      <c r="B1247">
        <v>1550840199.1</v>
      </c>
      <c r="C1247">
        <v>3698.39999985695</v>
      </c>
      <c r="D1247" t="s">
        <v>2688</v>
      </c>
      <c r="E1247" t="s">
        <v>2689</v>
      </c>
      <c r="F1247">
        <f>J1247+I1247+M1247*K1247</f>
        <v>0</v>
      </c>
      <c r="G1247">
        <f>(1000*AM1247)/(L1247*(AO1247+273.15))</f>
        <v>0</v>
      </c>
      <c r="H1247">
        <f>((G1247*F1247*(1-(AJ1247/1000)))/(100*K1247))*(BE1247/60)</f>
        <v>0</v>
      </c>
      <c r="I1247" t="s">
        <v>197</v>
      </c>
      <c r="J1247" t="s">
        <v>198</v>
      </c>
      <c r="K1247" t="s">
        <v>199</v>
      </c>
      <c r="L1247" t="s">
        <v>200</v>
      </c>
      <c r="M1247" t="s">
        <v>2367</v>
      </c>
      <c r="N1247" t="s">
        <v>2605</v>
      </c>
      <c r="O1247" t="s">
        <v>203</v>
      </c>
      <c r="Q1247">
        <v>1550840199.1</v>
      </c>
      <c r="R1247">
        <f>AL1247*Y1247*(AJ1247-AK1247)/(100*AF1247*(1000-Y1247*AJ1247))</f>
        <v>0</v>
      </c>
      <c r="S1247">
        <f>AL1247*Y1247*(AI1247-AH1247*(1000-Y1247*AK1247)/(1000-Y1247*AJ1247))/(100*AF1247)</f>
        <v>0</v>
      </c>
      <c r="T1247">
        <f>(U1247/V1247*100)</f>
        <v>0</v>
      </c>
      <c r="U1247">
        <f>AJ1247*(AM1247+AN1247)/1000</f>
        <v>0</v>
      </c>
      <c r="V1247">
        <f>0.61365*exp(17.502*AO1247/(240.97+AO1247))</f>
        <v>0</v>
      </c>
      <c r="W1247">
        <v>146</v>
      </c>
      <c r="X1247">
        <v>10</v>
      </c>
      <c r="Y1247">
        <f>IF(W1247*$H$11&gt;=AA1247,1.0,(AA1247/(AA1247-W1247*$H$11)))</f>
        <v>0</v>
      </c>
      <c r="Z1247">
        <f>(Y1247-1)*100</f>
        <v>0</v>
      </c>
      <c r="AA1247">
        <f>MAX(0,($B$11+$C$11*AR1247)/(1+$D$11*AR1247)*AM1247/(AO1247+273)*$E$11)</f>
        <v>0</v>
      </c>
      <c r="AB1247">
        <f>$B$9*AS1247+$C$9*AT1247</f>
        <v>0</v>
      </c>
      <c r="AC1247">
        <f>AB1247*AD1247</f>
        <v>0</v>
      </c>
      <c r="AD1247">
        <f>($B$9*$D$7+$C$9*$D$7)/($B$9+$C$9)</f>
        <v>0</v>
      </c>
      <c r="AE1247">
        <f>($B$9*$K$7+$C$9*$K$7)/($B$9+$C$9)</f>
        <v>0</v>
      </c>
      <c r="AF1247">
        <v>10</v>
      </c>
      <c r="AG1247">
        <v>1550840199.1</v>
      </c>
      <c r="AH1247">
        <v>401.836</v>
      </c>
      <c r="AI1247">
        <v>399.028</v>
      </c>
      <c r="AJ1247">
        <v>7.83839</v>
      </c>
      <c r="AK1247">
        <v>2.84657</v>
      </c>
      <c r="AL1247">
        <v>1428.71</v>
      </c>
      <c r="AM1247">
        <v>99.4485</v>
      </c>
      <c r="AN1247">
        <v>0.0257056</v>
      </c>
      <c r="AO1247">
        <v>4.68912</v>
      </c>
      <c r="AP1247">
        <v>999.9</v>
      </c>
      <c r="AQ1247">
        <v>999.9</v>
      </c>
      <c r="AR1247">
        <v>10003.1</v>
      </c>
      <c r="AS1247">
        <v>0</v>
      </c>
      <c r="AT1247">
        <v>664.216</v>
      </c>
      <c r="AU1247">
        <v>0</v>
      </c>
      <c r="AV1247" t="s">
        <v>204</v>
      </c>
      <c r="AW1247">
        <v>0</v>
      </c>
      <c r="AX1247">
        <v>-1.442</v>
      </c>
      <c r="AY1247">
        <v>-0.036</v>
      </c>
      <c r="AZ1247">
        <v>0</v>
      </c>
      <c r="BA1247">
        <v>0</v>
      </c>
      <c r="BB1247">
        <v>0</v>
      </c>
      <c r="BC1247">
        <v>0</v>
      </c>
      <c r="BD1247">
        <v>404.498360655738</v>
      </c>
      <c r="BE1247">
        <v>1.01120673522813</v>
      </c>
      <c r="BF1247">
        <v>0.297563770974042</v>
      </c>
      <c r="BG1247">
        <v>-1</v>
      </c>
      <c r="BH1247">
        <v>0</v>
      </c>
      <c r="BI1247">
        <v>0</v>
      </c>
      <c r="BJ1247" t="s">
        <v>205</v>
      </c>
      <c r="BK1247">
        <v>1.88462</v>
      </c>
      <c r="BL1247">
        <v>1.88163</v>
      </c>
      <c r="BM1247">
        <v>1.88311</v>
      </c>
      <c r="BN1247">
        <v>1.88187</v>
      </c>
      <c r="BO1247">
        <v>1.88382</v>
      </c>
      <c r="BP1247">
        <v>1.88309</v>
      </c>
      <c r="BQ1247">
        <v>1.88477</v>
      </c>
      <c r="BR1247">
        <v>1.88232</v>
      </c>
      <c r="BS1247" t="s">
        <v>206</v>
      </c>
      <c r="BT1247" t="s">
        <v>17</v>
      </c>
      <c r="BU1247" t="s">
        <v>17</v>
      </c>
      <c r="BV1247" t="s">
        <v>17</v>
      </c>
      <c r="BW1247" t="s">
        <v>207</v>
      </c>
      <c r="BX1247" t="s">
        <v>208</v>
      </c>
      <c r="BY1247" t="s">
        <v>209</v>
      </c>
      <c r="BZ1247" t="s">
        <v>209</v>
      </c>
      <c r="CA1247" t="s">
        <v>209</v>
      </c>
      <c r="CB1247" t="s">
        <v>209</v>
      </c>
      <c r="CC1247">
        <v>5</v>
      </c>
      <c r="CD1247">
        <v>0</v>
      </c>
      <c r="CE1247">
        <v>0</v>
      </c>
      <c r="CF1247">
        <v>0</v>
      </c>
      <c r="CG1247">
        <v>0</v>
      </c>
      <c r="CH1247">
        <v>2</v>
      </c>
      <c r="CI1247">
        <v>1315.41</v>
      </c>
      <c r="CJ1247">
        <v>-1.30375</v>
      </c>
      <c r="CK1247">
        <v>5.02895</v>
      </c>
      <c r="CL1247">
        <v>7.55409</v>
      </c>
      <c r="CM1247">
        <v>30.0003</v>
      </c>
      <c r="CN1247">
        <v>7.28767</v>
      </c>
      <c r="CO1247">
        <v>7.58919</v>
      </c>
      <c r="CP1247">
        <v>-1</v>
      </c>
      <c r="CQ1247">
        <v>100</v>
      </c>
      <c r="CR1247">
        <v>9.96193</v>
      </c>
      <c r="CS1247">
        <v>-999.9</v>
      </c>
      <c r="CT1247">
        <v>400</v>
      </c>
      <c r="CU1247">
        <v>0</v>
      </c>
      <c r="CV1247">
        <v>104.248</v>
      </c>
      <c r="CW1247">
        <v>103.705</v>
      </c>
    </row>
    <row r="1248" spans="1:101">
      <c r="A1248">
        <v>1234</v>
      </c>
      <c r="B1248">
        <v>1550840201.1</v>
      </c>
      <c r="C1248">
        <v>3700.39999985695</v>
      </c>
      <c r="D1248" t="s">
        <v>2690</v>
      </c>
      <c r="E1248" t="s">
        <v>2691</v>
      </c>
      <c r="F1248">
        <f>J1248+I1248+M1248*K1248</f>
        <v>0</v>
      </c>
      <c r="G1248">
        <f>(1000*AM1248)/(L1248*(AO1248+273.15))</f>
        <v>0</v>
      </c>
      <c r="H1248">
        <f>((G1248*F1248*(1-(AJ1248/1000)))/(100*K1248))*(BE1248/60)</f>
        <v>0</v>
      </c>
      <c r="I1248" t="s">
        <v>197</v>
      </c>
      <c r="J1248" t="s">
        <v>198</v>
      </c>
      <c r="K1248" t="s">
        <v>199</v>
      </c>
      <c r="L1248" t="s">
        <v>200</v>
      </c>
      <c r="M1248" t="s">
        <v>2367</v>
      </c>
      <c r="N1248" t="s">
        <v>2605</v>
      </c>
      <c r="O1248" t="s">
        <v>203</v>
      </c>
      <c r="Q1248">
        <v>1550840201.1</v>
      </c>
      <c r="R1248">
        <f>AL1248*Y1248*(AJ1248-AK1248)/(100*AF1248*(1000-Y1248*AJ1248))</f>
        <v>0</v>
      </c>
      <c r="S1248">
        <f>AL1248*Y1248*(AI1248-AH1248*(1000-Y1248*AK1248)/(1000-Y1248*AJ1248))/(100*AF1248)</f>
        <v>0</v>
      </c>
      <c r="T1248">
        <f>(U1248/V1248*100)</f>
        <v>0</v>
      </c>
      <c r="U1248">
        <f>AJ1248*(AM1248+AN1248)/1000</f>
        <v>0</v>
      </c>
      <c r="V1248">
        <f>0.61365*exp(17.502*AO1248/(240.97+AO1248))</f>
        <v>0</v>
      </c>
      <c r="W1248">
        <v>151</v>
      </c>
      <c r="X1248">
        <v>11</v>
      </c>
      <c r="Y1248">
        <f>IF(W1248*$H$11&gt;=AA1248,1.0,(AA1248/(AA1248-W1248*$H$11)))</f>
        <v>0</v>
      </c>
      <c r="Z1248">
        <f>(Y1248-1)*100</f>
        <v>0</v>
      </c>
      <c r="AA1248">
        <f>MAX(0,($B$11+$C$11*AR1248)/(1+$D$11*AR1248)*AM1248/(AO1248+273)*$E$11)</f>
        <v>0</v>
      </c>
      <c r="AB1248">
        <f>$B$9*AS1248+$C$9*AT1248</f>
        <v>0</v>
      </c>
      <c r="AC1248">
        <f>AB1248*AD1248</f>
        <v>0</v>
      </c>
      <c r="AD1248">
        <f>($B$9*$D$7+$C$9*$D$7)/($B$9+$C$9)</f>
        <v>0</v>
      </c>
      <c r="AE1248">
        <f>($B$9*$K$7+$C$9*$K$7)/($B$9+$C$9)</f>
        <v>0</v>
      </c>
      <c r="AF1248">
        <v>10</v>
      </c>
      <c r="AG1248">
        <v>1550840201.1</v>
      </c>
      <c r="AH1248">
        <v>401.884</v>
      </c>
      <c r="AI1248">
        <v>399.054</v>
      </c>
      <c r="AJ1248">
        <v>7.85106</v>
      </c>
      <c r="AK1248">
        <v>2.8464</v>
      </c>
      <c r="AL1248">
        <v>1428.71</v>
      </c>
      <c r="AM1248">
        <v>99.4478</v>
      </c>
      <c r="AN1248">
        <v>0.0257746</v>
      </c>
      <c r="AO1248">
        <v>4.69845</v>
      </c>
      <c r="AP1248">
        <v>999.9</v>
      </c>
      <c r="AQ1248">
        <v>999.9</v>
      </c>
      <c r="AR1248">
        <v>9986.25</v>
      </c>
      <c r="AS1248">
        <v>0</v>
      </c>
      <c r="AT1248">
        <v>664.243</v>
      </c>
      <c r="AU1248">
        <v>0</v>
      </c>
      <c r="AV1248" t="s">
        <v>204</v>
      </c>
      <c r="AW1248">
        <v>0</v>
      </c>
      <c r="AX1248">
        <v>-1.442</v>
      </c>
      <c r="AY1248">
        <v>-0.036</v>
      </c>
      <c r="AZ1248">
        <v>0</v>
      </c>
      <c r="BA1248">
        <v>0</v>
      </c>
      <c r="BB1248">
        <v>0</v>
      </c>
      <c r="BC1248">
        <v>0</v>
      </c>
      <c r="BD1248">
        <v>404.532360655738</v>
      </c>
      <c r="BE1248">
        <v>1.00815967900428</v>
      </c>
      <c r="BF1248">
        <v>0.296662613069146</v>
      </c>
      <c r="BG1248">
        <v>-1</v>
      </c>
      <c r="BH1248">
        <v>0</v>
      </c>
      <c r="BI1248">
        <v>0</v>
      </c>
      <c r="BJ1248" t="s">
        <v>205</v>
      </c>
      <c r="BK1248">
        <v>1.88462</v>
      </c>
      <c r="BL1248">
        <v>1.88164</v>
      </c>
      <c r="BM1248">
        <v>1.88312</v>
      </c>
      <c r="BN1248">
        <v>1.88187</v>
      </c>
      <c r="BO1248">
        <v>1.88382</v>
      </c>
      <c r="BP1248">
        <v>1.88308</v>
      </c>
      <c r="BQ1248">
        <v>1.88477</v>
      </c>
      <c r="BR1248">
        <v>1.88232</v>
      </c>
      <c r="BS1248" t="s">
        <v>206</v>
      </c>
      <c r="BT1248" t="s">
        <v>17</v>
      </c>
      <c r="BU1248" t="s">
        <v>17</v>
      </c>
      <c r="BV1248" t="s">
        <v>17</v>
      </c>
      <c r="BW1248" t="s">
        <v>207</v>
      </c>
      <c r="BX1248" t="s">
        <v>208</v>
      </c>
      <c r="BY1248" t="s">
        <v>209</v>
      </c>
      <c r="BZ1248" t="s">
        <v>209</v>
      </c>
      <c r="CA1248" t="s">
        <v>209</v>
      </c>
      <c r="CB1248" t="s">
        <v>209</v>
      </c>
      <c r="CC1248">
        <v>5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1311.99</v>
      </c>
      <c r="CJ1248">
        <v>-1.30375</v>
      </c>
      <c r="CK1248">
        <v>5.03588</v>
      </c>
      <c r="CL1248">
        <v>7.55588</v>
      </c>
      <c r="CM1248">
        <v>30.0001</v>
      </c>
      <c r="CN1248">
        <v>7.28817</v>
      </c>
      <c r="CO1248">
        <v>7.58972</v>
      </c>
      <c r="CP1248">
        <v>-1</v>
      </c>
      <c r="CQ1248">
        <v>100</v>
      </c>
      <c r="CR1248">
        <v>9.58307</v>
      </c>
      <c r="CS1248">
        <v>-999.9</v>
      </c>
      <c r="CT1248">
        <v>400</v>
      </c>
      <c r="CU1248">
        <v>0</v>
      </c>
      <c r="CV1248">
        <v>104.248</v>
      </c>
      <c r="CW1248">
        <v>103.705</v>
      </c>
    </row>
    <row r="1249" spans="1:101">
      <c r="A1249">
        <v>1235</v>
      </c>
      <c r="B1249">
        <v>1550840203.1</v>
      </c>
      <c r="C1249">
        <v>3702.39999985695</v>
      </c>
      <c r="D1249" t="s">
        <v>2692</v>
      </c>
      <c r="E1249" t="s">
        <v>2693</v>
      </c>
      <c r="F1249">
        <f>J1249+I1249+M1249*K1249</f>
        <v>0</v>
      </c>
      <c r="G1249">
        <f>(1000*AM1249)/(L1249*(AO1249+273.15))</f>
        <v>0</v>
      </c>
      <c r="H1249">
        <f>((G1249*F1249*(1-(AJ1249/1000)))/(100*K1249))*(BE1249/60)</f>
        <v>0</v>
      </c>
      <c r="I1249" t="s">
        <v>197</v>
      </c>
      <c r="J1249" t="s">
        <v>198</v>
      </c>
      <c r="K1249" t="s">
        <v>199</v>
      </c>
      <c r="L1249" t="s">
        <v>200</v>
      </c>
      <c r="M1249" t="s">
        <v>2367</v>
      </c>
      <c r="N1249" t="s">
        <v>2605</v>
      </c>
      <c r="O1249" t="s">
        <v>203</v>
      </c>
      <c r="Q1249">
        <v>1550840203.1</v>
      </c>
      <c r="R1249">
        <f>AL1249*Y1249*(AJ1249-AK1249)/(100*AF1249*(1000-Y1249*AJ1249))</f>
        <v>0</v>
      </c>
      <c r="S1249">
        <f>AL1249*Y1249*(AI1249-AH1249*(1000-Y1249*AK1249)/(1000-Y1249*AJ1249))/(100*AF1249)</f>
        <v>0</v>
      </c>
      <c r="T1249">
        <f>(U1249/V1249*100)</f>
        <v>0</v>
      </c>
      <c r="U1249">
        <f>AJ1249*(AM1249+AN1249)/1000</f>
        <v>0</v>
      </c>
      <c r="V1249">
        <f>0.61365*exp(17.502*AO1249/(240.97+AO1249))</f>
        <v>0</v>
      </c>
      <c r="W1249">
        <v>140</v>
      </c>
      <c r="X1249">
        <v>10</v>
      </c>
      <c r="Y1249">
        <f>IF(W1249*$H$11&gt;=AA1249,1.0,(AA1249/(AA1249-W1249*$H$11)))</f>
        <v>0</v>
      </c>
      <c r="Z1249">
        <f>(Y1249-1)*100</f>
        <v>0</v>
      </c>
      <c r="AA1249">
        <f>MAX(0,($B$11+$C$11*AR1249)/(1+$D$11*AR1249)*AM1249/(AO1249+273)*$E$11)</f>
        <v>0</v>
      </c>
      <c r="AB1249">
        <f>$B$9*AS1249+$C$9*AT1249</f>
        <v>0</v>
      </c>
      <c r="AC1249">
        <f>AB1249*AD1249</f>
        <v>0</v>
      </c>
      <c r="AD1249">
        <f>($B$9*$D$7+$C$9*$D$7)/($B$9+$C$9)</f>
        <v>0</v>
      </c>
      <c r="AE1249">
        <f>($B$9*$K$7+$C$9*$K$7)/($B$9+$C$9)</f>
        <v>0</v>
      </c>
      <c r="AF1249">
        <v>10</v>
      </c>
      <c r="AG1249">
        <v>1550840203.1</v>
      </c>
      <c r="AH1249">
        <v>401.938</v>
      </c>
      <c r="AI1249">
        <v>399.062</v>
      </c>
      <c r="AJ1249">
        <v>7.85583</v>
      </c>
      <c r="AK1249">
        <v>2.84625</v>
      </c>
      <c r="AL1249">
        <v>1428.62</v>
      </c>
      <c r="AM1249">
        <v>99.4475</v>
      </c>
      <c r="AN1249">
        <v>0.0257194</v>
      </c>
      <c r="AO1249">
        <v>4.69968</v>
      </c>
      <c r="AP1249">
        <v>999.9</v>
      </c>
      <c r="AQ1249">
        <v>999.9</v>
      </c>
      <c r="AR1249">
        <v>9971.25</v>
      </c>
      <c r="AS1249">
        <v>0</v>
      </c>
      <c r="AT1249">
        <v>664.75</v>
      </c>
      <c r="AU1249">
        <v>0</v>
      </c>
      <c r="AV1249" t="s">
        <v>204</v>
      </c>
      <c r="AW1249">
        <v>0</v>
      </c>
      <c r="AX1249">
        <v>-1.442</v>
      </c>
      <c r="AY1249">
        <v>-0.036</v>
      </c>
      <c r="AZ1249">
        <v>0</v>
      </c>
      <c r="BA1249">
        <v>0</v>
      </c>
      <c r="BB1249">
        <v>0</v>
      </c>
      <c r="BC1249">
        <v>0</v>
      </c>
      <c r="BD1249">
        <v>404.567278688525</v>
      </c>
      <c r="BE1249">
        <v>1.00174778891773</v>
      </c>
      <c r="BF1249">
        <v>0.294700633382953</v>
      </c>
      <c r="BG1249">
        <v>-1</v>
      </c>
      <c r="BH1249">
        <v>0</v>
      </c>
      <c r="BI1249">
        <v>0</v>
      </c>
      <c r="BJ1249" t="s">
        <v>205</v>
      </c>
      <c r="BK1249">
        <v>1.88463</v>
      </c>
      <c r="BL1249">
        <v>1.88165</v>
      </c>
      <c r="BM1249">
        <v>1.88312</v>
      </c>
      <c r="BN1249">
        <v>1.88187</v>
      </c>
      <c r="BO1249">
        <v>1.88381</v>
      </c>
      <c r="BP1249">
        <v>1.88308</v>
      </c>
      <c r="BQ1249">
        <v>1.88477</v>
      </c>
      <c r="BR1249">
        <v>1.88232</v>
      </c>
      <c r="BS1249" t="s">
        <v>206</v>
      </c>
      <c r="BT1249" t="s">
        <v>17</v>
      </c>
      <c r="BU1249" t="s">
        <v>17</v>
      </c>
      <c r="BV1249" t="s">
        <v>17</v>
      </c>
      <c r="BW1249" t="s">
        <v>207</v>
      </c>
      <c r="BX1249" t="s">
        <v>208</v>
      </c>
      <c r="BY1249" t="s">
        <v>209</v>
      </c>
      <c r="BZ1249" t="s">
        <v>209</v>
      </c>
      <c r="CA1249" t="s">
        <v>209</v>
      </c>
      <c r="CB1249" t="s">
        <v>209</v>
      </c>
      <c r="CC1249">
        <v>5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1320.14</v>
      </c>
      <c r="CJ1249">
        <v>-1.30375</v>
      </c>
      <c r="CK1249">
        <v>5.04291</v>
      </c>
      <c r="CL1249">
        <v>7.55745</v>
      </c>
      <c r="CM1249">
        <v>30</v>
      </c>
      <c r="CN1249">
        <v>7.28863</v>
      </c>
      <c r="CO1249">
        <v>7.59049</v>
      </c>
      <c r="CP1249">
        <v>-1</v>
      </c>
      <c r="CQ1249">
        <v>100</v>
      </c>
      <c r="CR1249">
        <v>9.58307</v>
      </c>
      <c r="CS1249">
        <v>-999.9</v>
      </c>
      <c r="CT1249">
        <v>400</v>
      </c>
      <c r="CU1249">
        <v>0</v>
      </c>
      <c r="CV1249">
        <v>104.248</v>
      </c>
      <c r="CW1249">
        <v>103.704</v>
      </c>
    </row>
    <row r="1250" spans="1:101">
      <c r="A1250">
        <v>1236</v>
      </c>
      <c r="B1250">
        <v>1550840205.1</v>
      </c>
      <c r="C1250">
        <v>3704.39999985695</v>
      </c>
      <c r="D1250" t="s">
        <v>2694</v>
      </c>
      <c r="E1250" t="s">
        <v>2695</v>
      </c>
      <c r="F1250">
        <f>J1250+I1250+M1250*K1250</f>
        <v>0</v>
      </c>
      <c r="G1250">
        <f>(1000*AM1250)/(L1250*(AO1250+273.15))</f>
        <v>0</v>
      </c>
      <c r="H1250">
        <f>((G1250*F1250*(1-(AJ1250/1000)))/(100*K1250))*(BE1250/60)</f>
        <v>0</v>
      </c>
      <c r="I1250" t="s">
        <v>197</v>
      </c>
      <c r="J1250" t="s">
        <v>198</v>
      </c>
      <c r="K1250" t="s">
        <v>199</v>
      </c>
      <c r="L1250" t="s">
        <v>200</v>
      </c>
      <c r="M1250" t="s">
        <v>2367</v>
      </c>
      <c r="N1250" t="s">
        <v>2605</v>
      </c>
      <c r="O1250" t="s">
        <v>203</v>
      </c>
      <c r="Q1250">
        <v>1550840205.1</v>
      </c>
      <c r="R1250">
        <f>AL1250*Y1250*(AJ1250-AK1250)/(100*AF1250*(1000-Y1250*AJ1250))</f>
        <v>0</v>
      </c>
      <c r="S1250">
        <f>AL1250*Y1250*(AI1250-AH1250*(1000-Y1250*AK1250)/(1000-Y1250*AJ1250))/(100*AF1250)</f>
        <v>0</v>
      </c>
      <c r="T1250">
        <f>(U1250/V1250*100)</f>
        <v>0</v>
      </c>
      <c r="U1250">
        <f>AJ1250*(AM1250+AN1250)/1000</f>
        <v>0</v>
      </c>
      <c r="V1250">
        <f>0.61365*exp(17.502*AO1250/(240.97+AO1250))</f>
        <v>0</v>
      </c>
      <c r="W1250">
        <v>150</v>
      </c>
      <c r="X1250">
        <v>11</v>
      </c>
      <c r="Y1250">
        <f>IF(W1250*$H$11&gt;=AA1250,1.0,(AA1250/(AA1250-W1250*$H$11)))</f>
        <v>0</v>
      </c>
      <c r="Z1250">
        <f>(Y1250-1)*100</f>
        <v>0</v>
      </c>
      <c r="AA1250">
        <f>MAX(0,($B$11+$C$11*AR1250)/(1+$D$11*AR1250)*AM1250/(AO1250+273)*$E$11)</f>
        <v>0</v>
      </c>
      <c r="AB1250">
        <f>$B$9*AS1250+$C$9*AT1250</f>
        <v>0</v>
      </c>
      <c r="AC1250">
        <f>AB1250*AD1250</f>
        <v>0</v>
      </c>
      <c r="AD1250">
        <f>($B$9*$D$7+$C$9*$D$7)/($B$9+$C$9)</f>
        <v>0</v>
      </c>
      <c r="AE1250">
        <f>($B$9*$K$7+$C$9*$K$7)/($B$9+$C$9)</f>
        <v>0</v>
      </c>
      <c r="AF1250">
        <v>10</v>
      </c>
      <c r="AG1250">
        <v>1550840205.1</v>
      </c>
      <c r="AH1250">
        <v>401.974</v>
      </c>
      <c r="AI1250">
        <v>399.045</v>
      </c>
      <c r="AJ1250">
        <v>7.86001</v>
      </c>
      <c r="AK1250">
        <v>2.8464</v>
      </c>
      <c r="AL1250">
        <v>1428.11</v>
      </c>
      <c r="AM1250">
        <v>99.4474</v>
      </c>
      <c r="AN1250">
        <v>0.0256475</v>
      </c>
      <c r="AO1250">
        <v>4.71258</v>
      </c>
      <c r="AP1250">
        <v>999.9</v>
      </c>
      <c r="AQ1250">
        <v>999.9</v>
      </c>
      <c r="AR1250">
        <v>10008.8</v>
      </c>
      <c r="AS1250">
        <v>0</v>
      </c>
      <c r="AT1250">
        <v>664.791</v>
      </c>
      <c r="AU1250">
        <v>0</v>
      </c>
      <c r="AV1250" t="s">
        <v>204</v>
      </c>
      <c r="AW1250">
        <v>0</v>
      </c>
      <c r="AX1250">
        <v>-1.442</v>
      </c>
      <c r="AY1250">
        <v>-0.036</v>
      </c>
      <c r="AZ1250">
        <v>0</v>
      </c>
      <c r="BA1250">
        <v>0</v>
      </c>
      <c r="BB1250">
        <v>0</v>
      </c>
      <c r="BC1250">
        <v>0</v>
      </c>
      <c r="BD1250">
        <v>404.60206557377</v>
      </c>
      <c r="BE1250">
        <v>1.0045418382447</v>
      </c>
      <c r="BF1250">
        <v>0.295512218207501</v>
      </c>
      <c r="BG1250">
        <v>-1</v>
      </c>
      <c r="BH1250">
        <v>0</v>
      </c>
      <c r="BI1250">
        <v>0</v>
      </c>
      <c r="BJ1250" t="s">
        <v>205</v>
      </c>
      <c r="BK1250">
        <v>1.88462</v>
      </c>
      <c r="BL1250">
        <v>1.88165</v>
      </c>
      <c r="BM1250">
        <v>1.88311</v>
      </c>
      <c r="BN1250">
        <v>1.88187</v>
      </c>
      <c r="BO1250">
        <v>1.88381</v>
      </c>
      <c r="BP1250">
        <v>1.88309</v>
      </c>
      <c r="BQ1250">
        <v>1.88477</v>
      </c>
      <c r="BR1250">
        <v>1.88232</v>
      </c>
      <c r="BS1250" t="s">
        <v>206</v>
      </c>
      <c r="BT1250" t="s">
        <v>17</v>
      </c>
      <c r="BU1250" t="s">
        <v>17</v>
      </c>
      <c r="BV1250" t="s">
        <v>17</v>
      </c>
      <c r="BW1250" t="s">
        <v>207</v>
      </c>
      <c r="BX1250" t="s">
        <v>208</v>
      </c>
      <c r="BY1250" t="s">
        <v>209</v>
      </c>
      <c r="BZ1250" t="s">
        <v>209</v>
      </c>
      <c r="CA1250" t="s">
        <v>209</v>
      </c>
      <c r="CB1250" t="s">
        <v>209</v>
      </c>
      <c r="CC1250">
        <v>5</v>
      </c>
      <c r="CD1250">
        <v>0</v>
      </c>
      <c r="CE1250">
        <v>0</v>
      </c>
      <c r="CF1250">
        <v>0</v>
      </c>
      <c r="CG1250">
        <v>0</v>
      </c>
      <c r="CH1250">
        <v>2</v>
      </c>
      <c r="CI1250">
        <v>1312.24</v>
      </c>
      <c r="CJ1250">
        <v>-1.30375</v>
      </c>
      <c r="CK1250">
        <v>5.04981</v>
      </c>
      <c r="CL1250">
        <v>7.55933</v>
      </c>
      <c r="CM1250">
        <v>30</v>
      </c>
      <c r="CN1250">
        <v>7.28868</v>
      </c>
      <c r="CO1250">
        <v>7.59153</v>
      </c>
      <c r="CP1250">
        <v>-1</v>
      </c>
      <c r="CQ1250">
        <v>100</v>
      </c>
      <c r="CR1250">
        <v>9.58307</v>
      </c>
      <c r="CS1250">
        <v>-999.9</v>
      </c>
      <c r="CT1250">
        <v>400</v>
      </c>
      <c r="CU1250">
        <v>0</v>
      </c>
      <c r="CV1250">
        <v>104.249</v>
      </c>
      <c r="CW1250">
        <v>103.704</v>
      </c>
    </row>
    <row r="1251" spans="1:101">
      <c r="A1251">
        <v>1237</v>
      </c>
      <c r="B1251">
        <v>1550840207.1</v>
      </c>
      <c r="C1251">
        <v>3706.39999985695</v>
      </c>
      <c r="D1251" t="s">
        <v>2696</v>
      </c>
      <c r="E1251" t="s">
        <v>2697</v>
      </c>
      <c r="F1251">
        <f>J1251+I1251+M1251*K1251</f>
        <v>0</v>
      </c>
      <c r="G1251">
        <f>(1000*AM1251)/(L1251*(AO1251+273.15))</f>
        <v>0</v>
      </c>
      <c r="H1251">
        <f>((G1251*F1251*(1-(AJ1251/1000)))/(100*K1251))*(BE1251/60)</f>
        <v>0</v>
      </c>
      <c r="I1251" t="s">
        <v>197</v>
      </c>
      <c r="J1251" t="s">
        <v>198</v>
      </c>
      <c r="K1251" t="s">
        <v>199</v>
      </c>
      <c r="L1251" t="s">
        <v>200</v>
      </c>
      <c r="M1251" t="s">
        <v>2367</v>
      </c>
      <c r="N1251" t="s">
        <v>2605</v>
      </c>
      <c r="O1251" t="s">
        <v>203</v>
      </c>
      <c r="Q1251">
        <v>1550840207.1</v>
      </c>
      <c r="R1251">
        <f>AL1251*Y1251*(AJ1251-AK1251)/(100*AF1251*(1000-Y1251*AJ1251))</f>
        <v>0</v>
      </c>
      <c r="S1251">
        <f>AL1251*Y1251*(AI1251-AH1251*(1000-Y1251*AK1251)/(1000-Y1251*AJ1251))/(100*AF1251)</f>
        <v>0</v>
      </c>
      <c r="T1251">
        <f>(U1251/V1251*100)</f>
        <v>0</v>
      </c>
      <c r="U1251">
        <f>AJ1251*(AM1251+AN1251)/1000</f>
        <v>0</v>
      </c>
      <c r="V1251">
        <f>0.61365*exp(17.502*AO1251/(240.97+AO1251))</f>
        <v>0</v>
      </c>
      <c r="W1251">
        <v>152</v>
      </c>
      <c r="X1251">
        <v>11</v>
      </c>
      <c r="Y1251">
        <f>IF(W1251*$H$11&gt;=AA1251,1.0,(AA1251/(AA1251-W1251*$H$11)))</f>
        <v>0</v>
      </c>
      <c r="Z1251">
        <f>(Y1251-1)*100</f>
        <v>0</v>
      </c>
      <c r="AA1251">
        <f>MAX(0,($B$11+$C$11*AR1251)/(1+$D$11*AR1251)*AM1251/(AO1251+273)*$E$11)</f>
        <v>0</v>
      </c>
      <c r="AB1251">
        <f>$B$9*AS1251+$C$9*AT1251</f>
        <v>0</v>
      </c>
      <c r="AC1251">
        <f>AB1251*AD1251</f>
        <v>0</v>
      </c>
      <c r="AD1251">
        <f>($B$9*$D$7+$C$9*$D$7)/($B$9+$C$9)</f>
        <v>0</v>
      </c>
      <c r="AE1251">
        <f>($B$9*$K$7+$C$9*$K$7)/($B$9+$C$9)</f>
        <v>0</v>
      </c>
      <c r="AF1251">
        <v>10</v>
      </c>
      <c r="AG1251">
        <v>1550840207.1</v>
      </c>
      <c r="AH1251">
        <v>401.969</v>
      </c>
      <c r="AI1251">
        <v>399.031</v>
      </c>
      <c r="AJ1251">
        <v>7.86832</v>
      </c>
      <c r="AK1251">
        <v>2.84582</v>
      </c>
      <c r="AL1251">
        <v>1427.83</v>
      </c>
      <c r="AM1251">
        <v>99.4478</v>
      </c>
      <c r="AN1251">
        <v>0.0257504</v>
      </c>
      <c r="AO1251">
        <v>4.72534</v>
      </c>
      <c r="AP1251">
        <v>999.9</v>
      </c>
      <c r="AQ1251">
        <v>999.9</v>
      </c>
      <c r="AR1251">
        <v>10000.6</v>
      </c>
      <c r="AS1251">
        <v>0</v>
      </c>
      <c r="AT1251">
        <v>664.325</v>
      </c>
      <c r="AU1251">
        <v>0</v>
      </c>
      <c r="AV1251" t="s">
        <v>204</v>
      </c>
      <c r="AW1251">
        <v>0</v>
      </c>
      <c r="AX1251">
        <v>-1.442</v>
      </c>
      <c r="AY1251">
        <v>-0.036</v>
      </c>
      <c r="AZ1251">
        <v>0</v>
      </c>
      <c r="BA1251">
        <v>0</v>
      </c>
      <c r="BB1251">
        <v>0</v>
      </c>
      <c r="BC1251">
        <v>0</v>
      </c>
      <c r="BD1251">
        <v>404.635581967213</v>
      </c>
      <c r="BE1251">
        <v>1.01306229710998</v>
      </c>
      <c r="BF1251">
        <v>0.297997300025286</v>
      </c>
      <c r="BG1251">
        <v>-1</v>
      </c>
      <c r="BH1251">
        <v>0</v>
      </c>
      <c r="BI1251">
        <v>0</v>
      </c>
      <c r="BJ1251" t="s">
        <v>205</v>
      </c>
      <c r="BK1251">
        <v>1.88463</v>
      </c>
      <c r="BL1251">
        <v>1.88164</v>
      </c>
      <c r="BM1251">
        <v>1.8831</v>
      </c>
      <c r="BN1251">
        <v>1.88187</v>
      </c>
      <c r="BO1251">
        <v>1.88383</v>
      </c>
      <c r="BP1251">
        <v>1.88309</v>
      </c>
      <c r="BQ1251">
        <v>1.88477</v>
      </c>
      <c r="BR1251">
        <v>1.88231</v>
      </c>
      <c r="BS1251" t="s">
        <v>206</v>
      </c>
      <c r="BT1251" t="s">
        <v>17</v>
      </c>
      <c r="BU1251" t="s">
        <v>17</v>
      </c>
      <c r="BV1251" t="s">
        <v>17</v>
      </c>
      <c r="BW1251" t="s">
        <v>207</v>
      </c>
      <c r="BX1251" t="s">
        <v>208</v>
      </c>
      <c r="BY1251" t="s">
        <v>209</v>
      </c>
      <c r="BZ1251" t="s">
        <v>209</v>
      </c>
      <c r="CA1251" t="s">
        <v>209</v>
      </c>
      <c r="CB1251" t="s">
        <v>209</v>
      </c>
      <c r="CC1251">
        <v>5</v>
      </c>
      <c r="CD1251">
        <v>0</v>
      </c>
      <c r="CE1251">
        <v>0</v>
      </c>
      <c r="CF1251">
        <v>0</v>
      </c>
      <c r="CG1251">
        <v>0</v>
      </c>
      <c r="CH1251">
        <v>2</v>
      </c>
      <c r="CI1251">
        <v>1310.51</v>
      </c>
      <c r="CJ1251">
        <v>-1.30375</v>
      </c>
      <c r="CK1251">
        <v>5.05634</v>
      </c>
      <c r="CL1251">
        <v>7.56136</v>
      </c>
      <c r="CM1251">
        <v>30</v>
      </c>
      <c r="CN1251">
        <v>7.28922</v>
      </c>
      <c r="CO1251">
        <v>7.5926</v>
      </c>
      <c r="CP1251">
        <v>-1</v>
      </c>
      <c r="CQ1251">
        <v>100</v>
      </c>
      <c r="CR1251">
        <v>9.58307</v>
      </c>
      <c r="CS1251">
        <v>-999.9</v>
      </c>
      <c r="CT1251">
        <v>400</v>
      </c>
      <c r="CU1251">
        <v>0</v>
      </c>
      <c r="CV1251">
        <v>104.249</v>
      </c>
      <c r="CW1251">
        <v>103.704</v>
      </c>
    </row>
    <row r="1252" spans="1:101">
      <c r="A1252">
        <v>1238</v>
      </c>
      <c r="B1252">
        <v>1550840209.1</v>
      </c>
      <c r="C1252">
        <v>3708.39999985695</v>
      </c>
      <c r="D1252" t="s">
        <v>2698</v>
      </c>
      <c r="E1252" t="s">
        <v>2699</v>
      </c>
      <c r="F1252">
        <f>J1252+I1252+M1252*K1252</f>
        <v>0</v>
      </c>
      <c r="G1252">
        <f>(1000*AM1252)/(L1252*(AO1252+273.15))</f>
        <v>0</v>
      </c>
      <c r="H1252">
        <f>((G1252*F1252*(1-(AJ1252/1000)))/(100*K1252))*(BE1252/60)</f>
        <v>0</v>
      </c>
      <c r="I1252" t="s">
        <v>197</v>
      </c>
      <c r="J1252" t="s">
        <v>198</v>
      </c>
      <c r="K1252" t="s">
        <v>199</v>
      </c>
      <c r="L1252" t="s">
        <v>200</v>
      </c>
      <c r="M1252" t="s">
        <v>2367</v>
      </c>
      <c r="N1252" t="s">
        <v>2605</v>
      </c>
      <c r="O1252" t="s">
        <v>203</v>
      </c>
      <c r="Q1252">
        <v>1550840209.1</v>
      </c>
      <c r="R1252">
        <f>AL1252*Y1252*(AJ1252-AK1252)/(100*AF1252*(1000-Y1252*AJ1252))</f>
        <v>0</v>
      </c>
      <c r="S1252">
        <f>AL1252*Y1252*(AI1252-AH1252*(1000-Y1252*AK1252)/(1000-Y1252*AJ1252))/(100*AF1252)</f>
        <v>0</v>
      </c>
      <c r="T1252">
        <f>(U1252/V1252*100)</f>
        <v>0</v>
      </c>
      <c r="U1252">
        <f>AJ1252*(AM1252+AN1252)/1000</f>
        <v>0</v>
      </c>
      <c r="V1252">
        <f>0.61365*exp(17.502*AO1252/(240.97+AO1252))</f>
        <v>0</v>
      </c>
      <c r="W1252">
        <v>130</v>
      </c>
      <c r="X1252">
        <v>9</v>
      </c>
      <c r="Y1252">
        <f>IF(W1252*$H$11&gt;=AA1252,1.0,(AA1252/(AA1252-W1252*$H$11)))</f>
        <v>0</v>
      </c>
      <c r="Z1252">
        <f>(Y1252-1)*100</f>
        <v>0</v>
      </c>
      <c r="AA1252">
        <f>MAX(0,($B$11+$C$11*AR1252)/(1+$D$11*AR1252)*AM1252/(AO1252+273)*$E$11)</f>
        <v>0</v>
      </c>
      <c r="AB1252">
        <f>$B$9*AS1252+$C$9*AT1252</f>
        <v>0</v>
      </c>
      <c r="AC1252">
        <f>AB1252*AD1252</f>
        <v>0</v>
      </c>
      <c r="AD1252">
        <f>($B$9*$D$7+$C$9*$D$7)/($B$9+$C$9)</f>
        <v>0</v>
      </c>
      <c r="AE1252">
        <f>($B$9*$K$7+$C$9*$K$7)/($B$9+$C$9)</f>
        <v>0</v>
      </c>
      <c r="AF1252">
        <v>10</v>
      </c>
      <c r="AG1252">
        <v>1550840209.1</v>
      </c>
      <c r="AH1252">
        <v>402.032</v>
      </c>
      <c r="AI1252">
        <v>399.02</v>
      </c>
      <c r="AJ1252">
        <v>7.87471</v>
      </c>
      <c r="AK1252">
        <v>2.8463</v>
      </c>
      <c r="AL1252">
        <v>1428.07</v>
      </c>
      <c r="AM1252">
        <v>99.4479</v>
      </c>
      <c r="AN1252">
        <v>0.025472</v>
      </c>
      <c r="AO1252">
        <v>4.72718</v>
      </c>
      <c r="AP1252">
        <v>999.9</v>
      </c>
      <c r="AQ1252">
        <v>999.9</v>
      </c>
      <c r="AR1252">
        <v>10013.8</v>
      </c>
      <c r="AS1252">
        <v>0</v>
      </c>
      <c r="AT1252">
        <v>664.366</v>
      </c>
      <c r="AU1252">
        <v>0</v>
      </c>
      <c r="AV1252" t="s">
        <v>204</v>
      </c>
      <c r="AW1252">
        <v>0</v>
      </c>
      <c r="AX1252">
        <v>-1.442</v>
      </c>
      <c r="AY1252">
        <v>-0.036</v>
      </c>
      <c r="AZ1252">
        <v>0</v>
      </c>
      <c r="BA1252">
        <v>0</v>
      </c>
      <c r="BB1252">
        <v>0</v>
      </c>
      <c r="BC1252">
        <v>0</v>
      </c>
      <c r="BD1252">
        <v>404.676655737705</v>
      </c>
      <c r="BE1252">
        <v>1.0210697814168</v>
      </c>
      <c r="BF1252">
        <v>0.300214234175372</v>
      </c>
      <c r="BG1252">
        <v>-1</v>
      </c>
      <c r="BH1252">
        <v>0</v>
      </c>
      <c r="BI1252">
        <v>0</v>
      </c>
      <c r="BJ1252" t="s">
        <v>205</v>
      </c>
      <c r="BK1252">
        <v>1.88462</v>
      </c>
      <c r="BL1252">
        <v>1.88163</v>
      </c>
      <c r="BM1252">
        <v>1.88311</v>
      </c>
      <c r="BN1252">
        <v>1.88187</v>
      </c>
      <c r="BO1252">
        <v>1.88381</v>
      </c>
      <c r="BP1252">
        <v>1.88309</v>
      </c>
      <c r="BQ1252">
        <v>1.88477</v>
      </c>
      <c r="BR1252">
        <v>1.88231</v>
      </c>
      <c r="BS1252" t="s">
        <v>206</v>
      </c>
      <c r="BT1252" t="s">
        <v>17</v>
      </c>
      <c r="BU1252" t="s">
        <v>17</v>
      </c>
      <c r="BV1252" t="s">
        <v>17</v>
      </c>
      <c r="BW1252" t="s">
        <v>207</v>
      </c>
      <c r="BX1252" t="s">
        <v>208</v>
      </c>
      <c r="BY1252" t="s">
        <v>209</v>
      </c>
      <c r="BZ1252" t="s">
        <v>209</v>
      </c>
      <c r="CA1252" t="s">
        <v>209</v>
      </c>
      <c r="CB1252" t="s">
        <v>209</v>
      </c>
      <c r="CC1252">
        <v>5</v>
      </c>
      <c r="CD1252">
        <v>0</v>
      </c>
      <c r="CE1252">
        <v>0</v>
      </c>
      <c r="CF1252">
        <v>0</v>
      </c>
      <c r="CG1252">
        <v>0</v>
      </c>
      <c r="CH1252">
        <v>2</v>
      </c>
      <c r="CI1252">
        <v>1326.72</v>
      </c>
      <c r="CJ1252">
        <v>-1.30375</v>
      </c>
      <c r="CK1252">
        <v>5.06229</v>
      </c>
      <c r="CL1252">
        <v>7.56292</v>
      </c>
      <c r="CM1252">
        <v>30.0001</v>
      </c>
      <c r="CN1252">
        <v>7.28975</v>
      </c>
      <c r="CO1252">
        <v>7.59339</v>
      </c>
      <c r="CP1252">
        <v>-1</v>
      </c>
      <c r="CQ1252">
        <v>100</v>
      </c>
      <c r="CR1252">
        <v>9.58307</v>
      </c>
      <c r="CS1252">
        <v>-999.9</v>
      </c>
      <c r="CT1252">
        <v>400</v>
      </c>
      <c r="CU1252">
        <v>0</v>
      </c>
      <c r="CV1252">
        <v>104.249</v>
      </c>
      <c r="CW1252">
        <v>103.705</v>
      </c>
    </row>
    <row r="1253" spans="1:101">
      <c r="A1253">
        <v>1239</v>
      </c>
      <c r="B1253">
        <v>1550840211.2</v>
      </c>
      <c r="C1253">
        <v>3710.5</v>
      </c>
      <c r="D1253" t="s">
        <v>2700</v>
      </c>
      <c r="E1253" t="s">
        <v>2701</v>
      </c>
      <c r="F1253">
        <f>J1253+I1253+M1253*K1253</f>
        <v>0</v>
      </c>
      <c r="G1253">
        <f>(1000*AM1253)/(L1253*(AO1253+273.15))</f>
        <v>0</v>
      </c>
      <c r="H1253">
        <f>((G1253*F1253*(1-(AJ1253/1000)))/(100*K1253))*(BE1253/60)</f>
        <v>0</v>
      </c>
      <c r="I1253" t="s">
        <v>197</v>
      </c>
      <c r="J1253" t="s">
        <v>198</v>
      </c>
      <c r="K1253" t="s">
        <v>199</v>
      </c>
      <c r="L1253" t="s">
        <v>200</v>
      </c>
      <c r="M1253" t="s">
        <v>2367</v>
      </c>
      <c r="N1253" t="s">
        <v>2605</v>
      </c>
      <c r="O1253" t="s">
        <v>203</v>
      </c>
      <c r="Q1253">
        <v>1550840211.2</v>
      </c>
      <c r="R1253">
        <f>AL1253*Y1253*(AJ1253-AK1253)/(100*AF1253*(1000-Y1253*AJ1253))</f>
        <v>0</v>
      </c>
      <c r="S1253">
        <f>AL1253*Y1253*(AI1253-AH1253*(1000-Y1253*AK1253)/(1000-Y1253*AJ1253))/(100*AF1253)</f>
        <v>0</v>
      </c>
      <c r="T1253">
        <f>(U1253/V1253*100)</f>
        <v>0</v>
      </c>
      <c r="U1253">
        <f>AJ1253*(AM1253+AN1253)/1000</f>
        <v>0</v>
      </c>
      <c r="V1253">
        <f>0.61365*exp(17.502*AO1253/(240.97+AO1253))</f>
        <v>0</v>
      </c>
      <c r="W1253">
        <v>143</v>
      </c>
      <c r="X1253">
        <v>10</v>
      </c>
      <c r="Y1253">
        <f>IF(W1253*$H$11&gt;=AA1253,1.0,(AA1253/(AA1253-W1253*$H$11)))</f>
        <v>0</v>
      </c>
      <c r="Z1253">
        <f>(Y1253-1)*100</f>
        <v>0</v>
      </c>
      <c r="AA1253">
        <f>MAX(0,($B$11+$C$11*AR1253)/(1+$D$11*AR1253)*AM1253/(AO1253+273)*$E$11)</f>
        <v>0</v>
      </c>
      <c r="AB1253">
        <f>$B$9*AS1253+$C$9*AT1253</f>
        <v>0</v>
      </c>
      <c r="AC1253">
        <f>AB1253*AD1253</f>
        <v>0</v>
      </c>
      <c r="AD1253">
        <f>($B$9*$D$7+$C$9*$D$7)/($B$9+$C$9)</f>
        <v>0</v>
      </c>
      <c r="AE1253">
        <f>($B$9*$K$7+$C$9*$K$7)/($B$9+$C$9)</f>
        <v>0</v>
      </c>
      <c r="AF1253">
        <v>10</v>
      </c>
      <c r="AG1253">
        <v>1550840211.2</v>
      </c>
      <c r="AH1253">
        <v>402.083</v>
      </c>
      <c r="AI1253">
        <v>399.026</v>
      </c>
      <c r="AJ1253">
        <v>7.88155</v>
      </c>
      <c r="AK1253">
        <v>2.84687</v>
      </c>
      <c r="AL1253">
        <v>1428.1</v>
      </c>
      <c r="AM1253">
        <v>99.4473</v>
      </c>
      <c r="AN1253">
        <v>0.0252647</v>
      </c>
      <c r="AO1253">
        <v>4.73732</v>
      </c>
      <c r="AP1253">
        <v>999.9</v>
      </c>
      <c r="AQ1253">
        <v>999.9</v>
      </c>
      <c r="AR1253">
        <v>10020</v>
      </c>
      <c r="AS1253">
        <v>0</v>
      </c>
      <c r="AT1253">
        <v>664.586</v>
      </c>
      <c r="AU1253">
        <v>0</v>
      </c>
      <c r="AV1253" t="s">
        <v>204</v>
      </c>
      <c r="AW1253">
        <v>0</v>
      </c>
      <c r="AX1253">
        <v>-1.442</v>
      </c>
      <c r="AY1253">
        <v>-0.036</v>
      </c>
      <c r="AZ1253">
        <v>0</v>
      </c>
      <c r="BA1253">
        <v>0</v>
      </c>
      <c r="BB1253">
        <v>0</v>
      </c>
      <c r="BC1253">
        <v>0</v>
      </c>
      <c r="BD1253">
        <v>404.712073770492</v>
      </c>
      <c r="BE1253">
        <v>1.02687112449907</v>
      </c>
      <c r="BF1253">
        <v>0.301944359439383</v>
      </c>
      <c r="BG1253">
        <v>-1</v>
      </c>
      <c r="BH1253">
        <v>0</v>
      </c>
      <c r="BI1253">
        <v>0</v>
      </c>
      <c r="BJ1253" t="s">
        <v>205</v>
      </c>
      <c r="BK1253">
        <v>1.88461</v>
      </c>
      <c r="BL1253">
        <v>1.88162</v>
      </c>
      <c r="BM1253">
        <v>1.8831</v>
      </c>
      <c r="BN1253">
        <v>1.88187</v>
      </c>
      <c r="BO1253">
        <v>1.8838</v>
      </c>
      <c r="BP1253">
        <v>1.88309</v>
      </c>
      <c r="BQ1253">
        <v>1.88477</v>
      </c>
      <c r="BR1253">
        <v>1.88232</v>
      </c>
      <c r="BS1253" t="s">
        <v>206</v>
      </c>
      <c r="BT1253" t="s">
        <v>17</v>
      </c>
      <c r="BU1253" t="s">
        <v>17</v>
      </c>
      <c r="BV1253" t="s">
        <v>17</v>
      </c>
      <c r="BW1253" t="s">
        <v>207</v>
      </c>
      <c r="BX1253" t="s">
        <v>208</v>
      </c>
      <c r="BY1253" t="s">
        <v>209</v>
      </c>
      <c r="BZ1253" t="s">
        <v>209</v>
      </c>
      <c r="CA1253" t="s">
        <v>209</v>
      </c>
      <c r="CB1253" t="s">
        <v>209</v>
      </c>
      <c r="CC1253">
        <v>5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1317.33</v>
      </c>
      <c r="CJ1253">
        <v>-1.30375</v>
      </c>
      <c r="CK1253">
        <v>5.06854</v>
      </c>
      <c r="CL1253">
        <v>7.56455</v>
      </c>
      <c r="CM1253">
        <v>30.0002</v>
      </c>
      <c r="CN1253">
        <v>7.29025</v>
      </c>
      <c r="CO1253">
        <v>7.59417</v>
      </c>
      <c r="CP1253">
        <v>-1</v>
      </c>
      <c r="CQ1253">
        <v>100</v>
      </c>
      <c r="CR1253">
        <v>9.58307</v>
      </c>
      <c r="CS1253">
        <v>-999.9</v>
      </c>
      <c r="CT1253">
        <v>400</v>
      </c>
      <c r="CU1253">
        <v>0</v>
      </c>
      <c r="CV1253">
        <v>104.249</v>
      </c>
      <c r="CW1253">
        <v>103.705</v>
      </c>
    </row>
    <row r="1254" spans="1:101">
      <c r="A1254">
        <v>1240</v>
      </c>
      <c r="B1254">
        <v>1550840213.1</v>
      </c>
      <c r="C1254">
        <v>3712.39999985695</v>
      </c>
      <c r="D1254" t="s">
        <v>2702</v>
      </c>
      <c r="E1254" t="s">
        <v>2703</v>
      </c>
      <c r="F1254">
        <f>J1254+I1254+M1254*K1254</f>
        <v>0</v>
      </c>
      <c r="G1254">
        <f>(1000*AM1254)/(L1254*(AO1254+273.15))</f>
        <v>0</v>
      </c>
      <c r="H1254">
        <f>((G1254*F1254*(1-(AJ1254/1000)))/(100*K1254))*(BE1254/60)</f>
        <v>0</v>
      </c>
      <c r="I1254" t="s">
        <v>197</v>
      </c>
      <c r="J1254" t="s">
        <v>198</v>
      </c>
      <c r="K1254" t="s">
        <v>199</v>
      </c>
      <c r="L1254" t="s">
        <v>200</v>
      </c>
      <c r="M1254" t="s">
        <v>2367</v>
      </c>
      <c r="N1254" t="s">
        <v>2605</v>
      </c>
      <c r="O1254" t="s">
        <v>203</v>
      </c>
      <c r="Q1254">
        <v>1550840213.1</v>
      </c>
      <c r="R1254">
        <f>AL1254*Y1254*(AJ1254-AK1254)/(100*AF1254*(1000-Y1254*AJ1254))</f>
        <v>0</v>
      </c>
      <c r="S1254">
        <f>AL1254*Y1254*(AI1254-AH1254*(1000-Y1254*AK1254)/(1000-Y1254*AJ1254))/(100*AF1254)</f>
        <v>0</v>
      </c>
      <c r="T1254">
        <f>(U1254/V1254*100)</f>
        <v>0</v>
      </c>
      <c r="U1254">
        <f>AJ1254*(AM1254+AN1254)/1000</f>
        <v>0</v>
      </c>
      <c r="V1254">
        <f>0.61365*exp(17.502*AO1254/(240.97+AO1254))</f>
        <v>0</v>
      </c>
      <c r="W1254">
        <v>163</v>
      </c>
      <c r="X1254">
        <v>11</v>
      </c>
      <c r="Y1254">
        <f>IF(W1254*$H$11&gt;=AA1254,1.0,(AA1254/(AA1254-W1254*$H$11)))</f>
        <v>0</v>
      </c>
      <c r="Z1254">
        <f>(Y1254-1)*100</f>
        <v>0</v>
      </c>
      <c r="AA1254">
        <f>MAX(0,($B$11+$C$11*AR1254)/(1+$D$11*AR1254)*AM1254/(AO1254+273)*$E$11)</f>
        <v>0</v>
      </c>
      <c r="AB1254">
        <f>$B$9*AS1254+$C$9*AT1254</f>
        <v>0</v>
      </c>
      <c r="AC1254">
        <f>AB1254*AD1254</f>
        <v>0</v>
      </c>
      <c r="AD1254">
        <f>($B$9*$D$7+$C$9*$D$7)/($B$9+$C$9)</f>
        <v>0</v>
      </c>
      <c r="AE1254">
        <f>($B$9*$K$7+$C$9*$K$7)/($B$9+$C$9)</f>
        <v>0</v>
      </c>
      <c r="AF1254">
        <v>10</v>
      </c>
      <c r="AG1254">
        <v>1550840213.1</v>
      </c>
      <c r="AH1254">
        <v>402.089</v>
      </c>
      <c r="AI1254">
        <v>399.028</v>
      </c>
      <c r="AJ1254">
        <v>7.89167</v>
      </c>
      <c r="AK1254">
        <v>2.84674</v>
      </c>
      <c r="AL1254">
        <v>1428.25</v>
      </c>
      <c r="AM1254">
        <v>99.4472</v>
      </c>
      <c r="AN1254">
        <v>0.0254462</v>
      </c>
      <c r="AO1254">
        <v>4.75348</v>
      </c>
      <c r="AP1254">
        <v>999.9</v>
      </c>
      <c r="AQ1254">
        <v>999.9</v>
      </c>
      <c r="AR1254">
        <v>10001.2</v>
      </c>
      <c r="AS1254">
        <v>0</v>
      </c>
      <c r="AT1254">
        <v>664.544</v>
      </c>
      <c r="AU1254">
        <v>0</v>
      </c>
      <c r="AV1254" t="s">
        <v>204</v>
      </c>
      <c r="AW1254">
        <v>0</v>
      </c>
      <c r="AX1254">
        <v>-1.442</v>
      </c>
      <c r="AY1254">
        <v>-0.036</v>
      </c>
      <c r="AZ1254">
        <v>0</v>
      </c>
      <c r="BA1254">
        <v>0</v>
      </c>
      <c r="BB1254">
        <v>0</v>
      </c>
      <c r="BC1254">
        <v>0</v>
      </c>
      <c r="BD1254">
        <v>404.74731147541</v>
      </c>
      <c r="BE1254">
        <v>1.03492334680646</v>
      </c>
      <c r="BF1254">
        <v>0.304454849595282</v>
      </c>
      <c r="BG1254">
        <v>-1</v>
      </c>
      <c r="BH1254">
        <v>0</v>
      </c>
      <c r="BI1254">
        <v>0</v>
      </c>
      <c r="BJ1254" t="s">
        <v>205</v>
      </c>
      <c r="BK1254">
        <v>1.88461</v>
      </c>
      <c r="BL1254">
        <v>1.88163</v>
      </c>
      <c r="BM1254">
        <v>1.88309</v>
      </c>
      <c r="BN1254">
        <v>1.88187</v>
      </c>
      <c r="BO1254">
        <v>1.88382</v>
      </c>
      <c r="BP1254">
        <v>1.88309</v>
      </c>
      <c r="BQ1254">
        <v>1.88477</v>
      </c>
      <c r="BR1254">
        <v>1.88231</v>
      </c>
      <c r="BS1254" t="s">
        <v>206</v>
      </c>
      <c r="BT1254" t="s">
        <v>17</v>
      </c>
      <c r="BU1254" t="s">
        <v>17</v>
      </c>
      <c r="BV1254" t="s">
        <v>17</v>
      </c>
      <c r="BW1254" t="s">
        <v>207</v>
      </c>
      <c r="BX1254" t="s">
        <v>208</v>
      </c>
      <c r="BY1254" t="s">
        <v>209</v>
      </c>
      <c r="BZ1254" t="s">
        <v>209</v>
      </c>
      <c r="CA1254" t="s">
        <v>209</v>
      </c>
      <c r="CB1254" t="s">
        <v>209</v>
      </c>
      <c r="CC1254">
        <v>5</v>
      </c>
      <c r="CD1254">
        <v>0</v>
      </c>
      <c r="CE1254">
        <v>0</v>
      </c>
      <c r="CF1254">
        <v>0</v>
      </c>
      <c r="CG1254">
        <v>0</v>
      </c>
      <c r="CH1254">
        <v>2</v>
      </c>
      <c r="CI1254">
        <v>1302.59</v>
      </c>
      <c r="CJ1254">
        <v>-1.30375</v>
      </c>
      <c r="CK1254">
        <v>5.07554</v>
      </c>
      <c r="CL1254">
        <v>7.56665</v>
      </c>
      <c r="CM1254">
        <v>30.0001</v>
      </c>
      <c r="CN1254">
        <v>7.29101</v>
      </c>
      <c r="CO1254">
        <v>7.5952</v>
      </c>
      <c r="CP1254">
        <v>-1</v>
      </c>
      <c r="CQ1254">
        <v>100</v>
      </c>
      <c r="CR1254">
        <v>9.58307</v>
      </c>
      <c r="CS1254">
        <v>-999.9</v>
      </c>
      <c r="CT1254">
        <v>400</v>
      </c>
      <c r="CU1254">
        <v>0</v>
      </c>
      <c r="CV1254">
        <v>104.249</v>
      </c>
      <c r="CW1254">
        <v>103.704</v>
      </c>
    </row>
    <row r="1255" spans="1:101">
      <c r="A1255">
        <v>1241</v>
      </c>
      <c r="B1255">
        <v>1550840215.6</v>
      </c>
      <c r="C1255">
        <v>3714.89999985695</v>
      </c>
      <c r="D1255" t="s">
        <v>2704</v>
      </c>
      <c r="E1255" t="s">
        <v>2705</v>
      </c>
      <c r="F1255">
        <f>J1255+I1255+M1255*K1255</f>
        <v>0</v>
      </c>
      <c r="G1255">
        <f>(1000*AM1255)/(L1255*(AO1255+273.15))</f>
        <v>0</v>
      </c>
      <c r="H1255">
        <f>((G1255*F1255*(1-(AJ1255/1000)))/(100*K1255))*(BE1255/60)</f>
        <v>0</v>
      </c>
      <c r="I1255" t="s">
        <v>197</v>
      </c>
      <c r="J1255" t="s">
        <v>198</v>
      </c>
      <c r="K1255" t="s">
        <v>199</v>
      </c>
      <c r="L1255" t="s">
        <v>200</v>
      </c>
      <c r="M1255" t="s">
        <v>2367</v>
      </c>
      <c r="N1255" t="s">
        <v>2605</v>
      </c>
      <c r="O1255" t="s">
        <v>203</v>
      </c>
      <c r="Q1255">
        <v>1550840215.6</v>
      </c>
      <c r="R1255">
        <f>AL1255*Y1255*(AJ1255-AK1255)/(100*AF1255*(1000-Y1255*AJ1255))</f>
        <v>0</v>
      </c>
      <c r="S1255">
        <f>AL1255*Y1255*(AI1255-AH1255*(1000-Y1255*AK1255)/(1000-Y1255*AJ1255))/(100*AF1255)</f>
        <v>0</v>
      </c>
      <c r="T1255">
        <f>(U1255/V1255*100)</f>
        <v>0</v>
      </c>
      <c r="U1255">
        <f>AJ1255*(AM1255+AN1255)/1000</f>
        <v>0</v>
      </c>
      <c r="V1255">
        <f>0.61365*exp(17.502*AO1255/(240.97+AO1255))</f>
        <v>0</v>
      </c>
      <c r="W1255">
        <v>169</v>
      </c>
      <c r="X1255">
        <v>12</v>
      </c>
      <c r="Y1255">
        <f>IF(W1255*$H$11&gt;=AA1255,1.0,(AA1255/(AA1255-W1255*$H$11)))</f>
        <v>0</v>
      </c>
      <c r="Z1255">
        <f>(Y1255-1)*100</f>
        <v>0</v>
      </c>
      <c r="AA1255">
        <f>MAX(0,($B$11+$C$11*AR1255)/(1+$D$11*AR1255)*AM1255/(AO1255+273)*$E$11)</f>
        <v>0</v>
      </c>
      <c r="AB1255">
        <f>$B$9*AS1255+$C$9*AT1255</f>
        <v>0</v>
      </c>
      <c r="AC1255">
        <f>AB1255*AD1255</f>
        <v>0</v>
      </c>
      <c r="AD1255">
        <f>($B$9*$D$7+$C$9*$D$7)/($B$9+$C$9)</f>
        <v>0</v>
      </c>
      <c r="AE1255">
        <f>($B$9*$K$7+$C$9*$K$7)/($B$9+$C$9)</f>
        <v>0</v>
      </c>
      <c r="AF1255">
        <v>10</v>
      </c>
      <c r="AG1255">
        <v>1550840215.6</v>
      </c>
      <c r="AH1255">
        <v>402.162</v>
      </c>
      <c r="AI1255">
        <v>399.03</v>
      </c>
      <c r="AJ1255">
        <v>7.90635</v>
      </c>
      <c r="AK1255">
        <v>2.84692</v>
      </c>
      <c r="AL1255">
        <v>1428.77</v>
      </c>
      <c r="AM1255">
        <v>99.4469</v>
      </c>
      <c r="AN1255">
        <v>0.025167</v>
      </c>
      <c r="AO1255">
        <v>4.77609</v>
      </c>
      <c r="AP1255">
        <v>999.9</v>
      </c>
      <c r="AQ1255">
        <v>999.9</v>
      </c>
      <c r="AR1255">
        <v>10006.9</v>
      </c>
      <c r="AS1255">
        <v>0</v>
      </c>
      <c r="AT1255">
        <v>664.405</v>
      </c>
      <c r="AU1255">
        <v>0</v>
      </c>
      <c r="AV1255" t="s">
        <v>204</v>
      </c>
      <c r="AW1255">
        <v>0</v>
      </c>
      <c r="AX1255">
        <v>-1.442</v>
      </c>
      <c r="AY1255">
        <v>-0.036</v>
      </c>
      <c r="AZ1255">
        <v>0</v>
      </c>
      <c r="BA1255">
        <v>0</v>
      </c>
      <c r="BB1255">
        <v>0</v>
      </c>
      <c r="BC1255">
        <v>0</v>
      </c>
      <c r="BD1255">
        <v>404.791991803279</v>
      </c>
      <c r="BE1255">
        <v>1.04013754827931</v>
      </c>
      <c r="BF1255">
        <v>0.306024013198516</v>
      </c>
      <c r="BG1255">
        <v>-1</v>
      </c>
      <c r="BH1255">
        <v>0</v>
      </c>
      <c r="BI1255">
        <v>0</v>
      </c>
      <c r="BJ1255" t="s">
        <v>205</v>
      </c>
      <c r="BK1255">
        <v>1.88461</v>
      </c>
      <c r="BL1255">
        <v>1.88165</v>
      </c>
      <c r="BM1255">
        <v>1.88309</v>
      </c>
      <c r="BN1255">
        <v>1.88187</v>
      </c>
      <c r="BO1255">
        <v>1.88382</v>
      </c>
      <c r="BP1255">
        <v>1.88309</v>
      </c>
      <c r="BQ1255">
        <v>1.88477</v>
      </c>
      <c r="BR1255">
        <v>1.88231</v>
      </c>
      <c r="BS1255" t="s">
        <v>206</v>
      </c>
      <c r="BT1255" t="s">
        <v>17</v>
      </c>
      <c r="BU1255" t="s">
        <v>17</v>
      </c>
      <c r="BV1255" t="s">
        <v>17</v>
      </c>
      <c r="BW1255" t="s">
        <v>207</v>
      </c>
      <c r="BX1255" t="s">
        <v>208</v>
      </c>
      <c r="BY1255" t="s">
        <v>209</v>
      </c>
      <c r="BZ1255" t="s">
        <v>209</v>
      </c>
      <c r="CA1255" t="s">
        <v>209</v>
      </c>
      <c r="CB1255" t="s">
        <v>209</v>
      </c>
      <c r="CC1255">
        <v>5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1298.18</v>
      </c>
      <c r="CJ1255">
        <v>-1.30375</v>
      </c>
      <c r="CK1255">
        <v>5.08421</v>
      </c>
      <c r="CL1255">
        <v>7.56875</v>
      </c>
      <c r="CM1255">
        <v>30.0001</v>
      </c>
      <c r="CN1255">
        <v>7.29164</v>
      </c>
      <c r="CO1255">
        <v>7.59617</v>
      </c>
      <c r="CP1255">
        <v>-1</v>
      </c>
      <c r="CQ1255">
        <v>100</v>
      </c>
      <c r="CR1255">
        <v>9.2072</v>
      </c>
      <c r="CS1255">
        <v>-999.9</v>
      </c>
      <c r="CT1255">
        <v>400</v>
      </c>
      <c r="CU1255">
        <v>0</v>
      </c>
      <c r="CV1255">
        <v>104.248</v>
      </c>
      <c r="CW1255">
        <v>103.704</v>
      </c>
    </row>
    <row r="1256" spans="1:101">
      <c r="A1256">
        <v>1242</v>
      </c>
      <c r="B1256">
        <v>1550840217.6</v>
      </c>
      <c r="C1256">
        <v>3716.89999985695</v>
      </c>
      <c r="D1256" t="s">
        <v>2706</v>
      </c>
      <c r="E1256" t="s">
        <v>2707</v>
      </c>
      <c r="F1256">
        <f>J1256+I1256+M1256*K1256</f>
        <v>0</v>
      </c>
      <c r="G1256">
        <f>(1000*AM1256)/(L1256*(AO1256+273.15))</f>
        <v>0</v>
      </c>
      <c r="H1256">
        <f>((G1256*F1256*(1-(AJ1256/1000)))/(100*K1256))*(BE1256/60)</f>
        <v>0</v>
      </c>
      <c r="I1256" t="s">
        <v>197</v>
      </c>
      <c r="J1256" t="s">
        <v>198</v>
      </c>
      <c r="K1256" t="s">
        <v>199</v>
      </c>
      <c r="L1256" t="s">
        <v>200</v>
      </c>
      <c r="M1256" t="s">
        <v>2367</v>
      </c>
      <c r="N1256" t="s">
        <v>2605</v>
      </c>
      <c r="O1256" t="s">
        <v>203</v>
      </c>
      <c r="Q1256">
        <v>1550840217.6</v>
      </c>
      <c r="R1256">
        <f>AL1256*Y1256*(AJ1256-AK1256)/(100*AF1256*(1000-Y1256*AJ1256))</f>
        <v>0</v>
      </c>
      <c r="S1256">
        <f>AL1256*Y1256*(AI1256-AH1256*(1000-Y1256*AK1256)/(1000-Y1256*AJ1256))/(100*AF1256)</f>
        <v>0</v>
      </c>
      <c r="T1256">
        <f>(U1256/V1256*100)</f>
        <v>0</v>
      </c>
      <c r="U1256">
        <f>AJ1256*(AM1256+AN1256)/1000</f>
        <v>0</v>
      </c>
      <c r="V1256">
        <f>0.61365*exp(17.502*AO1256/(240.97+AO1256))</f>
        <v>0</v>
      </c>
      <c r="W1256">
        <v>175</v>
      </c>
      <c r="X1256">
        <v>12</v>
      </c>
      <c r="Y1256">
        <f>IF(W1256*$H$11&gt;=AA1256,1.0,(AA1256/(AA1256-W1256*$H$11)))</f>
        <v>0</v>
      </c>
      <c r="Z1256">
        <f>(Y1256-1)*100</f>
        <v>0</v>
      </c>
      <c r="AA1256">
        <f>MAX(0,($B$11+$C$11*AR1256)/(1+$D$11*AR1256)*AM1256/(AO1256+273)*$E$11)</f>
        <v>0</v>
      </c>
      <c r="AB1256">
        <f>$B$9*AS1256+$C$9*AT1256</f>
        <v>0</v>
      </c>
      <c r="AC1256">
        <f>AB1256*AD1256</f>
        <v>0</v>
      </c>
      <c r="AD1256">
        <f>($B$9*$D$7+$C$9*$D$7)/($B$9+$C$9)</f>
        <v>0</v>
      </c>
      <c r="AE1256">
        <f>($B$9*$K$7+$C$9*$K$7)/($B$9+$C$9)</f>
        <v>0</v>
      </c>
      <c r="AF1256">
        <v>10</v>
      </c>
      <c r="AG1256">
        <v>1550840217.6</v>
      </c>
      <c r="AH1256">
        <v>402.187</v>
      </c>
      <c r="AI1256">
        <v>399.038</v>
      </c>
      <c r="AJ1256">
        <v>7.91574</v>
      </c>
      <c r="AK1256">
        <v>2.84637</v>
      </c>
      <c r="AL1256">
        <v>1428.43</v>
      </c>
      <c r="AM1256">
        <v>99.4478</v>
      </c>
      <c r="AN1256">
        <v>0.0251608</v>
      </c>
      <c r="AO1256">
        <v>4.78176</v>
      </c>
      <c r="AP1256">
        <v>999.9</v>
      </c>
      <c r="AQ1256">
        <v>999.9</v>
      </c>
      <c r="AR1256">
        <v>10016.2</v>
      </c>
      <c r="AS1256">
        <v>0</v>
      </c>
      <c r="AT1256">
        <v>664.78</v>
      </c>
      <c r="AU1256">
        <v>0</v>
      </c>
      <c r="AV1256" t="s">
        <v>204</v>
      </c>
      <c r="AW1256">
        <v>0</v>
      </c>
      <c r="AX1256">
        <v>-1.442</v>
      </c>
      <c r="AY1256">
        <v>-0.036</v>
      </c>
      <c r="AZ1256">
        <v>0</v>
      </c>
      <c r="BA1256">
        <v>0</v>
      </c>
      <c r="BB1256">
        <v>0</v>
      </c>
      <c r="BC1256">
        <v>0</v>
      </c>
      <c r="BD1256">
        <v>404.828442622951</v>
      </c>
      <c r="BE1256">
        <v>1.04915553428979</v>
      </c>
      <c r="BF1256">
        <v>0.308777654875636</v>
      </c>
      <c r="BG1256">
        <v>-1</v>
      </c>
      <c r="BH1256">
        <v>0</v>
      </c>
      <c r="BI1256">
        <v>0</v>
      </c>
      <c r="BJ1256" t="s">
        <v>205</v>
      </c>
      <c r="BK1256">
        <v>1.88461</v>
      </c>
      <c r="BL1256">
        <v>1.88164</v>
      </c>
      <c r="BM1256">
        <v>1.8831</v>
      </c>
      <c r="BN1256">
        <v>1.88187</v>
      </c>
      <c r="BO1256">
        <v>1.88381</v>
      </c>
      <c r="BP1256">
        <v>1.88309</v>
      </c>
      <c r="BQ1256">
        <v>1.88477</v>
      </c>
      <c r="BR1256">
        <v>1.88232</v>
      </c>
      <c r="BS1256" t="s">
        <v>206</v>
      </c>
      <c r="BT1256" t="s">
        <v>17</v>
      </c>
      <c r="BU1256" t="s">
        <v>17</v>
      </c>
      <c r="BV1256" t="s">
        <v>17</v>
      </c>
      <c r="BW1256" t="s">
        <v>207</v>
      </c>
      <c r="BX1256" t="s">
        <v>208</v>
      </c>
      <c r="BY1256" t="s">
        <v>209</v>
      </c>
      <c r="BZ1256" t="s">
        <v>209</v>
      </c>
      <c r="CA1256" t="s">
        <v>209</v>
      </c>
      <c r="CB1256" t="s">
        <v>209</v>
      </c>
      <c r="CC1256">
        <v>5</v>
      </c>
      <c r="CD1256">
        <v>0</v>
      </c>
      <c r="CE1256">
        <v>0</v>
      </c>
      <c r="CF1256">
        <v>0</v>
      </c>
      <c r="CG1256">
        <v>0</v>
      </c>
      <c r="CH1256">
        <v>2</v>
      </c>
      <c r="CI1256">
        <v>1293.3</v>
      </c>
      <c r="CJ1256">
        <v>-1.30375</v>
      </c>
      <c r="CK1256">
        <v>5.09118</v>
      </c>
      <c r="CL1256">
        <v>7.57033</v>
      </c>
      <c r="CM1256">
        <v>30.0002</v>
      </c>
      <c r="CN1256">
        <v>7.29216</v>
      </c>
      <c r="CO1256">
        <v>7.59696</v>
      </c>
      <c r="CP1256">
        <v>-1</v>
      </c>
      <c r="CQ1256">
        <v>100</v>
      </c>
      <c r="CR1256">
        <v>9.2072</v>
      </c>
      <c r="CS1256">
        <v>-999.9</v>
      </c>
      <c r="CT1256">
        <v>400</v>
      </c>
      <c r="CU1256">
        <v>0</v>
      </c>
      <c r="CV1256">
        <v>104.248</v>
      </c>
      <c r="CW1256">
        <v>103.704</v>
      </c>
    </row>
    <row r="1257" spans="1:101">
      <c r="A1257">
        <v>1243</v>
      </c>
      <c r="B1257">
        <v>1550840219.6</v>
      </c>
      <c r="C1257">
        <v>3718.89999985695</v>
      </c>
      <c r="D1257" t="s">
        <v>2708</v>
      </c>
      <c r="E1257" t="s">
        <v>2709</v>
      </c>
      <c r="F1257">
        <f>J1257+I1257+M1257*K1257</f>
        <v>0</v>
      </c>
      <c r="G1257">
        <f>(1000*AM1257)/(L1257*(AO1257+273.15))</f>
        <v>0</v>
      </c>
      <c r="H1257">
        <f>((G1257*F1257*(1-(AJ1257/1000)))/(100*K1257))*(BE1257/60)</f>
        <v>0</v>
      </c>
      <c r="I1257" t="s">
        <v>197</v>
      </c>
      <c r="J1257" t="s">
        <v>198</v>
      </c>
      <c r="K1257" t="s">
        <v>199</v>
      </c>
      <c r="L1257" t="s">
        <v>200</v>
      </c>
      <c r="M1257" t="s">
        <v>2367</v>
      </c>
      <c r="N1257" t="s">
        <v>2605</v>
      </c>
      <c r="O1257" t="s">
        <v>203</v>
      </c>
      <c r="Q1257">
        <v>1550840219.6</v>
      </c>
      <c r="R1257">
        <f>AL1257*Y1257*(AJ1257-AK1257)/(100*AF1257*(1000-Y1257*AJ1257))</f>
        <v>0</v>
      </c>
      <c r="S1257">
        <f>AL1257*Y1257*(AI1257-AH1257*(1000-Y1257*AK1257)/(1000-Y1257*AJ1257))/(100*AF1257)</f>
        <v>0</v>
      </c>
      <c r="T1257">
        <f>(U1257/V1257*100)</f>
        <v>0</v>
      </c>
      <c r="U1257">
        <f>AJ1257*(AM1257+AN1257)/1000</f>
        <v>0</v>
      </c>
      <c r="V1257">
        <f>0.61365*exp(17.502*AO1257/(240.97+AO1257))</f>
        <v>0</v>
      </c>
      <c r="W1257">
        <v>164</v>
      </c>
      <c r="X1257">
        <v>11</v>
      </c>
      <c r="Y1257">
        <f>IF(W1257*$H$11&gt;=AA1257,1.0,(AA1257/(AA1257-W1257*$H$11)))</f>
        <v>0</v>
      </c>
      <c r="Z1257">
        <f>(Y1257-1)*100</f>
        <v>0</v>
      </c>
      <c r="AA1257">
        <f>MAX(0,($B$11+$C$11*AR1257)/(1+$D$11*AR1257)*AM1257/(AO1257+273)*$E$11)</f>
        <v>0</v>
      </c>
      <c r="AB1257">
        <f>$B$9*AS1257+$C$9*AT1257</f>
        <v>0</v>
      </c>
      <c r="AC1257">
        <f>AB1257*AD1257</f>
        <v>0</v>
      </c>
      <c r="AD1257">
        <f>($B$9*$D$7+$C$9*$D$7)/($B$9+$C$9)</f>
        <v>0</v>
      </c>
      <c r="AE1257">
        <f>($B$9*$K$7+$C$9*$K$7)/($B$9+$C$9)</f>
        <v>0</v>
      </c>
      <c r="AF1257">
        <v>10</v>
      </c>
      <c r="AG1257">
        <v>1550840219.6</v>
      </c>
      <c r="AH1257">
        <v>402.148</v>
      </c>
      <c r="AI1257">
        <v>399.019</v>
      </c>
      <c r="AJ1257">
        <v>7.92157</v>
      </c>
      <c r="AK1257">
        <v>2.84592</v>
      </c>
      <c r="AL1257">
        <v>1428.23</v>
      </c>
      <c r="AM1257">
        <v>99.4481</v>
      </c>
      <c r="AN1257">
        <v>0.0257202</v>
      </c>
      <c r="AO1257">
        <v>4.7844</v>
      </c>
      <c r="AP1257">
        <v>999.9</v>
      </c>
      <c r="AQ1257">
        <v>999.9</v>
      </c>
      <c r="AR1257">
        <v>10010.6</v>
      </c>
      <c r="AS1257">
        <v>0</v>
      </c>
      <c r="AT1257">
        <v>665.07</v>
      </c>
      <c r="AU1257">
        <v>0</v>
      </c>
      <c r="AV1257" t="s">
        <v>204</v>
      </c>
      <c r="AW1257">
        <v>0</v>
      </c>
      <c r="AX1257">
        <v>-1.442</v>
      </c>
      <c r="AY1257">
        <v>-0.036</v>
      </c>
      <c r="AZ1257">
        <v>0</v>
      </c>
      <c r="BA1257">
        <v>0</v>
      </c>
      <c r="BB1257">
        <v>0</v>
      </c>
      <c r="BC1257">
        <v>0</v>
      </c>
      <c r="BD1257">
        <v>404.861967213115</v>
      </c>
      <c r="BE1257">
        <v>1.05587806963486</v>
      </c>
      <c r="BF1257">
        <v>0.310659634907861</v>
      </c>
      <c r="BG1257">
        <v>-1</v>
      </c>
      <c r="BH1257">
        <v>0</v>
      </c>
      <c r="BI1257">
        <v>0</v>
      </c>
      <c r="BJ1257" t="s">
        <v>205</v>
      </c>
      <c r="BK1257">
        <v>1.88462</v>
      </c>
      <c r="BL1257">
        <v>1.88164</v>
      </c>
      <c r="BM1257">
        <v>1.88311</v>
      </c>
      <c r="BN1257">
        <v>1.88187</v>
      </c>
      <c r="BO1257">
        <v>1.8838</v>
      </c>
      <c r="BP1257">
        <v>1.88309</v>
      </c>
      <c r="BQ1257">
        <v>1.88477</v>
      </c>
      <c r="BR1257">
        <v>1.88232</v>
      </c>
      <c r="BS1257" t="s">
        <v>206</v>
      </c>
      <c r="BT1257" t="s">
        <v>17</v>
      </c>
      <c r="BU1257" t="s">
        <v>17</v>
      </c>
      <c r="BV1257" t="s">
        <v>17</v>
      </c>
      <c r="BW1257" t="s">
        <v>207</v>
      </c>
      <c r="BX1257" t="s">
        <v>208</v>
      </c>
      <c r="BY1257" t="s">
        <v>209</v>
      </c>
      <c r="BZ1257" t="s">
        <v>209</v>
      </c>
      <c r="CA1257" t="s">
        <v>209</v>
      </c>
      <c r="CB1257" t="s">
        <v>209</v>
      </c>
      <c r="CC1257">
        <v>5</v>
      </c>
      <c r="CD1257">
        <v>0</v>
      </c>
      <c r="CE1257">
        <v>0</v>
      </c>
      <c r="CF1257">
        <v>0</v>
      </c>
      <c r="CG1257">
        <v>0</v>
      </c>
      <c r="CH1257">
        <v>2</v>
      </c>
      <c r="CI1257">
        <v>1301.48</v>
      </c>
      <c r="CJ1257">
        <v>-1.30375</v>
      </c>
      <c r="CK1257">
        <v>5.09827</v>
      </c>
      <c r="CL1257">
        <v>7.57232</v>
      </c>
      <c r="CM1257">
        <v>30.0002</v>
      </c>
      <c r="CN1257">
        <v>7.29267</v>
      </c>
      <c r="CO1257">
        <v>7.59803</v>
      </c>
      <c r="CP1257">
        <v>-1</v>
      </c>
      <c r="CQ1257">
        <v>100</v>
      </c>
      <c r="CR1257">
        <v>9.2072</v>
      </c>
      <c r="CS1257">
        <v>-999.9</v>
      </c>
      <c r="CT1257">
        <v>400</v>
      </c>
      <c r="CU1257">
        <v>0</v>
      </c>
      <c r="CV1257">
        <v>104.248</v>
      </c>
      <c r="CW1257">
        <v>103.704</v>
      </c>
    </row>
    <row r="1258" spans="1:101">
      <c r="A1258">
        <v>1244</v>
      </c>
      <c r="B1258">
        <v>1550840221.6</v>
      </c>
      <c r="C1258">
        <v>3720.89999985695</v>
      </c>
      <c r="D1258" t="s">
        <v>2710</v>
      </c>
      <c r="E1258" t="s">
        <v>2711</v>
      </c>
      <c r="F1258">
        <f>J1258+I1258+M1258*K1258</f>
        <v>0</v>
      </c>
      <c r="G1258">
        <f>(1000*AM1258)/(L1258*(AO1258+273.15))</f>
        <v>0</v>
      </c>
      <c r="H1258">
        <f>((G1258*F1258*(1-(AJ1258/1000)))/(100*K1258))*(BE1258/60)</f>
        <v>0</v>
      </c>
      <c r="I1258" t="s">
        <v>197</v>
      </c>
      <c r="J1258" t="s">
        <v>198</v>
      </c>
      <c r="K1258" t="s">
        <v>199</v>
      </c>
      <c r="L1258" t="s">
        <v>200</v>
      </c>
      <c r="M1258" t="s">
        <v>2367</v>
      </c>
      <c r="N1258" t="s">
        <v>2605</v>
      </c>
      <c r="O1258" t="s">
        <v>203</v>
      </c>
      <c r="Q1258">
        <v>1550840221.6</v>
      </c>
      <c r="R1258">
        <f>AL1258*Y1258*(AJ1258-AK1258)/(100*AF1258*(1000-Y1258*AJ1258))</f>
        <v>0</v>
      </c>
      <c r="S1258">
        <f>AL1258*Y1258*(AI1258-AH1258*(1000-Y1258*AK1258)/(1000-Y1258*AJ1258))/(100*AF1258)</f>
        <v>0</v>
      </c>
      <c r="T1258">
        <f>(U1258/V1258*100)</f>
        <v>0</v>
      </c>
      <c r="U1258">
        <f>AJ1258*(AM1258+AN1258)/1000</f>
        <v>0</v>
      </c>
      <c r="V1258">
        <f>0.61365*exp(17.502*AO1258/(240.97+AO1258))</f>
        <v>0</v>
      </c>
      <c r="W1258">
        <v>150</v>
      </c>
      <c r="X1258">
        <v>10</v>
      </c>
      <c r="Y1258">
        <f>IF(W1258*$H$11&gt;=AA1258,1.0,(AA1258/(AA1258-W1258*$H$11)))</f>
        <v>0</v>
      </c>
      <c r="Z1258">
        <f>(Y1258-1)*100</f>
        <v>0</v>
      </c>
      <c r="AA1258">
        <f>MAX(0,($B$11+$C$11*AR1258)/(1+$D$11*AR1258)*AM1258/(AO1258+273)*$E$11)</f>
        <v>0</v>
      </c>
      <c r="AB1258">
        <f>$B$9*AS1258+$C$9*AT1258</f>
        <v>0</v>
      </c>
      <c r="AC1258">
        <f>AB1258*AD1258</f>
        <v>0</v>
      </c>
      <c r="AD1258">
        <f>($B$9*$D$7+$C$9*$D$7)/($B$9+$C$9)</f>
        <v>0</v>
      </c>
      <c r="AE1258">
        <f>($B$9*$K$7+$C$9*$K$7)/($B$9+$C$9)</f>
        <v>0</v>
      </c>
      <c r="AF1258">
        <v>10</v>
      </c>
      <c r="AG1258">
        <v>1550840221.6</v>
      </c>
      <c r="AH1258">
        <v>402.169</v>
      </c>
      <c r="AI1258">
        <v>399.019</v>
      </c>
      <c r="AJ1258">
        <v>7.92601</v>
      </c>
      <c r="AK1258">
        <v>2.84641</v>
      </c>
      <c r="AL1258">
        <v>1428.62</v>
      </c>
      <c r="AM1258">
        <v>99.4485</v>
      </c>
      <c r="AN1258">
        <v>0.0258938</v>
      </c>
      <c r="AO1258">
        <v>4.78411</v>
      </c>
      <c r="AP1258">
        <v>999.9</v>
      </c>
      <c r="AQ1258">
        <v>999.9</v>
      </c>
      <c r="AR1258">
        <v>10006.9</v>
      </c>
      <c r="AS1258">
        <v>0</v>
      </c>
      <c r="AT1258">
        <v>665.046</v>
      </c>
      <c r="AU1258">
        <v>0</v>
      </c>
      <c r="AV1258" t="s">
        <v>204</v>
      </c>
      <c r="AW1258">
        <v>0</v>
      </c>
      <c r="AX1258">
        <v>-1.442</v>
      </c>
      <c r="AY1258">
        <v>-0.036</v>
      </c>
      <c r="AZ1258">
        <v>0</v>
      </c>
      <c r="BA1258">
        <v>0</v>
      </c>
      <c r="BB1258">
        <v>0</v>
      </c>
      <c r="BC1258">
        <v>0</v>
      </c>
      <c r="BD1258">
        <v>404.878590163934</v>
      </c>
      <c r="BE1258">
        <v>1.053171277634</v>
      </c>
      <c r="BF1258">
        <v>0.309921691698434</v>
      </c>
      <c r="BG1258">
        <v>-1</v>
      </c>
      <c r="BH1258">
        <v>0</v>
      </c>
      <c r="BI1258">
        <v>0</v>
      </c>
      <c r="BJ1258" t="s">
        <v>205</v>
      </c>
      <c r="BK1258">
        <v>1.88462</v>
      </c>
      <c r="BL1258">
        <v>1.88162</v>
      </c>
      <c r="BM1258">
        <v>1.88311</v>
      </c>
      <c r="BN1258">
        <v>1.88187</v>
      </c>
      <c r="BO1258">
        <v>1.88381</v>
      </c>
      <c r="BP1258">
        <v>1.88309</v>
      </c>
      <c r="BQ1258">
        <v>1.88477</v>
      </c>
      <c r="BR1258">
        <v>1.88232</v>
      </c>
      <c r="BS1258" t="s">
        <v>206</v>
      </c>
      <c r="BT1258" t="s">
        <v>17</v>
      </c>
      <c r="BU1258" t="s">
        <v>17</v>
      </c>
      <c r="BV1258" t="s">
        <v>17</v>
      </c>
      <c r="BW1258" t="s">
        <v>207</v>
      </c>
      <c r="BX1258" t="s">
        <v>208</v>
      </c>
      <c r="BY1258" t="s">
        <v>209</v>
      </c>
      <c r="BZ1258" t="s">
        <v>209</v>
      </c>
      <c r="CA1258" t="s">
        <v>209</v>
      </c>
      <c r="CB1258" t="s">
        <v>209</v>
      </c>
      <c r="CC1258">
        <v>5</v>
      </c>
      <c r="CD1258">
        <v>0</v>
      </c>
      <c r="CE1258">
        <v>0</v>
      </c>
      <c r="CF1258">
        <v>0</v>
      </c>
      <c r="CG1258">
        <v>0</v>
      </c>
      <c r="CH1258">
        <v>2</v>
      </c>
      <c r="CI1258">
        <v>1312.64</v>
      </c>
      <c r="CJ1258">
        <v>-1.30374</v>
      </c>
      <c r="CK1258">
        <v>5.10515</v>
      </c>
      <c r="CL1258">
        <v>7.57425</v>
      </c>
      <c r="CM1258">
        <v>30.0001</v>
      </c>
      <c r="CN1258">
        <v>7.29293</v>
      </c>
      <c r="CO1258">
        <v>7.59907</v>
      </c>
      <c r="CP1258">
        <v>-1</v>
      </c>
      <c r="CQ1258">
        <v>100</v>
      </c>
      <c r="CR1258">
        <v>9.2072</v>
      </c>
      <c r="CS1258">
        <v>-999.9</v>
      </c>
      <c r="CT1258">
        <v>400</v>
      </c>
      <c r="CU1258">
        <v>0</v>
      </c>
      <c r="CV1258">
        <v>104.248</v>
      </c>
      <c r="CW1258">
        <v>103.704</v>
      </c>
    </row>
    <row r="1259" spans="1:101">
      <c r="A1259">
        <v>1245</v>
      </c>
      <c r="B1259">
        <v>1550840223.6</v>
      </c>
      <c r="C1259">
        <v>3722.89999985695</v>
      </c>
      <c r="D1259" t="s">
        <v>2712</v>
      </c>
      <c r="E1259" t="s">
        <v>2713</v>
      </c>
      <c r="F1259">
        <f>J1259+I1259+M1259*K1259</f>
        <v>0</v>
      </c>
      <c r="G1259">
        <f>(1000*AM1259)/(L1259*(AO1259+273.15))</f>
        <v>0</v>
      </c>
      <c r="H1259">
        <f>((G1259*F1259*(1-(AJ1259/1000)))/(100*K1259))*(BE1259/60)</f>
        <v>0</v>
      </c>
      <c r="I1259" t="s">
        <v>197</v>
      </c>
      <c r="J1259" t="s">
        <v>198</v>
      </c>
      <c r="K1259" t="s">
        <v>199</v>
      </c>
      <c r="L1259" t="s">
        <v>200</v>
      </c>
      <c r="M1259" t="s">
        <v>2367</v>
      </c>
      <c r="N1259" t="s">
        <v>2605</v>
      </c>
      <c r="O1259" t="s">
        <v>203</v>
      </c>
      <c r="Q1259">
        <v>1550840223.6</v>
      </c>
      <c r="R1259">
        <f>AL1259*Y1259*(AJ1259-AK1259)/(100*AF1259*(1000-Y1259*AJ1259))</f>
        <v>0</v>
      </c>
      <c r="S1259">
        <f>AL1259*Y1259*(AI1259-AH1259*(1000-Y1259*AK1259)/(1000-Y1259*AJ1259))/(100*AF1259)</f>
        <v>0</v>
      </c>
      <c r="T1259">
        <f>(U1259/V1259*100)</f>
        <v>0</v>
      </c>
      <c r="U1259">
        <f>AJ1259*(AM1259+AN1259)/1000</f>
        <v>0</v>
      </c>
      <c r="V1259">
        <f>0.61365*exp(17.502*AO1259/(240.97+AO1259))</f>
        <v>0</v>
      </c>
      <c r="W1259">
        <v>132</v>
      </c>
      <c r="X1259">
        <v>9</v>
      </c>
      <c r="Y1259">
        <f>IF(W1259*$H$11&gt;=AA1259,1.0,(AA1259/(AA1259-W1259*$H$11)))</f>
        <v>0</v>
      </c>
      <c r="Z1259">
        <f>(Y1259-1)*100</f>
        <v>0</v>
      </c>
      <c r="AA1259">
        <f>MAX(0,($B$11+$C$11*AR1259)/(1+$D$11*AR1259)*AM1259/(AO1259+273)*$E$11)</f>
        <v>0</v>
      </c>
      <c r="AB1259">
        <f>$B$9*AS1259+$C$9*AT1259</f>
        <v>0</v>
      </c>
      <c r="AC1259">
        <f>AB1259*AD1259</f>
        <v>0</v>
      </c>
      <c r="AD1259">
        <f>($B$9*$D$7+$C$9*$D$7)/($B$9+$C$9)</f>
        <v>0</v>
      </c>
      <c r="AE1259">
        <f>($B$9*$K$7+$C$9*$K$7)/($B$9+$C$9)</f>
        <v>0</v>
      </c>
      <c r="AF1259">
        <v>10</v>
      </c>
      <c r="AG1259">
        <v>1550840223.6</v>
      </c>
      <c r="AH1259">
        <v>402.241</v>
      </c>
      <c r="AI1259">
        <v>399.027</v>
      </c>
      <c r="AJ1259">
        <v>7.92937</v>
      </c>
      <c r="AK1259">
        <v>2.84686</v>
      </c>
      <c r="AL1259">
        <v>1428.44</v>
      </c>
      <c r="AM1259">
        <v>99.4488</v>
      </c>
      <c r="AN1259">
        <v>0.0257313</v>
      </c>
      <c r="AO1259">
        <v>4.77905</v>
      </c>
      <c r="AP1259">
        <v>999.9</v>
      </c>
      <c r="AQ1259">
        <v>999.9</v>
      </c>
      <c r="AR1259">
        <v>9975</v>
      </c>
      <c r="AS1259">
        <v>0</v>
      </c>
      <c r="AT1259">
        <v>664.983</v>
      </c>
      <c r="AU1259">
        <v>0</v>
      </c>
      <c r="AV1259" t="s">
        <v>204</v>
      </c>
      <c r="AW1259">
        <v>0</v>
      </c>
      <c r="AX1259">
        <v>-1.442</v>
      </c>
      <c r="AY1259">
        <v>-0.036</v>
      </c>
      <c r="AZ1259">
        <v>0</v>
      </c>
      <c r="BA1259">
        <v>0</v>
      </c>
      <c r="BB1259">
        <v>0</v>
      </c>
      <c r="BC1259">
        <v>0</v>
      </c>
      <c r="BD1259">
        <v>404.920950819672</v>
      </c>
      <c r="BE1259">
        <v>1.038271315831</v>
      </c>
      <c r="BF1259">
        <v>0.305675490967164</v>
      </c>
      <c r="BG1259">
        <v>-1</v>
      </c>
      <c r="BH1259">
        <v>0</v>
      </c>
      <c r="BI1259">
        <v>0</v>
      </c>
      <c r="BJ1259" t="s">
        <v>205</v>
      </c>
      <c r="BK1259">
        <v>1.88462</v>
      </c>
      <c r="BL1259">
        <v>1.88163</v>
      </c>
      <c r="BM1259">
        <v>1.8831</v>
      </c>
      <c r="BN1259">
        <v>1.88187</v>
      </c>
      <c r="BO1259">
        <v>1.8838</v>
      </c>
      <c r="BP1259">
        <v>1.88309</v>
      </c>
      <c r="BQ1259">
        <v>1.88477</v>
      </c>
      <c r="BR1259">
        <v>1.88232</v>
      </c>
      <c r="BS1259" t="s">
        <v>206</v>
      </c>
      <c r="BT1259" t="s">
        <v>17</v>
      </c>
      <c r="BU1259" t="s">
        <v>17</v>
      </c>
      <c r="BV1259" t="s">
        <v>17</v>
      </c>
      <c r="BW1259" t="s">
        <v>207</v>
      </c>
      <c r="BX1259" t="s">
        <v>208</v>
      </c>
      <c r="BY1259" t="s">
        <v>209</v>
      </c>
      <c r="BZ1259" t="s">
        <v>209</v>
      </c>
      <c r="CA1259" t="s">
        <v>209</v>
      </c>
      <c r="CB1259" t="s">
        <v>209</v>
      </c>
      <c r="CC1259">
        <v>5</v>
      </c>
      <c r="CD1259">
        <v>0</v>
      </c>
      <c r="CE1259">
        <v>0</v>
      </c>
      <c r="CF1259">
        <v>0</v>
      </c>
      <c r="CG1259">
        <v>0</v>
      </c>
      <c r="CH1259">
        <v>2</v>
      </c>
      <c r="CI1259">
        <v>1325.74</v>
      </c>
      <c r="CJ1259">
        <v>-1.30374</v>
      </c>
      <c r="CK1259">
        <v>5.11132</v>
      </c>
      <c r="CL1259">
        <v>7.5758</v>
      </c>
      <c r="CM1259">
        <v>30.0002</v>
      </c>
      <c r="CN1259">
        <v>7.29343</v>
      </c>
      <c r="CO1259">
        <v>7.60001</v>
      </c>
      <c r="CP1259">
        <v>-1</v>
      </c>
      <c r="CQ1259">
        <v>100</v>
      </c>
      <c r="CR1259">
        <v>9.2072</v>
      </c>
      <c r="CS1259">
        <v>-999.9</v>
      </c>
      <c r="CT1259">
        <v>400</v>
      </c>
      <c r="CU1259">
        <v>0</v>
      </c>
      <c r="CV1259">
        <v>104.249</v>
      </c>
      <c r="CW1259">
        <v>103.705</v>
      </c>
    </row>
    <row r="1260" spans="1:101">
      <c r="A1260">
        <v>1246</v>
      </c>
      <c r="B1260">
        <v>1550840225.6</v>
      </c>
      <c r="C1260">
        <v>3724.89999985695</v>
      </c>
      <c r="D1260" t="s">
        <v>2714</v>
      </c>
      <c r="E1260" t="s">
        <v>2715</v>
      </c>
      <c r="F1260">
        <f>J1260+I1260+M1260*K1260</f>
        <v>0</v>
      </c>
      <c r="G1260">
        <f>(1000*AM1260)/(L1260*(AO1260+273.15))</f>
        <v>0</v>
      </c>
      <c r="H1260">
        <f>((G1260*F1260*(1-(AJ1260/1000)))/(100*K1260))*(BE1260/60)</f>
        <v>0</v>
      </c>
      <c r="I1260" t="s">
        <v>197</v>
      </c>
      <c r="J1260" t="s">
        <v>198</v>
      </c>
      <c r="K1260" t="s">
        <v>199</v>
      </c>
      <c r="L1260" t="s">
        <v>200</v>
      </c>
      <c r="M1260" t="s">
        <v>2367</v>
      </c>
      <c r="N1260" t="s">
        <v>2605</v>
      </c>
      <c r="O1260" t="s">
        <v>203</v>
      </c>
      <c r="Q1260">
        <v>1550840225.6</v>
      </c>
      <c r="R1260">
        <f>AL1260*Y1260*(AJ1260-AK1260)/(100*AF1260*(1000-Y1260*AJ1260))</f>
        <v>0</v>
      </c>
      <c r="S1260">
        <f>AL1260*Y1260*(AI1260-AH1260*(1000-Y1260*AK1260)/(1000-Y1260*AJ1260))/(100*AF1260)</f>
        <v>0</v>
      </c>
      <c r="T1260">
        <f>(U1260/V1260*100)</f>
        <v>0</v>
      </c>
      <c r="U1260">
        <f>AJ1260*(AM1260+AN1260)/1000</f>
        <v>0</v>
      </c>
      <c r="V1260">
        <f>0.61365*exp(17.502*AO1260/(240.97+AO1260))</f>
        <v>0</v>
      </c>
      <c r="W1260">
        <v>132</v>
      </c>
      <c r="X1260">
        <v>9</v>
      </c>
      <c r="Y1260">
        <f>IF(W1260*$H$11&gt;=AA1260,1.0,(AA1260/(AA1260-W1260*$H$11)))</f>
        <v>0</v>
      </c>
      <c r="Z1260">
        <f>(Y1260-1)*100</f>
        <v>0</v>
      </c>
      <c r="AA1260">
        <f>MAX(0,($B$11+$C$11*AR1260)/(1+$D$11*AR1260)*AM1260/(AO1260+273)*$E$11)</f>
        <v>0</v>
      </c>
      <c r="AB1260">
        <f>$B$9*AS1260+$C$9*AT1260</f>
        <v>0</v>
      </c>
      <c r="AC1260">
        <f>AB1260*AD1260</f>
        <v>0</v>
      </c>
      <c r="AD1260">
        <f>($B$9*$D$7+$C$9*$D$7)/($B$9+$C$9)</f>
        <v>0</v>
      </c>
      <c r="AE1260">
        <f>($B$9*$K$7+$C$9*$K$7)/($B$9+$C$9)</f>
        <v>0</v>
      </c>
      <c r="AF1260">
        <v>10</v>
      </c>
      <c r="AG1260">
        <v>1550840225.6</v>
      </c>
      <c r="AH1260">
        <v>402.319</v>
      </c>
      <c r="AI1260">
        <v>399.006</v>
      </c>
      <c r="AJ1260">
        <v>7.93228</v>
      </c>
      <c r="AK1260">
        <v>2.84764</v>
      </c>
      <c r="AL1260">
        <v>1428.29</v>
      </c>
      <c r="AM1260">
        <v>99.4481</v>
      </c>
      <c r="AN1260">
        <v>0.0256556</v>
      </c>
      <c r="AO1260">
        <v>4.78489</v>
      </c>
      <c r="AP1260">
        <v>999.9</v>
      </c>
      <c r="AQ1260">
        <v>999.9</v>
      </c>
      <c r="AR1260">
        <v>9980.62</v>
      </c>
      <c r="AS1260">
        <v>0</v>
      </c>
      <c r="AT1260">
        <v>664.931</v>
      </c>
      <c r="AU1260">
        <v>0</v>
      </c>
      <c r="AV1260" t="s">
        <v>204</v>
      </c>
      <c r="AW1260">
        <v>0</v>
      </c>
      <c r="AX1260">
        <v>-1.442</v>
      </c>
      <c r="AY1260">
        <v>-0.036</v>
      </c>
      <c r="AZ1260">
        <v>0</v>
      </c>
      <c r="BA1260">
        <v>0</v>
      </c>
      <c r="BB1260">
        <v>0</v>
      </c>
      <c r="BC1260">
        <v>0</v>
      </c>
      <c r="BD1260">
        <v>404.955893442623</v>
      </c>
      <c r="BE1260">
        <v>1.03555459197345</v>
      </c>
      <c r="BF1260">
        <v>0.304853923830798</v>
      </c>
      <c r="BG1260">
        <v>-1</v>
      </c>
      <c r="BH1260">
        <v>0</v>
      </c>
      <c r="BI1260">
        <v>0</v>
      </c>
      <c r="BJ1260" t="s">
        <v>205</v>
      </c>
      <c r="BK1260">
        <v>1.88462</v>
      </c>
      <c r="BL1260">
        <v>1.88162</v>
      </c>
      <c r="BM1260">
        <v>1.88309</v>
      </c>
      <c r="BN1260">
        <v>1.88187</v>
      </c>
      <c r="BO1260">
        <v>1.88378</v>
      </c>
      <c r="BP1260">
        <v>1.88309</v>
      </c>
      <c r="BQ1260">
        <v>1.88477</v>
      </c>
      <c r="BR1260">
        <v>1.88232</v>
      </c>
      <c r="BS1260" t="s">
        <v>206</v>
      </c>
      <c r="BT1260" t="s">
        <v>17</v>
      </c>
      <c r="BU1260" t="s">
        <v>17</v>
      </c>
      <c r="BV1260" t="s">
        <v>17</v>
      </c>
      <c r="BW1260" t="s">
        <v>207</v>
      </c>
      <c r="BX1260" t="s">
        <v>208</v>
      </c>
      <c r="BY1260" t="s">
        <v>209</v>
      </c>
      <c r="BZ1260" t="s">
        <v>209</v>
      </c>
      <c r="CA1260" t="s">
        <v>209</v>
      </c>
      <c r="CB1260" t="s">
        <v>209</v>
      </c>
      <c r="CC1260">
        <v>5</v>
      </c>
      <c r="CD1260">
        <v>0</v>
      </c>
      <c r="CE1260">
        <v>0</v>
      </c>
      <c r="CF1260">
        <v>0</v>
      </c>
      <c r="CG1260">
        <v>0</v>
      </c>
      <c r="CH1260">
        <v>2</v>
      </c>
      <c r="CI1260">
        <v>1325.76</v>
      </c>
      <c r="CJ1260">
        <v>-1.30374</v>
      </c>
      <c r="CK1260">
        <v>5.1177</v>
      </c>
      <c r="CL1260">
        <v>7.57753</v>
      </c>
      <c r="CM1260">
        <v>30.0002</v>
      </c>
      <c r="CN1260">
        <v>7.29379</v>
      </c>
      <c r="CO1260">
        <v>7.6008</v>
      </c>
      <c r="CP1260">
        <v>-1</v>
      </c>
      <c r="CQ1260">
        <v>100</v>
      </c>
      <c r="CR1260">
        <v>9.2072</v>
      </c>
      <c r="CS1260">
        <v>-999.9</v>
      </c>
      <c r="CT1260">
        <v>400</v>
      </c>
      <c r="CU1260">
        <v>0</v>
      </c>
      <c r="CV1260">
        <v>104.248</v>
      </c>
      <c r="CW1260">
        <v>103.705</v>
      </c>
    </row>
    <row r="1261" spans="1:101">
      <c r="A1261">
        <v>1247</v>
      </c>
      <c r="B1261">
        <v>1550840227.6</v>
      </c>
      <c r="C1261">
        <v>3726.89999985695</v>
      </c>
      <c r="D1261" t="s">
        <v>2716</v>
      </c>
      <c r="E1261" t="s">
        <v>2717</v>
      </c>
      <c r="F1261">
        <f>J1261+I1261+M1261*K1261</f>
        <v>0</v>
      </c>
      <c r="G1261">
        <f>(1000*AM1261)/(L1261*(AO1261+273.15))</f>
        <v>0</v>
      </c>
      <c r="H1261">
        <f>((G1261*F1261*(1-(AJ1261/1000)))/(100*K1261))*(BE1261/60)</f>
        <v>0</v>
      </c>
      <c r="I1261" t="s">
        <v>197</v>
      </c>
      <c r="J1261" t="s">
        <v>198</v>
      </c>
      <c r="K1261" t="s">
        <v>199</v>
      </c>
      <c r="L1261" t="s">
        <v>200</v>
      </c>
      <c r="M1261" t="s">
        <v>2367</v>
      </c>
      <c r="N1261" t="s">
        <v>2605</v>
      </c>
      <c r="O1261" t="s">
        <v>203</v>
      </c>
      <c r="Q1261">
        <v>1550840227.6</v>
      </c>
      <c r="R1261">
        <f>AL1261*Y1261*(AJ1261-AK1261)/(100*AF1261*(1000-Y1261*AJ1261))</f>
        <v>0</v>
      </c>
      <c r="S1261">
        <f>AL1261*Y1261*(AI1261-AH1261*(1000-Y1261*AK1261)/(1000-Y1261*AJ1261))/(100*AF1261)</f>
        <v>0</v>
      </c>
      <c r="T1261">
        <f>(U1261/V1261*100)</f>
        <v>0</v>
      </c>
      <c r="U1261">
        <f>AJ1261*(AM1261+AN1261)/1000</f>
        <v>0</v>
      </c>
      <c r="V1261">
        <f>0.61365*exp(17.502*AO1261/(240.97+AO1261))</f>
        <v>0</v>
      </c>
      <c r="W1261">
        <v>142</v>
      </c>
      <c r="X1261">
        <v>10</v>
      </c>
      <c r="Y1261">
        <f>IF(W1261*$H$11&gt;=AA1261,1.0,(AA1261/(AA1261-W1261*$H$11)))</f>
        <v>0</v>
      </c>
      <c r="Z1261">
        <f>(Y1261-1)*100</f>
        <v>0</v>
      </c>
      <c r="AA1261">
        <f>MAX(0,($B$11+$C$11*AR1261)/(1+$D$11*AR1261)*AM1261/(AO1261+273)*$E$11)</f>
        <v>0</v>
      </c>
      <c r="AB1261">
        <f>$B$9*AS1261+$C$9*AT1261</f>
        <v>0</v>
      </c>
      <c r="AC1261">
        <f>AB1261*AD1261</f>
        <v>0</v>
      </c>
      <c r="AD1261">
        <f>($B$9*$D$7+$C$9*$D$7)/($B$9+$C$9)</f>
        <v>0</v>
      </c>
      <c r="AE1261">
        <f>($B$9*$K$7+$C$9*$K$7)/($B$9+$C$9)</f>
        <v>0</v>
      </c>
      <c r="AF1261">
        <v>10</v>
      </c>
      <c r="AG1261">
        <v>1550840227.6</v>
      </c>
      <c r="AH1261">
        <v>402.362</v>
      </c>
      <c r="AI1261">
        <v>398.993</v>
      </c>
      <c r="AJ1261">
        <v>7.93715</v>
      </c>
      <c r="AK1261">
        <v>2.8478</v>
      </c>
      <c r="AL1261">
        <v>1428.52</v>
      </c>
      <c r="AM1261">
        <v>99.4477</v>
      </c>
      <c r="AN1261">
        <v>0.0256928</v>
      </c>
      <c r="AO1261">
        <v>4.80094</v>
      </c>
      <c r="AP1261">
        <v>999.9</v>
      </c>
      <c r="AQ1261">
        <v>999.9</v>
      </c>
      <c r="AR1261">
        <v>10020</v>
      </c>
      <c r="AS1261">
        <v>0</v>
      </c>
      <c r="AT1261">
        <v>664.98</v>
      </c>
      <c r="AU1261">
        <v>0</v>
      </c>
      <c r="AV1261" t="s">
        <v>204</v>
      </c>
      <c r="AW1261">
        <v>0</v>
      </c>
      <c r="AX1261">
        <v>-1.442</v>
      </c>
      <c r="AY1261">
        <v>-0.036</v>
      </c>
      <c r="AZ1261">
        <v>0</v>
      </c>
      <c r="BA1261">
        <v>0</v>
      </c>
      <c r="BB1261">
        <v>0</v>
      </c>
      <c r="BC1261">
        <v>0</v>
      </c>
      <c r="BD1261">
        <v>404.991967213115</v>
      </c>
      <c r="BE1261">
        <v>1.04285209066234</v>
      </c>
      <c r="BF1261">
        <v>0.307052591597901</v>
      </c>
      <c r="BG1261">
        <v>-1</v>
      </c>
      <c r="BH1261">
        <v>0</v>
      </c>
      <c r="BI1261">
        <v>0</v>
      </c>
      <c r="BJ1261" t="s">
        <v>205</v>
      </c>
      <c r="BK1261">
        <v>1.88462</v>
      </c>
      <c r="BL1261">
        <v>1.88162</v>
      </c>
      <c r="BM1261">
        <v>1.8831</v>
      </c>
      <c r="BN1261">
        <v>1.88187</v>
      </c>
      <c r="BO1261">
        <v>1.8838</v>
      </c>
      <c r="BP1261">
        <v>1.88309</v>
      </c>
      <c r="BQ1261">
        <v>1.88477</v>
      </c>
      <c r="BR1261">
        <v>1.88232</v>
      </c>
      <c r="BS1261" t="s">
        <v>206</v>
      </c>
      <c r="BT1261" t="s">
        <v>17</v>
      </c>
      <c r="BU1261" t="s">
        <v>17</v>
      </c>
      <c r="BV1261" t="s">
        <v>17</v>
      </c>
      <c r="BW1261" t="s">
        <v>207</v>
      </c>
      <c r="BX1261" t="s">
        <v>208</v>
      </c>
      <c r="BY1261" t="s">
        <v>209</v>
      </c>
      <c r="BZ1261" t="s">
        <v>209</v>
      </c>
      <c r="CA1261" t="s">
        <v>209</v>
      </c>
      <c r="CB1261" t="s">
        <v>209</v>
      </c>
      <c r="CC1261">
        <v>5</v>
      </c>
      <c r="CD1261">
        <v>0</v>
      </c>
      <c r="CE1261">
        <v>0</v>
      </c>
      <c r="CF1261">
        <v>0</v>
      </c>
      <c r="CG1261">
        <v>0</v>
      </c>
      <c r="CH1261">
        <v>2</v>
      </c>
      <c r="CI1261">
        <v>1317.99</v>
      </c>
      <c r="CJ1261">
        <v>-1.30374</v>
      </c>
      <c r="CK1261">
        <v>5.12478</v>
      </c>
      <c r="CL1261">
        <v>7.57963</v>
      </c>
      <c r="CM1261">
        <v>30.0002</v>
      </c>
      <c r="CN1261">
        <v>7.29421</v>
      </c>
      <c r="CO1261">
        <v>7.6017</v>
      </c>
      <c r="CP1261">
        <v>-1</v>
      </c>
      <c r="CQ1261">
        <v>100</v>
      </c>
      <c r="CR1261">
        <v>8.83066</v>
      </c>
      <c r="CS1261">
        <v>-999.9</v>
      </c>
      <c r="CT1261">
        <v>400</v>
      </c>
      <c r="CU1261">
        <v>0</v>
      </c>
      <c r="CV1261">
        <v>104.248</v>
      </c>
      <c r="CW1261">
        <v>103.705</v>
      </c>
    </row>
    <row r="1262" spans="1:101">
      <c r="A1262">
        <v>1248</v>
      </c>
      <c r="B1262">
        <v>1550840230.1</v>
      </c>
      <c r="C1262">
        <v>3729.39999985695</v>
      </c>
      <c r="D1262" t="s">
        <v>2718</v>
      </c>
      <c r="E1262" t="s">
        <v>2719</v>
      </c>
      <c r="F1262">
        <f>J1262+I1262+M1262*K1262</f>
        <v>0</v>
      </c>
      <c r="G1262">
        <f>(1000*AM1262)/(L1262*(AO1262+273.15))</f>
        <v>0</v>
      </c>
      <c r="H1262">
        <f>((G1262*F1262*(1-(AJ1262/1000)))/(100*K1262))*(BE1262/60)</f>
        <v>0</v>
      </c>
      <c r="I1262" t="s">
        <v>197</v>
      </c>
      <c r="J1262" t="s">
        <v>198</v>
      </c>
      <c r="K1262" t="s">
        <v>199</v>
      </c>
      <c r="L1262" t="s">
        <v>200</v>
      </c>
      <c r="M1262" t="s">
        <v>2367</v>
      </c>
      <c r="N1262" t="s">
        <v>2605</v>
      </c>
      <c r="O1262" t="s">
        <v>203</v>
      </c>
      <c r="Q1262">
        <v>1550840230.1</v>
      </c>
      <c r="R1262">
        <f>AL1262*Y1262*(AJ1262-AK1262)/(100*AF1262*(1000-Y1262*AJ1262))</f>
        <v>0</v>
      </c>
      <c r="S1262">
        <f>AL1262*Y1262*(AI1262-AH1262*(1000-Y1262*AK1262)/(1000-Y1262*AJ1262))/(100*AF1262)</f>
        <v>0</v>
      </c>
      <c r="T1262">
        <f>(U1262/V1262*100)</f>
        <v>0</v>
      </c>
      <c r="U1262">
        <f>AJ1262*(AM1262+AN1262)/1000</f>
        <v>0</v>
      </c>
      <c r="V1262">
        <f>0.61365*exp(17.502*AO1262/(240.97+AO1262))</f>
        <v>0</v>
      </c>
      <c r="W1262">
        <v>129</v>
      </c>
      <c r="X1262">
        <v>9</v>
      </c>
      <c r="Y1262">
        <f>IF(W1262*$H$11&gt;=AA1262,1.0,(AA1262/(AA1262-W1262*$H$11)))</f>
        <v>0</v>
      </c>
      <c r="Z1262">
        <f>(Y1262-1)*100</f>
        <v>0</v>
      </c>
      <c r="AA1262">
        <f>MAX(0,($B$11+$C$11*AR1262)/(1+$D$11*AR1262)*AM1262/(AO1262+273)*$E$11)</f>
        <v>0</v>
      </c>
      <c r="AB1262">
        <f>$B$9*AS1262+$C$9*AT1262</f>
        <v>0</v>
      </c>
      <c r="AC1262">
        <f>AB1262*AD1262</f>
        <v>0</v>
      </c>
      <c r="AD1262">
        <f>($B$9*$D$7+$C$9*$D$7)/($B$9+$C$9)</f>
        <v>0</v>
      </c>
      <c r="AE1262">
        <f>($B$9*$K$7+$C$9*$K$7)/($B$9+$C$9)</f>
        <v>0</v>
      </c>
      <c r="AF1262">
        <v>10</v>
      </c>
      <c r="AG1262">
        <v>1550840230.1</v>
      </c>
      <c r="AH1262">
        <v>402.376</v>
      </c>
      <c r="AI1262">
        <v>398.988</v>
      </c>
      <c r="AJ1262">
        <v>7.94904</v>
      </c>
      <c r="AK1262">
        <v>2.84768</v>
      </c>
      <c r="AL1262">
        <v>1428.61</v>
      </c>
      <c r="AM1262">
        <v>99.4473</v>
      </c>
      <c r="AN1262">
        <v>0.0259655</v>
      </c>
      <c r="AO1262">
        <v>4.82718</v>
      </c>
      <c r="AP1262">
        <v>999.9</v>
      </c>
      <c r="AQ1262">
        <v>999.9</v>
      </c>
      <c r="AR1262">
        <v>10018.1</v>
      </c>
      <c r="AS1262">
        <v>0</v>
      </c>
      <c r="AT1262">
        <v>664.969</v>
      </c>
      <c r="AU1262">
        <v>0</v>
      </c>
      <c r="AV1262" t="s">
        <v>204</v>
      </c>
      <c r="AW1262">
        <v>0</v>
      </c>
      <c r="AX1262">
        <v>-1.442</v>
      </c>
      <c r="AY1262">
        <v>-0.036</v>
      </c>
      <c r="AZ1262">
        <v>0</v>
      </c>
      <c r="BA1262">
        <v>0</v>
      </c>
      <c r="BB1262">
        <v>0</v>
      </c>
      <c r="BC1262">
        <v>0</v>
      </c>
      <c r="BD1262">
        <v>405.04631147541</v>
      </c>
      <c r="BE1262">
        <v>1.05135410673184</v>
      </c>
      <c r="BF1262">
        <v>0.309665712991834</v>
      </c>
      <c r="BG1262">
        <v>-1</v>
      </c>
      <c r="BH1262">
        <v>0</v>
      </c>
      <c r="BI1262">
        <v>0</v>
      </c>
      <c r="BJ1262" t="s">
        <v>205</v>
      </c>
      <c r="BK1262">
        <v>1.88462</v>
      </c>
      <c r="BL1262">
        <v>1.88164</v>
      </c>
      <c r="BM1262">
        <v>1.88311</v>
      </c>
      <c r="BN1262">
        <v>1.88187</v>
      </c>
      <c r="BO1262">
        <v>1.88381</v>
      </c>
      <c r="BP1262">
        <v>1.88309</v>
      </c>
      <c r="BQ1262">
        <v>1.88477</v>
      </c>
      <c r="BR1262">
        <v>1.88232</v>
      </c>
      <c r="BS1262" t="s">
        <v>206</v>
      </c>
      <c r="BT1262" t="s">
        <v>17</v>
      </c>
      <c r="BU1262" t="s">
        <v>17</v>
      </c>
      <c r="BV1262" t="s">
        <v>17</v>
      </c>
      <c r="BW1262" t="s">
        <v>207</v>
      </c>
      <c r="BX1262" t="s">
        <v>208</v>
      </c>
      <c r="BY1262" t="s">
        <v>209</v>
      </c>
      <c r="BZ1262" t="s">
        <v>209</v>
      </c>
      <c r="CA1262" t="s">
        <v>209</v>
      </c>
      <c r="CB1262" t="s">
        <v>209</v>
      </c>
      <c r="CC1262">
        <v>5</v>
      </c>
      <c r="CD1262">
        <v>0</v>
      </c>
      <c r="CE1262">
        <v>0</v>
      </c>
      <c r="CF1262">
        <v>0</v>
      </c>
      <c r="CG1262">
        <v>0</v>
      </c>
      <c r="CH1262">
        <v>2</v>
      </c>
      <c r="CI1262">
        <v>1328.38</v>
      </c>
      <c r="CJ1262">
        <v>-1.30374</v>
      </c>
      <c r="CK1262">
        <v>5.1336</v>
      </c>
      <c r="CL1262">
        <v>7.58205</v>
      </c>
      <c r="CM1262">
        <v>30.0003</v>
      </c>
      <c r="CN1262">
        <v>7.2949</v>
      </c>
      <c r="CO1262">
        <v>7.60306</v>
      </c>
      <c r="CP1262">
        <v>-1</v>
      </c>
      <c r="CQ1262">
        <v>100</v>
      </c>
      <c r="CR1262">
        <v>8.83066</v>
      </c>
      <c r="CS1262">
        <v>-999.9</v>
      </c>
      <c r="CT1262">
        <v>400</v>
      </c>
      <c r="CU1262">
        <v>0</v>
      </c>
      <c r="CV1262">
        <v>104.248</v>
      </c>
      <c r="CW1262">
        <v>103.705</v>
      </c>
    </row>
    <row r="1263" spans="1:101">
      <c r="A1263">
        <v>1249</v>
      </c>
      <c r="B1263">
        <v>1550840312.6</v>
      </c>
      <c r="C1263">
        <v>3811.89999985695</v>
      </c>
      <c r="D1263" t="s">
        <v>2720</v>
      </c>
      <c r="E1263" t="s">
        <v>2721</v>
      </c>
      <c r="F1263">
        <f>J1263+I1263+M1263*K1263</f>
        <v>0</v>
      </c>
      <c r="G1263">
        <f>(1000*AM1263)/(L1263*(AO1263+273.15))</f>
        <v>0</v>
      </c>
      <c r="H1263">
        <f>((G1263*F1263*(1-(AJ1263/1000)))/(100*K1263))*(BE1263/60)</f>
        <v>0</v>
      </c>
      <c r="I1263" t="s">
        <v>197</v>
      </c>
      <c r="J1263" t="s">
        <v>198</v>
      </c>
      <c r="K1263" t="s">
        <v>199</v>
      </c>
      <c r="L1263" t="s">
        <v>200</v>
      </c>
      <c r="M1263" t="s">
        <v>2367</v>
      </c>
      <c r="N1263" t="s">
        <v>2605</v>
      </c>
      <c r="O1263" t="s">
        <v>203</v>
      </c>
      <c r="Q1263">
        <v>1550840312.6</v>
      </c>
      <c r="R1263">
        <f>AL1263*Y1263*(AJ1263-AK1263)/(100*AF1263*(1000-Y1263*AJ1263))</f>
        <v>0</v>
      </c>
      <c r="S1263">
        <f>AL1263*Y1263*(AI1263-AH1263*(1000-Y1263*AK1263)/(1000-Y1263*AJ1263))/(100*AF1263)</f>
        <v>0</v>
      </c>
      <c r="T1263">
        <f>(U1263/V1263*100)</f>
        <v>0</v>
      </c>
      <c r="U1263">
        <f>AJ1263*(AM1263+AN1263)/1000</f>
        <v>0</v>
      </c>
      <c r="V1263">
        <f>0.61365*exp(17.502*AO1263/(240.97+AO1263))</f>
        <v>0</v>
      </c>
      <c r="W1263">
        <v>159</v>
      </c>
      <c r="X1263">
        <v>11</v>
      </c>
      <c r="Y1263">
        <f>IF(W1263*$H$11&gt;=AA1263,1.0,(AA1263/(AA1263-W1263*$H$11)))</f>
        <v>0</v>
      </c>
      <c r="Z1263">
        <f>(Y1263-1)*100</f>
        <v>0</v>
      </c>
      <c r="AA1263">
        <f>MAX(0,($B$11+$C$11*AR1263)/(1+$D$11*AR1263)*AM1263/(AO1263+273)*$E$11)</f>
        <v>0</v>
      </c>
      <c r="AB1263">
        <f>$B$9*AS1263+$C$9*AT1263</f>
        <v>0</v>
      </c>
      <c r="AC1263">
        <f>AB1263*AD1263</f>
        <v>0</v>
      </c>
      <c r="AD1263">
        <f>($B$9*$D$7+$C$9*$D$7)/($B$9+$C$9)</f>
        <v>0</v>
      </c>
      <c r="AE1263">
        <f>($B$9*$K$7+$C$9*$K$7)/($B$9+$C$9)</f>
        <v>0</v>
      </c>
      <c r="AF1263">
        <v>10</v>
      </c>
      <c r="AG1263">
        <v>1550840312.6</v>
      </c>
      <c r="AH1263">
        <v>400.2</v>
      </c>
      <c r="AI1263">
        <v>398.921</v>
      </c>
      <c r="AJ1263">
        <v>7.10156</v>
      </c>
      <c r="AK1263">
        <v>2.85472</v>
      </c>
      <c r="AL1263">
        <v>1430.1</v>
      </c>
      <c r="AM1263">
        <v>99.4499</v>
      </c>
      <c r="AN1263">
        <v>0.0248389</v>
      </c>
      <c r="AO1263">
        <v>4.48705</v>
      </c>
      <c r="AP1263">
        <v>999.9</v>
      </c>
      <c r="AQ1263">
        <v>999.9</v>
      </c>
      <c r="AR1263">
        <v>10005</v>
      </c>
      <c r="AS1263">
        <v>0</v>
      </c>
      <c r="AT1263">
        <v>1.29011</v>
      </c>
      <c r="AU1263">
        <v>0</v>
      </c>
      <c r="AV1263" t="s">
        <v>204</v>
      </c>
      <c r="AW1263">
        <v>0</v>
      </c>
      <c r="AX1263">
        <v>-1.442</v>
      </c>
      <c r="AY1263">
        <v>-0.036</v>
      </c>
      <c r="AZ1263">
        <v>0</v>
      </c>
      <c r="BA1263">
        <v>0</v>
      </c>
      <c r="BB1263">
        <v>0</v>
      </c>
      <c r="BC1263">
        <v>0</v>
      </c>
      <c r="BD1263">
        <v>402.625016393443</v>
      </c>
      <c r="BE1263">
        <v>0.404113297626501</v>
      </c>
      <c r="BF1263">
        <v>0.149219443619811</v>
      </c>
      <c r="BG1263">
        <v>-1</v>
      </c>
      <c r="BH1263">
        <v>0</v>
      </c>
      <c r="BI1263">
        <v>0</v>
      </c>
      <c r="BJ1263" t="s">
        <v>205</v>
      </c>
      <c r="BK1263">
        <v>1.88461</v>
      </c>
      <c r="BL1263">
        <v>1.88165</v>
      </c>
      <c r="BM1263">
        <v>1.88312</v>
      </c>
      <c r="BN1263">
        <v>1.88187</v>
      </c>
      <c r="BO1263">
        <v>1.88382</v>
      </c>
      <c r="BP1263">
        <v>1.88309</v>
      </c>
      <c r="BQ1263">
        <v>1.88477</v>
      </c>
      <c r="BR1263">
        <v>1.88231</v>
      </c>
      <c r="BS1263" t="s">
        <v>206</v>
      </c>
      <c r="BT1263" t="s">
        <v>17</v>
      </c>
      <c r="BU1263" t="s">
        <v>17</v>
      </c>
      <c r="BV1263" t="s">
        <v>17</v>
      </c>
      <c r="BW1263" t="s">
        <v>207</v>
      </c>
      <c r="BX1263" t="s">
        <v>208</v>
      </c>
      <c r="BY1263" t="s">
        <v>209</v>
      </c>
      <c r="BZ1263" t="s">
        <v>209</v>
      </c>
      <c r="CA1263" t="s">
        <v>209</v>
      </c>
      <c r="CB1263" t="s">
        <v>209</v>
      </c>
      <c r="CC1263">
        <v>5</v>
      </c>
      <c r="CD1263">
        <v>0</v>
      </c>
      <c r="CE1263">
        <v>0</v>
      </c>
      <c r="CF1263">
        <v>0</v>
      </c>
      <c r="CG1263">
        <v>0</v>
      </c>
      <c r="CH1263">
        <v>2</v>
      </c>
      <c r="CI1263">
        <v>1306.77</v>
      </c>
      <c r="CJ1263">
        <v>-1.29523</v>
      </c>
      <c r="CK1263">
        <v>4.96449</v>
      </c>
      <c r="CL1263">
        <v>7.62756</v>
      </c>
      <c r="CM1263">
        <v>29.9998</v>
      </c>
      <c r="CN1263">
        <v>7.33954</v>
      </c>
      <c r="CO1263">
        <v>7.65446</v>
      </c>
      <c r="CP1263">
        <v>-1</v>
      </c>
      <c r="CQ1263">
        <v>34.8264</v>
      </c>
      <c r="CR1263">
        <v>9.2055</v>
      </c>
      <c r="CS1263">
        <v>-999.9</v>
      </c>
      <c r="CT1263">
        <v>400</v>
      </c>
      <c r="CU1263">
        <v>3.23473</v>
      </c>
      <c r="CV1263">
        <v>104.258</v>
      </c>
      <c r="CW1263">
        <v>103.712</v>
      </c>
    </row>
    <row r="1264" spans="1:101">
      <c r="A1264">
        <v>1250</v>
      </c>
      <c r="B1264">
        <v>1550840314.6</v>
      </c>
      <c r="C1264">
        <v>3813.89999985695</v>
      </c>
      <c r="D1264" t="s">
        <v>2722</v>
      </c>
      <c r="E1264" t="s">
        <v>2723</v>
      </c>
      <c r="F1264">
        <f>J1264+I1264+M1264*K1264</f>
        <v>0</v>
      </c>
      <c r="G1264">
        <f>(1000*AM1264)/(L1264*(AO1264+273.15))</f>
        <v>0</v>
      </c>
      <c r="H1264">
        <f>((G1264*F1264*(1-(AJ1264/1000)))/(100*K1264))*(BE1264/60)</f>
        <v>0</v>
      </c>
      <c r="I1264" t="s">
        <v>197</v>
      </c>
      <c r="J1264" t="s">
        <v>198</v>
      </c>
      <c r="K1264" t="s">
        <v>199</v>
      </c>
      <c r="L1264" t="s">
        <v>200</v>
      </c>
      <c r="M1264" t="s">
        <v>2367</v>
      </c>
      <c r="N1264" t="s">
        <v>2605</v>
      </c>
      <c r="O1264" t="s">
        <v>203</v>
      </c>
      <c r="Q1264">
        <v>1550840314.6</v>
      </c>
      <c r="R1264">
        <f>AL1264*Y1264*(AJ1264-AK1264)/(100*AF1264*(1000-Y1264*AJ1264))</f>
        <v>0</v>
      </c>
      <c r="S1264">
        <f>AL1264*Y1264*(AI1264-AH1264*(1000-Y1264*AK1264)/(1000-Y1264*AJ1264))/(100*AF1264)</f>
        <v>0</v>
      </c>
      <c r="T1264">
        <f>(U1264/V1264*100)</f>
        <v>0</v>
      </c>
      <c r="U1264">
        <f>AJ1264*(AM1264+AN1264)/1000</f>
        <v>0</v>
      </c>
      <c r="V1264">
        <f>0.61365*exp(17.502*AO1264/(240.97+AO1264))</f>
        <v>0</v>
      </c>
      <c r="W1264">
        <v>157</v>
      </c>
      <c r="X1264">
        <v>11</v>
      </c>
      <c r="Y1264">
        <f>IF(W1264*$H$11&gt;=AA1264,1.0,(AA1264/(AA1264-W1264*$H$11)))</f>
        <v>0</v>
      </c>
      <c r="Z1264">
        <f>(Y1264-1)*100</f>
        <v>0</v>
      </c>
      <c r="AA1264">
        <f>MAX(0,($B$11+$C$11*AR1264)/(1+$D$11*AR1264)*AM1264/(AO1264+273)*$E$11)</f>
        <v>0</v>
      </c>
      <c r="AB1264">
        <f>$B$9*AS1264+$C$9*AT1264</f>
        <v>0</v>
      </c>
      <c r="AC1264">
        <f>AB1264*AD1264</f>
        <v>0</v>
      </c>
      <c r="AD1264">
        <f>($B$9*$D$7+$C$9*$D$7)/($B$9+$C$9)</f>
        <v>0</v>
      </c>
      <c r="AE1264">
        <f>($B$9*$K$7+$C$9*$K$7)/($B$9+$C$9)</f>
        <v>0</v>
      </c>
      <c r="AF1264">
        <v>10</v>
      </c>
      <c r="AG1264">
        <v>1550840314.6</v>
      </c>
      <c r="AH1264">
        <v>400.163</v>
      </c>
      <c r="AI1264">
        <v>398.973</v>
      </c>
      <c r="AJ1264">
        <v>7.18615</v>
      </c>
      <c r="AK1264">
        <v>2.85425</v>
      </c>
      <c r="AL1264">
        <v>1429.97</v>
      </c>
      <c r="AM1264">
        <v>99.4507</v>
      </c>
      <c r="AN1264">
        <v>0.0249696</v>
      </c>
      <c r="AO1264">
        <v>4.50138</v>
      </c>
      <c r="AP1264">
        <v>999.9</v>
      </c>
      <c r="AQ1264">
        <v>999.9</v>
      </c>
      <c r="AR1264">
        <v>9999.38</v>
      </c>
      <c r="AS1264">
        <v>0</v>
      </c>
      <c r="AT1264">
        <v>1.11481</v>
      </c>
      <c r="AU1264">
        <v>0</v>
      </c>
      <c r="AV1264" t="s">
        <v>204</v>
      </c>
      <c r="AW1264">
        <v>0</v>
      </c>
      <c r="AX1264">
        <v>-1.442</v>
      </c>
      <c r="AY1264">
        <v>-0.036</v>
      </c>
      <c r="AZ1264">
        <v>0</v>
      </c>
      <c r="BA1264">
        <v>0</v>
      </c>
      <c r="BB1264">
        <v>0</v>
      </c>
      <c r="BC1264">
        <v>0</v>
      </c>
      <c r="BD1264">
        <v>402.641196721311</v>
      </c>
      <c r="BE1264">
        <v>0.471131218815995</v>
      </c>
      <c r="BF1264">
        <v>0.166917798525681</v>
      </c>
      <c r="BG1264">
        <v>-1</v>
      </c>
      <c r="BH1264">
        <v>0</v>
      </c>
      <c r="BI1264">
        <v>0</v>
      </c>
      <c r="BJ1264" t="s">
        <v>205</v>
      </c>
      <c r="BK1264">
        <v>1.88461</v>
      </c>
      <c r="BL1264">
        <v>1.88167</v>
      </c>
      <c r="BM1264">
        <v>1.88311</v>
      </c>
      <c r="BN1264">
        <v>1.88187</v>
      </c>
      <c r="BO1264">
        <v>1.88383</v>
      </c>
      <c r="BP1264">
        <v>1.88309</v>
      </c>
      <c r="BQ1264">
        <v>1.88477</v>
      </c>
      <c r="BR1264">
        <v>1.88232</v>
      </c>
      <c r="BS1264" t="s">
        <v>206</v>
      </c>
      <c r="BT1264" t="s">
        <v>17</v>
      </c>
      <c r="BU1264" t="s">
        <v>17</v>
      </c>
      <c r="BV1264" t="s">
        <v>17</v>
      </c>
      <c r="BW1264" t="s">
        <v>207</v>
      </c>
      <c r="BX1264" t="s">
        <v>208</v>
      </c>
      <c r="BY1264" t="s">
        <v>209</v>
      </c>
      <c r="BZ1264" t="s">
        <v>209</v>
      </c>
      <c r="CA1264" t="s">
        <v>209</v>
      </c>
      <c r="CB1264" t="s">
        <v>209</v>
      </c>
      <c r="CC1264">
        <v>5</v>
      </c>
      <c r="CD1264">
        <v>0</v>
      </c>
      <c r="CE1264">
        <v>0</v>
      </c>
      <c r="CF1264">
        <v>0</v>
      </c>
      <c r="CG1264">
        <v>0</v>
      </c>
      <c r="CH1264">
        <v>2</v>
      </c>
      <c r="CI1264">
        <v>1308.56</v>
      </c>
      <c r="CJ1264">
        <v>-1.30372</v>
      </c>
      <c r="CK1264">
        <v>4.97049</v>
      </c>
      <c r="CL1264">
        <v>7.62847</v>
      </c>
      <c r="CM1264">
        <v>29.9998</v>
      </c>
      <c r="CN1264">
        <v>7.34032</v>
      </c>
      <c r="CO1264">
        <v>7.65567</v>
      </c>
      <c r="CP1264">
        <v>-1</v>
      </c>
      <c r="CQ1264">
        <v>34.4815</v>
      </c>
      <c r="CR1264">
        <v>9.2055</v>
      </c>
      <c r="CS1264">
        <v>-999.9</v>
      </c>
      <c r="CT1264">
        <v>400</v>
      </c>
      <c r="CU1264">
        <v>3.13148</v>
      </c>
      <c r="CV1264">
        <v>104.257</v>
      </c>
      <c r="CW1264">
        <v>103.712</v>
      </c>
    </row>
    <row r="1265" spans="1:101">
      <c r="A1265">
        <v>1251</v>
      </c>
      <c r="B1265">
        <v>1550840316.6</v>
      </c>
      <c r="C1265">
        <v>3815.89999985695</v>
      </c>
      <c r="D1265" t="s">
        <v>2724</v>
      </c>
      <c r="E1265" t="s">
        <v>2725</v>
      </c>
      <c r="F1265">
        <f>J1265+I1265+M1265*K1265</f>
        <v>0</v>
      </c>
      <c r="G1265">
        <f>(1000*AM1265)/(L1265*(AO1265+273.15))</f>
        <v>0</v>
      </c>
      <c r="H1265">
        <f>((G1265*F1265*(1-(AJ1265/1000)))/(100*K1265))*(BE1265/60)</f>
        <v>0</v>
      </c>
      <c r="I1265" t="s">
        <v>197</v>
      </c>
      <c r="J1265" t="s">
        <v>198</v>
      </c>
      <c r="K1265" t="s">
        <v>199</v>
      </c>
      <c r="L1265" t="s">
        <v>200</v>
      </c>
      <c r="M1265" t="s">
        <v>2367</v>
      </c>
      <c r="N1265" t="s">
        <v>2605</v>
      </c>
      <c r="O1265" t="s">
        <v>203</v>
      </c>
      <c r="Q1265">
        <v>1550840316.6</v>
      </c>
      <c r="R1265">
        <f>AL1265*Y1265*(AJ1265-AK1265)/(100*AF1265*(1000-Y1265*AJ1265))</f>
        <v>0</v>
      </c>
      <c r="S1265">
        <f>AL1265*Y1265*(AI1265-AH1265*(1000-Y1265*AK1265)/(1000-Y1265*AJ1265))/(100*AF1265)</f>
        <v>0</v>
      </c>
      <c r="T1265">
        <f>(U1265/V1265*100)</f>
        <v>0</v>
      </c>
      <c r="U1265">
        <f>AJ1265*(AM1265+AN1265)/1000</f>
        <v>0</v>
      </c>
      <c r="V1265">
        <f>0.61365*exp(17.502*AO1265/(240.97+AO1265))</f>
        <v>0</v>
      </c>
      <c r="W1265">
        <v>161</v>
      </c>
      <c r="X1265">
        <v>11</v>
      </c>
      <c r="Y1265">
        <f>IF(W1265*$H$11&gt;=AA1265,1.0,(AA1265/(AA1265-W1265*$H$11)))</f>
        <v>0</v>
      </c>
      <c r="Z1265">
        <f>(Y1265-1)*100</f>
        <v>0</v>
      </c>
      <c r="AA1265">
        <f>MAX(0,($B$11+$C$11*AR1265)/(1+$D$11*AR1265)*AM1265/(AO1265+273)*$E$11)</f>
        <v>0</v>
      </c>
      <c r="AB1265">
        <f>$B$9*AS1265+$C$9*AT1265</f>
        <v>0</v>
      </c>
      <c r="AC1265">
        <f>AB1265*AD1265</f>
        <v>0</v>
      </c>
      <c r="AD1265">
        <f>($B$9*$D$7+$C$9*$D$7)/($B$9+$C$9)</f>
        <v>0</v>
      </c>
      <c r="AE1265">
        <f>($B$9*$K$7+$C$9*$K$7)/($B$9+$C$9)</f>
        <v>0</v>
      </c>
      <c r="AF1265">
        <v>10</v>
      </c>
      <c r="AG1265">
        <v>1550840316.6</v>
      </c>
      <c r="AH1265">
        <v>400.196</v>
      </c>
      <c r="AI1265">
        <v>398.977</v>
      </c>
      <c r="AJ1265">
        <v>7.25949</v>
      </c>
      <c r="AK1265">
        <v>2.85493</v>
      </c>
      <c r="AL1265">
        <v>1429.56</v>
      </c>
      <c r="AM1265">
        <v>99.4499</v>
      </c>
      <c r="AN1265">
        <v>0.0249155</v>
      </c>
      <c r="AO1265">
        <v>4.51197</v>
      </c>
      <c r="AP1265">
        <v>999.9</v>
      </c>
      <c r="AQ1265">
        <v>999.9</v>
      </c>
      <c r="AR1265">
        <v>10016.2</v>
      </c>
      <c r="AS1265">
        <v>0</v>
      </c>
      <c r="AT1265">
        <v>0.87377</v>
      </c>
      <c r="AU1265">
        <v>0</v>
      </c>
      <c r="AV1265" t="s">
        <v>204</v>
      </c>
      <c r="AW1265">
        <v>0</v>
      </c>
      <c r="AX1265">
        <v>-1.442</v>
      </c>
      <c r="AY1265">
        <v>-0.036</v>
      </c>
      <c r="AZ1265">
        <v>0</v>
      </c>
      <c r="BA1265">
        <v>0</v>
      </c>
      <c r="BB1265">
        <v>0</v>
      </c>
      <c r="BC1265">
        <v>0</v>
      </c>
      <c r="BD1265">
        <v>402.658483606557</v>
      </c>
      <c r="BE1265">
        <v>0.528756221161534</v>
      </c>
      <c r="BF1265">
        <v>0.181695756945259</v>
      </c>
      <c r="BG1265">
        <v>-1</v>
      </c>
      <c r="BH1265">
        <v>0</v>
      </c>
      <c r="BI1265">
        <v>0</v>
      </c>
      <c r="BJ1265" t="s">
        <v>205</v>
      </c>
      <c r="BK1265">
        <v>1.88462</v>
      </c>
      <c r="BL1265">
        <v>1.88166</v>
      </c>
      <c r="BM1265">
        <v>1.88309</v>
      </c>
      <c r="BN1265">
        <v>1.88187</v>
      </c>
      <c r="BO1265">
        <v>1.88384</v>
      </c>
      <c r="BP1265">
        <v>1.88309</v>
      </c>
      <c r="BQ1265">
        <v>1.88477</v>
      </c>
      <c r="BR1265">
        <v>1.88232</v>
      </c>
      <c r="BS1265" t="s">
        <v>206</v>
      </c>
      <c r="BT1265" t="s">
        <v>17</v>
      </c>
      <c r="BU1265" t="s">
        <v>17</v>
      </c>
      <c r="BV1265" t="s">
        <v>17</v>
      </c>
      <c r="BW1265" t="s">
        <v>207</v>
      </c>
      <c r="BX1265" t="s">
        <v>208</v>
      </c>
      <c r="BY1265" t="s">
        <v>209</v>
      </c>
      <c r="BZ1265" t="s">
        <v>209</v>
      </c>
      <c r="CA1265" t="s">
        <v>209</v>
      </c>
      <c r="CB1265" t="s">
        <v>209</v>
      </c>
      <c r="CC1265">
        <v>5</v>
      </c>
      <c r="CD1265">
        <v>0</v>
      </c>
      <c r="CE1265">
        <v>0</v>
      </c>
      <c r="CF1265">
        <v>0</v>
      </c>
      <c r="CG1265">
        <v>0</v>
      </c>
      <c r="CH1265">
        <v>2</v>
      </c>
      <c r="CI1265">
        <v>1304.81</v>
      </c>
      <c r="CJ1265">
        <v>-1.30372</v>
      </c>
      <c r="CK1265">
        <v>4.97725</v>
      </c>
      <c r="CL1265">
        <v>7.62925</v>
      </c>
      <c r="CM1265">
        <v>29.9999</v>
      </c>
      <c r="CN1265">
        <v>7.34136</v>
      </c>
      <c r="CO1265">
        <v>7.65698</v>
      </c>
      <c r="CP1265">
        <v>-1</v>
      </c>
      <c r="CQ1265">
        <v>34.1392</v>
      </c>
      <c r="CR1265">
        <v>8.83139</v>
      </c>
      <c r="CS1265">
        <v>-999.9</v>
      </c>
      <c r="CT1265">
        <v>400</v>
      </c>
      <c r="CU1265">
        <v>3.05439</v>
      </c>
      <c r="CV1265">
        <v>104.256</v>
      </c>
      <c r="CW1265">
        <v>103.712</v>
      </c>
    </row>
    <row r="1266" spans="1:101">
      <c r="A1266">
        <v>1252</v>
      </c>
      <c r="B1266">
        <v>1550840318.6</v>
      </c>
      <c r="C1266">
        <v>3817.89999985695</v>
      </c>
      <c r="D1266" t="s">
        <v>2726</v>
      </c>
      <c r="E1266" t="s">
        <v>2727</v>
      </c>
      <c r="F1266">
        <f>J1266+I1266+M1266*K1266</f>
        <v>0</v>
      </c>
      <c r="G1266">
        <f>(1000*AM1266)/(L1266*(AO1266+273.15))</f>
        <v>0</v>
      </c>
      <c r="H1266">
        <f>((G1266*F1266*(1-(AJ1266/1000)))/(100*K1266))*(BE1266/60)</f>
        <v>0</v>
      </c>
      <c r="I1266" t="s">
        <v>197</v>
      </c>
      <c r="J1266" t="s">
        <v>198</v>
      </c>
      <c r="K1266" t="s">
        <v>199</v>
      </c>
      <c r="L1266" t="s">
        <v>200</v>
      </c>
      <c r="M1266" t="s">
        <v>2367</v>
      </c>
      <c r="N1266" t="s">
        <v>2605</v>
      </c>
      <c r="O1266" t="s">
        <v>203</v>
      </c>
      <c r="Q1266">
        <v>1550840318.6</v>
      </c>
      <c r="R1266">
        <f>AL1266*Y1266*(AJ1266-AK1266)/(100*AF1266*(1000-Y1266*AJ1266))</f>
        <v>0</v>
      </c>
      <c r="S1266">
        <f>AL1266*Y1266*(AI1266-AH1266*(1000-Y1266*AK1266)/(1000-Y1266*AJ1266))/(100*AF1266)</f>
        <v>0</v>
      </c>
      <c r="T1266">
        <f>(U1266/V1266*100)</f>
        <v>0</v>
      </c>
      <c r="U1266">
        <f>AJ1266*(AM1266+AN1266)/1000</f>
        <v>0</v>
      </c>
      <c r="V1266">
        <f>0.61365*exp(17.502*AO1266/(240.97+AO1266))</f>
        <v>0</v>
      </c>
      <c r="W1266">
        <v>152</v>
      </c>
      <c r="X1266">
        <v>11</v>
      </c>
      <c r="Y1266">
        <f>IF(W1266*$H$11&gt;=AA1266,1.0,(AA1266/(AA1266-W1266*$H$11)))</f>
        <v>0</v>
      </c>
      <c r="Z1266">
        <f>(Y1266-1)*100</f>
        <v>0</v>
      </c>
      <c r="AA1266">
        <f>MAX(0,($B$11+$C$11*AR1266)/(1+$D$11*AR1266)*AM1266/(AO1266+273)*$E$11)</f>
        <v>0</v>
      </c>
      <c r="AB1266">
        <f>$B$9*AS1266+$C$9*AT1266</f>
        <v>0</v>
      </c>
      <c r="AC1266">
        <f>AB1266*AD1266</f>
        <v>0</v>
      </c>
      <c r="AD1266">
        <f>($B$9*$D$7+$C$9*$D$7)/($B$9+$C$9)</f>
        <v>0</v>
      </c>
      <c r="AE1266">
        <f>($B$9*$K$7+$C$9*$K$7)/($B$9+$C$9)</f>
        <v>0</v>
      </c>
      <c r="AF1266">
        <v>10</v>
      </c>
      <c r="AG1266">
        <v>1550840318.6</v>
      </c>
      <c r="AH1266">
        <v>400.254</v>
      </c>
      <c r="AI1266">
        <v>398.98</v>
      </c>
      <c r="AJ1266">
        <v>7.31215</v>
      </c>
      <c r="AK1266">
        <v>2.85551</v>
      </c>
      <c r="AL1266">
        <v>1429.5</v>
      </c>
      <c r="AM1266">
        <v>99.4496</v>
      </c>
      <c r="AN1266">
        <v>0.0248613</v>
      </c>
      <c r="AO1266">
        <v>4.50502</v>
      </c>
      <c r="AP1266">
        <v>999.9</v>
      </c>
      <c r="AQ1266">
        <v>999.9</v>
      </c>
      <c r="AR1266">
        <v>10021.9</v>
      </c>
      <c r="AS1266">
        <v>0</v>
      </c>
      <c r="AT1266">
        <v>0.714903</v>
      </c>
      <c r="AU1266">
        <v>0</v>
      </c>
      <c r="AV1266" t="s">
        <v>204</v>
      </c>
      <c r="AW1266">
        <v>0</v>
      </c>
      <c r="AX1266">
        <v>-1.442</v>
      </c>
      <c r="AY1266">
        <v>-0.036</v>
      </c>
      <c r="AZ1266">
        <v>0</v>
      </c>
      <c r="BA1266">
        <v>0</v>
      </c>
      <c r="BB1266">
        <v>0</v>
      </c>
      <c r="BC1266">
        <v>0</v>
      </c>
      <c r="BD1266">
        <v>402.678344262295</v>
      </c>
      <c r="BE1266">
        <v>0.591245605571668</v>
      </c>
      <c r="BF1266">
        <v>0.198650354771103</v>
      </c>
      <c r="BG1266">
        <v>-1</v>
      </c>
      <c r="BH1266">
        <v>0</v>
      </c>
      <c r="BI1266">
        <v>0</v>
      </c>
      <c r="BJ1266" t="s">
        <v>205</v>
      </c>
      <c r="BK1266">
        <v>1.88463</v>
      </c>
      <c r="BL1266">
        <v>1.88164</v>
      </c>
      <c r="BM1266">
        <v>1.88309</v>
      </c>
      <c r="BN1266">
        <v>1.88187</v>
      </c>
      <c r="BO1266">
        <v>1.88382</v>
      </c>
      <c r="BP1266">
        <v>1.88309</v>
      </c>
      <c r="BQ1266">
        <v>1.88477</v>
      </c>
      <c r="BR1266">
        <v>1.88232</v>
      </c>
      <c r="BS1266" t="s">
        <v>206</v>
      </c>
      <c r="BT1266" t="s">
        <v>17</v>
      </c>
      <c r="BU1266" t="s">
        <v>17</v>
      </c>
      <c r="BV1266" t="s">
        <v>17</v>
      </c>
      <c r="BW1266" t="s">
        <v>207</v>
      </c>
      <c r="BX1266" t="s">
        <v>208</v>
      </c>
      <c r="BY1266" t="s">
        <v>209</v>
      </c>
      <c r="BZ1266" t="s">
        <v>209</v>
      </c>
      <c r="CA1266" t="s">
        <v>209</v>
      </c>
      <c r="CB1266" t="s">
        <v>209</v>
      </c>
      <c r="CC1266">
        <v>5</v>
      </c>
      <c r="CD1266">
        <v>0</v>
      </c>
      <c r="CE1266">
        <v>0</v>
      </c>
      <c r="CF1266">
        <v>0</v>
      </c>
      <c r="CG1266">
        <v>0</v>
      </c>
      <c r="CH1266">
        <v>2</v>
      </c>
      <c r="CI1266">
        <v>1311.68</v>
      </c>
      <c r="CJ1266">
        <v>-1.30372</v>
      </c>
      <c r="CK1266">
        <v>4.98396</v>
      </c>
      <c r="CL1266">
        <v>7.63018</v>
      </c>
      <c r="CM1266">
        <v>30</v>
      </c>
      <c r="CN1266">
        <v>7.34241</v>
      </c>
      <c r="CO1266">
        <v>7.65839</v>
      </c>
      <c r="CP1266">
        <v>-1</v>
      </c>
      <c r="CQ1266">
        <v>34.1392</v>
      </c>
      <c r="CR1266">
        <v>8.83139</v>
      </c>
      <c r="CS1266">
        <v>-999.9</v>
      </c>
      <c r="CT1266">
        <v>400</v>
      </c>
      <c r="CU1266">
        <v>2.97968</v>
      </c>
      <c r="CV1266">
        <v>104.256</v>
      </c>
      <c r="CW1266">
        <v>103.711</v>
      </c>
    </row>
    <row r="1267" spans="1:101">
      <c r="A1267">
        <v>1253</v>
      </c>
      <c r="B1267">
        <v>1550840320.7</v>
      </c>
      <c r="C1267">
        <v>3820</v>
      </c>
      <c r="D1267" t="s">
        <v>2728</v>
      </c>
      <c r="E1267" t="s">
        <v>2729</v>
      </c>
      <c r="F1267">
        <f>J1267+I1267+M1267*K1267</f>
        <v>0</v>
      </c>
      <c r="G1267">
        <f>(1000*AM1267)/(L1267*(AO1267+273.15))</f>
        <v>0</v>
      </c>
      <c r="H1267">
        <f>((G1267*F1267*(1-(AJ1267/1000)))/(100*K1267))*(BE1267/60)</f>
        <v>0</v>
      </c>
      <c r="I1267" t="s">
        <v>197</v>
      </c>
      <c r="J1267" t="s">
        <v>198</v>
      </c>
      <c r="K1267" t="s">
        <v>199</v>
      </c>
      <c r="L1267" t="s">
        <v>200</v>
      </c>
      <c r="M1267" t="s">
        <v>2367</v>
      </c>
      <c r="N1267" t="s">
        <v>2605</v>
      </c>
      <c r="O1267" t="s">
        <v>203</v>
      </c>
      <c r="Q1267">
        <v>1550840320.7</v>
      </c>
      <c r="R1267">
        <f>AL1267*Y1267*(AJ1267-AK1267)/(100*AF1267*(1000-Y1267*AJ1267))</f>
        <v>0</v>
      </c>
      <c r="S1267">
        <f>AL1267*Y1267*(AI1267-AH1267*(1000-Y1267*AK1267)/(1000-Y1267*AJ1267))/(100*AF1267)</f>
        <v>0</v>
      </c>
      <c r="T1267">
        <f>(U1267/V1267*100)</f>
        <v>0</v>
      </c>
      <c r="U1267">
        <f>AJ1267*(AM1267+AN1267)/1000</f>
        <v>0</v>
      </c>
      <c r="V1267">
        <f>0.61365*exp(17.502*AO1267/(240.97+AO1267))</f>
        <v>0</v>
      </c>
      <c r="W1267">
        <v>143</v>
      </c>
      <c r="X1267">
        <v>10</v>
      </c>
      <c r="Y1267">
        <f>IF(W1267*$H$11&gt;=AA1267,1.0,(AA1267/(AA1267-W1267*$H$11)))</f>
        <v>0</v>
      </c>
      <c r="Z1267">
        <f>(Y1267-1)*100</f>
        <v>0</v>
      </c>
      <c r="AA1267">
        <f>MAX(0,($B$11+$C$11*AR1267)/(1+$D$11*AR1267)*AM1267/(AO1267+273)*$E$11)</f>
        <v>0</v>
      </c>
      <c r="AB1267">
        <f>$B$9*AS1267+$C$9*AT1267</f>
        <v>0</v>
      </c>
      <c r="AC1267">
        <f>AB1267*AD1267</f>
        <v>0</v>
      </c>
      <c r="AD1267">
        <f>($B$9*$D$7+$C$9*$D$7)/($B$9+$C$9)</f>
        <v>0</v>
      </c>
      <c r="AE1267">
        <f>($B$9*$K$7+$C$9*$K$7)/($B$9+$C$9)</f>
        <v>0</v>
      </c>
      <c r="AF1267">
        <v>10</v>
      </c>
      <c r="AG1267">
        <v>1550840320.7</v>
      </c>
      <c r="AH1267">
        <v>400.265</v>
      </c>
      <c r="AI1267">
        <v>399.017</v>
      </c>
      <c r="AJ1267">
        <v>7.35445</v>
      </c>
      <c r="AK1267">
        <v>2.85543</v>
      </c>
      <c r="AL1267">
        <v>1429.49</v>
      </c>
      <c r="AM1267">
        <v>99.4508</v>
      </c>
      <c r="AN1267">
        <v>0.0250756</v>
      </c>
      <c r="AO1267">
        <v>4.50687</v>
      </c>
      <c r="AP1267">
        <v>999.9</v>
      </c>
      <c r="AQ1267">
        <v>999.9</v>
      </c>
      <c r="AR1267">
        <v>9984.38</v>
      </c>
      <c r="AS1267">
        <v>0</v>
      </c>
      <c r="AT1267">
        <v>0.671077</v>
      </c>
      <c r="AU1267">
        <v>0</v>
      </c>
      <c r="AV1267" t="s">
        <v>204</v>
      </c>
      <c r="AW1267">
        <v>0</v>
      </c>
      <c r="AX1267">
        <v>-1.442</v>
      </c>
      <c r="AY1267">
        <v>-0.036</v>
      </c>
      <c r="AZ1267">
        <v>0</v>
      </c>
      <c r="BA1267">
        <v>0</v>
      </c>
      <c r="BB1267">
        <v>0</v>
      </c>
      <c r="BC1267">
        <v>0</v>
      </c>
      <c r="BD1267">
        <v>402.701098360656</v>
      </c>
      <c r="BE1267">
        <v>0.656744807831771</v>
      </c>
      <c r="BF1267">
        <v>0.217149280443919</v>
      </c>
      <c r="BG1267">
        <v>-1</v>
      </c>
      <c r="BH1267">
        <v>0</v>
      </c>
      <c r="BI1267">
        <v>0</v>
      </c>
      <c r="BJ1267" t="s">
        <v>205</v>
      </c>
      <c r="BK1267">
        <v>1.88463</v>
      </c>
      <c r="BL1267">
        <v>1.88165</v>
      </c>
      <c r="BM1267">
        <v>1.8831</v>
      </c>
      <c r="BN1267">
        <v>1.88187</v>
      </c>
      <c r="BO1267">
        <v>1.88381</v>
      </c>
      <c r="BP1267">
        <v>1.88309</v>
      </c>
      <c r="BQ1267">
        <v>1.88477</v>
      </c>
      <c r="BR1267">
        <v>1.88232</v>
      </c>
      <c r="BS1267" t="s">
        <v>206</v>
      </c>
      <c r="BT1267" t="s">
        <v>17</v>
      </c>
      <c r="BU1267" t="s">
        <v>17</v>
      </c>
      <c r="BV1267" t="s">
        <v>17</v>
      </c>
      <c r="BW1267" t="s">
        <v>207</v>
      </c>
      <c r="BX1267" t="s">
        <v>208</v>
      </c>
      <c r="BY1267" t="s">
        <v>209</v>
      </c>
      <c r="BZ1267" t="s">
        <v>209</v>
      </c>
      <c r="CA1267" t="s">
        <v>209</v>
      </c>
      <c r="CB1267" t="s">
        <v>209</v>
      </c>
      <c r="CC1267">
        <v>5</v>
      </c>
      <c r="CD1267">
        <v>0</v>
      </c>
      <c r="CE1267">
        <v>0</v>
      </c>
      <c r="CF1267">
        <v>0</v>
      </c>
      <c r="CG1267">
        <v>0</v>
      </c>
      <c r="CH1267">
        <v>2</v>
      </c>
      <c r="CI1267">
        <v>1318.11</v>
      </c>
      <c r="CJ1267">
        <v>-1.30372</v>
      </c>
      <c r="CK1267">
        <v>4.99066</v>
      </c>
      <c r="CL1267">
        <v>7.63122</v>
      </c>
      <c r="CM1267">
        <v>30.0002</v>
      </c>
      <c r="CN1267">
        <v>7.34344</v>
      </c>
      <c r="CO1267">
        <v>7.65971</v>
      </c>
      <c r="CP1267">
        <v>-1</v>
      </c>
      <c r="CQ1267">
        <v>34.4258</v>
      </c>
      <c r="CR1267">
        <v>8.83139</v>
      </c>
      <c r="CS1267">
        <v>-999.9</v>
      </c>
      <c r="CT1267">
        <v>400</v>
      </c>
      <c r="CU1267">
        <v>2.88939</v>
      </c>
      <c r="CV1267">
        <v>104.255</v>
      </c>
      <c r="CW1267">
        <v>103.711</v>
      </c>
    </row>
    <row r="1268" spans="1:101">
      <c r="A1268">
        <v>1254</v>
      </c>
      <c r="B1268">
        <v>1550840322.7</v>
      </c>
      <c r="C1268">
        <v>3822</v>
      </c>
      <c r="D1268" t="s">
        <v>2730</v>
      </c>
      <c r="E1268" t="s">
        <v>2731</v>
      </c>
      <c r="F1268">
        <f>J1268+I1268+M1268*K1268</f>
        <v>0</v>
      </c>
      <c r="G1268">
        <f>(1000*AM1268)/(L1268*(AO1268+273.15))</f>
        <v>0</v>
      </c>
      <c r="H1268">
        <f>((G1268*F1268*(1-(AJ1268/1000)))/(100*K1268))*(BE1268/60)</f>
        <v>0</v>
      </c>
      <c r="I1268" t="s">
        <v>197</v>
      </c>
      <c r="J1268" t="s">
        <v>198</v>
      </c>
      <c r="K1268" t="s">
        <v>199</v>
      </c>
      <c r="L1268" t="s">
        <v>200</v>
      </c>
      <c r="M1268" t="s">
        <v>2367</v>
      </c>
      <c r="N1268" t="s">
        <v>2605</v>
      </c>
      <c r="O1268" t="s">
        <v>203</v>
      </c>
      <c r="Q1268">
        <v>1550840322.7</v>
      </c>
      <c r="R1268">
        <f>AL1268*Y1268*(AJ1268-AK1268)/(100*AF1268*(1000-Y1268*AJ1268))</f>
        <v>0</v>
      </c>
      <c r="S1268">
        <f>AL1268*Y1268*(AI1268-AH1268*(1000-Y1268*AK1268)/(1000-Y1268*AJ1268))/(100*AF1268)</f>
        <v>0</v>
      </c>
      <c r="T1268">
        <f>(U1268/V1268*100)</f>
        <v>0</v>
      </c>
      <c r="U1268">
        <f>AJ1268*(AM1268+AN1268)/1000</f>
        <v>0</v>
      </c>
      <c r="V1268">
        <f>0.61365*exp(17.502*AO1268/(240.97+AO1268))</f>
        <v>0</v>
      </c>
      <c r="W1268">
        <v>140</v>
      </c>
      <c r="X1268">
        <v>10</v>
      </c>
      <c r="Y1268">
        <f>IF(W1268*$H$11&gt;=AA1268,1.0,(AA1268/(AA1268-W1268*$H$11)))</f>
        <v>0</v>
      </c>
      <c r="Z1268">
        <f>(Y1268-1)*100</f>
        <v>0</v>
      </c>
      <c r="AA1268">
        <f>MAX(0,($B$11+$C$11*AR1268)/(1+$D$11*AR1268)*AM1268/(AO1268+273)*$E$11)</f>
        <v>0</v>
      </c>
      <c r="AB1268">
        <f>$B$9*AS1268+$C$9*AT1268</f>
        <v>0</v>
      </c>
      <c r="AC1268">
        <f>AB1268*AD1268</f>
        <v>0</v>
      </c>
      <c r="AD1268">
        <f>($B$9*$D$7+$C$9*$D$7)/($B$9+$C$9)</f>
        <v>0</v>
      </c>
      <c r="AE1268">
        <f>($B$9*$K$7+$C$9*$K$7)/($B$9+$C$9)</f>
        <v>0</v>
      </c>
      <c r="AF1268">
        <v>10</v>
      </c>
      <c r="AG1268">
        <v>1550840322.7</v>
      </c>
      <c r="AH1268">
        <v>400.258</v>
      </c>
      <c r="AI1268">
        <v>398.996</v>
      </c>
      <c r="AJ1268">
        <v>7.39467</v>
      </c>
      <c r="AK1268">
        <v>2.85585</v>
      </c>
      <c r="AL1268">
        <v>1429.35</v>
      </c>
      <c r="AM1268">
        <v>99.4514</v>
      </c>
      <c r="AN1268">
        <v>0.0253069</v>
      </c>
      <c r="AO1268">
        <v>4.51175</v>
      </c>
      <c r="AP1268">
        <v>999.9</v>
      </c>
      <c r="AQ1268">
        <v>999.9</v>
      </c>
      <c r="AR1268">
        <v>9997.5</v>
      </c>
      <c r="AS1268">
        <v>0</v>
      </c>
      <c r="AT1268">
        <v>0.657382</v>
      </c>
      <c r="AU1268">
        <v>0</v>
      </c>
      <c r="AV1268" t="s">
        <v>204</v>
      </c>
      <c r="AW1268">
        <v>0</v>
      </c>
      <c r="AX1268">
        <v>-1.442</v>
      </c>
      <c r="AY1268">
        <v>-0.036</v>
      </c>
      <c r="AZ1268">
        <v>0</v>
      </c>
      <c r="BA1268">
        <v>0</v>
      </c>
      <c r="BB1268">
        <v>0</v>
      </c>
      <c r="BC1268">
        <v>0</v>
      </c>
      <c r="BD1268">
        <v>402.73012295082</v>
      </c>
      <c r="BE1268">
        <v>0.736474104771372</v>
      </c>
      <c r="BF1268">
        <v>0.238153056511391</v>
      </c>
      <c r="BG1268">
        <v>-1</v>
      </c>
      <c r="BH1268">
        <v>0</v>
      </c>
      <c r="BI1268">
        <v>0</v>
      </c>
      <c r="BJ1268" t="s">
        <v>205</v>
      </c>
      <c r="BK1268">
        <v>1.88464</v>
      </c>
      <c r="BL1268">
        <v>1.88166</v>
      </c>
      <c r="BM1268">
        <v>1.88312</v>
      </c>
      <c r="BN1268">
        <v>1.88187</v>
      </c>
      <c r="BO1268">
        <v>1.88382</v>
      </c>
      <c r="BP1268">
        <v>1.88309</v>
      </c>
      <c r="BQ1268">
        <v>1.88477</v>
      </c>
      <c r="BR1268">
        <v>1.88232</v>
      </c>
      <c r="BS1268" t="s">
        <v>206</v>
      </c>
      <c r="BT1268" t="s">
        <v>17</v>
      </c>
      <c r="BU1268" t="s">
        <v>17</v>
      </c>
      <c r="BV1268" t="s">
        <v>17</v>
      </c>
      <c r="BW1268" t="s">
        <v>207</v>
      </c>
      <c r="BX1268" t="s">
        <v>208</v>
      </c>
      <c r="BY1268" t="s">
        <v>209</v>
      </c>
      <c r="BZ1268" t="s">
        <v>209</v>
      </c>
      <c r="CA1268" t="s">
        <v>209</v>
      </c>
      <c r="CB1268" t="s">
        <v>209</v>
      </c>
      <c r="CC1268">
        <v>5</v>
      </c>
      <c r="CD1268">
        <v>0</v>
      </c>
      <c r="CE1268">
        <v>0</v>
      </c>
      <c r="CF1268">
        <v>0</v>
      </c>
      <c r="CG1268">
        <v>0</v>
      </c>
      <c r="CH1268">
        <v>2</v>
      </c>
      <c r="CI1268">
        <v>1320.5</v>
      </c>
      <c r="CJ1268">
        <v>-1.30372</v>
      </c>
      <c r="CK1268">
        <v>4.99731</v>
      </c>
      <c r="CL1268">
        <v>7.63225</v>
      </c>
      <c r="CM1268">
        <v>30.0003</v>
      </c>
      <c r="CN1268">
        <v>7.34473</v>
      </c>
      <c r="CO1268">
        <v>7.66119</v>
      </c>
      <c r="CP1268">
        <v>-1</v>
      </c>
      <c r="CQ1268">
        <v>34.4258</v>
      </c>
      <c r="CR1268">
        <v>8.83139</v>
      </c>
      <c r="CS1268">
        <v>-999.9</v>
      </c>
      <c r="CT1268">
        <v>400</v>
      </c>
      <c r="CU1268">
        <v>2.81305</v>
      </c>
      <c r="CV1268">
        <v>104.255</v>
      </c>
      <c r="CW1268">
        <v>103.711</v>
      </c>
    </row>
    <row r="1269" spans="1:101">
      <c r="A1269">
        <v>1255</v>
      </c>
      <c r="B1269">
        <v>1550840325.1</v>
      </c>
      <c r="C1269">
        <v>3824.39999985695</v>
      </c>
      <c r="D1269" t="s">
        <v>2732</v>
      </c>
      <c r="E1269" t="s">
        <v>2733</v>
      </c>
      <c r="F1269">
        <f>J1269+I1269+M1269*K1269</f>
        <v>0</v>
      </c>
      <c r="G1269">
        <f>(1000*AM1269)/(L1269*(AO1269+273.15))</f>
        <v>0</v>
      </c>
      <c r="H1269">
        <f>((G1269*F1269*(1-(AJ1269/1000)))/(100*K1269))*(BE1269/60)</f>
        <v>0</v>
      </c>
      <c r="I1269" t="s">
        <v>197</v>
      </c>
      <c r="J1269" t="s">
        <v>198</v>
      </c>
      <c r="K1269" t="s">
        <v>199</v>
      </c>
      <c r="L1269" t="s">
        <v>200</v>
      </c>
      <c r="M1269" t="s">
        <v>2367</v>
      </c>
      <c r="N1269" t="s">
        <v>2605</v>
      </c>
      <c r="O1269" t="s">
        <v>203</v>
      </c>
      <c r="Q1269">
        <v>1550840325.1</v>
      </c>
      <c r="R1269">
        <f>AL1269*Y1269*(AJ1269-AK1269)/(100*AF1269*(1000-Y1269*AJ1269))</f>
        <v>0</v>
      </c>
      <c r="S1269">
        <f>AL1269*Y1269*(AI1269-AH1269*(1000-Y1269*AK1269)/(1000-Y1269*AJ1269))/(100*AF1269)</f>
        <v>0</v>
      </c>
      <c r="T1269">
        <f>(U1269/V1269*100)</f>
        <v>0</v>
      </c>
      <c r="U1269">
        <f>AJ1269*(AM1269+AN1269)/1000</f>
        <v>0</v>
      </c>
      <c r="V1269">
        <f>0.61365*exp(17.502*AO1269/(240.97+AO1269))</f>
        <v>0</v>
      </c>
      <c r="W1269">
        <v>167</v>
      </c>
      <c r="X1269">
        <v>12</v>
      </c>
      <c r="Y1269">
        <f>IF(W1269*$H$11&gt;=AA1269,1.0,(AA1269/(AA1269-W1269*$H$11)))</f>
        <v>0</v>
      </c>
      <c r="Z1269">
        <f>(Y1269-1)*100</f>
        <v>0</v>
      </c>
      <c r="AA1269">
        <f>MAX(0,($B$11+$C$11*AR1269)/(1+$D$11*AR1269)*AM1269/(AO1269+273)*$E$11)</f>
        <v>0</v>
      </c>
      <c r="AB1269">
        <f>$B$9*AS1269+$C$9*AT1269</f>
        <v>0</v>
      </c>
      <c r="AC1269">
        <f>AB1269*AD1269</f>
        <v>0</v>
      </c>
      <c r="AD1269">
        <f>($B$9*$D$7+$C$9*$D$7)/($B$9+$C$9)</f>
        <v>0</v>
      </c>
      <c r="AE1269">
        <f>($B$9*$K$7+$C$9*$K$7)/($B$9+$C$9)</f>
        <v>0</v>
      </c>
      <c r="AF1269">
        <v>10</v>
      </c>
      <c r="AG1269">
        <v>1550840325.1</v>
      </c>
      <c r="AH1269">
        <v>400.313</v>
      </c>
      <c r="AI1269">
        <v>398.983</v>
      </c>
      <c r="AJ1269">
        <v>7.42707</v>
      </c>
      <c r="AK1269">
        <v>2.85614</v>
      </c>
      <c r="AL1269">
        <v>1429.35</v>
      </c>
      <c r="AM1269">
        <v>99.4496</v>
      </c>
      <c r="AN1269">
        <v>0.0252863</v>
      </c>
      <c r="AO1269">
        <v>4.49449</v>
      </c>
      <c r="AP1269">
        <v>999.9</v>
      </c>
      <c r="AQ1269">
        <v>999.9</v>
      </c>
      <c r="AR1269">
        <v>9991.88</v>
      </c>
      <c r="AS1269">
        <v>0</v>
      </c>
      <c r="AT1269">
        <v>0.657382</v>
      </c>
      <c r="AU1269">
        <v>0</v>
      </c>
      <c r="AV1269" t="s">
        <v>204</v>
      </c>
      <c r="AW1269">
        <v>0</v>
      </c>
      <c r="AX1269">
        <v>-1.442</v>
      </c>
      <c r="AY1269">
        <v>-0.036</v>
      </c>
      <c r="AZ1269">
        <v>0</v>
      </c>
      <c r="BA1269">
        <v>0</v>
      </c>
      <c r="BB1269">
        <v>0</v>
      </c>
      <c r="BC1269">
        <v>0</v>
      </c>
      <c r="BD1269">
        <v>402.75906557377</v>
      </c>
      <c r="BE1269">
        <v>0.815973024500489</v>
      </c>
      <c r="BF1269">
        <v>0.257342144443224</v>
      </c>
      <c r="BG1269">
        <v>-1</v>
      </c>
      <c r="BH1269">
        <v>0</v>
      </c>
      <c r="BI1269">
        <v>0</v>
      </c>
      <c r="BJ1269" t="s">
        <v>205</v>
      </c>
      <c r="BK1269">
        <v>1.88465</v>
      </c>
      <c r="BL1269">
        <v>1.88167</v>
      </c>
      <c r="BM1269">
        <v>1.88311</v>
      </c>
      <c r="BN1269">
        <v>1.88187</v>
      </c>
      <c r="BO1269">
        <v>1.88382</v>
      </c>
      <c r="BP1269">
        <v>1.88309</v>
      </c>
      <c r="BQ1269">
        <v>1.88477</v>
      </c>
      <c r="BR1269">
        <v>1.88232</v>
      </c>
      <c r="BS1269" t="s">
        <v>206</v>
      </c>
      <c r="BT1269" t="s">
        <v>17</v>
      </c>
      <c r="BU1269" t="s">
        <v>17</v>
      </c>
      <c r="BV1269" t="s">
        <v>17</v>
      </c>
      <c r="BW1269" t="s">
        <v>207</v>
      </c>
      <c r="BX1269" t="s">
        <v>208</v>
      </c>
      <c r="BY1269" t="s">
        <v>209</v>
      </c>
      <c r="BZ1269" t="s">
        <v>209</v>
      </c>
      <c r="CA1269" t="s">
        <v>209</v>
      </c>
      <c r="CB1269" t="s">
        <v>209</v>
      </c>
      <c r="CC1269">
        <v>5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1300.15</v>
      </c>
      <c r="CJ1269">
        <v>-1.30372</v>
      </c>
      <c r="CK1269">
        <v>5.00536</v>
      </c>
      <c r="CL1269">
        <v>7.63358</v>
      </c>
      <c r="CM1269">
        <v>30.0003</v>
      </c>
      <c r="CN1269">
        <v>7.34628</v>
      </c>
      <c r="CO1269">
        <v>7.66301</v>
      </c>
      <c r="CP1269">
        <v>-1</v>
      </c>
      <c r="CQ1269">
        <v>35.2503</v>
      </c>
      <c r="CR1269">
        <v>8.83139</v>
      </c>
      <c r="CS1269">
        <v>-999.9</v>
      </c>
      <c r="CT1269">
        <v>400</v>
      </c>
      <c r="CU1269">
        <v>2.71457</v>
      </c>
      <c r="CV1269">
        <v>104.255</v>
      </c>
      <c r="CW1269">
        <v>103.71</v>
      </c>
    </row>
    <row r="1270" spans="1:101">
      <c r="A1270">
        <v>1256</v>
      </c>
      <c r="B1270">
        <v>1550840327.1</v>
      </c>
      <c r="C1270">
        <v>3826.39999985695</v>
      </c>
      <c r="D1270" t="s">
        <v>2734</v>
      </c>
      <c r="E1270" t="s">
        <v>2735</v>
      </c>
      <c r="F1270">
        <f>J1270+I1270+M1270*K1270</f>
        <v>0</v>
      </c>
      <c r="G1270">
        <f>(1000*AM1270)/(L1270*(AO1270+273.15))</f>
        <v>0</v>
      </c>
      <c r="H1270">
        <f>((G1270*F1270*(1-(AJ1270/1000)))/(100*K1270))*(BE1270/60)</f>
        <v>0</v>
      </c>
      <c r="I1270" t="s">
        <v>197</v>
      </c>
      <c r="J1270" t="s">
        <v>198</v>
      </c>
      <c r="K1270" t="s">
        <v>199</v>
      </c>
      <c r="L1270" t="s">
        <v>200</v>
      </c>
      <c r="M1270" t="s">
        <v>2367</v>
      </c>
      <c r="N1270" t="s">
        <v>2605</v>
      </c>
      <c r="O1270" t="s">
        <v>203</v>
      </c>
      <c r="Q1270">
        <v>1550840327.1</v>
      </c>
      <c r="R1270">
        <f>AL1270*Y1270*(AJ1270-AK1270)/(100*AF1270*(1000-Y1270*AJ1270))</f>
        <v>0</v>
      </c>
      <c r="S1270">
        <f>AL1270*Y1270*(AI1270-AH1270*(1000-Y1270*AK1270)/(1000-Y1270*AJ1270))/(100*AF1270)</f>
        <v>0</v>
      </c>
      <c r="T1270">
        <f>(U1270/V1270*100)</f>
        <v>0</v>
      </c>
      <c r="U1270">
        <f>AJ1270*(AM1270+AN1270)/1000</f>
        <v>0</v>
      </c>
      <c r="V1270">
        <f>0.61365*exp(17.502*AO1270/(240.97+AO1270))</f>
        <v>0</v>
      </c>
      <c r="W1270">
        <v>165</v>
      </c>
      <c r="X1270">
        <v>12</v>
      </c>
      <c r="Y1270">
        <f>IF(W1270*$H$11&gt;=AA1270,1.0,(AA1270/(AA1270-W1270*$H$11)))</f>
        <v>0</v>
      </c>
      <c r="Z1270">
        <f>(Y1270-1)*100</f>
        <v>0</v>
      </c>
      <c r="AA1270">
        <f>MAX(0,($B$11+$C$11*AR1270)/(1+$D$11*AR1270)*AM1270/(AO1270+273)*$E$11)</f>
        <v>0</v>
      </c>
      <c r="AB1270">
        <f>$B$9*AS1270+$C$9*AT1270</f>
        <v>0</v>
      </c>
      <c r="AC1270">
        <f>AB1270*AD1270</f>
        <v>0</v>
      </c>
      <c r="AD1270">
        <f>($B$9*$D$7+$C$9*$D$7)/($B$9+$C$9)</f>
        <v>0</v>
      </c>
      <c r="AE1270">
        <f>($B$9*$K$7+$C$9*$K$7)/($B$9+$C$9)</f>
        <v>0</v>
      </c>
      <c r="AF1270">
        <v>10</v>
      </c>
      <c r="AG1270">
        <v>1550840327.1</v>
      </c>
      <c r="AH1270">
        <v>400.32</v>
      </c>
      <c r="AI1270">
        <v>398.988</v>
      </c>
      <c r="AJ1270">
        <v>7.45405</v>
      </c>
      <c r="AK1270">
        <v>2.85613</v>
      </c>
      <c r="AL1270">
        <v>1429.34</v>
      </c>
      <c r="AM1270">
        <v>99.4503</v>
      </c>
      <c r="AN1270">
        <v>0.025254</v>
      </c>
      <c r="AO1270">
        <v>4.49015</v>
      </c>
      <c r="AP1270">
        <v>999.9</v>
      </c>
      <c r="AQ1270">
        <v>999.9</v>
      </c>
      <c r="AR1270">
        <v>10012.5</v>
      </c>
      <c r="AS1270">
        <v>0</v>
      </c>
      <c r="AT1270">
        <v>0.657382</v>
      </c>
      <c r="AU1270">
        <v>0</v>
      </c>
      <c r="AV1270" t="s">
        <v>204</v>
      </c>
      <c r="AW1270">
        <v>0</v>
      </c>
      <c r="AX1270">
        <v>-1.442</v>
      </c>
      <c r="AY1270">
        <v>-0.036</v>
      </c>
      <c r="AZ1270">
        <v>0</v>
      </c>
      <c r="BA1270">
        <v>0</v>
      </c>
      <c r="BB1270">
        <v>0</v>
      </c>
      <c r="BC1270">
        <v>0</v>
      </c>
      <c r="BD1270">
        <v>402.786213114754</v>
      </c>
      <c r="BE1270">
        <v>0.864596402985506</v>
      </c>
      <c r="BF1270">
        <v>0.270231753285472</v>
      </c>
      <c r="BG1270">
        <v>-1</v>
      </c>
      <c r="BH1270">
        <v>0</v>
      </c>
      <c r="BI1270">
        <v>0</v>
      </c>
      <c r="BJ1270" t="s">
        <v>205</v>
      </c>
      <c r="BK1270">
        <v>1.88465</v>
      </c>
      <c r="BL1270">
        <v>1.88168</v>
      </c>
      <c r="BM1270">
        <v>1.8831</v>
      </c>
      <c r="BN1270">
        <v>1.88187</v>
      </c>
      <c r="BO1270">
        <v>1.88381</v>
      </c>
      <c r="BP1270">
        <v>1.88309</v>
      </c>
      <c r="BQ1270">
        <v>1.88477</v>
      </c>
      <c r="BR1270">
        <v>1.88232</v>
      </c>
      <c r="BS1270" t="s">
        <v>206</v>
      </c>
      <c r="BT1270" t="s">
        <v>17</v>
      </c>
      <c r="BU1270" t="s">
        <v>17</v>
      </c>
      <c r="BV1270" t="s">
        <v>17</v>
      </c>
      <c r="BW1270" t="s">
        <v>207</v>
      </c>
      <c r="BX1270" t="s">
        <v>208</v>
      </c>
      <c r="BY1270" t="s">
        <v>209</v>
      </c>
      <c r="BZ1270" t="s">
        <v>209</v>
      </c>
      <c r="CA1270" t="s">
        <v>209</v>
      </c>
      <c r="CB1270" t="s">
        <v>209</v>
      </c>
      <c r="CC1270">
        <v>5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1301.6</v>
      </c>
      <c r="CJ1270">
        <v>-1.30372</v>
      </c>
      <c r="CK1270">
        <v>5.01116</v>
      </c>
      <c r="CL1270">
        <v>7.6349</v>
      </c>
      <c r="CM1270">
        <v>30.0003</v>
      </c>
      <c r="CN1270">
        <v>7.34761</v>
      </c>
      <c r="CO1270">
        <v>7.66455</v>
      </c>
      <c r="CP1270">
        <v>-1</v>
      </c>
      <c r="CQ1270">
        <v>36.3346</v>
      </c>
      <c r="CR1270">
        <v>8.83139</v>
      </c>
      <c r="CS1270">
        <v>-999.9</v>
      </c>
      <c r="CT1270">
        <v>400</v>
      </c>
      <c r="CU1270">
        <v>2.63278</v>
      </c>
      <c r="CV1270">
        <v>104.254</v>
      </c>
      <c r="CW1270">
        <v>103.709</v>
      </c>
    </row>
    <row r="1271" spans="1:101">
      <c r="A1271">
        <v>1257</v>
      </c>
      <c r="B1271">
        <v>1550840329.1</v>
      </c>
      <c r="C1271">
        <v>3828.39999985695</v>
      </c>
      <c r="D1271" t="s">
        <v>2736</v>
      </c>
      <c r="E1271" t="s">
        <v>2737</v>
      </c>
      <c r="F1271">
        <f>J1271+I1271+M1271*K1271</f>
        <v>0</v>
      </c>
      <c r="G1271">
        <f>(1000*AM1271)/(L1271*(AO1271+273.15))</f>
        <v>0</v>
      </c>
      <c r="H1271">
        <f>((G1271*F1271*(1-(AJ1271/1000)))/(100*K1271))*(BE1271/60)</f>
        <v>0</v>
      </c>
      <c r="I1271" t="s">
        <v>197</v>
      </c>
      <c r="J1271" t="s">
        <v>198</v>
      </c>
      <c r="K1271" t="s">
        <v>199</v>
      </c>
      <c r="L1271" t="s">
        <v>200</v>
      </c>
      <c r="M1271" t="s">
        <v>2367</v>
      </c>
      <c r="N1271" t="s">
        <v>2605</v>
      </c>
      <c r="O1271" t="s">
        <v>203</v>
      </c>
      <c r="Q1271">
        <v>1550840329.1</v>
      </c>
      <c r="R1271">
        <f>AL1271*Y1271*(AJ1271-AK1271)/(100*AF1271*(1000-Y1271*AJ1271))</f>
        <v>0</v>
      </c>
      <c r="S1271">
        <f>AL1271*Y1271*(AI1271-AH1271*(1000-Y1271*AK1271)/(1000-Y1271*AJ1271))/(100*AF1271)</f>
        <v>0</v>
      </c>
      <c r="T1271">
        <f>(U1271/V1271*100)</f>
        <v>0</v>
      </c>
      <c r="U1271">
        <f>AJ1271*(AM1271+AN1271)/1000</f>
        <v>0</v>
      </c>
      <c r="V1271">
        <f>0.61365*exp(17.502*AO1271/(240.97+AO1271))</f>
        <v>0</v>
      </c>
      <c r="W1271">
        <v>143</v>
      </c>
      <c r="X1271">
        <v>10</v>
      </c>
      <c r="Y1271">
        <f>IF(W1271*$H$11&gt;=AA1271,1.0,(AA1271/(AA1271-W1271*$H$11)))</f>
        <v>0</v>
      </c>
      <c r="Z1271">
        <f>(Y1271-1)*100</f>
        <v>0</v>
      </c>
      <c r="AA1271">
        <f>MAX(0,($B$11+$C$11*AR1271)/(1+$D$11*AR1271)*AM1271/(AO1271+273)*$E$11)</f>
        <v>0</v>
      </c>
      <c r="AB1271">
        <f>$B$9*AS1271+$C$9*AT1271</f>
        <v>0</v>
      </c>
      <c r="AC1271">
        <f>AB1271*AD1271</f>
        <v>0</v>
      </c>
      <c r="AD1271">
        <f>($B$9*$D$7+$C$9*$D$7)/($B$9+$C$9)</f>
        <v>0</v>
      </c>
      <c r="AE1271">
        <f>($B$9*$K$7+$C$9*$K$7)/($B$9+$C$9)</f>
        <v>0</v>
      </c>
      <c r="AF1271">
        <v>10</v>
      </c>
      <c r="AG1271">
        <v>1550840329.1</v>
      </c>
      <c r="AH1271">
        <v>400.342</v>
      </c>
      <c r="AI1271">
        <v>399.009</v>
      </c>
      <c r="AJ1271">
        <v>7.47579</v>
      </c>
      <c r="AK1271">
        <v>2.85585</v>
      </c>
      <c r="AL1271">
        <v>1429</v>
      </c>
      <c r="AM1271">
        <v>99.4501</v>
      </c>
      <c r="AN1271">
        <v>0.0253194</v>
      </c>
      <c r="AO1271">
        <v>4.48005</v>
      </c>
      <c r="AP1271">
        <v>999.9</v>
      </c>
      <c r="AQ1271">
        <v>999.9</v>
      </c>
      <c r="AR1271">
        <v>10016.9</v>
      </c>
      <c r="AS1271">
        <v>0</v>
      </c>
      <c r="AT1271">
        <v>0.645056</v>
      </c>
      <c r="AU1271">
        <v>0</v>
      </c>
      <c r="AV1271" t="s">
        <v>204</v>
      </c>
      <c r="AW1271">
        <v>0</v>
      </c>
      <c r="AX1271">
        <v>-1.442</v>
      </c>
      <c r="AY1271">
        <v>-0.036</v>
      </c>
      <c r="AZ1271">
        <v>0</v>
      </c>
      <c r="BA1271">
        <v>0</v>
      </c>
      <c r="BB1271">
        <v>0</v>
      </c>
      <c r="BC1271">
        <v>0</v>
      </c>
      <c r="BD1271">
        <v>402.814778688525</v>
      </c>
      <c r="BE1271">
        <v>0.90560658956782</v>
      </c>
      <c r="BF1271">
        <v>0.281183200075746</v>
      </c>
      <c r="BG1271">
        <v>-1</v>
      </c>
      <c r="BH1271">
        <v>0</v>
      </c>
      <c r="BI1271">
        <v>0</v>
      </c>
      <c r="BJ1271" t="s">
        <v>205</v>
      </c>
      <c r="BK1271">
        <v>1.88465</v>
      </c>
      <c r="BL1271">
        <v>1.88168</v>
      </c>
      <c r="BM1271">
        <v>1.8831</v>
      </c>
      <c r="BN1271">
        <v>1.88188</v>
      </c>
      <c r="BO1271">
        <v>1.88381</v>
      </c>
      <c r="BP1271">
        <v>1.88309</v>
      </c>
      <c r="BQ1271">
        <v>1.88477</v>
      </c>
      <c r="BR1271">
        <v>1.88232</v>
      </c>
      <c r="BS1271" t="s">
        <v>206</v>
      </c>
      <c r="BT1271" t="s">
        <v>17</v>
      </c>
      <c r="BU1271" t="s">
        <v>17</v>
      </c>
      <c r="BV1271" t="s">
        <v>17</v>
      </c>
      <c r="BW1271" t="s">
        <v>207</v>
      </c>
      <c r="BX1271" t="s">
        <v>208</v>
      </c>
      <c r="BY1271" t="s">
        <v>209</v>
      </c>
      <c r="BZ1271" t="s">
        <v>209</v>
      </c>
      <c r="CA1271" t="s">
        <v>209</v>
      </c>
      <c r="CB1271" t="s">
        <v>209</v>
      </c>
      <c r="CC1271">
        <v>5</v>
      </c>
      <c r="CD1271">
        <v>0</v>
      </c>
      <c r="CE1271">
        <v>0</v>
      </c>
      <c r="CF1271">
        <v>0</v>
      </c>
      <c r="CG1271">
        <v>0</v>
      </c>
      <c r="CH1271">
        <v>2</v>
      </c>
      <c r="CI1271">
        <v>1317.89</v>
      </c>
      <c r="CJ1271">
        <v>-1.30159</v>
      </c>
      <c r="CK1271">
        <v>5.01652</v>
      </c>
      <c r="CL1271">
        <v>7.63621</v>
      </c>
      <c r="CM1271">
        <v>30.0003</v>
      </c>
      <c r="CN1271">
        <v>7.34918</v>
      </c>
      <c r="CO1271">
        <v>7.66612</v>
      </c>
      <c r="CP1271">
        <v>-1</v>
      </c>
      <c r="CQ1271">
        <v>37.642</v>
      </c>
      <c r="CR1271">
        <v>8.83139</v>
      </c>
      <c r="CS1271">
        <v>-999.9</v>
      </c>
      <c r="CT1271">
        <v>400</v>
      </c>
      <c r="CU1271">
        <v>2.56395</v>
      </c>
      <c r="CV1271">
        <v>104.253</v>
      </c>
      <c r="CW1271">
        <v>103.708</v>
      </c>
    </row>
    <row r="1272" spans="1:101">
      <c r="A1272">
        <v>1258</v>
      </c>
      <c r="B1272">
        <v>1550840331.1</v>
      </c>
      <c r="C1272">
        <v>3830.39999985695</v>
      </c>
      <c r="D1272" t="s">
        <v>2738</v>
      </c>
      <c r="E1272" t="s">
        <v>2739</v>
      </c>
      <c r="F1272">
        <f>J1272+I1272+M1272*K1272</f>
        <v>0</v>
      </c>
      <c r="G1272">
        <f>(1000*AM1272)/(L1272*(AO1272+273.15))</f>
        <v>0</v>
      </c>
      <c r="H1272">
        <f>((G1272*F1272*(1-(AJ1272/1000)))/(100*K1272))*(BE1272/60)</f>
        <v>0</v>
      </c>
      <c r="I1272" t="s">
        <v>197</v>
      </c>
      <c r="J1272" t="s">
        <v>198</v>
      </c>
      <c r="K1272" t="s">
        <v>199</v>
      </c>
      <c r="L1272" t="s">
        <v>200</v>
      </c>
      <c r="M1272" t="s">
        <v>2367</v>
      </c>
      <c r="N1272" t="s">
        <v>2605</v>
      </c>
      <c r="O1272" t="s">
        <v>203</v>
      </c>
      <c r="Q1272">
        <v>1550840331.1</v>
      </c>
      <c r="R1272">
        <f>AL1272*Y1272*(AJ1272-AK1272)/(100*AF1272*(1000-Y1272*AJ1272))</f>
        <v>0</v>
      </c>
      <c r="S1272">
        <f>AL1272*Y1272*(AI1272-AH1272*(1000-Y1272*AK1272)/(1000-Y1272*AJ1272))/(100*AF1272)</f>
        <v>0</v>
      </c>
      <c r="T1272">
        <f>(U1272/V1272*100)</f>
        <v>0</v>
      </c>
      <c r="U1272">
        <f>AJ1272*(AM1272+AN1272)/1000</f>
        <v>0</v>
      </c>
      <c r="V1272">
        <f>0.61365*exp(17.502*AO1272/(240.97+AO1272))</f>
        <v>0</v>
      </c>
      <c r="W1272">
        <v>149</v>
      </c>
      <c r="X1272">
        <v>10</v>
      </c>
      <c r="Y1272">
        <f>IF(W1272*$H$11&gt;=AA1272,1.0,(AA1272/(AA1272-W1272*$H$11)))</f>
        <v>0</v>
      </c>
      <c r="Z1272">
        <f>(Y1272-1)*100</f>
        <v>0</v>
      </c>
      <c r="AA1272">
        <f>MAX(0,($B$11+$C$11*AR1272)/(1+$D$11*AR1272)*AM1272/(AO1272+273)*$E$11)</f>
        <v>0</v>
      </c>
      <c r="AB1272">
        <f>$B$9*AS1272+$C$9*AT1272</f>
        <v>0</v>
      </c>
      <c r="AC1272">
        <f>AB1272*AD1272</f>
        <v>0</v>
      </c>
      <c r="AD1272">
        <f>($B$9*$D$7+$C$9*$D$7)/($B$9+$C$9)</f>
        <v>0</v>
      </c>
      <c r="AE1272">
        <f>($B$9*$K$7+$C$9*$K$7)/($B$9+$C$9)</f>
        <v>0</v>
      </c>
      <c r="AF1272">
        <v>10</v>
      </c>
      <c r="AG1272">
        <v>1550840331.1</v>
      </c>
      <c r="AH1272">
        <v>400.432</v>
      </c>
      <c r="AI1272">
        <v>399.018</v>
      </c>
      <c r="AJ1272">
        <v>7.48867</v>
      </c>
      <c r="AK1272">
        <v>2.85601</v>
      </c>
      <c r="AL1272">
        <v>1429.19</v>
      </c>
      <c r="AM1272">
        <v>99.4498</v>
      </c>
      <c r="AN1272">
        <v>0.0253714</v>
      </c>
      <c r="AO1272">
        <v>4.4639</v>
      </c>
      <c r="AP1272">
        <v>999.9</v>
      </c>
      <c r="AQ1272">
        <v>999.9</v>
      </c>
      <c r="AR1272">
        <v>9960.62</v>
      </c>
      <c r="AS1272">
        <v>0</v>
      </c>
      <c r="AT1272">
        <v>0.617665</v>
      </c>
      <c r="AU1272">
        <v>0</v>
      </c>
      <c r="AV1272" t="s">
        <v>204</v>
      </c>
      <c r="AW1272">
        <v>0</v>
      </c>
      <c r="AX1272">
        <v>-1.442</v>
      </c>
      <c r="AY1272">
        <v>-0.036</v>
      </c>
      <c r="AZ1272">
        <v>0</v>
      </c>
      <c r="BA1272">
        <v>0</v>
      </c>
      <c r="BB1272">
        <v>0</v>
      </c>
      <c r="BC1272">
        <v>0</v>
      </c>
      <c r="BD1272">
        <v>402.843696721311</v>
      </c>
      <c r="BE1272">
        <v>0.94998630029171</v>
      </c>
      <c r="BF1272">
        <v>0.292747888215823</v>
      </c>
      <c r="BG1272">
        <v>-1</v>
      </c>
      <c r="BH1272">
        <v>0</v>
      </c>
      <c r="BI1272">
        <v>0</v>
      </c>
      <c r="BJ1272" t="s">
        <v>205</v>
      </c>
      <c r="BK1272">
        <v>1.88464</v>
      </c>
      <c r="BL1272">
        <v>1.88166</v>
      </c>
      <c r="BM1272">
        <v>1.8831</v>
      </c>
      <c r="BN1272">
        <v>1.88188</v>
      </c>
      <c r="BO1272">
        <v>1.88381</v>
      </c>
      <c r="BP1272">
        <v>1.88309</v>
      </c>
      <c r="BQ1272">
        <v>1.88477</v>
      </c>
      <c r="BR1272">
        <v>1.88232</v>
      </c>
      <c r="BS1272" t="s">
        <v>206</v>
      </c>
      <c r="BT1272" t="s">
        <v>17</v>
      </c>
      <c r="BU1272" t="s">
        <v>17</v>
      </c>
      <c r="BV1272" t="s">
        <v>17</v>
      </c>
      <c r="BW1272" t="s">
        <v>207</v>
      </c>
      <c r="BX1272" t="s">
        <v>208</v>
      </c>
      <c r="BY1272" t="s">
        <v>209</v>
      </c>
      <c r="BZ1272" t="s">
        <v>209</v>
      </c>
      <c r="CA1272" t="s">
        <v>209</v>
      </c>
      <c r="CB1272" t="s">
        <v>209</v>
      </c>
      <c r="CC1272">
        <v>5</v>
      </c>
      <c r="CD1272">
        <v>0</v>
      </c>
      <c r="CE1272">
        <v>0</v>
      </c>
      <c r="CF1272">
        <v>0</v>
      </c>
      <c r="CG1272">
        <v>0</v>
      </c>
      <c r="CH1272">
        <v>2</v>
      </c>
      <c r="CI1272">
        <v>1313.44</v>
      </c>
      <c r="CJ1272">
        <v>-1.30159</v>
      </c>
      <c r="CK1272">
        <v>5.02231</v>
      </c>
      <c r="CL1272">
        <v>7.63729</v>
      </c>
      <c r="CM1272">
        <v>30.0003</v>
      </c>
      <c r="CN1272">
        <v>7.35073</v>
      </c>
      <c r="CO1272">
        <v>7.66794</v>
      </c>
      <c r="CP1272">
        <v>-1</v>
      </c>
      <c r="CQ1272">
        <v>39.3365</v>
      </c>
      <c r="CR1272">
        <v>8.83139</v>
      </c>
      <c r="CS1272">
        <v>-999.9</v>
      </c>
      <c r="CT1272">
        <v>400</v>
      </c>
      <c r="CU1272">
        <v>2.48451</v>
      </c>
      <c r="CV1272">
        <v>104.251</v>
      </c>
      <c r="CW1272">
        <v>103.708</v>
      </c>
    </row>
    <row r="1273" spans="1:101">
      <c r="A1273">
        <v>1259</v>
      </c>
      <c r="B1273">
        <v>1550840333.7</v>
      </c>
      <c r="C1273">
        <v>3833</v>
      </c>
      <c r="D1273" t="s">
        <v>2740</v>
      </c>
      <c r="E1273" t="s">
        <v>2741</v>
      </c>
      <c r="F1273">
        <f>J1273+I1273+M1273*K1273</f>
        <v>0</v>
      </c>
      <c r="G1273">
        <f>(1000*AM1273)/(L1273*(AO1273+273.15))</f>
        <v>0</v>
      </c>
      <c r="H1273">
        <f>((G1273*F1273*(1-(AJ1273/1000)))/(100*K1273))*(BE1273/60)</f>
        <v>0</v>
      </c>
      <c r="I1273" t="s">
        <v>197</v>
      </c>
      <c r="J1273" t="s">
        <v>198</v>
      </c>
      <c r="K1273" t="s">
        <v>199</v>
      </c>
      <c r="L1273" t="s">
        <v>200</v>
      </c>
      <c r="M1273" t="s">
        <v>2367</v>
      </c>
      <c r="N1273" t="s">
        <v>2605</v>
      </c>
      <c r="O1273" t="s">
        <v>203</v>
      </c>
      <c r="Q1273">
        <v>1550840333.7</v>
      </c>
      <c r="R1273">
        <f>AL1273*Y1273*(AJ1273-AK1273)/(100*AF1273*(1000-Y1273*AJ1273))</f>
        <v>0</v>
      </c>
      <c r="S1273">
        <f>AL1273*Y1273*(AI1273-AH1273*(1000-Y1273*AK1273)/(1000-Y1273*AJ1273))/(100*AF1273)</f>
        <v>0</v>
      </c>
      <c r="T1273">
        <f>(U1273/V1273*100)</f>
        <v>0</v>
      </c>
      <c r="U1273">
        <f>AJ1273*(AM1273+AN1273)/1000</f>
        <v>0</v>
      </c>
      <c r="V1273">
        <f>0.61365*exp(17.502*AO1273/(240.97+AO1273))</f>
        <v>0</v>
      </c>
      <c r="W1273">
        <v>161</v>
      </c>
      <c r="X1273">
        <v>11</v>
      </c>
      <c r="Y1273">
        <f>IF(W1273*$H$11&gt;=AA1273,1.0,(AA1273/(AA1273-W1273*$H$11)))</f>
        <v>0</v>
      </c>
      <c r="Z1273">
        <f>(Y1273-1)*100</f>
        <v>0</v>
      </c>
      <c r="AA1273">
        <f>MAX(0,($B$11+$C$11*AR1273)/(1+$D$11*AR1273)*AM1273/(AO1273+273)*$E$11)</f>
        <v>0</v>
      </c>
      <c r="AB1273">
        <f>$B$9*AS1273+$C$9*AT1273</f>
        <v>0</v>
      </c>
      <c r="AC1273">
        <f>AB1273*AD1273</f>
        <v>0</v>
      </c>
      <c r="AD1273">
        <f>($B$9*$D$7+$C$9*$D$7)/($B$9+$C$9)</f>
        <v>0</v>
      </c>
      <c r="AE1273">
        <f>($B$9*$K$7+$C$9*$K$7)/($B$9+$C$9)</f>
        <v>0</v>
      </c>
      <c r="AF1273">
        <v>10</v>
      </c>
      <c r="AG1273">
        <v>1550840333.7</v>
      </c>
      <c r="AH1273">
        <v>400.483</v>
      </c>
      <c r="AI1273">
        <v>399.001</v>
      </c>
      <c r="AJ1273">
        <v>7.51355</v>
      </c>
      <c r="AK1273">
        <v>2.85606</v>
      </c>
      <c r="AL1273">
        <v>1428.87</v>
      </c>
      <c r="AM1273">
        <v>99.4494</v>
      </c>
      <c r="AN1273">
        <v>0.0252308</v>
      </c>
      <c r="AO1273">
        <v>4.4679</v>
      </c>
      <c r="AP1273">
        <v>999.9</v>
      </c>
      <c r="AQ1273">
        <v>999.9</v>
      </c>
      <c r="AR1273">
        <v>10001.2</v>
      </c>
      <c r="AS1273">
        <v>0</v>
      </c>
      <c r="AT1273">
        <v>0.6026</v>
      </c>
      <c r="AU1273">
        <v>0</v>
      </c>
      <c r="AV1273" t="s">
        <v>204</v>
      </c>
      <c r="AW1273">
        <v>0</v>
      </c>
      <c r="AX1273">
        <v>-1.442</v>
      </c>
      <c r="AY1273">
        <v>-0.036</v>
      </c>
      <c r="AZ1273">
        <v>0</v>
      </c>
      <c r="BA1273">
        <v>0</v>
      </c>
      <c r="BB1273">
        <v>0</v>
      </c>
      <c r="BC1273">
        <v>0</v>
      </c>
      <c r="BD1273">
        <v>402.881844262295</v>
      </c>
      <c r="BE1273">
        <v>1.02125283282585</v>
      </c>
      <c r="BF1273">
        <v>0.311385245038576</v>
      </c>
      <c r="BG1273">
        <v>-1</v>
      </c>
      <c r="BH1273">
        <v>0</v>
      </c>
      <c r="BI1273">
        <v>0</v>
      </c>
      <c r="BJ1273" t="s">
        <v>205</v>
      </c>
      <c r="BK1273">
        <v>1.88462</v>
      </c>
      <c r="BL1273">
        <v>1.88165</v>
      </c>
      <c r="BM1273">
        <v>1.88312</v>
      </c>
      <c r="BN1273">
        <v>1.88188</v>
      </c>
      <c r="BO1273">
        <v>1.8838</v>
      </c>
      <c r="BP1273">
        <v>1.88309</v>
      </c>
      <c r="BQ1273">
        <v>1.88477</v>
      </c>
      <c r="BR1273">
        <v>1.88232</v>
      </c>
      <c r="BS1273" t="s">
        <v>206</v>
      </c>
      <c r="BT1273" t="s">
        <v>17</v>
      </c>
      <c r="BU1273" t="s">
        <v>17</v>
      </c>
      <c r="BV1273" t="s">
        <v>17</v>
      </c>
      <c r="BW1273" t="s">
        <v>207</v>
      </c>
      <c r="BX1273" t="s">
        <v>208</v>
      </c>
      <c r="BY1273" t="s">
        <v>209</v>
      </c>
      <c r="BZ1273" t="s">
        <v>209</v>
      </c>
      <c r="CA1273" t="s">
        <v>209</v>
      </c>
      <c r="CB1273" t="s">
        <v>209</v>
      </c>
      <c r="CC1273">
        <v>5</v>
      </c>
      <c r="CD1273">
        <v>0</v>
      </c>
      <c r="CE1273">
        <v>0</v>
      </c>
      <c r="CF1273">
        <v>0</v>
      </c>
      <c r="CG1273">
        <v>0</v>
      </c>
      <c r="CH1273">
        <v>2</v>
      </c>
      <c r="CI1273">
        <v>1304.45</v>
      </c>
      <c r="CJ1273">
        <v>-1.30372</v>
      </c>
      <c r="CK1273">
        <v>5.02991</v>
      </c>
      <c r="CL1273">
        <v>7.639</v>
      </c>
      <c r="CM1273">
        <v>30.0005</v>
      </c>
      <c r="CN1273">
        <v>7.35309</v>
      </c>
      <c r="CO1273">
        <v>7.67046</v>
      </c>
      <c r="CP1273">
        <v>-1</v>
      </c>
      <c r="CQ1273">
        <v>41.9566</v>
      </c>
      <c r="CR1273">
        <v>8.83139</v>
      </c>
      <c r="CS1273">
        <v>-999.9</v>
      </c>
      <c r="CT1273">
        <v>400</v>
      </c>
      <c r="CU1273">
        <v>2.37999</v>
      </c>
      <c r="CV1273">
        <v>104.25</v>
      </c>
      <c r="CW1273">
        <v>103.707</v>
      </c>
    </row>
    <row r="1274" spans="1:101">
      <c r="A1274">
        <v>1260</v>
      </c>
      <c r="B1274">
        <v>1550840335.6</v>
      </c>
      <c r="C1274">
        <v>3834.89999985695</v>
      </c>
      <c r="D1274" t="s">
        <v>2742</v>
      </c>
      <c r="E1274" t="s">
        <v>2743</v>
      </c>
      <c r="F1274">
        <f>J1274+I1274+M1274*K1274</f>
        <v>0</v>
      </c>
      <c r="G1274">
        <f>(1000*AM1274)/(L1274*(AO1274+273.15))</f>
        <v>0</v>
      </c>
      <c r="H1274">
        <f>((G1274*F1274*(1-(AJ1274/1000)))/(100*K1274))*(BE1274/60)</f>
        <v>0</v>
      </c>
      <c r="I1274" t="s">
        <v>197</v>
      </c>
      <c r="J1274" t="s">
        <v>198</v>
      </c>
      <c r="K1274" t="s">
        <v>199</v>
      </c>
      <c r="L1274" t="s">
        <v>200</v>
      </c>
      <c r="M1274" t="s">
        <v>2367</v>
      </c>
      <c r="N1274" t="s">
        <v>2605</v>
      </c>
      <c r="O1274" t="s">
        <v>203</v>
      </c>
      <c r="Q1274">
        <v>1550840335.6</v>
      </c>
      <c r="R1274">
        <f>AL1274*Y1274*(AJ1274-AK1274)/(100*AF1274*(1000-Y1274*AJ1274))</f>
        <v>0</v>
      </c>
      <c r="S1274">
        <f>AL1274*Y1274*(AI1274-AH1274*(1000-Y1274*AK1274)/(1000-Y1274*AJ1274))/(100*AF1274)</f>
        <v>0</v>
      </c>
      <c r="T1274">
        <f>(U1274/V1274*100)</f>
        <v>0</v>
      </c>
      <c r="U1274">
        <f>AJ1274*(AM1274+AN1274)/1000</f>
        <v>0</v>
      </c>
      <c r="V1274">
        <f>0.61365*exp(17.502*AO1274/(240.97+AO1274))</f>
        <v>0</v>
      </c>
      <c r="W1274">
        <v>158</v>
      </c>
      <c r="X1274">
        <v>11</v>
      </c>
      <c r="Y1274">
        <f>IF(W1274*$H$11&gt;=AA1274,1.0,(AA1274/(AA1274-W1274*$H$11)))</f>
        <v>0</v>
      </c>
      <c r="Z1274">
        <f>(Y1274-1)*100</f>
        <v>0</v>
      </c>
      <c r="AA1274">
        <f>MAX(0,($B$11+$C$11*AR1274)/(1+$D$11*AR1274)*AM1274/(AO1274+273)*$E$11)</f>
        <v>0</v>
      </c>
      <c r="AB1274">
        <f>$B$9*AS1274+$C$9*AT1274</f>
        <v>0</v>
      </c>
      <c r="AC1274">
        <f>AB1274*AD1274</f>
        <v>0</v>
      </c>
      <c r="AD1274">
        <f>($B$9*$D$7+$C$9*$D$7)/($B$9+$C$9)</f>
        <v>0</v>
      </c>
      <c r="AE1274">
        <f>($B$9*$K$7+$C$9*$K$7)/($B$9+$C$9)</f>
        <v>0</v>
      </c>
      <c r="AF1274">
        <v>10</v>
      </c>
      <c r="AG1274">
        <v>1550840335.6</v>
      </c>
      <c r="AH1274">
        <v>400.517</v>
      </c>
      <c r="AI1274">
        <v>398.998</v>
      </c>
      <c r="AJ1274">
        <v>7.53227</v>
      </c>
      <c r="AK1274">
        <v>2.85618</v>
      </c>
      <c r="AL1274">
        <v>1428.43</v>
      </c>
      <c r="AM1274">
        <v>99.4495</v>
      </c>
      <c r="AN1274">
        <v>0.0251996</v>
      </c>
      <c r="AO1274">
        <v>4.46887</v>
      </c>
      <c r="AP1274">
        <v>999.9</v>
      </c>
      <c r="AQ1274">
        <v>999.9</v>
      </c>
      <c r="AR1274">
        <v>10008.8</v>
      </c>
      <c r="AS1274">
        <v>0</v>
      </c>
      <c r="AT1274">
        <v>0.6026</v>
      </c>
      <c r="AU1274">
        <v>0</v>
      </c>
      <c r="AV1274" t="s">
        <v>204</v>
      </c>
      <c r="AW1274">
        <v>0</v>
      </c>
      <c r="AX1274">
        <v>-1.442</v>
      </c>
      <c r="AY1274">
        <v>-0.036</v>
      </c>
      <c r="AZ1274">
        <v>0</v>
      </c>
      <c r="BA1274">
        <v>0</v>
      </c>
      <c r="BB1274">
        <v>0</v>
      </c>
      <c r="BC1274">
        <v>0</v>
      </c>
      <c r="BD1274">
        <v>402.914229508197</v>
      </c>
      <c r="BE1274">
        <v>1.07890719896618</v>
      </c>
      <c r="BF1274">
        <v>0.326533928317381</v>
      </c>
      <c r="BG1274">
        <v>-1</v>
      </c>
      <c r="BH1274">
        <v>0</v>
      </c>
      <c r="BI1274">
        <v>0</v>
      </c>
      <c r="BJ1274" t="s">
        <v>205</v>
      </c>
      <c r="BK1274">
        <v>1.88463</v>
      </c>
      <c r="BL1274">
        <v>1.88166</v>
      </c>
      <c r="BM1274">
        <v>1.88311</v>
      </c>
      <c r="BN1274">
        <v>1.88188</v>
      </c>
      <c r="BO1274">
        <v>1.88381</v>
      </c>
      <c r="BP1274">
        <v>1.88309</v>
      </c>
      <c r="BQ1274">
        <v>1.88477</v>
      </c>
      <c r="BR1274">
        <v>1.88232</v>
      </c>
      <c r="BS1274" t="s">
        <v>206</v>
      </c>
      <c r="BT1274" t="s">
        <v>17</v>
      </c>
      <c r="BU1274" t="s">
        <v>17</v>
      </c>
      <c r="BV1274" t="s">
        <v>17</v>
      </c>
      <c r="BW1274" t="s">
        <v>207</v>
      </c>
      <c r="BX1274" t="s">
        <v>208</v>
      </c>
      <c r="BY1274" t="s">
        <v>209</v>
      </c>
      <c r="BZ1274" t="s">
        <v>209</v>
      </c>
      <c r="CA1274" t="s">
        <v>209</v>
      </c>
      <c r="CB1274" t="s">
        <v>209</v>
      </c>
      <c r="CC1274">
        <v>5</v>
      </c>
      <c r="CD1274">
        <v>0</v>
      </c>
      <c r="CE1274">
        <v>0</v>
      </c>
      <c r="CF1274">
        <v>0</v>
      </c>
      <c r="CG1274">
        <v>0</v>
      </c>
      <c r="CH1274">
        <v>2</v>
      </c>
      <c r="CI1274">
        <v>1306.31</v>
      </c>
      <c r="CJ1274">
        <v>-1.30372</v>
      </c>
      <c r="CK1274">
        <v>5.03588</v>
      </c>
      <c r="CL1274">
        <v>7.64041</v>
      </c>
      <c r="CM1274">
        <v>30.0005</v>
      </c>
      <c r="CN1274">
        <v>7.35502</v>
      </c>
      <c r="CO1274">
        <v>7.67204</v>
      </c>
      <c r="CP1274">
        <v>-1</v>
      </c>
      <c r="CQ1274">
        <v>44.4306</v>
      </c>
      <c r="CR1274">
        <v>8.83139</v>
      </c>
      <c r="CS1274">
        <v>-999.9</v>
      </c>
      <c r="CT1274">
        <v>400</v>
      </c>
      <c r="CU1274">
        <v>2.30059</v>
      </c>
      <c r="CV1274">
        <v>104.25</v>
      </c>
      <c r="CW1274">
        <v>103.707</v>
      </c>
    </row>
    <row r="1275" spans="1:101">
      <c r="A1275">
        <v>1261</v>
      </c>
      <c r="B1275">
        <v>1550840337.6</v>
      </c>
      <c r="C1275">
        <v>3836.89999985695</v>
      </c>
      <c r="D1275" t="s">
        <v>2744</v>
      </c>
      <c r="E1275" t="s">
        <v>2745</v>
      </c>
      <c r="F1275">
        <f>J1275+I1275+M1275*K1275</f>
        <v>0</v>
      </c>
      <c r="G1275">
        <f>(1000*AM1275)/(L1275*(AO1275+273.15))</f>
        <v>0</v>
      </c>
      <c r="H1275">
        <f>((G1275*F1275*(1-(AJ1275/1000)))/(100*K1275))*(BE1275/60)</f>
        <v>0</v>
      </c>
      <c r="I1275" t="s">
        <v>197</v>
      </c>
      <c r="J1275" t="s">
        <v>198</v>
      </c>
      <c r="K1275" t="s">
        <v>199</v>
      </c>
      <c r="L1275" t="s">
        <v>200</v>
      </c>
      <c r="M1275" t="s">
        <v>2367</v>
      </c>
      <c r="N1275" t="s">
        <v>2605</v>
      </c>
      <c r="O1275" t="s">
        <v>203</v>
      </c>
      <c r="Q1275">
        <v>1550840337.6</v>
      </c>
      <c r="R1275">
        <f>AL1275*Y1275*(AJ1275-AK1275)/(100*AF1275*(1000-Y1275*AJ1275))</f>
        <v>0</v>
      </c>
      <c r="S1275">
        <f>AL1275*Y1275*(AI1275-AH1275*(1000-Y1275*AK1275)/(1000-Y1275*AJ1275))/(100*AF1275)</f>
        <v>0</v>
      </c>
      <c r="T1275">
        <f>(U1275/V1275*100)</f>
        <v>0</v>
      </c>
      <c r="U1275">
        <f>AJ1275*(AM1275+AN1275)/1000</f>
        <v>0</v>
      </c>
      <c r="V1275">
        <f>0.61365*exp(17.502*AO1275/(240.97+AO1275))</f>
        <v>0</v>
      </c>
      <c r="W1275">
        <v>133</v>
      </c>
      <c r="X1275">
        <v>9</v>
      </c>
      <c r="Y1275">
        <f>IF(W1275*$H$11&gt;=AA1275,1.0,(AA1275/(AA1275-W1275*$H$11)))</f>
        <v>0</v>
      </c>
      <c r="Z1275">
        <f>(Y1275-1)*100</f>
        <v>0</v>
      </c>
      <c r="AA1275">
        <f>MAX(0,($B$11+$C$11*AR1275)/(1+$D$11*AR1275)*AM1275/(AO1275+273)*$E$11)</f>
        <v>0</v>
      </c>
      <c r="AB1275">
        <f>$B$9*AS1275+$C$9*AT1275</f>
        <v>0</v>
      </c>
      <c r="AC1275">
        <f>AB1275*AD1275</f>
        <v>0</v>
      </c>
      <c r="AD1275">
        <f>($B$9*$D$7+$C$9*$D$7)/($B$9+$C$9)</f>
        <v>0</v>
      </c>
      <c r="AE1275">
        <f>($B$9*$K$7+$C$9*$K$7)/($B$9+$C$9)</f>
        <v>0</v>
      </c>
      <c r="AF1275">
        <v>10</v>
      </c>
      <c r="AG1275">
        <v>1550840337.6</v>
      </c>
      <c r="AH1275">
        <v>400.568</v>
      </c>
      <c r="AI1275">
        <v>398.994</v>
      </c>
      <c r="AJ1275">
        <v>7.54483</v>
      </c>
      <c r="AK1275">
        <v>2.85693</v>
      </c>
      <c r="AL1275">
        <v>1428.09</v>
      </c>
      <c r="AM1275">
        <v>99.4503</v>
      </c>
      <c r="AN1275">
        <v>0.0251449</v>
      </c>
      <c r="AO1275">
        <v>4.46243</v>
      </c>
      <c r="AP1275">
        <v>999.9</v>
      </c>
      <c r="AQ1275">
        <v>999.9</v>
      </c>
      <c r="AR1275">
        <v>9993.75</v>
      </c>
      <c r="AS1275">
        <v>0</v>
      </c>
      <c r="AT1275">
        <v>0.6026</v>
      </c>
      <c r="AU1275">
        <v>0</v>
      </c>
      <c r="AV1275" t="s">
        <v>204</v>
      </c>
      <c r="AW1275">
        <v>0</v>
      </c>
      <c r="AX1275">
        <v>-1.442</v>
      </c>
      <c r="AY1275">
        <v>-0.036</v>
      </c>
      <c r="AZ1275">
        <v>0</v>
      </c>
      <c r="BA1275">
        <v>0</v>
      </c>
      <c r="BB1275">
        <v>0</v>
      </c>
      <c r="BC1275">
        <v>0</v>
      </c>
      <c r="BD1275">
        <v>402.931254098361</v>
      </c>
      <c r="BE1275">
        <v>1.10423549420785</v>
      </c>
      <c r="BF1275">
        <v>0.333301457637873</v>
      </c>
      <c r="BG1275">
        <v>-1</v>
      </c>
      <c r="BH1275">
        <v>0</v>
      </c>
      <c r="BI1275">
        <v>0</v>
      </c>
      <c r="BJ1275" t="s">
        <v>205</v>
      </c>
      <c r="BK1275">
        <v>1.88464</v>
      </c>
      <c r="BL1275">
        <v>1.88167</v>
      </c>
      <c r="BM1275">
        <v>1.88311</v>
      </c>
      <c r="BN1275">
        <v>1.88188</v>
      </c>
      <c r="BO1275">
        <v>1.88382</v>
      </c>
      <c r="BP1275">
        <v>1.88309</v>
      </c>
      <c r="BQ1275">
        <v>1.88477</v>
      </c>
      <c r="BR1275">
        <v>1.88232</v>
      </c>
      <c r="BS1275" t="s">
        <v>206</v>
      </c>
      <c r="BT1275" t="s">
        <v>17</v>
      </c>
      <c r="BU1275" t="s">
        <v>17</v>
      </c>
      <c r="BV1275" t="s">
        <v>17</v>
      </c>
      <c r="BW1275" t="s">
        <v>207</v>
      </c>
      <c r="BX1275" t="s">
        <v>208</v>
      </c>
      <c r="BY1275" t="s">
        <v>209</v>
      </c>
      <c r="BZ1275" t="s">
        <v>209</v>
      </c>
      <c r="CA1275" t="s">
        <v>209</v>
      </c>
      <c r="CB1275" t="s">
        <v>209</v>
      </c>
      <c r="CC1275">
        <v>5</v>
      </c>
      <c r="CD1275">
        <v>0</v>
      </c>
      <c r="CE1275">
        <v>0</v>
      </c>
      <c r="CF1275">
        <v>0</v>
      </c>
      <c r="CG1275">
        <v>0</v>
      </c>
      <c r="CH1275">
        <v>2</v>
      </c>
      <c r="CI1275">
        <v>1324.48</v>
      </c>
      <c r="CJ1275">
        <v>-1.30372</v>
      </c>
      <c r="CK1275">
        <v>5.04176</v>
      </c>
      <c r="CL1275">
        <v>7.64187</v>
      </c>
      <c r="CM1275">
        <v>30.0004</v>
      </c>
      <c r="CN1275">
        <v>7.35658</v>
      </c>
      <c r="CO1275">
        <v>7.67372</v>
      </c>
      <c r="CP1275">
        <v>-1</v>
      </c>
      <c r="CQ1275">
        <v>47.2169</v>
      </c>
      <c r="CR1275">
        <v>8.83139</v>
      </c>
      <c r="CS1275">
        <v>-999.9</v>
      </c>
      <c r="CT1275">
        <v>400</v>
      </c>
      <c r="CU1275">
        <v>2.22136</v>
      </c>
      <c r="CV1275">
        <v>104.25</v>
      </c>
      <c r="CW1275">
        <v>103.706</v>
      </c>
    </row>
    <row r="1276" spans="1:101">
      <c r="A1276">
        <v>1262</v>
      </c>
      <c r="B1276">
        <v>1550840339.6</v>
      </c>
      <c r="C1276">
        <v>3838.89999985695</v>
      </c>
      <c r="D1276" t="s">
        <v>2746</v>
      </c>
      <c r="E1276" t="s">
        <v>2747</v>
      </c>
      <c r="F1276">
        <f>J1276+I1276+M1276*K1276</f>
        <v>0</v>
      </c>
      <c r="G1276">
        <f>(1000*AM1276)/(L1276*(AO1276+273.15))</f>
        <v>0</v>
      </c>
      <c r="H1276">
        <f>((G1276*F1276*(1-(AJ1276/1000)))/(100*K1276))*(BE1276/60)</f>
        <v>0</v>
      </c>
      <c r="I1276" t="s">
        <v>197</v>
      </c>
      <c r="J1276" t="s">
        <v>198</v>
      </c>
      <c r="K1276" t="s">
        <v>199</v>
      </c>
      <c r="L1276" t="s">
        <v>200</v>
      </c>
      <c r="M1276" t="s">
        <v>2367</v>
      </c>
      <c r="N1276" t="s">
        <v>2605</v>
      </c>
      <c r="O1276" t="s">
        <v>203</v>
      </c>
      <c r="Q1276">
        <v>1550840339.6</v>
      </c>
      <c r="R1276">
        <f>AL1276*Y1276*(AJ1276-AK1276)/(100*AF1276*(1000-Y1276*AJ1276))</f>
        <v>0</v>
      </c>
      <c r="S1276">
        <f>AL1276*Y1276*(AI1276-AH1276*(1000-Y1276*AK1276)/(1000-Y1276*AJ1276))/(100*AF1276)</f>
        <v>0</v>
      </c>
      <c r="T1276">
        <f>(U1276/V1276*100)</f>
        <v>0</v>
      </c>
      <c r="U1276">
        <f>AJ1276*(AM1276+AN1276)/1000</f>
        <v>0</v>
      </c>
      <c r="V1276">
        <f>0.61365*exp(17.502*AO1276/(240.97+AO1276))</f>
        <v>0</v>
      </c>
      <c r="W1276">
        <v>137</v>
      </c>
      <c r="X1276">
        <v>10</v>
      </c>
      <c r="Y1276">
        <f>IF(W1276*$H$11&gt;=AA1276,1.0,(AA1276/(AA1276-W1276*$H$11)))</f>
        <v>0</v>
      </c>
      <c r="Z1276">
        <f>(Y1276-1)*100</f>
        <v>0</v>
      </c>
      <c r="AA1276">
        <f>MAX(0,($B$11+$C$11*AR1276)/(1+$D$11*AR1276)*AM1276/(AO1276+273)*$E$11)</f>
        <v>0</v>
      </c>
      <c r="AB1276">
        <f>$B$9*AS1276+$C$9*AT1276</f>
        <v>0</v>
      </c>
      <c r="AC1276">
        <f>AB1276*AD1276</f>
        <v>0</v>
      </c>
      <c r="AD1276">
        <f>($B$9*$D$7+$C$9*$D$7)/($B$9+$C$9)</f>
        <v>0</v>
      </c>
      <c r="AE1276">
        <f>($B$9*$K$7+$C$9*$K$7)/($B$9+$C$9)</f>
        <v>0</v>
      </c>
      <c r="AF1276">
        <v>10</v>
      </c>
      <c r="AG1276">
        <v>1550840339.6</v>
      </c>
      <c r="AH1276">
        <v>400.618</v>
      </c>
      <c r="AI1276">
        <v>399.024</v>
      </c>
      <c r="AJ1276">
        <v>7.55771</v>
      </c>
      <c r="AK1276">
        <v>2.85703</v>
      </c>
      <c r="AL1276">
        <v>1428.04</v>
      </c>
      <c r="AM1276">
        <v>99.4503</v>
      </c>
      <c r="AN1276">
        <v>0.0251894</v>
      </c>
      <c r="AO1276">
        <v>4.46505</v>
      </c>
      <c r="AP1276">
        <v>999.9</v>
      </c>
      <c r="AQ1276">
        <v>999.9</v>
      </c>
      <c r="AR1276">
        <v>10003.1</v>
      </c>
      <c r="AS1276">
        <v>0</v>
      </c>
      <c r="AT1276">
        <v>0.6026</v>
      </c>
      <c r="AU1276">
        <v>0</v>
      </c>
      <c r="AV1276" t="s">
        <v>204</v>
      </c>
      <c r="AW1276">
        <v>0</v>
      </c>
      <c r="AX1276">
        <v>-1.442</v>
      </c>
      <c r="AY1276">
        <v>-0.036</v>
      </c>
      <c r="AZ1276">
        <v>0</v>
      </c>
      <c r="BA1276">
        <v>0</v>
      </c>
      <c r="BB1276">
        <v>0</v>
      </c>
      <c r="BC1276">
        <v>0</v>
      </c>
      <c r="BD1276">
        <v>402.974491803279</v>
      </c>
      <c r="BE1276">
        <v>1.16507262898538</v>
      </c>
      <c r="BF1276">
        <v>0.349202023492851</v>
      </c>
      <c r="BG1276">
        <v>-1</v>
      </c>
      <c r="BH1276">
        <v>0</v>
      </c>
      <c r="BI1276">
        <v>0</v>
      </c>
      <c r="BJ1276" t="s">
        <v>205</v>
      </c>
      <c r="BK1276">
        <v>1.88465</v>
      </c>
      <c r="BL1276">
        <v>1.88167</v>
      </c>
      <c r="BM1276">
        <v>1.88313</v>
      </c>
      <c r="BN1276">
        <v>1.88189</v>
      </c>
      <c r="BO1276">
        <v>1.88382</v>
      </c>
      <c r="BP1276">
        <v>1.88309</v>
      </c>
      <c r="BQ1276">
        <v>1.88477</v>
      </c>
      <c r="BR1276">
        <v>1.88232</v>
      </c>
      <c r="BS1276" t="s">
        <v>206</v>
      </c>
      <c r="BT1276" t="s">
        <v>17</v>
      </c>
      <c r="BU1276" t="s">
        <v>17</v>
      </c>
      <c r="BV1276" t="s">
        <v>17</v>
      </c>
      <c r="BW1276" t="s">
        <v>207</v>
      </c>
      <c r="BX1276" t="s">
        <v>208</v>
      </c>
      <c r="BY1276" t="s">
        <v>209</v>
      </c>
      <c r="BZ1276" t="s">
        <v>209</v>
      </c>
      <c r="CA1276" t="s">
        <v>209</v>
      </c>
      <c r="CB1276" t="s">
        <v>209</v>
      </c>
      <c r="CC1276">
        <v>5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1321.66</v>
      </c>
      <c r="CJ1276">
        <v>-1.30372</v>
      </c>
      <c r="CK1276">
        <v>5.04753</v>
      </c>
      <c r="CL1276">
        <v>7.64319</v>
      </c>
      <c r="CM1276">
        <v>30.0006</v>
      </c>
      <c r="CN1276">
        <v>7.3583</v>
      </c>
      <c r="CO1276">
        <v>7.67582</v>
      </c>
      <c r="CP1276">
        <v>-1</v>
      </c>
      <c r="CQ1276">
        <v>50.4077</v>
      </c>
      <c r="CR1276">
        <v>8.83139</v>
      </c>
      <c r="CS1276">
        <v>-999.9</v>
      </c>
      <c r="CT1276">
        <v>400</v>
      </c>
      <c r="CU1276">
        <v>2.13404</v>
      </c>
      <c r="CV1276">
        <v>104.249</v>
      </c>
      <c r="CW1276">
        <v>103.704</v>
      </c>
    </row>
    <row r="1277" spans="1:101">
      <c r="A1277">
        <v>1263</v>
      </c>
      <c r="B1277">
        <v>1550840342.1</v>
      </c>
      <c r="C1277">
        <v>3841.39999985695</v>
      </c>
      <c r="D1277" t="s">
        <v>2748</v>
      </c>
      <c r="E1277" t="s">
        <v>2749</v>
      </c>
      <c r="F1277">
        <f>J1277+I1277+M1277*K1277</f>
        <v>0</v>
      </c>
      <c r="G1277">
        <f>(1000*AM1277)/(L1277*(AO1277+273.15))</f>
        <v>0</v>
      </c>
      <c r="H1277">
        <f>((G1277*F1277*(1-(AJ1277/1000)))/(100*K1277))*(BE1277/60)</f>
        <v>0</v>
      </c>
      <c r="I1277" t="s">
        <v>197</v>
      </c>
      <c r="J1277" t="s">
        <v>198</v>
      </c>
      <c r="K1277" t="s">
        <v>199</v>
      </c>
      <c r="L1277" t="s">
        <v>200</v>
      </c>
      <c r="M1277" t="s">
        <v>2367</v>
      </c>
      <c r="N1277" t="s">
        <v>2605</v>
      </c>
      <c r="O1277" t="s">
        <v>203</v>
      </c>
      <c r="Q1277">
        <v>1550840342.1</v>
      </c>
      <c r="R1277">
        <f>AL1277*Y1277*(AJ1277-AK1277)/(100*AF1277*(1000-Y1277*AJ1277))</f>
        <v>0</v>
      </c>
      <c r="S1277">
        <f>AL1277*Y1277*(AI1277-AH1277*(1000-Y1277*AK1277)/(1000-Y1277*AJ1277))/(100*AF1277)</f>
        <v>0</v>
      </c>
      <c r="T1277">
        <f>(U1277/V1277*100)</f>
        <v>0</v>
      </c>
      <c r="U1277">
        <f>AJ1277*(AM1277+AN1277)/1000</f>
        <v>0</v>
      </c>
      <c r="V1277">
        <f>0.61365*exp(17.502*AO1277/(240.97+AO1277))</f>
        <v>0</v>
      </c>
      <c r="W1277">
        <v>135</v>
      </c>
      <c r="X1277">
        <v>9</v>
      </c>
      <c r="Y1277">
        <f>IF(W1277*$H$11&gt;=AA1277,1.0,(AA1277/(AA1277-W1277*$H$11)))</f>
        <v>0</v>
      </c>
      <c r="Z1277">
        <f>(Y1277-1)*100</f>
        <v>0</v>
      </c>
      <c r="AA1277">
        <f>MAX(0,($B$11+$C$11*AR1277)/(1+$D$11*AR1277)*AM1277/(AO1277+273)*$E$11)</f>
        <v>0</v>
      </c>
      <c r="AB1277">
        <f>$B$9*AS1277+$C$9*AT1277</f>
        <v>0</v>
      </c>
      <c r="AC1277">
        <f>AB1277*AD1277</f>
        <v>0</v>
      </c>
      <c r="AD1277">
        <f>($B$9*$D$7+$C$9*$D$7)/($B$9+$C$9)</f>
        <v>0</v>
      </c>
      <c r="AE1277">
        <f>($B$9*$K$7+$C$9*$K$7)/($B$9+$C$9)</f>
        <v>0</v>
      </c>
      <c r="AF1277">
        <v>10</v>
      </c>
      <c r="AG1277">
        <v>1550840342.1</v>
      </c>
      <c r="AH1277">
        <v>400.684</v>
      </c>
      <c r="AI1277">
        <v>399.056</v>
      </c>
      <c r="AJ1277">
        <v>7.58022</v>
      </c>
      <c r="AK1277">
        <v>2.85676</v>
      </c>
      <c r="AL1277">
        <v>1427.41</v>
      </c>
      <c r="AM1277">
        <v>99.4507</v>
      </c>
      <c r="AN1277">
        <v>0.0252563</v>
      </c>
      <c r="AO1277">
        <v>4.48264</v>
      </c>
      <c r="AP1277">
        <v>999.9</v>
      </c>
      <c r="AQ1277">
        <v>999.9</v>
      </c>
      <c r="AR1277">
        <v>10018.8</v>
      </c>
      <c r="AS1277">
        <v>0</v>
      </c>
      <c r="AT1277">
        <v>0.6026</v>
      </c>
      <c r="AU1277">
        <v>0</v>
      </c>
      <c r="AV1277" t="s">
        <v>204</v>
      </c>
      <c r="AW1277">
        <v>0</v>
      </c>
      <c r="AX1277">
        <v>-1.442</v>
      </c>
      <c r="AY1277">
        <v>-0.036</v>
      </c>
      <c r="AZ1277">
        <v>0</v>
      </c>
      <c r="BA1277">
        <v>0</v>
      </c>
      <c r="BB1277">
        <v>0</v>
      </c>
      <c r="BC1277">
        <v>0</v>
      </c>
      <c r="BD1277">
        <v>403.029549180328</v>
      </c>
      <c r="BE1277">
        <v>1.23984648729361</v>
      </c>
      <c r="BF1277">
        <v>0.368968302482791</v>
      </c>
      <c r="BG1277">
        <v>-1</v>
      </c>
      <c r="BH1277">
        <v>0</v>
      </c>
      <c r="BI1277">
        <v>0</v>
      </c>
      <c r="BJ1277" t="s">
        <v>205</v>
      </c>
      <c r="BK1277">
        <v>1.88465</v>
      </c>
      <c r="BL1277">
        <v>1.88165</v>
      </c>
      <c r="BM1277">
        <v>1.88312</v>
      </c>
      <c r="BN1277">
        <v>1.88188</v>
      </c>
      <c r="BO1277">
        <v>1.88382</v>
      </c>
      <c r="BP1277">
        <v>1.88309</v>
      </c>
      <c r="BQ1277">
        <v>1.88477</v>
      </c>
      <c r="BR1277">
        <v>1.88232</v>
      </c>
      <c r="BS1277" t="s">
        <v>206</v>
      </c>
      <c r="BT1277" t="s">
        <v>17</v>
      </c>
      <c r="BU1277" t="s">
        <v>17</v>
      </c>
      <c r="BV1277" t="s">
        <v>17</v>
      </c>
      <c r="BW1277" t="s">
        <v>207</v>
      </c>
      <c r="BX1277" t="s">
        <v>208</v>
      </c>
      <c r="BY1277" t="s">
        <v>209</v>
      </c>
      <c r="BZ1277" t="s">
        <v>209</v>
      </c>
      <c r="CA1277" t="s">
        <v>209</v>
      </c>
      <c r="CB1277" t="s">
        <v>209</v>
      </c>
      <c r="CC1277">
        <v>5</v>
      </c>
      <c r="CD1277">
        <v>0</v>
      </c>
      <c r="CE1277">
        <v>0</v>
      </c>
      <c r="CF1277">
        <v>0</v>
      </c>
      <c r="CG1277">
        <v>0</v>
      </c>
      <c r="CH1277">
        <v>2</v>
      </c>
      <c r="CI1277">
        <v>1323.04</v>
      </c>
      <c r="CJ1277">
        <v>-1.30371</v>
      </c>
      <c r="CK1277">
        <v>5.0546</v>
      </c>
      <c r="CL1277">
        <v>7.64519</v>
      </c>
      <c r="CM1277">
        <v>30.0006</v>
      </c>
      <c r="CN1277">
        <v>7.36089</v>
      </c>
      <c r="CO1277">
        <v>7.67844</v>
      </c>
      <c r="CP1277">
        <v>-1</v>
      </c>
      <c r="CQ1277">
        <v>54.8974</v>
      </c>
      <c r="CR1277">
        <v>8.4579</v>
      </c>
      <c r="CS1277">
        <v>-999.9</v>
      </c>
      <c r="CT1277">
        <v>400</v>
      </c>
      <c r="CU1277">
        <v>2.02436</v>
      </c>
      <c r="CV1277">
        <v>104.247</v>
      </c>
      <c r="CW1277">
        <v>103.704</v>
      </c>
    </row>
    <row r="1278" spans="1:101">
      <c r="A1278">
        <v>1264</v>
      </c>
      <c r="B1278">
        <v>1550840344.1</v>
      </c>
      <c r="C1278">
        <v>3843.39999985695</v>
      </c>
      <c r="D1278" t="s">
        <v>2750</v>
      </c>
      <c r="E1278" t="s">
        <v>2751</v>
      </c>
      <c r="F1278">
        <f>J1278+I1278+M1278*K1278</f>
        <v>0</v>
      </c>
      <c r="G1278">
        <f>(1000*AM1278)/(L1278*(AO1278+273.15))</f>
        <v>0</v>
      </c>
      <c r="H1278">
        <f>((G1278*F1278*(1-(AJ1278/1000)))/(100*K1278))*(BE1278/60)</f>
        <v>0</v>
      </c>
      <c r="I1278" t="s">
        <v>197</v>
      </c>
      <c r="J1278" t="s">
        <v>198</v>
      </c>
      <c r="K1278" t="s">
        <v>199</v>
      </c>
      <c r="L1278" t="s">
        <v>200</v>
      </c>
      <c r="M1278" t="s">
        <v>2367</v>
      </c>
      <c r="N1278" t="s">
        <v>2605</v>
      </c>
      <c r="O1278" t="s">
        <v>203</v>
      </c>
      <c r="Q1278">
        <v>1550840344.1</v>
      </c>
      <c r="R1278">
        <f>AL1278*Y1278*(AJ1278-AK1278)/(100*AF1278*(1000-Y1278*AJ1278))</f>
        <v>0</v>
      </c>
      <c r="S1278">
        <f>AL1278*Y1278*(AI1278-AH1278*(1000-Y1278*AK1278)/(1000-Y1278*AJ1278))/(100*AF1278)</f>
        <v>0</v>
      </c>
      <c r="T1278">
        <f>(U1278/V1278*100)</f>
        <v>0</v>
      </c>
      <c r="U1278">
        <f>AJ1278*(AM1278+AN1278)/1000</f>
        <v>0</v>
      </c>
      <c r="V1278">
        <f>0.61365*exp(17.502*AO1278/(240.97+AO1278))</f>
        <v>0</v>
      </c>
      <c r="W1278">
        <v>122</v>
      </c>
      <c r="X1278">
        <v>9</v>
      </c>
      <c r="Y1278">
        <f>IF(W1278*$H$11&gt;=AA1278,1.0,(AA1278/(AA1278-W1278*$H$11)))</f>
        <v>0</v>
      </c>
      <c r="Z1278">
        <f>(Y1278-1)*100</f>
        <v>0</v>
      </c>
      <c r="AA1278">
        <f>MAX(0,($B$11+$C$11*AR1278)/(1+$D$11*AR1278)*AM1278/(AO1278+273)*$E$11)</f>
        <v>0</v>
      </c>
      <c r="AB1278">
        <f>$B$9*AS1278+$C$9*AT1278</f>
        <v>0</v>
      </c>
      <c r="AC1278">
        <f>AB1278*AD1278</f>
        <v>0</v>
      </c>
      <c r="AD1278">
        <f>($B$9*$D$7+$C$9*$D$7)/($B$9+$C$9)</f>
        <v>0</v>
      </c>
      <c r="AE1278">
        <f>($B$9*$K$7+$C$9*$K$7)/($B$9+$C$9)</f>
        <v>0</v>
      </c>
      <c r="AF1278">
        <v>10</v>
      </c>
      <c r="AG1278">
        <v>1550840344.1</v>
      </c>
      <c r="AH1278">
        <v>400.716</v>
      </c>
      <c r="AI1278">
        <v>399.02</v>
      </c>
      <c r="AJ1278">
        <v>7.59841</v>
      </c>
      <c r="AK1278">
        <v>2.85704</v>
      </c>
      <c r="AL1278">
        <v>1427.19</v>
      </c>
      <c r="AM1278">
        <v>99.4502</v>
      </c>
      <c r="AN1278">
        <v>0.0252748</v>
      </c>
      <c r="AO1278">
        <v>4.49374</v>
      </c>
      <c r="AP1278">
        <v>999.9</v>
      </c>
      <c r="AQ1278">
        <v>999.9</v>
      </c>
      <c r="AR1278">
        <v>10003.8</v>
      </c>
      <c r="AS1278">
        <v>0</v>
      </c>
      <c r="AT1278">
        <v>0.6026</v>
      </c>
      <c r="AU1278">
        <v>0</v>
      </c>
      <c r="AV1278" t="s">
        <v>204</v>
      </c>
      <c r="AW1278">
        <v>0</v>
      </c>
      <c r="AX1278">
        <v>-1.442</v>
      </c>
      <c r="AY1278">
        <v>-0.036</v>
      </c>
      <c r="AZ1278">
        <v>0</v>
      </c>
      <c r="BA1278">
        <v>0</v>
      </c>
      <c r="BB1278">
        <v>0</v>
      </c>
      <c r="BC1278">
        <v>0</v>
      </c>
      <c r="BD1278">
        <v>403.048778688525</v>
      </c>
      <c r="BE1278">
        <v>1.26280811661386</v>
      </c>
      <c r="BF1278">
        <v>0.375108148608342</v>
      </c>
      <c r="BG1278">
        <v>-1</v>
      </c>
      <c r="BH1278">
        <v>0</v>
      </c>
      <c r="BI1278">
        <v>0</v>
      </c>
      <c r="BJ1278" t="s">
        <v>205</v>
      </c>
      <c r="BK1278">
        <v>1.88464</v>
      </c>
      <c r="BL1278">
        <v>1.88165</v>
      </c>
      <c r="BM1278">
        <v>1.88311</v>
      </c>
      <c r="BN1278">
        <v>1.88187</v>
      </c>
      <c r="BO1278">
        <v>1.88382</v>
      </c>
      <c r="BP1278">
        <v>1.88309</v>
      </c>
      <c r="BQ1278">
        <v>1.88477</v>
      </c>
      <c r="BR1278">
        <v>1.88232</v>
      </c>
      <c r="BS1278" t="s">
        <v>206</v>
      </c>
      <c r="BT1278" t="s">
        <v>17</v>
      </c>
      <c r="BU1278" t="s">
        <v>17</v>
      </c>
      <c r="BV1278" t="s">
        <v>17</v>
      </c>
      <c r="BW1278" t="s">
        <v>207</v>
      </c>
      <c r="BX1278" t="s">
        <v>208</v>
      </c>
      <c r="BY1278" t="s">
        <v>209</v>
      </c>
      <c r="BZ1278" t="s">
        <v>209</v>
      </c>
      <c r="CA1278" t="s">
        <v>209</v>
      </c>
      <c r="CB1278" t="s">
        <v>209</v>
      </c>
      <c r="CC1278">
        <v>5</v>
      </c>
      <c r="CD1278">
        <v>0</v>
      </c>
      <c r="CE1278">
        <v>0</v>
      </c>
      <c r="CF1278">
        <v>0</v>
      </c>
      <c r="CG1278">
        <v>0</v>
      </c>
      <c r="CH1278">
        <v>2</v>
      </c>
      <c r="CI1278">
        <v>1332.27</v>
      </c>
      <c r="CJ1278">
        <v>-1.30371</v>
      </c>
      <c r="CK1278">
        <v>5.05949</v>
      </c>
      <c r="CL1278">
        <v>7.64701</v>
      </c>
      <c r="CM1278">
        <v>30.0004</v>
      </c>
      <c r="CN1278">
        <v>7.36297</v>
      </c>
      <c r="CO1278">
        <v>7.68056</v>
      </c>
      <c r="CP1278">
        <v>-1</v>
      </c>
      <c r="CQ1278">
        <v>58.893</v>
      </c>
      <c r="CR1278">
        <v>8.4579</v>
      </c>
      <c r="CS1278">
        <v>-999.9</v>
      </c>
      <c r="CT1278">
        <v>400</v>
      </c>
      <c r="CU1278">
        <v>1.94021</v>
      </c>
      <c r="CV1278">
        <v>104.247</v>
      </c>
      <c r="CW1278">
        <v>103.703</v>
      </c>
    </row>
    <row r="1279" spans="1:101">
      <c r="A1279">
        <v>1265</v>
      </c>
      <c r="B1279">
        <v>1550840346.1</v>
      </c>
      <c r="C1279">
        <v>3845.39999985695</v>
      </c>
      <c r="D1279" t="s">
        <v>2752</v>
      </c>
      <c r="E1279" t="s">
        <v>2753</v>
      </c>
      <c r="F1279">
        <f>J1279+I1279+M1279*K1279</f>
        <v>0</v>
      </c>
      <c r="G1279">
        <f>(1000*AM1279)/(L1279*(AO1279+273.15))</f>
        <v>0</v>
      </c>
      <c r="H1279">
        <f>((G1279*F1279*(1-(AJ1279/1000)))/(100*K1279))*(BE1279/60)</f>
        <v>0</v>
      </c>
      <c r="I1279" t="s">
        <v>197</v>
      </c>
      <c r="J1279" t="s">
        <v>198</v>
      </c>
      <c r="K1279" t="s">
        <v>199</v>
      </c>
      <c r="L1279" t="s">
        <v>200</v>
      </c>
      <c r="M1279" t="s">
        <v>2367</v>
      </c>
      <c r="N1279" t="s">
        <v>2605</v>
      </c>
      <c r="O1279" t="s">
        <v>203</v>
      </c>
      <c r="Q1279">
        <v>1550840346.1</v>
      </c>
      <c r="R1279">
        <f>AL1279*Y1279*(AJ1279-AK1279)/(100*AF1279*(1000-Y1279*AJ1279))</f>
        <v>0</v>
      </c>
      <c r="S1279">
        <f>AL1279*Y1279*(AI1279-AH1279*(1000-Y1279*AK1279)/(1000-Y1279*AJ1279))/(100*AF1279)</f>
        <v>0</v>
      </c>
      <c r="T1279">
        <f>(U1279/V1279*100)</f>
        <v>0</v>
      </c>
      <c r="U1279">
        <f>AJ1279*(AM1279+AN1279)/1000</f>
        <v>0</v>
      </c>
      <c r="V1279">
        <f>0.61365*exp(17.502*AO1279/(240.97+AO1279))</f>
        <v>0</v>
      </c>
      <c r="W1279">
        <v>140</v>
      </c>
      <c r="X1279">
        <v>10</v>
      </c>
      <c r="Y1279">
        <f>IF(W1279*$H$11&gt;=AA1279,1.0,(AA1279/(AA1279-W1279*$H$11)))</f>
        <v>0</v>
      </c>
      <c r="Z1279">
        <f>(Y1279-1)*100</f>
        <v>0</v>
      </c>
      <c r="AA1279">
        <f>MAX(0,($B$11+$C$11*AR1279)/(1+$D$11*AR1279)*AM1279/(AO1279+273)*$E$11)</f>
        <v>0</v>
      </c>
      <c r="AB1279">
        <f>$B$9*AS1279+$C$9*AT1279</f>
        <v>0</v>
      </c>
      <c r="AC1279">
        <f>AB1279*AD1279</f>
        <v>0</v>
      </c>
      <c r="AD1279">
        <f>($B$9*$D$7+$C$9*$D$7)/($B$9+$C$9)</f>
        <v>0</v>
      </c>
      <c r="AE1279">
        <f>($B$9*$K$7+$C$9*$K$7)/($B$9+$C$9)</f>
        <v>0</v>
      </c>
      <c r="AF1279">
        <v>10</v>
      </c>
      <c r="AG1279">
        <v>1550840346.1</v>
      </c>
      <c r="AH1279">
        <v>400.753</v>
      </c>
      <c r="AI1279">
        <v>399.007</v>
      </c>
      <c r="AJ1279">
        <v>7.61058</v>
      </c>
      <c r="AK1279">
        <v>2.85741</v>
      </c>
      <c r="AL1279">
        <v>1427.65</v>
      </c>
      <c r="AM1279">
        <v>99.4505</v>
      </c>
      <c r="AN1279">
        <v>0.0251894</v>
      </c>
      <c r="AO1279">
        <v>4.49561</v>
      </c>
      <c r="AP1279">
        <v>999.9</v>
      </c>
      <c r="AQ1279">
        <v>999.9</v>
      </c>
      <c r="AR1279">
        <v>9997.5</v>
      </c>
      <c r="AS1279">
        <v>0</v>
      </c>
      <c r="AT1279">
        <v>0.6026</v>
      </c>
      <c r="AU1279">
        <v>0</v>
      </c>
      <c r="AV1279" t="s">
        <v>204</v>
      </c>
      <c r="AW1279">
        <v>0</v>
      </c>
      <c r="AX1279">
        <v>-1.442</v>
      </c>
      <c r="AY1279">
        <v>-0.036</v>
      </c>
      <c r="AZ1279">
        <v>0</v>
      </c>
      <c r="BA1279">
        <v>0</v>
      </c>
      <c r="BB1279">
        <v>0</v>
      </c>
      <c r="BC1279">
        <v>0</v>
      </c>
      <c r="BD1279">
        <v>403.098385245902</v>
      </c>
      <c r="BE1279">
        <v>1.31327395487642</v>
      </c>
      <c r="BF1279">
        <v>0.388647285133104</v>
      </c>
      <c r="BG1279">
        <v>-1</v>
      </c>
      <c r="BH1279">
        <v>0</v>
      </c>
      <c r="BI1279">
        <v>0</v>
      </c>
      <c r="BJ1279" t="s">
        <v>205</v>
      </c>
      <c r="BK1279">
        <v>1.88464</v>
      </c>
      <c r="BL1279">
        <v>1.88166</v>
      </c>
      <c r="BM1279">
        <v>1.88311</v>
      </c>
      <c r="BN1279">
        <v>1.88187</v>
      </c>
      <c r="BO1279">
        <v>1.88383</v>
      </c>
      <c r="BP1279">
        <v>1.88309</v>
      </c>
      <c r="BQ1279">
        <v>1.88477</v>
      </c>
      <c r="BR1279">
        <v>1.88232</v>
      </c>
      <c r="BS1279" t="s">
        <v>206</v>
      </c>
      <c r="BT1279" t="s">
        <v>17</v>
      </c>
      <c r="BU1279" t="s">
        <v>17</v>
      </c>
      <c r="BV1279" t="s">
        <v>17</v>
      </c>
      <c r="BW1279" t="s">
        <v>207</v>
      </c>
      <c r="BX1279" t="s">
        <v>208</v>
      </c>
      <c r="BY1279" t="s">
        <v>209</v>
      </c>
      <c r="BZ1279" t="s">
        <v>209</v>
      </c>
      <c r="CA1279" t="s">
        <v>209</v>
      </c>
      <c r="CB1279" t="s">
        <v>209</v>
      </c>
      <c r="CC1279">
        <v>5</v>
      </c>
      <c r="CD1279">
        <v>0</v>
      </c>
      <c r="CE1279">
        <v>0</v>
      </c>
      <c r="CF1279">
        <v>0</v>
      </c>
      <c r="CG1279">
        <v>0</v>
      </c>
      <c r="CH1279">
        <v>2</v>
      </c>
      <c r="CI1279">
        <v>1319.17</v>
      </c>
      <c r="CJ1279">
        <v>-1.30371</v>
      </c>
      <c r="CK1279">
        <v>5.06399</v>
      </c>
      <c r="CL1279">
        <v>7.64859</v>
      </c>
      <c r="CM1279">
        <v>30.0007</v>
      </c>
      <c r="CN1279">
        <v>7.36506</v>
      </c>
      <c r="CO1279">
        <v>7.68266</v>
      </c>
      <c r="CP1279">
        <v>-1</v>
      </c>
      <c r="CQ1279">
        <v>63.2132</v>
      </c>
      <c r="CR1279">
        <v>8.4579</v>
      </c>
      <c r="CS1279">
        <v>-999.9</v>
      </c>
      <c r="CT1279">
        <v>400</v>
      </c>
      <c r="CU1279">
        <v>1.85605</v>
      </c>
      <c r="CV1279">
        <v>104.246</v>
      </c>
      <c r="CW1279">
        <v>103.703</v>
      </c>
    </row>
    <row r="1280" spans="1:101">
      <c r="A1280">
        <v>1266</v>
      </c>
      <c r="B1280">
        <v>1550840348.1</v>
      </c>
      <c r="C1280">
        <v>3847.39999985695</v>
      </c>
      <c r="D1280" t="s">
        <v>2754</v>
      </c>
      <c r="E1280" t="s">
        <v>2755</v>
      </c>
      <c r="F1280">
        <f>J1280+I1280+M1280*K1280</f>
        <v>0</v>
      </c>
      <c r="G1280">
        <f>(1000*AM1280)/(L1280*(AO1280+273.15))</f>
        <v>0</v>
      </c>
      <c r="H1280">
        <f>((G1280*F1280*(1-(AJ1280/1000)))/(100*K1280))*(BE1280/60)</f>
        <v>0</v>
      </c>
      <c r="I1280" t="s">
        <v>197</v>
      </c>
      <c r="J1280" t="s">
        <v>198</v>
      </c>
      <c r="K1280" t="s">
        <v>199</v>
      </c>
      <c r="L1280" t="s">
        <v>200</v>
      </c>
      <c r="M1280" t="s">
        <v>2367</v>
      </c>
      <c r="N1280" t="s">
        <v>2605</v>
      </c>
      <c r="O1280" t="s">
        <v>203</v>
      </c>
      <c r="Q1280">
        <v>1550840348.1</v>
      </c>
      <c r="R1280">
        <f>AL1280*Y1280*(AJ1280-AK1280)/(100*AF1280*(1000-Y1280*AJ1280))</f>
        <v>0</v>
      </c>
      <c r="S1280">
        <f>AL1280*Y1280*(AI1280-AH1280*(1000-Y1280*AK1280)/(1000-Y1280*AJ1280))/(100*AF1280)</f>
        <v>0</v>
      </c>
      <c r="T1280">
        <f>(U1280/V1280*100)</f>
        <v>0</v>
      </c>
      <c r="U1280">
        <f>AJ1280*(AM1280+AN1280)/1000</f>
        <v>0</v>
      </c>
      <c r="V1280">
        <f>0.61365*exp(17.502*AO1280/(240.97+AO1280))</f>
        <v>0</v>
      </c>
      <c r="W1280">
        <v>143</v>
      </c>
      <c r="X1280">
        <v>10</v>
      </c>
      <c r="Y1280">
        <f>IF(W1280*$H$11&gt;=AA1280,1.0,(AA1280/(AA1280-W1280*$H$11)))</f>
        <v>0</v>
      </c>
      <c r="Z1280">
        <f>(Y1280-1)*100</f>
        <v>0</v>
      </c>
      <c r="AA1280">
        <f>MAX(0,($B$11+$C$11*AR1280)/(1+$D$11*AR1280)*AM1280/(AO1280+273)*$E$11)</f>
        <v>0</v>
      </c>
      <c r="AB1280">
        <f>$B$9*AS1280+$C$9*AT1280</f>
        <v>0</v>
      </c>
      <c r="AC1280">
        <f>AB1280*AD1280</f>
        <v>0</v>
      </c>
      <c r="AD1280">
        <f>($B$9*$D$7+$C$9*$D$7)/($B$9+$C$9)</f>
        <v>0</v>
      </c>
      <c r="AE1280">
        <f>($B$9*$K$7+$C$9*$K$7)/($B$9+$C$9)</f>
        <v>0</v>
      </c>
      <c r="AF1280">
        <v>10</v>
      </c>
      <c r="AG1280">
        <v>1550840348.1</v>
      </c>
      <c r="AH1280">
        <v>400.861</v>
      </c>
      <c r="AI1280">
        <v>399.023</v>
      </c>
      <c r="AJ1280">
        <v>7.61702</v>
      </c>
      <c r="AK1280">
        <v>2.8577</v>
      </c>
      <c r="AL1280">
        <v>1426.67</v>
      </c>
      <c r="AM1280">
        <v>99.4507</v>
      </c>
      <c r="AN1280">
        <v>0.025172</v>
      </c>
      <c r="AO1280">
        <v>4.48759</v>
      </c>
      <c r="AP1280">
        <v>999.9</v>
      </c>
      <c r="AQ1280">
        <v>999.9</v>
      </c>
      <c r="AR1280">
        <v>10006.9</v>
      </c>
      <c r="AS1280">
        <v>0</v>
      </c>
      <c r="AT1280">
        <v>0.6026</v>
      </c>
      <c r="AU1280">
        <v>0</v>
      </c>
      <c r="AV1280" t="s">
        <v>204</v>
      </c>
      <c r="AW1280">
        <v>0</v>
      </c>
      <c r="AX1280">
        <v>-1.442</v>
      </c>
      <c r="AY1280">
        <v>-0.036</v>
      </c>
      <c r="AZ1280">
        <v>0</v>
      </c>
      <c r="BA1280">
        <v>0</v>
      </c>
      <c r="BB1280">
        <v>0</v>
      </c>
      <c r="BC1280">
        <v>0</v>
      </c>
      <c r="BD1280">
        <v>403.140139344262</v>
      </c>
      <c r="BE1280">
        <v>1.34646605404138</v>
      </c>
      <c r="BF1280">
        <v>0.397749948544034</v>
      </c>
      <c r="BG1280">
        <v>-1</v>
      </c>
      <c r="BH1280">
        <v>0</v>
      </c>
      <c r="BI1280">
        <v>0</v>
      </c>
      <c r="BJ1280" t="s">
        <v>205</v>
      </c>
      <c r="BK1280">
        <v>1.88463</v>
      </c>
      <c r="BL1280">
        <v>1.88166</v>
      </c>
      <c r="BM1280">
        <v>1.88312</v>
      </c>
      <c r="BN1280">
        <v>1.88187</v>
      </c>
      <c r="BO1280">
        <v>1.88381</v>
      </c>
      <c r="BP1280">
        <v>1.88309</v>
      </c>
      <c r="BQ1280">
        <v>1.88477</v>
      </c>
      <c r="BR1280">
        <v>1.88232</v>
      </c>
      <c r="BS1280" t="s">
        <v>206</v>
      </c>
      <c r="BT1280" t="s">
        <v>17</v>
      </c>
      <c r="BU1280" t="s">
        <v>17</v>
      </c>
      <c r="BV1280" t="s">
        <v>17</v>
      </c>
      <c r="BW1280" t="s">
        <v>207</v>
      </c>
      <c r="BX1280" t="s">
        <v>208</v>
      </c>
      <c r="BY1280" t="s">
        <v>209</v>
      </c>
      <c r="BZ1280" t="s">
        <v>209</v>
      </c>
      <c r="CA1280" t="s">
        <v>209</v>
      </c>
      <c r="CB1280" t="s">
        <v>209</v>
      </c>
      <c r="CC1280">
        <v>5</v>
      </c>
      <c r="CD1280">
        <v>0</v>
      </c>
      <c r="CE1280">
        <v>0</v>
      </c>
      <c r="CF1280">
        <v>0</v>
      </c>
      <c r="CG1280">
        <v>0</v>
      </c>
      <c r="CH1280">
        <v>2</v>
      </c>
      <c r="CI1280">
        <v>1316.03</v>
      </c>
      <c r="CJ1280">
        <v>-1.30371</v>
      </c>
      <c r="CK1280">
        <v>5.0691</v>
      </c>
      <c r="CL1280">
        <v>7.65044</v>
      </c>
      <c r="CM1280">
        <v>30.0008</v>
      </c>
      <c r="CN1280">
        <v>7.36717</v>
      </c>
      <c r="CO1280">
        <v>7.68498</v>
      </c>
      <c r="CP1280">
        <v>-1</v>
      </c>
      <c r="CQ1280">
        <v>67.8965</v>
      </c>
      <c r="CR1280">
        <v>8.4579</v>
      </c>
      <c r="CS1280">
        <v>-999.9</v>
      </c>
      <c r="CT1280">
        <v>400</v>
      </c>
      <c r="CU1280">
        <v>1.77275</v>
      </c>
      <c r="CV1280">
        <v>104.245</v>
      </c>
      <c r="CW1280">
        <v>103.701</v>
      </c>
    </row>
    <row r="1281" spans="1:101">
      <c r="A1281">
        <v>1267</v>
      </c>
      <c r="B1281">
        <v>1550840350.1</v>
      </c>
      <c r="C1281">
        <v>3849.39999985695</v>
      </c>
      <c r="D1281" t="s">
        <v>2756</v>
      </c>
      <c r="E1281" t="s">
        <v>2757</v>
      </c>
      <c r="F1281">
        <f>J1281+I1281+M1281*K1281</f>
        <v>0</v>
      </c>
      <c r="G1281">
        <f>(1000*AM1281)/(L1281*(AO1281+273.15))</f>
        <v>0</v>
      </c>
      <c r="H1281">
        <f>((G1281*F1281*(1-(AJ1281/1000)))/(100*K1281))*(BE1281/60)</f>
        <v>0</v>
      </c>
      <c r="I1281" t="s">
        <v>197</v>
      </c>
      <c r="J1281" t="s">
        <v>198</v>
      </c>
      <c r="K1281" t="s">
        <v>199</v>
      </c>
      <c r="L1281" t="s">
        <v>200</v>
      </c>
      <c r="M1281" t="s">
        <v>2367</v>
      </c>
      <c r="N1281" t="s">
        <v>2605</v>
      </c>
      <c r="O1281" t="s">
        <v>203</v>
      </c>
      <c r="Q1281">
        <v>1550840350.1</v>
      </c>
      <c r="R1281">
        <f>AL1281*Y1281*(AJ1281-AK1281)/(100*AF1281*(1000-Y1281*AJ1281))</f>
        <v>0</v>
      </c>
      <c r="S1281">
        <f>AL1281*Y1281*(AI1281-AH1281*(1000-Y1281*AK1281)/(1000-Y1281*AJ1281))/(100*AF1281)</f>
        <v>0</v>
      </c>
      <c r="T1281">
        <f>(U1281/V1281*100)</f>
        <v>0</v>
      </c>
      <c r="U1281">
        <f>AJ1281*(AM1281+AN1281)/1000</f>
        <v>0</v>
      </c>
      <c r="V1281">
        <f>0.61365*exp(17.502*AO1281/(240.97+AO1281))</f>
        <v>0</v>
      </c>
      <c r="W1281">
        <v>137</v>
      </c>
      <c r="X1281">
        <v>10</v>
      </c>
      <c r="Y1281">
        <f>IF(W1281*$H$11&gt;=AA1281,1.0,(AA1281/(AA1281-W1281*$H$11)))</f>
        <v>0</v>
      </c>
      <c r="Z1281">
        <f>(Y1281-1)*100</f>
        <v>0</v>
      </c>
      <c r="AA1281">
        <f>MAX(0,($B$11+$C$11*AR1281)/(1+$D$11*AR1281)*AM1281/(AO1281+273)*$E$11)</f>
        <v>0</v>
      </c>
      <c r="AB1281">
        <f>$B$9*AS1281+$C$9*AT1281</f>
        <v>0</v>
      </c>
      <c r="AC1281">
        <f>AB1281*AD1281</f>
        <v>0</v>
      </c>
      <c r="AD1281">
        <f>($B$9*$D$7+$C$9*$D$7)/($B$9+$C$9)</f>
        <v>0</v>
      </c>
      <c r="AE1281">
        <f>($B$9*$K$7+$C$9*$K$7)/($B$9+$C$9)</f>
        <v>0</v>
      </c>
      <c r="AF1281">
        <v>10</v>
      </c>
      <c r="AG1281">
        <v>1550840350.1</v>
      </c>
      <c r="AH1281">
        <v>400.947</v>
      </c>
      <c r="AI1281">
        <v>399.036</v>
      </c>
      <c r="AJ1281">
        <v>7.62275</v>
      </c>
      <c r="AK1281">
        <v>2.85791</v>
      </c>
      <c r="AL1281">
        <v>1426.13</v>
      </c>
      <c r="AM1281">
        <v>99.4505</v>
      </c>
      <c r="AN1281">
        <v>0.0252194</v>
      </c>
      <c r="AO1281">
        <v>4.47976</v>
      </c>
      <c r="AP1281">
        <v>999.9</v>
      </c>
      <c r="AQ1281">
        <v>999.9</v>
      </c>
      <c r="AR1281">
        <v>9999.38</v>
      </c>
      <c r="AS1281">
        <v>0</v>
      </c>
      <c r="AT1281">
        <v>0.576578</v>
      </c>
      <c r="AU1281">
        <v>0</v>
      </c>
      <c r="AV1281" t="s">
        <v>204</v>
      </c>
      <c r="AW1281">
        <v>0</v>
      </c>
      <c r="AX1281">
        <v>-1.442</v>
      </c>
      <c r="AY1281">
        <v>-0.036</v>
      </c>
      <c r="AZ1281">
        <v>0</v>
      </c>
      <c r="BA1281">
        <v>0</v>
      </c>
      <c r="BB1281">
        <v>0</v>
      </c>
      <c r="BC1281">
        <v>0</v>
      </c>
      <c r="BD1281">
        <v>403.184606557377</v>
      </c>
      <c r="BE1281">
        <v>1.38727345299151</v>
      </c>
      <c r="BF1281">
        <v>0.409363191129933</v>
      </c>
      <c r="BG1281">
        <v>-1</v>
      </c>
      <c r="BH1281">
        <v>0</v>
      </c>
      <c r="BI1281">
        <v>0</v>
      </c>
      <c r="BJ1281" t="s">
        <v>205</v>
      </c>
      <c r="BK1281">
        <v>1.88464</v>
      </c>
      <c r="BL1281">
        <v>1.88167</v>
      </c>
      <c r="BM1281">
        <v>1.88314</v>
      </c>
      <c r="BN1281">
        <v>1.88187</v>
      </c>
      <c r="BO1281">
        <v>1.88381</v>
      </c>
      <c r="BP1281">
        <v>1.88309</v>
      </c>
      <c r="BQ1281">
        <v>1.88477</v>
      </c>
      <c r="BR1281">
        <v>1.88232</v>
      </c>
      <c r="BS1281" t="s">
        <v>206</v>
      </c>
      <c r="BT1281" t="s">
        <v>17</v>
      </c>
      <c r="BU1281" t="s">
        <v>17</v>
      </c>
      <c r="BV1281" t="s">
        <v>17</v>
      </c>
      <c r="BW1281" t="s">
        <v>207</v>
      </c>
      <c r="BX1281" t="s">
        <v>208</v>
      </c>
      <c r="BY1281" t="s">
        <v>209</v>
      </c>
      <c r="BZ1281" t="s">
        <v>209</v>
      </c>
      <c r="CA1281" t="s">
        <v>209</v>
      </c>
      <c r="CB1281" t="s">
        <v>209</v>
      </c>
      <c r="CC1281">
        <v>5</v>
      </c>
      <c r="CD1281">
        <v>0</v>
      </c>
      <c r="CE1281">
        <v>0</v>
      </c>
      <c r="CF1281">
        <v>0</v>
      </c>
      <c r="CG1281">
        <v>0</v>
      </c>
      <c r="CH1281">
        <v>2</v>
      </c>
      <c r="CI1281">
        <v>1320.41</v>
      </c>
      <c r="CJ1281">
        <v>-1.30371</v>
      </c>
      <c r="CK1281">
        <v>5.07441</v>
      </c>
      <c r="CL1281">
        <v>7.65253</v>
      </c>
      <c r="CM1281">
        <v>30.0006</v>
      </c>
      <c r="CN1281">
        <v>7.36974</v>
      </c>
      <c r="CO1281">
        <v>7.6876</v>
      </c>
      <c r="CP1281">
        <v>-1</v>
      </c>
      <c r="CQ1281">
        <v>72.9073</v>
      </c>
      <c r="CR1281">
        <v>8.4579</v>
      </c>
      <c r="CS1281">
        <v>-999.9</v>
      </c>
      <c r="CT1281">
        <v>400</v>
      </c>
      <c r="CU1281">
        <v>1.69019</v>
      </c>
      <c r="CV1281">
        <v>104.244</v>
      </c>
      <c r="CW1281">
        <v>103.7</v>
      </c>
    </row>
    <row r="1282" spans="1:101">
      <c r="A1282">
        <v>1268</v>
      </c>
      <c r="B1282">
        <v>1550840352.1</v>
      </c>
      <c r="C1282">
        <v>3851.39999985695</v>
      </c>
      <c r="D1282" t="s">
        <v>2758</v>
      </c>
      <c r="E1282" t="s">
        <v>2759</v>
      </c>
      <c r="F1282">
        <f>J1282+I1282+M1282*K1282</f>
        <v>0</v>
      </c>
      <c r="G1282">
        <f>(1000*AM1282)/(L1282*(AO1282+273.15))</f>
        <v>0</v>
      </c>
      <c r="H1282">
        <f>((G1282*F1282*(1-(AJ1282/1000)))/(100*K1282))*(BE1282/60)</f>
        <v>0</v>
      </c>
      <c r="I1282" t="s">
        <v>197</v>
      </c>
      <c r="J1282" t="s">
        <v>198</v>
      </c>
      <c r="K1282" t="s">
        <v>199</v>
      </c>
      <c r="L1282" t="s">
        <v>200</v>
      </c>
      <c r="M1282" t="s">
        <v>2367</v>
      </c>
      <c r="N1282" t="s">
        <v>2605</v>
      </c>
      <c r="O1282" t="s">
        <v>203</v>
      </c>
      <c r="Q1282">
        <v>1550840352.1</v>
      </c>
      <c r="R1282">
        <f>AL1282*Y1282*(AJ1282-AK1282)/(100*AF1282*(1000-Y1282*AJ1282))</f>
        <v>0</v>
      </c>
      <c r="S1282">
        <f>AL1282*Y1282*(AI1282-AH1282*(1000-Y1282*AK1282)/(1000-Y1282*AJ1282))/(100*AF1282)</f>
        <v>0</v>
      </c>
      <c r="T1282">
        <f>(U1282/V1282*100)</f>
        <v>0</v>
      </c>
      <c r="U1282">
        <f>AJ1282*(AM1282+AN1282)/1000</f>
        <v>0</v>
      </c>
      <c r="V1282">
        <f>0.61365*exp(17.502*AO1282/(240.97+AO1282))</f>
        <v>0</v>
      </c>
      <c r="W1282">
        <v>149</v>
      </c>
      <c r="X1282">
        <v>10</v>
      </c>
      <c r="Y1282">
        <f>IF(W1282*$H$11&gt;=AA1282,1.0,(AA1282/(AA1282-W1282*$H$11)))</f>
        <v>0</v>
      </c>
      <c r="Z1282">
        <f>(Y1282-1)*100</f>
        <v>0</v>
      </c>
      <c r="AA1282">
        <f>MAX(0,($B$11+$C$11*AR1282)/(1+$D$11*AR1282)*AM1282/(AO1282+273)*$E$11)</f>
        <v>0</v>
      </c>
      <c r="AB1282">
        <f>$B$9*AS1282+$C$9*AT1282</f>
        <v>0</v>
      </c>
      <c r="AC1282">
        <f>AB1282*AD1282</f>
        <v>0</v>
      </c>
      <c r="AD1282">
        <f>($B$9*$D$7+$C$9*$D$7)/($B$9+$C$9)</f>
        <v>0</v>
      </c>
      <c r="AE1282">
        <f>($B$9*$K$7+$C$9*$K$7)/($B$9+$C$9)</f>
        <v>0</v>
      </c>
      <c r="AF1282">
        <v>10</v>
      </c>
      <c r="AG1282">
        <v>1550840352.1</v>
      </c>
      <c r="AH1282">
        <v>400.992</v>
      </c>
      <c r="AI1282">
        <v>399.045</v>
      </c>
      <c r="AJ1282">
        <v>7.6308</v>
      </c>
      <c r="AK1282">
        <v>2.85814</v>
      </c>
      <c r="AL1282">
        <v>1425.94</v>
      </c>
      <c r="AM1282">
        <v>99.449</v>
      </c>
      <c r="AN1282">
        <v>0.0251951</v>
      </c>
      <c r="AO1282">
        <v>4.47411</v>
      </c>
      <c r="AP1282">
        <v>999.9</v>
      </c>
      <c r="AQ1282">
        <v>999.9</v>
      </c>
      <c r="AR1282">
        <v>9997.5</v>
      </c>
      <c r="AS1282">
        <v>0</v>
      </c>
      <c r="AT1282">
        <v>0.562883</v>
      </c>
      <c r="AU1282">
        <v>0</v>
      </c>
      <c r="AV1282" t="s">
        <v>204</v>
      </c>
      <c r="AW1282">
        <v>0</v>
      </c>
      <c r="AX1282">
        <v>-1.442</v>
      </c>
      <c r="AY1282">
        <v>-0.036</v>
      </c>
      <c r="AZ1282">
        <v>0</v>
      </c>
      <c r="BA1282">
        <v>0</v>
      </c>
      <c r="BB1282">
        <v>0</v>
      </c>
      <c r="BC1282">
        <v>0</v>
      </c>
      <c r="BD1282">
        <v>403.231016393443</v>
      </c>
      <c r="BE1282">
        <v>1.43368347681263</v>
      </c>
      <c r="BF1282">
        <v>0.422755344967354</v>
      </c>
      <c r="BG1282">
        <v>-1</v>
      </c>
      <c r="BH1282">
        <v>0</v>
      </c>
      <c r="BI1282">
        <v>0</v>
      </c>
      <c r="BJ1282" t="s">
        <v>205</v>
      </c>
      <c r="BK1282">
        <v>1.88466</v>
      </c>
      <c r="BL1282">
        <v>1.88167</v>
      </c>
      <c r="BM1282">
        <v>1.88314</v>
      </c>
      <c r="BN1282">
        <v>1.88188</v>
      </c>
      <c r="BO1282">
        <v>1.88382</v>
      </c>
      <c r="BP1282">
        <v>1.8831</v>
      </c>
      <c r="BQ1282">
        <v>1.88478</v>
      </c>
      <c r="BR1282">
        <v>1.88232</v>
      </c>
      <c r="BS1282" t="s">
        <v>206</v>
      </c>
      <c r="BT1282" t="s">
        <v>17</v>
      </c>
      <c r="BU1282" t="s">
        <v>17</v>
      </c>
      <c r="BV1282" t="s">
        <v>17</v>
      </c>
      <c r="BW1282" t="s">
        <v>207</v>
      </c>
      <c r="BX1282" t="s">
        <v>208</v>
      </c>
      <c r="BY1282" t="s">
        <v>209</v>
      </c>
      <c r="BZ1282" t="s">
        <v>209</v>
      </c>
      <c r="CA1282" t="s">
        <v>209</v>
      </c>
      <c r="CB1282" t="s">
        <v>209</v>
      </c>
      <c r="CC1282">
        <v>5</v>
      </c>
      <c r="CD1282">
        <v>0</v>
      </c>
      <c r="CE1282">
        <v>0</v>
      </c>
      <c r="CF1282">
        <v>0</v>
      </c>
      <c r="CG1282">
        <v>0</v>
      </c>
      <c r="CH1282">
        <v>2</v>
      </c>
      <c r="CI1282">
        <v>1311.36</v>
      </c>
      <c r="CJ1282">
        <v>-1.30371</v>
      </c>
      <c r="CK1282">
        <v>5.07966</v>
      </c>
      <c r="CL1282">
        <v>7.65462</v>
      </c>
      <c r="CM1282">
        <v>30.0007</v>
      </c>
      <c r="CN1282">
        <v>7.37207</v>
      </c>
      <c r="CO1282">
        <v>7.68999</v>
      </c>
      <c r="CP1282">
        <v>-1</v>
      </c>
      <c r="CQ1282">
        <v>78.274</v>
      </c>
      <c r="CR1282">
        <v>8.4579</v>
      </c>
      <c r="CS1282">
        <v>-999.9</v>
      </c>
      <c r="CT1282">
        <v>400</v>
      </c>
      <c r="CU1282">
        <v>1.60965</v>
      </c>
      <c r="CV1282">
        <v>104.242</v>
      </c>
      <c r="CW1282">
        <v>103.698</v>
      </c>
    </row>
    <row r="1283" spans="1:101">
      <c r="A1283">
        <v>1269</v>
      </c>
      <c r="B1283">
        <v>1550840354.1</v>
      </c>
      <c r="C1283">
        <v>3853.39999985695</v>
      </c>
      <c r="D1283" t="s">
        <v>2760</v>
      </c>
      <c r="E1283" t="s">
        <v>2761</v>
      </c>
      <c r="F1283">
        <f>J1283+I1283+M1283*K1283</f>
        <v>0</v>
      </c>
      <c r="G1283">
        <f>(1000*AM1283)/(L1283*(AO1283+273.15))</f>
        <v>0</v>
      </c>
      <c r="H1283">
        <f>((G1283*F1283*(1-(AJ1283/1000)))/(100*K1283))*(BE1283/60)</f>
        <v>0</v>
      </c>
      <c r="I1283" t="s">
        <v>197</v>
      </c>
      <c r="J1283" t="s">
        <v>198</v>
      </c>
      <c r="K1283" t="s">
        <v>199</v>
      </c>
      <c r="L1283" t="s">
        <v>200</v>
      </c>
      <c r="M1283" t="s">
        <v>2367</v>
      </c>
      <c r="N1283" t="s">
        <v>2605</v>
      </c>
      <c r="O1283" t="s">
        <v>203</v>
      </c>
      <c r="Q1283">
        <v>1550840354.1</v>
      </c>
      <c r="R1283">
        <f>AL1283*Y1283*(AJ1283-AK1283)/(100*AF1283*(1000-Y1283*AJ1283))</f>
        <v>0</v>
      </c>
      <c r="S1283">
        <f>AL1283*Y1283*(AI1283-AH1283*(1000-Y1283*AK1283)/(1000-Y1283*AJ1283))/(100*AF1283)</f>
        <v>0</v>
      </c>
      <c r="T1283">
        <f>(U1283/V1283*100)</f>
        <v>0</v>
      </c>
      <c r="U1283">
        <f>AJ1283*(AM1283+AN1283)/1000</f>
        <v>0</v>
      </c>
      <c r="V1283">
        <f>0.61365*exp(17.502*AO1283/(240.97+AO1283))</f>
        <v>0</v>
      </c>
      <c r="W1283">
        <v>143</v>
      </c>
      <c r="X1283">
        <v>10</v>
      </c>
      <c r="Y1283">
        <f>IF(W1283*$H$11&gt;=AA1283,1.0,(AA1283/(AA1283-W1283*$H$11)))</f>
        <v>0</v>
      </c>
      <c r="Z1283">
        <f>(Y1283-1)*100</f>
        <v>0</v>
      </c>
      <c r="AA1283">
        <f>MAX(0,($B$11+$C$11*AR1283)/(1+$D$11*AR1283)*AM1283/(AO1283+273)*$E$11)</f>
        <v>0</v>
      </c>
      <c r="AB1283">
        <f>$B$9*AS1283+$C$9*AT1283</f>
        <v>0</v>
      </c>
      <c r="AC1283">
        <f>AB1283*AD1283</f>
        <v>0</v>
      </c>
      <c r="AD1283">
        <f>($B$9*$D$7+$C$9*$D$7)/($B$9+$C$9)</f>
        <v>0</v>
      </c>
      <c r="AE1283">
        <f>($B$9*$K$7+$C$9*$K$7)/($B$9+$C$9)</f>
        <v>0</v>
      </c>
      <c r="AF1283">
        <v>10</v>
      </c>
      <c r="AG1283">
        <v>1550840354.1</v>
      </c>
      <c r="AH1283">
        <v>401.074</v>
      </c>
      <c r="AI1283">
        <v>399.05</v>
      </c>
      <c r="AJ1283">
        <v>7.63323</v>
      </c>
      <c r="AK1283">
        <v>2.85839</v>
      </c>
      <c r="AL1283">
        <v>1425.69</v>
      </c>
      <c r="AM1283">
        <v>99.4492</v>
      </c>
      <c r="AN1283">
        <v>0.025099</v>
      </c>
      <c r="AO1283">
        <v>4.46259</v>
      </c>
      <c r="AP1283">
        <v>999.9</v>
      </c>
      <c r="AQ1283">
        <v>999.9</v>
      </c>
      <c r="AR1283">
        <v>10001.2</v>
      </c>
      <c r="AS1283">
        <v>0</v>
      </c>
      <c r="AT1283">
        <v>0.573839</v>
      </c>
      <c r="AU1283">
        <v>0</v>
      </c>
      <c r="AV1283" t="s">
        <v>204</v>
      </c>
      <c r="AW1283">
        <v>0</v>
      </c>
      <c r="AX1283">
        <v>-1.442</v>
      </c>
      <c r="AY1283">
        <v>-0.036</v>
      </c>
      <c r="AZ1283">
        <v>0</v>
      </c>
      <c r="BA1283">
        <v>0</v>
      </c>
      <c r="BB1283">
        <v>0</v>
      </c>
      <c r="BC1283">
        <v>0</v>
      </c>
      <c r="BD1283">
        <v>403.293090163934</v>
      </c>
      <c r="BE1283">
        <v>1.47092908560666</v>
      </c>
      <c r="BF1283">
        <v>0.433850034604358</v>
      </c>
      <c r="BG1283">
        <v>-1</v>
      </c>
      <c r="BH1283">
        <v>0</v>
      </c>
      <c r="BI1283">
        <v>0</v>
      </c>
      <c r="BJ1283" t="s">
        <v>205</v>
      </c>
      <c r="BK1283">
        <v>1.88467</v>
      </c>
      <c r="BL1283">
        <v>1.88167</v>
      </c>
      <c r="BM1283">
        <v>1.88313</v>
      </c>
      <c r="BN1283">
        <v>1.88187</v>
      </c>
      <c r="BO1283">
        <v>1.88382</v>
      </c>
      <c r="BP1283">
        <v>1.8831</v>
      </c>
      <c r="BQ1283">
        <v>1.88479</v>
      </c>
      <c r="BR1283">
        <v>1.88232</v>
      </c>
      <c r="BS1283" t="s">
        <v>206</v>
      </c>
      <c r="BT1283" t="s">
        <v>17</v>
      </c>
      <c r="BU1283" t="s">
        <v>17</v>
      </c>
      <c r="BV1283" t="s">
        <v>17</v>
      </c>
      <c r="BW1283" t="s">
        <v>207</v>
      </c>
      <c r="BX1283" t="s">
        <v>208</v>
      </c>
      <c r="BY1283" t="s">
        <v>209</v>
      </c>
      <c r="BZ1283" t="s">
        <v>209</v>
      </c>
      <c r="CA1283" t="s">
        <v>209</v>
      </c>
      <c r="CB1283" t="s">
        <v>209</v>
      </c>
      <c r="CC1283">
        <v>5</v>
      </c>
      <c r="CD1283">
        <v>0</v>
      </c>
      <c r="CE1283">
        <v>0</v>
      </c>
      <c r="CF1283">
        <v>0</v>
      </c>
      <c r="CG1283">
        <v>0</v>
      </c>
      <c r="CH1283">
        <v>2</v>
      </c>
      <c r="CI1283">
        <v>1315.57</v>
      </c>
      <c r="CJ1283">
        <v>-1.30371</v>
      </c>
      <c r="CK1283">
        <v>5.08478</v>
      </c>
      <c r="CL1283">
        <v>7.65674</v>
      </c>
      <c r="CM1283">
        <v>30.0008</v>
      </c>
      <c r="CN1283">
        <v>7.37417</v>
      </c>
      <c r="CO1283">
        <v>7.69233</v>
      </c>
      <c r="CP1283">
        <v>-1</v>
      </c>
      <c r="CQ1283">
        <v>83.9534</v>
      </c>
      <c r="CR1283">
        <v>8.4579</v>
      </c>
      <c r="CS1283">
        <v>-999.9</v>
      </c>
      <c r="CT1283">
        <v>400</v>
      </c>
      <c r="CU1283">
        <v>1.52994</v>
      </c>
      <c r="CV1283">
        <v>104.241</v>
      </c>
      <c r="CW1283">
        <v>103.696</v>
      </c>
    </row>
    <row r="1284" spans="1:101">
      <c r="A1284">
        <v>1270</v>
      </c>
      <c r="B1284">
        <v>1550840356.1</v>
      </c>
      <c r="C1284">
        <v>3855.39999985695</v>
      </c>
      <c r="D1284" t="s">
        <v>2762</v>
      </c>
      <c r="E1284" t="s">
        <v>2763</v>
      </c>
      <c r="F1284">
        <f>J1284+I1284+M1284*K1284</f>
        <v>0</v>
      </c>
      <c r="G1284">
        <f>(1000*AM1284)/(L1284*(AO1284+273.15))</f>
        <v>0</v>
      </c>
      <c r="H1284">
        <f>((G1284*F1284*(1-(AJ1284/1000)))/(100*K1284))*(BE1284/60)</f>
        <v>0</v>
      </c>
      <c r="I1284" t="s">
        <v>197</v>
      </c>
      <c r="J1284" t="s">
        <v>198</v>
      </c>
      <c r="K1284" t="s">
        <v>199</v>
      </c>
      <c r="L1284" t="s">
        <v>200</v>
      </c>
      <c r="M1284" t="s">
        <v>2367</v>
      </c>
      <c r="N1284" t="s">
        <v>2605</v>
      </c>
      <c r="O1284" t="s">
        <v>203</v>
      </c>
      <c r="Q1284">
        <v>1550840356.1</v>
      </c>
      <c r="R1284">
        <f>AL1284*Y1284*(AJ1284-AK1284)/(100*AF1284*(1000-Y1284*AJ1284))</f>
        <v>0</v>
      </c>
      <c r="S1284">
        <f>AL1284*Y1284*(AI1284-AH1284*(1000-Y1284*AK1284)/(1000-Y1284*AJ1284))/(100*AF1284)</f>
        <v>0</v>
      </c>
      <c r="T1284">
        <f>(U1284/V1284*100)</f>
        <v>0</v>
      </c>
      <c r="U1284">
        <f>AJ1284*(AM1284+AN1284)/1000</f>
        <v>0</v>
      </c>
      <c r="V1284">
        <f>0.61365*exp(17.502*AO1284/(240.97+AO1284))</f>
        <v>0</v>
      </c>
      <c r="W1284">
        <v>141</v>
      </c>
      <c r="X1284">
        <v>10</v>
      </c>
      <c r="Y1284">
        <f>IF(W1284*$H$11&gt;=AA1284,1.0,(AA1284/(AA1284-W1284*$H$11)))</f>
        <v>0</v>
      </c>
      <c r="Z1284">
        <f>(Y1284-1)*100</f>
        <v>0</v>
      </c>
      <c r="AA1284">
        <f>MAX(0,($B$11+$C$11*AR1284)/(1+$D$11*AR1284)*AM1284/(AO1284+273)*$E$11)</f>
        <v>0</v>
      </c>
      <c r="AB1284">
        <f>$B$9*AS1284+$C$9*AT1284</f>
        <v>0</v>
      </c>
      <c r="AC1284">
        <f>AB1284*AD1284</f>
        <v>0</v>
      </c>
      <c r="AD1284">
        <f>($B$9*$D$7+$C$9*$D$7)/($B$9+$C$9)</f>
        <v>0</v>
      </c>
      <c r="AE1284">
        <f>($B$9*$K$7+$C$9*$K$7)/($B$9+$C$9)</f>
        <v>0</v>
      </c>
      <c r="AF1284">
        <v>10</v>
      </c>
      <c r="AG1284">
        <v>1550840356.1</v>
      </c>
      <c r="AH1284">
        <v>401.164</v>
      </c>
      <c r="AI1284">
        <v>399.039</v>
      </c>
      <c r="AJ1284">
        <v>7.63178</v>
      </c>
      <c r="AK1284">
        <v>2.85832</v>
      </c>
      <c r="AL1284">
        <v>1425.75</v>
      </c>
      <c r="AM1284">
        <v>99.4509</v>
      </c>
      <c r="AN1284">
        <v>0.0250139</v>
      </c>
      <c r="AO1284">
        <v>4.44972</v>
      </c>
      <c r="AP1284">
        <v>999.9</v>
      </c>
      <c r="AQ1284">
        <v>999.9</v>
      </c>
      <c r="AR1284">
        <v>10005</v>
      </c>
      <c r="AS1284">
        <v>0</v>
      </c>
      <c r="AT1284">
        <v>0.587535</v>
      </c>
      <c r="AU1284">
        <v>0</v>
      </c>
      <c r="AV1284" t="s">
        <v>204</v>
      </c>
      <c r="AW1284">
        <v>0</v>
      </c>
      <c r="AX1284">
        <v>-1.442</v>
      </c>
      <c r="AY1284">
        <v>-0.036</v>
      </c>
      <c r="AZ1284">
        <v>0</v>
      </c>
      <c r="BA1284">
        <v>0</v>
      </c>
      <c r="BB1284">
        <v>0</v>
      </c>
      <c r="BC1284">
        <v>0</v>
      </c>
      <c r="BD1284">
        <v>403.346795081967</v>
      </c>
      <c r="BE1284">
        <v>1.49373074675677</v>
      </c>
      <c r="BF1284">
        <v>0.441139711309065</v>
      </c>
      <c r="BG1284">
        <v>-1</v>
      </c>
      <c r="BH1284">
        <v>0</v>
      </c>
      <c r="BI1284">
        <v>0</v>
      </c>
      <c r="BJ1284" t="s">
        <v>205</v>
      </c>
      <c r="BK1284">
        <v>1.88466</v>
      </c>
      <c r="BL1284">
        <v>1.88165</v>
      </c>
      <c r="BM1284">
        <v>1.88312</v>
      </c>
      <c r="BN1284">
        <v>1.88187</v>
      </c>
      <c r="BO1284">
        <v>1.88381</v>
      </c>
      <c r="BP1284">
        <v>1.88309</v>
      </c>
      <c r="BQ1284">
        <v>1.88478</v>
      </c>
      <c r="BR1284">
        <v>1.88232</v>
      </c>
      <c r="BS1284" t="s">
        <v>206</v>
      </c>
      <c r="BT1284" t="s">
        <v>17</v>
      </c>
      <c r="BU1284" t="s">
        <v>17</v>
      </c>
      <c r="BV1284" t="s">
        <v>17</v>
      </c>
      <c r="BW1284" t="s">
        <v>207</v>
      </c>
      <c r="BX1284" t="s">
        <v>208</v>
      </c>
      <c r="BY1284" t="s">
        <v>209</v>
      </c>
      <c r="BZ1284" t="s">
        <v>209</v>
      </c>
      <c r="CA1284" t="s">
        <v>209</v>
      </c>
      <c r="CB1284" t="s">
        <v>209</v>
      </c>
      <c r="CC1284">
        <v>5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1317.28</v>
      </c>
      <c r="CJ1284">
        <v>-1.30371</v>
      </c>
      <c r="CK1284">
        <v>5.08977</v>
      </c>
      <c r="CL1284">
        <v>7.65883</v>
      </c>
      <c r="CM1284">
        <v>30.0007</v>
      </c>
      <c r="CN1284">
        <v>7.37648</v>
      </c>
      <c r="CO1284">
        <v>7.69495</v>
      </c>
      <c r="CP1284">
        <v>-1</v>
      </c>
      <c r="CQ1284">
        <v>89.9499</v>
      </c>
      <c r="CR1284">
        <v>8.4579</v>
      </c>
      <c r="CS1284">
        <v>-999.9</v>
      </c>
      <c r="CT1284">
        <v>400</v>
      </c>
      <c r="CU1284">
        <v>1.44856</v>
      </c>
      <c r="CV1284">
        <v>104.241</v>
      </c>
      <c r="CW1284">
        <v>103.695</v>
      </c>
    </row>
    <row r="1285" spans="1:101">
      <c r="A1285">
        <v>1271</v>
      </c>
      <c r="B1285">
        <v>1550840358.1</v>
      </c>
      <c r="C1285">
        <v>3857.39999985695</v>
      </c>
      <c r="D1285" t="s">
        <v>2764</v>
      </c>
      <c r="E1285" t="s">
        <v>2765</v>
      </c>
      <c r="F1285">
        <f>J1285+I1285+M1285*K1285</f>
        <v>0</v>
      </c>
      <c r="G1285">
        <f>(1000*AM1285)/(L1285*(AO1285+273.15))</f>
        <v>0</v>
      </c>
      <c r="H1285">
        <f>((G1285*F1285*(1-(AJ1285/1000)))/(100*K1285))*(BE1285/60)</f>
        <v>0</v>
      </c>
      <c r="I1285" t="s">
        <v>197</v>
      </c>
      <c r="J1285" t="s">
        <v>198</v>
      </c>
      <c r="K1285" t="s">
        <v>199</v>
      </c>
      <c r="L1285" t="s">
        <v>200</v>
      </c>
      <c r="M1285" t="s">
        <v>2367</v>
      </c>
      <c r="N1285" t="s">
        <v>2605</v>
      </c>
      <c r="O1285" t="s">
        <v>203</v>
      </c>
      <c r="Q1285">
        <v>1550840358.1</v>
      </c>
      <c r="R1285">
        <f>AL1285*Y1285*(AJ1285-AK1285)/(100*AF1285*(1000-Y1285*AJ1285))</f>
        <v>0</v>
      </c>
      <c r="S1285">
        <f>AL1285*Y1285*(AI1285-AH1285*(1000-Y1285*AK1285)/(1000-Y1285*AJ1285))/(100*AF1285)</f>
        <v>0</v>
      </c>
      <c r="T1285">
        <f>(U1285/V1285*100)</f>
        <v>0</v>
      </c>
      <c r="U1285">
        <f>AJ1285*(AM1285+AN1285)/1000</f>
        <v>0</v>
      </c>
      <c r="V1285">
        <f>0.61365*exp(17.502*AO1285/(240.97+AO1285))</f>
        <v>0</v>
      </c>
      <c r="W1285">
        <v>154</v>
      </c>
      <c r="X1285">
        <v>11</v>
      </c>
      <c r="Y1285">
        <f>IF(W1285*$H$11&gt;=AA1285,1.0,(AA1285/(AA1285-W1285*$H$11)))</f>
        <v>0</v>
      </c>
      <c r="Z1285">
        <f>(Y1285-1)*100</f>
        <v>0</v>
      </c>
      <c r="AA1285">
        <f>MAX(0,($B$11+$C$11*AR1285)/(1+$D$11*AR1285)*AM1285/(AO1285+273)*$E$11)</f>
        <v>0</v>
      </c>
      <c r="AB1285">
        <f>$B$9*AS1285+$C$9*AT1285</f>
        <v>0</v>
      </c>
      <c r="AC1285">
        <f>AB1285*AD1285</f>
        <v>0</v>
      </c>
      <c r="AD1285">
        <f>($B$9*$D$7+$C$9*$D$7)/($B$9+$C$9)</f>
        <v>0</v>
      </c>
      <c r="AE1285">
        <f>($B$9*$K$7+$C$9*$K$7)/($B$9+$C$9)</f>
        <v>0</v>
      </c>
      <c r="AF1285">
        <v>10</v>
      </c>
      <c r="AG1285">
        <v>1550840358.1</v>
      </c>
      <c r="AH1285">
        <v>401.255</v>
      </c>
      <c r="AI1285">
        <v>399.031</v>
      </c>
      <c r="AJ1285">
        <v>7.63574</v>
      </c>
      <c r="AK1285">
        <v>2.85845</v>
      </c>
      <c r="AL1285">
        <v>1425.55</v>
      </c>
      <c r="AM1285">
        <v>99.4512</v>
      </c>
      <c r="AN1285">
        <v>0.0249918</v>
      </c>
      <c r="AO1285">
        <v>4.44583</v>
      </c>
      <c r="AP1285">
        <v>999.9</v>
      </c>
      <c r="AQ1285">
        <v>999.9</v>
      </c>
      <c r="AR1285">
        <v>9999.38</v>
      </c>
      <c r="AS1285">
        <v>0</v>
      </c>
      <c r="AT1285">
        <v>0.576578</v>
      </c>
      <c r="AU1285">
        <v>0</v>
      </c>
      <c r="AV1285" t="s">
        <v>204</v>
      </c>
      <c r="AW1285">
        <v>0</v>
      </c>
      <c r="AX1285">
        <v>-1.442</v>
      </c>
      <c r="AY1285">
        <v>-0.036</v>
      </c>
      <c r="AZ1285">
        <v>0</v>
      </c>
      <c r="BA1285">
        <v>0</v>
      </c>
      <c r="BB1285">
        <v>0</v>
      </c>
      <c r="BC1285">
        <v>0</v>
      </c>
      <c r="BD1285">
        <v>403.403024590164</v>
      </c>
      <c r="BE1285">
        <v>1.51368936411553</v>
      </c>
      <c r="BF1285">
        <v>0.447726798707167</v>
      </c>
      <c r="BG1285">
        <v>-1</v>
      </c>
      <c r="BH1285">
        <v>0</v>
      </c>
      <c r="BI1285">
        <v>0</v>
      </c>
      <c r="BJ1285" t="s">
        <v>205</v>
      </c>
      <c r="BK1285">
        <v>1.88464</v>
      </c>
      <c r="BL1285">
        <v>1.88163</v>
      </c>
      <c r="BM1285">
        <v>1.8831</v>
      </c>
      <c r="BN1285">
        <v>1.88187</v>
      </c>
      <c r="BO1285">
        <v>1.88381</v>
      </c>
      <c r="BP1285">
        <v>1.88309</v>
      </c>
      <c r="BQ1285">
        <v>1.88477</v>
      </c>
      <c r="BR1285">
        <v>1.88232</v>
      </c>
      <c r="BS1285" t="s">
        <v>206</v>
      </c>
      <c r="BT1285" t="s">
        <v>17</v>
      </c>
      <c r="BU1285" t="s">
        <v>17</v>
      </c>
      <c r="BV1285" t="s">
        <v>17</v>
      </c>
      <c r="BW1285" t="s">
        <v>207</v>
      </c>
      <c r="BX1285" t="s">
        <v>208</v>
      </c>
      <c r="BY1285" t="s">
        <v>209</v>
      </c>
      <c r="BZ1285" t="s">
        <v>209</v>
      </c>
      <c r="CA1285" t="s">
        <v>209</v>
      </c>
      <c r="CB1285" t="s">
        <v>209</v>
      </c>
      <c r="CC1285">
        <v>5</v>
      </c>
      <c r="CD1285">
        <v>0</v>
      </c>
      <c r="CE1285">
        <v>0</v>
      </c>
      <c r="CF1285">
        <v>0</v>
      </c>
      <c r="CG1285">
        <v>0</v>
      </c>
      <c r="CH1285">
        <v>2</v>
      </c>
      <c r="CI1285">
        <v>1307.02</v>
      </c>
      <c r="CJ1285">
        <v>-1.30371</v>
      </c>
      <c r="CK1285">
        <v>5.09468</v>
      </c>
      <c r="CL1285">
        <v>7.66093</v>
      </c>
      <c r="CM1285">
        <v>30.0008</v>
      </c>
      <c r="CN1285">
        <v>7.37858</v>
      </c>
      <c r="CO1285">
        <v>7.69758</v>
      </c>
      <c r="CP1285">
        <v>-1</v>
      </c>
      <c r="CQ1285">
        <v>96.3484</v>
      </c>
      <c r="CR1285">
        <v>8.08067</v>
      </c>
      <c r="CS1285">
        <v>-999.9</v>
      </c>
      <c r="CT1285">
        <v>400</v>
      </c>
      <c r="CU1285">
        <v>1.36412</v>
      </c>
      <c r="CV1285">
        <v>104.24</v>
      </c>
      <c r="CW1285">
        <v>103.695</v>
      </c>
    </row>
    <row r="1286" spans="1:101">
      <c r="A1286">
        <v>1272</v>
      </c>
      <c r="B1286">
        <v>1550840360.1</v>
      </c>
      <c r="C1286">
        <v>3859.39999985695</v>
      </c>
      <c r="D1286" t="s">
        <v>2766</v>
      </c>
      <c r="E1286" t="s">
        <v>2767</v>
      </c>
      <c r="F1286">
        <f>J1286+I1286+M1286*K1286</f>
        <v>0</v>
      </c>
      <c r="G1286">
        <f>(1000*AM1286)/(L1286*(AO1286+273.15))</f>
        <v>0</v>
      </c>
      <c r="H1286">
        <f>((G1286*F1286*(1-(AJ1286/1000)))/(100*K1286))*(BE1286/60)</f>
        <v>0</v>
      </c>
      <c r="I1286" t="s">
        <v>197</v>
      </c>
      <c r="J1286" t="s">
        <v>198</v>
      </c>
      <c r="K1286" t="s">
        <v>199</v>
      </c>
      <c r="L1286" t="s">
        <v>200</v>
      </c>
      <c r="M1286" t="s">
        <v>2367</v>
      </c>
      <c r="N1286" t="s">
        <v>2605</v>
      </c>
      <c r="O1286" t="s">
        <v>203</v>
      </c>
      <c r="Q1286">
        <v>1550840360.1</v>
      </c>
      <c r="R1286">
        <f>AL1286*Y1286*(AJ1286-AK1286)/(100*AF1286*(1000-Y1286*AJ1286))</f>
        <v>0</v>
      </c>
      <c r="S1286">
        <f>AL1286*Y1286*(AI1286-AH1286*(1000-Y1286*AK1286)/(1000-Y1286*AJ1286))/(100*AF1286)</f>
        <v>0</v>
      </c>
      <c r="T1286">
        <f>(U1286/V1286*100)</f>
        <v>0</v>
      </c>
      <c r="U1286">
        <f>AJ1286*(AM1286+AN1286)/1000</f>
        <v>0</v>
      </c>
      <c r="V1286">
        <f>0.61365*exp(17.502*AO1286/(240.97+AO1286))</f>
        <v>0</v>
      </c>
      <c r="W1286">
        <v>149</v>
      </c>
      <c r="X1286">
        <v>10</v>
      </c>
      <c r="Y1286">
        <f>IF(W1286*$H$11&gt;=AA1286,1.0,(AA1286/(AA1286-W1286*$H$11)))</f>
        <v>0</v>
      </c>
      <c r="Z1286">
        <f>(Y1286-1)*100</f>
        <v>0</v>
      </c>
      <c r="AA1286">
        <f>MAX(0,($B$11+$C$11*AR1286)/(1+$D$11*AR1286)*AM1286/(AO1286+273)*$E$11)</f>
        <v>0</v>
      </c>
      <c r="AB1286">
        <f>$B$9*AS1286+$C$9*AT1286</f>
        <v>0</v>
      </c>
      <c r="AC1286">
        <f>AB1286*AD1286</f>
        <v>0</v>
      </c>
      <c r="AD1286">
        <f>($B$9*$D$7+$C$9*$D$7)/($B$9+$C$9)</f>
        <v>0</v>
      </c>
      <c r="AE1286">
        <f>($B$9*$K$7+$C$9*$K$7)/($B$9+$C$9)</f>
        <v>0</v>
      </c>
      <c r="AF1286">
        <v>10</v>
      </c>
      <c r="AG1286">
        <v>1550840360.1</v>
      </c>
      <c r="AH1286">
        <v>401.324</v>
      </c>
      <c r="AI1286">
        <v>399.045</v>
      </c>
      <c r="AJ1286">
        <v>7.64431</v>
      </c>
      <c r="AK1286">
        <v>2.85903</v>
      </c>
      <c r="AL1286">
        <v>1425.81</v>
      </c>
      <c r="AM1286">
        <v>99.451</v>
      </c>
      <c r="AN1286">
        <v>0.02491</v>
      </c>
      <c r="AO1286">
        <v>4.45244</v>
      </c>
      <c r="AP1286">
        <v>999.9</v>
      </c>
      <c r="AQ1286">
        <v>999.9</v>
      </c>
      <c r="AR1286">
        <v>9980.62</v>
      </c>
      <c r="AS1286">
        <v>0</v>
      </c>
      <c r="AT1286">
        <v>0.549188</v>
      </c>
      <c r="AU1286">
        <v>0</v>
      </c>
      <c r="AV1286" t="s">
        <v>204</v>
      </c>
      <c r="AW1286">
        <v>0</v>
      </c>
      <c r="AX1286">
        <v>-1.442</v>
      </c>
      <c r="AY1286">
        <v>-0.036</v>
      </c>
      <c r="AZ1286">
        <v>0</v>
      </c>
      <c r="BA1286">
        <v>0</v>
      </c>
      <c r="BB1286">
        <v>0</v>
      </c>
      <c r="BC1286">
        <v>0</v>
      </c>
      <c r="BD1286">
        <v>403.458770491803</v>
      </c>
      <c r="BE1286">
        <v>1.54306769485277</v>
      </c>
      <c r="BF1286">
        <v>0.457081794647433</v>
      </c>
      <c r="BG1286">
        <v>-1</v>
      </c>
      <c r="BH1286">
        <v>0</v>
      </c>
      <c r="BI1286">
        <v>0</v>
      </c>
      <c r="BJ1286" t="s">
        <v>205</v>
      </c>
      <c r="BK1286">
        <v>1.88463</v>
      </c>
      <c r="BL1286">
        <v>1.88162</v>
      </c>
      <c r="BM1286">
        <v>1.88311</v>
      </c>
      <c r="BN1286">
        <v>1.88187</v>
      </c>
      <c r="BO1286">
        <v>1.88382</v>
      </c>
      <c r="BP1286">
        <v>1.88309</v>
      </c>
      <c r="BQ1286">
        <v>1.88477</v>
      </c>
      <c r="BR1286">
        <v>1.88232</v>
      </c>
      <c r="BS1286" t="s">
        <v>206</v>
      </c>
      <c r="BT1286" t="s">
        <v>17</v>
      </c>
      <c r="BU1286" t="s">
        <v>17</v>
      </c>
      <c r="BV1286" t="s">
        <v>17</v>
      </c>
      <c r="BW1286" t="s">
        <v>207</v>
      </c>
      <c r="BX1286" t="s">
        <v>208</v>
      </c>
      <c r="BY1286" t="s">
        <v>209</v>
      </c>
      <c r="BZ1286" t="s">
        <v>209</v>
      </c>
      <c r="CA1286" t="s">
        <v>209</v>
      </c>
      <c r="CB1286" t="s">
        <v>209</v>
      </c>
      <c r="CC1286">
        <v>5</v>
      </c>
      <c r="CD1286">
        <v>0</v>
      </c>
      <c r="CE1286">
        <v>0</v>
      </c>
      <c r="CF1286">
        <v>0</v>
      </c>
      <c r="CG1286">
        <v>0</v>
      </c>
      <c r="CH1286">
        <v>2</v>
      </c>
      <c r="CI1286">
        <v>1311.25</v>
      </c>
      <c r="CJ1286">
        <v>-1.30371</v>
      </c>
      <c r="CK1286">
        <v>5.09961</v>
      </c>
      <c r="CL1286">
        <v>7.66304</v>
      </c>
      <c r="CM1286">
        <v>30.0007</v>
      </c>
      <c r="CN1286">
        <v>7.38094</v>
      </c>
      <c r="CO1286">
        <v>7.70021</v>
      </c>
      <c r="CP1286">
        <v>-1</v>
      </c>
      <c r="CQ1286">
        <v>100</v>
      </c>
      <c r="CR1286">
        <v>8.08067</v>
      </c>
      <c r="CS1286">
        <v>-999.9</v>
      </c>
      <c r="CT1286">
        <v>400</v>
      </c>
      <c r="CU1286">
        <v>1.27274</v>
      </c>
      <c r="CV1286">
        <v>104.24</v>
      </c>
      <c r="CW1286">
        <v>103.694</v>
      </c>
    </row>
    <row r="1287" spans="1:101">
      <c r="A1287">
        <v>1273</v>
      </c>
      <c r="B1287">
        <v>1550840362.1</v>
      </c>
      <c r="C1287">
        <v>3861.39999985695</v>
      </c>
      <c r="D1287" t="s">
        <v>2768</v>
      </c>
      <c r="E1287" t="s">
        <v>2769</v>
      </c>
      <c r="F1287">
        <f>J1287+I1287+M1287*K1287</f>
        <v>0</v>
      </c>
      <c r="G1287">
        <f>(1000*AM1287)/(L1287*(AO1287+273.15))</f>
        <v>0</v>
      </c>
      <c r="H1287">
        <f>((G1287*F1287*(1-(AJ1287/1000)))/(100*K1287))*(BE1287/60)</f>
        <v>0</v>
      </c>
      <c r="I1287" t="s">
        <v>197</v>
      </c>
      <c r="J1287" t="s">
        <v>198</v>
      </c>
      <c r="K1287" t="s">
        <v>199</v>
      </c>
      <c r="L1287" t="s">
        <v>200</v>
      </c>
      <c r="M1287" t="s">
        <v>2367</v>
      </c>
      <c r="N1287" t="s">
        <v>2605</v>
      </c>
      <c r="O1287" t="s">
        <v>203</v>
      </c>
      <c r="Q1287">
        <v>1550840362.1</v>
      </c>
      <c r="R1287">
        <f>AL1287*Y1287*(AJ1287-AK1287)/(100*AF1287*(1000-Y1287*AJ1287))</f>
        <v>0</v>
      </c>
      <c r="S1287">
        <f>AL1287*Y1287*(AI1287-AH1287*(1000-Y1287*AK1287)/(1000-Y1287*AJ1287))/(100*AF1287)</f>
        <v>0</v>
      </c>
      <c r="T1287">
        <f>(U1287/V1287*100)</f>
        <v>0</v>
      </c>
      <c r="U1287">
        <f>AJ1287*(AM1287+AN1287)/1000</f>
        <v>0</v>
      </c>
      <c r="V1287">
        <f>0.61365*exp(17.502*AO1287/(240.97+AO1287))</f>
        <v>0</v>
      </c>
      <c r="W1287">
        <v>148</v>
      </c>
      <c r="X1287">
        <v>10</v>
      </c>
      <c r="Y1287">
        <f>IF(W1287*$H$11&gt;=AA1287,1.0,(AA1287/(AA1287-W1287*$H$11)))</f>
        <v>0</v>
      </c>
      <c r="Z1287">
        <f>(Y1287-1)*100</f>
        <v>0</v>
      </c>
      <c r="AA1287">
        <f>MAX(0,($B$11+$C$11*AR1287)/(1+$D$11*AR1287)*AM1287/(AO1287+273)*$E$11)</f>
        <v>0</v>
      </c>
      <c r="AB1287">
        <f>$B$9*AS1287+$C$9*AT1287</f>
        <v>0</v>
      </c>
      <c r="AC1287">
        <f>AB1287*AD1287</f>
        <v>0</v>
      </c>
      <c r="AD1287">
        <f>($B$9*$D$7+$C$9*$D$7)/($B$9+$C$9)</f>
        <v>0</v>
      </c>
      <c r="AE1287">
        <f>($B$9*$K$7+$C$9*$K$7)/($B$9+$C$9)</f>
        <v>0</v>
      </c>
      <c r="AF1287">
        <v>10</v>
      </c>
      <c r="AG1287">
        <v>1550840362.1</v>
      </c>
      <c r="AH1287">
        <v>401.353</v>
      </c>
      <c r="AI1287">
        <v>399.018</v>
      </c>
      <c r="AJ1287">
        <v>7.65</v>
      </c>
      <c r="AK1287">
        <v>2.85929</v>
      </c>
      <c r="AL1287">
        <v>1427.44</v>
      </c>
      <c r="AM1287">
        <v>99.4508</v>
      </c>
      <c r="AN1287">
        <v>0.0248941</v>
      </c>
      <c r="AO1287">
        <v>4.45184</v>
      </c>
      <c r="AP1287">
        <v>999.9</v>
      </c>
      <c r="AQ1287">
        <v>999.9</v>
      </c>
      <c r="AR1287">
        <v>9986.25</v>
      </c>
      <c r="AS1287">
        <v>0</v>
      </c>
      <c r="AT1287">
        <v>0.547818</v>
      </c>
      <c r="AU1287">
        <v>0</v>
      </c>
      <c r="AV1287" t="s">
        <v>204</v>
      </c>
      <c r="AW1287">
        <v>0</v>
      </c>
      <c r="AX1287">
        <v>-1.442</v>
      </c>
      <c r="AY1287">
        <v>-0.036</v>
      </c>
      <c r="AZ1287">
        <v>0</v>
      </c>
      <c r="BA1287">
        <v>0</v>
      </c>
      <c r="BB1287">
        <v>0</v>
      </c>
      <c r="BC1287">
        <v>0</v>
      </c>
      <c r="BD1287">
        <v>403.512532786885</v>
      </c>
      <c r="BE1287">
        <v>1.58663691968778</v>
      </c>
      <c r="BF1287">
        <v>0.47019539336473</v>
      </c>
      <c r="BG1287">
        <v>-1</v>
      </c>
      <c r="BH1287">
        <v>0</v>
      </c>
      <c r="BI1287">
        <v>0</v>
      </c>
      <c r="BJ1287" t="s">
        <v>205</v>
      </c>
      <c r="BK1287">
        <v>1.88462</v>
      </c>
      <c r="BL1287">
        <v>1.88162</v>
      </c>
      <c r="BM1287">
        <v>1.88311</v>
      </c>
      <c r="BN1287">
        <v>1.88187</v>
      </c>
      <c r="BO1287">
        <v>1.88382</v>
      </c>
      <c r="BP1287">
        <v>1.88309</v>
      </c>
      <c r="BQ1287">
        <v>1.88477</v>
      </c>
      <c r="BR1287">
        <v>1.88232</v>
      </c>
      <c r="BS1287" t="s">
        <v>206</v>
      </c>
      <c r="BT1287" t="s">
        <v>17</v>
      </c>
      <c r="BU1287" t="s">
        <v>17</v>
      </c>
      <c r="BV1287" t="s">
        <v>17</v>
      </c>
      <c r="BW1287" t="s">
        <v>207</v>
      </c>
      <c r="BX1287" t="s">
        <v>208</v>
      </c>
      <c r="BY1287" t="s">
        <v>209</v>
      </c>
      <c r="BZ1287" t="s">
        <v>209</v>
      </c>
      <c r="CA1287" t="s">
        <v>209</v>
      </c>
      <c r="CB1287" t="s">
        <v>209</v>
      </c>
      <c r="CC1287">
        <v>5</v>
      </c>
      <c r="CD1287">
        <v>0</v>
      </c>
      <c r="CE1287">
        <v>0</v>
      </c>
      <c r="CF1287">
        <v>0</v>
      </c>
      <c r="CG1287">
        <v>0</v>
      </c>
      <c r="CH1287">
        <v>2</v>
      </c>
      <c r="CI1287">
        <v>1312.99</v>
      </c>
      <c r="CJ1287">
        <v>-1.30371</v>
      </c>
      <c r="CK1287">
        <v>5.10441</v>
      </c>
      <c r="CL1287">
        <v>7.66514</v>
      </c>
      <c r="CM1287">
        <v>30.0007</v>
      </c>
      <c r="CN1287">
        <v>7.38355</v>
      </c>
      <c r="CO1287">
        <v>7.70285</v>
      </c>
      <c r="CP1287">
        <v>-1</v>
      </c>
      <c r="CQ1287">
        <v>100</v>
      </c>
      <c r="CR1287">
        <v>8.08067</v>
      </c>
      <c r="CS1287">
        <v>-999.9</v>
      </c>
      <c r="CT1287">
        <v>400</v>
      </c>
      <c r="CU1287">
        <v>1.19566</v>
      </c>
      <c r="CV1287">
        <v>104.239</v>
      </c>
      <c r="CW1287">
        <v>103.693</v>
      </c>
    </row>
    <row r="1288" spans="1:101">
      <c r="A1288">
        <v>1274</v>
      </c>
      <c r="B1288">
        <v>1550840364.1</v>
      </c>
      <c r="C1288">
        <v>3863.39999985695</v>
      </c>
      <c r="D1288" t="s">
        <v>2770</v>
      </c>
      <c r="E1288" t="s">
        <v>2771</v>
      </c>
      <c r="F1288">
        <f>J1288+I1288+M1288*K1288</f>
        <v>0</v>
      </c>
      <c r="G1288">
        <f>(1000*AM1288)/(L1288*(AO1288+273.15))</f>
        <v>0</v>
      </c>
      <c r="H1288">
        <f>((G1288*F1288*(1-(AJ1288/1000)))/(100*K1288))*(BE1288/60)</f>
        <v>0</v>
      </c>
      <c r="I1288" t="s">
        <v>197</v>
      </c>
      <c r="J1288" t="s">
        <v>198</v>
      </c>
      <c r="K1288" t="s">
        <v>199</v>
      </c>
      <c r="L1288" t="s">
        <v>200</v>
      </c>
      <c r="M1288" t="s">
        <v>2367</v>
      </c>
      <c r="N1288" t="s">
        <v>2605</v>
      </c>
      <c r="O1288" t="s">
        <v>203</v>
      </c>
      <c r="Q1288">
        <v>1550840364.1</v>
      </c>
      <c r="R1288">
        <f>AL1288*Y1288*(AJ1288-AK1288)/(100*AF1288*(1000-Y1288*AJ1288))</f>
        <v>0</v>
      </c>
      <c r="S1288">
        <f>AL1288*Y1288*(AI1288-AH1288*(1000-Y1288*AK1288)/(1000-Y1288*AJ1288))/(100*AF1288)</f>
        <v>0</v>
      </c>
      <c r="T1288">
        <f>(U1288/V1288*100)</f>
        <v>0</v>
      </c>
      <c r="U1288">
        <f>AJ1288*(AM1288+AN1288)/1000</f>
        <v>0</v>
      </c>
      <c r="V1288">
        <f>0.61365*exp(17.502*AO1288/(240.97+AO1288))</f>
        <v>0</v>
      </c>
      <c r="W1288">
        <v>149</v>
      </c>
      <c r="X1288">
        <v>10</v>
      </c>
      <c r="Y1288">
        <f>IF(W1288*$H$11&gt;=AA1288,1.0,(AA1288/(AA1288-W1288*$H$11)))</f>
        <v>0</v>
      </c>
      <c r="Z1288">
        <f>(Y1288-1)*100</f>
        <v>0</v>
      </c>
      <c r="AA1288">
        <f>MAX(0,($B$11+$C$11*AR1288)/(1+$D$11*AR1288)*AM1288/(AO1288+273)*$E$11)</f>
        <v>0</v>
      </c>
      <c r="AB1288">
        <f>$B$9*AS1288+$C$9*AT1288</f>
        <v>0</v>
      </c>
      <c r="AC1288">
        <f>AB1288*AD1288</f>
        <v>0</v>
      </c>
      <c r="AD1288">
        <f>($B$9*$D$7+$C$9*$D$7)/($B$9+$C$9)</f>
        <v>0</v>
      </c>
      <c r="AE1288">
        <f>($B$9*$K$7+$C$9*$K$7)/($B$9+$C$9)</f>
        <v>0</v>
      </c>
      <c r="AF1288">
        <v>10</v>
      </c>
      <c r="AG1288">
        <v>1550840364.1</v>
      </c>
      <c r="AH1288">
        <v>401.426</v>
      </c>
      <c r="AI1288">
        <v>399.018</v>
      </c>
      <c r="AJ1288">
        <v>7.64884</v>
      </c>
      <c r="AK1288">
        <v>2.85908</v>
      </c>
      <c r="AL1288">
        <v>1428.64</v>
      </c>
      <c r="AM1288">
        <v>99.4501</v>
      </c>
      <c r="AN1288">
        <v>0.0250168</v>
      </c>
      <c r="AO1288">
        <v>4.44156</v>
      </c>
      <c r="AP1288">
        <v>999.9</v>
      </c>
      <c r="AQ1288">
        <v>999.9</v>
      </c>
      <c r="AR1288">
        <v>10003.1</v>
      </c>
      <c r="AS1288">
        <v>0</v>
      </c>
      <c r="AT1288">
        <v>0.57247</v>
      </c>
      <c r="AU1288">
        <v>0</v>
      </c>
      <c r="AV1288" t="s">
        <v>204</v>
      </c>
      <c r="AW1288">
        <v>0</v>
      </c>
      <c r="AX1288">
        <v>-1.442</v>
      </c>
      <c r="AY1288">
        <v>-0.036</v>
      </c>
      <c r="AZ1288">
        <v>0</v>
      </c>
      <c r="BA1288">
        <v>0</v>
      </c>
      <c r="BB1288">
        <v>0</v>
      </c>
      <c r="BC1288">
        <v>0</v>
      </c>
      <c r="BD1288">
        <v>403.567336065574</v>
      </c>
      <c r="BE1288">
        <v>1.62558896961323</v>
      </c>
      <c r="BF1288">
        <v>0.481790115017714</v>
      </c>
      <c r="BG1288">
        <v>-1</v>
      </c>
      <c r="BH1288">
        <v>0</v>
      </c>
      <c r="BI1288">
        <v>0</v>
      </c>
      <c r="BJ1288" t="s">
        <v>205</v>
      </c>
      <c r="BK1288">
        <v>1.88462</v>
      </c>
      <c r="BL1288">
        <v>1.88165</v>
      </c>
      <c r="BM1288">
        <v>1.88309</v>
      </c>
      <c r="BN1288">
        <v>1.88187</v>
      </c>
      <c r="BO1288">
        <v>1.8838</v>
      </c>
      <c r="BP1288">
        <v>1.88309</v>
      </c>
      <c r="BQ1288">
        <v>1.88477</v>
      </c>
      <c r="BR1288">
        <v>1.88232</v>
      </c>
      <c r="BS1288" t="s">
        <v>206</v>
      </c>
      <c r="BT1288" t="s">
        <v>17</v>
      </c>
      <c r="BU1288" t="s">
        <v>17</v>
      </c>
      <c r="BV1288" t="s">
        <v>17</v>
      </c>
      <c r="BW1288" t="s">
        <v>207</v>
      </c>
      <c r="BX1288" t="s">
        <v>208</v>
      </c>
      <c r="BY1288" t="s">
        <v>209</v>
      </c>
      <c r="BZ1288" t="s">
        <v>209</v>
      </c>
      <c r="CA1288" t="s">
        <v>209</v>
      </c>
      <c r="CB1288" t="s">
        <v>209</v>
      </c>
      <c r="CC1288">
        <v>5</v>
      </c>
      <c r="CD1288">
        <v>0</v>
      </c>
      <c r="CE1288">
        <v>0</v>
      </c>
      <c r="CF1288">
        <v>0</v>
      </c>
      <c r="CG1288">
        <v>0</v>
      </c>
      <c r="CH1288">
        <v>2</v>
      </c>
      <c r="CI1288">
        <v>1313.42</v>
      </c>
      <c r="CJ1288">
        <v>-1.3037</v>
      </c>
      <c r="CK1288">
        <v>5.10855</v>
      </c>
      <c r="CL1288">
        <v>7.66727</v>
      </c>
      <c r="CM1288">
        <v>30.0008</v>
      </c>
      <c r="CN1288">
        <v>7.38615</v>
      </c>
      <c r="CO1288">
        <v>7.70547</v>
      </c>
      <c r="CP1288">
        <v>-1</v>
      </c>
      <c r="CQ1288">
        <v>100</v>
      </c>
      <c r="CR1288">
        <v>8.08067</v>
      </c>
      <c r="CS1288">
        <v>-999.9</v>
      </c>
      <c r="CT1288">
        <v>400</v>
      </c>
      <c r="CU1288">
        <v>1.11547</v>
      </c>
      <c r="CV1288">
        <v>104.238</v>
      </c>
      <c r="CW1288">
        <v>103.693</v>
      </c>
    </row>
    <row r="1289" spans="1:101">
      <c r="A1289">
        <v>1275</v>
      </c>
      <c r="B1289">
        <v>1550840366.1</v>
      </c>
      <c r="C1289">
        <v>3865.39999985695</v>
      </c>
      <c r="D1289" t="s">
        <v>2772</v>
      </c>
      <c r="E1289" t="s">
        <v>2773</v>
      </c>
      <c r="F1289">
        <f>J1289+I1289+M1289*K1289</f>
        <v>0</v>
      </c>
      <c r="G1289">
        <f>(1000*AM1289)/(L1289*(AO1289+273.15))</f>
        <v>0</v>
      </c>
      <c r="H1289">
        <f>((G1289*F1289*(1-(AJ1289/1000)))/(100*K1289))*(BE1289/60)</f>
        <v>0</v>
      </c>
      <c r="I1289" t="s">
        <v>197</v>
      </c>
      <c r="J1289" t="s">
        <v>198</v>
      </c>
      <c r="K1289" t="s">
        <v>199</v>
      </c>
      <c r="L1289" t="s">
        <v>200</v>
      </c>
      <c r="M1289" t="s">
        <v>2367</v>
      </c>
      <c r="N1289" t="s">
        <v>2605</v>
      </c>
      <c r="O1289" t="s">
        <v>203</v>
      </c>
      <c r="Q1289">
        <v>1550840366.1</v>
      </c>
      <c r="R1289">
        <f>AL1289*Y1289*(AJ1289-AK1289)/(100*AF1289*(1000-Y1289*AJ1289))</f>
        <v>0</v>
      </c>
      <c r="S1289">
        <f>AL1289*Y1289*(AI1289-AH1289*(1000-Y1289*AK1289)/(1000-Y1289*AJ1289))/(100*AF1289)</f>
        <v>0</v>
      </c>
      <c r="T1289">
        <f>(U1289/V1289*100)</f>
        <v>0</v>
      </c>
      <c r="U1289">
        <f>AJ1289*(AM1289+AN1289)/1000</f>
        <v>0</v>
      </c>
      <c r="V1289">
        <f>0.61365*exp(17.502*AO1289/(240.97+AO1289))</f>
        <v>0</v>
      </c>
      <c r="W1289">
        <v>155</v>
      </c>
      <c r="X1289">
        <v>11</v>
      </c>
      <c r="Y1289">
        <f>IF(W1289*$H$11&gt;=AA1289,1.0,(AA1289/(AA1289-W1289*$H$11)))</f>
        <v>0</v>
      </c>
      <c r="Z1289">
        <f>(Y1289-1)*100</f>
        <v>0</v>
      </c>
      <c r="AA1289">
        <f>MAX(0,($B$11+$C$11*AR1289)/(1+$D$11*AR1289)*AM1289/(AO1289+273)*$E$11)</f>
        <v>0</v>
      </c>
      <c r="AB1289">
        <f>$B$9*AS1289+$C$9*AT1289</f>
        <v>0</v>
      </c>
      <c r="AC1289">
        <f>AB1289*AD1289</f>
        <v>0</v>
      </c>
      <c r="AD1289">
        <f>($B$9*$D$7+$C$9*$D$7)/($B$9+$C$9)</f>
        <v>0</v>
      </c>
      <c r="AE1289">
        <f>($B$9*$K$7+$C$9*$K$7)/($B$9+$C$9)</f>
        <v>0</v>
      </c>
      <c r="AF1289">
        <v>10</v>
      </c>
      <c r="AG1289">
        <v>1550840366.1</v>
      </c>
      <c r="AH1289">
        <v>401.532</v>
      </c>
      <c r="AI1289">
        <v>399.036</v>
      </c>
      <c r="AJ1289">
        <v>7.64813</v>
      </c>
      <c r="AK1289">
        <v>2.85931</v>
      </c>
      <c r="AL1289">
        <v>1428.21</v>
      </c>
      <c r="AM1289">
        <v>99.4515</v>
      </c>
      <c r="AN1289">
        <v>0.0249884</v>
      </c>
      <c r="AO1289">
        <v>4.43878</v>
      </c>
      <c r="AP1289">
        <v>999.9</v>
      </c>
      <c r="AQ1289">
        <v>999.9</v>
      </c>
      <c r="AR1289">
        <v>10008.8</v>
      </c>
      <c r="AS1289">
        <v>0</v>
      </c>
      <c r="AT1289">
        <v>0.613556</v>
      </c>
      <c r="AU1289">
        <v>0</v>
      </c>
      <c r="AV1289" t="s">
        <v>204</v>
      </c>
      <c r="AW1289">
        <v>0</v>
      </c>
      <c r="AX1289">
        <v>-1.442</v>
      </c>
      <c r="AY1289">
        <v>-0.036</v>
      </c>
      <c r="AZ1289">
        <v>0</v>
      </c>
      <c r="BA1289">
        <v>0</v>
      </c>
      <c r="BB1289">
        <v>0</v>
      </c>
      <c r="BC1289">
        <v>0</v>
      </c>
      <c r="BD1289">
        <v>403.624729508197</v>
      </c>
      <c r="BE1289">
        <v>1.6592904742272</v>
      </c>
      <c r="BF1289">
        <v>0.492062205132064</v>
      </c>
      <c r="BG1289">
        <v>-1</v>
      </c>
      <c r="BH1289">
        <v>0</v>
      </c>
      <c r="BI1289">
        <v>0</v>
      </c>
      <c r="BJ1289" t="s">
        <v>205</v>
      </c>
      <c r="BK1289">
        <v>1.88462</v>
      </c>
      <c r="BL1289">
        <v>1.88167</v>
      </c>
      <c r="BM1289">
        <v>1.88309</v>
      </c>
      <c r="BN1289">
        <v>1.88187</v>
      </c>
      <c r="BO1289">
        <v>1.88381</v>
      </c>
      <c r="BP1289">
        <v>1.88309</v>
      </c>
      <c r="BQ1289">
        <v>1.88477</v>
      </c>
      <c r="BR1289">
        <v>1.88232</v>
      </c>
      <c r="BS1289" t="s">
        <v>206</v>
      </c>
      <c r="BT1289" t="s">
        <v>17</v>
      </c>
      <c r="BU1289" t="s">
        <v>17</v>
      </c>
      <c r="BV1289" t="s">
        <v>17</v>
      </c>
      <c r="BW1289" t="s">
        <v>207</v>
      </c>
      <c r="BX1289" t="s">
        <v>208</v>
      </c>
      <c r="BY1289" t="s">
        <v>209</v>
      </c>
      <c r="BZ1289" t="s">
        <v>209</v>
      </c>
      <c r="CA1289" t="s">
        <v>209</v>
      </c>
      <c r="CB1289" t="s">
        <v>209</v>
      </c>
      <c r="CC1289">
        <v>5</v>
      </c>
      <c r="CD1289">
        <v>0</v>
      </c>
      <c r="CE1289">
        <v>0</v>
      </c>
      <c r="CF1289">
        <v>0</v>
      </c>
      <c r="CG1289">
        <v>0</v>
      </c>
      <c r="CH1289">
        <v>2</v>
      </c>
      <c r="CI1289">
        <v>1308.43</v>
      </c>
      <c r="CJ1289">
        <v>-1.3037</v>
      </c>
      <c r="CK1289">
        <v>5.11228</v>
      </c>
      <c r="CL1289">
        <v>7.66991</v>
      </c>
      <c r="CM1289">
        <v>30.0007</v>
      </c>
      <c r="CN1289">
        <v>7.38875</v>
      </c>
      <c r="CO1289">
        <v>7.70836</v>
      </c>
      <c r="CP1289">
        <v>-1</v>
      </c>
      <c r="CQ1289">
        <v>100</v>
      </c>
      <c r="CR1289">
        <v>8.08067</v>
      </c>
      <c r="CS1289">
        <v>-999.9</v>
      </c>
      <c r="CT1289">
        <v>400</v>
      </c>
      <c r="CU1289">
        <v>1.03212</v>
      </c>
      <c r="CV1289">
        <v>104.236</v>
      </c>
      <c r="CW1289">
        <v>103.692</v>
      </c>
    </row>
    <row r="1290" spans="1:101">
      <c r="A1290">
        <v>1276</v>
      </c>
      <c r="B1290">
        <v>1550840368.1</v>
      </c>
      <c r="C1290">
        <v>3867.39999985695</v>
      </c>
      <c r="D1290" t="s">
        <v>2774</v>
      </c>
      <c r="E1290" t="s">
        <v>2775</v>
      </c>
      <c r="F1290">
        <f>J1290+I1290+M1290*K1290</f>
        <v>0</v>
      </c>
      <c r="G1290">
        <f>(1000*AM1290)/(L1290*(AO1290+273.15))</f>
        <v>0</v>
      </c>
      <c r="H1290">
        <f>((G1290*F1290*(1-(AJ1290/1000)))/(100*K1290))*(BE1290/60)</f>
        <v>0</v>
      </c>
      <c r="I1290" t="s">
        <v>197</v>
      </c>
      <c r="J1290" t="s">
        <v>198</v>
      </c>
      <c r="K1290" t="s">
        <v>199</v>
      </c>
      <c r="L1290" t="s">
        <v>200</v>
      </c>
      <c r="M1290" t="s">
        <v>2367</v>
      </c>
      <c r="N1290" t="s">
        <v>2605</v>
      </c>
      <c r="O1290" t="s">
        <v>203</v>
      </c>
      <c r="Q1290">
        <v>1550840368.1</v>
      </c>
      <c r="R1290">
        <f>AL1290*Y1290*(AJ1290-AK1290)/(100*AF1290*(1000-Y1290*AJ1290))</f>
        <v>0</v>
      </c>
      <c r="S1290">
        <f>AL1290*Y1290*(AI1290-AH1290*(1000-Y1290*AK1290)/(1000-Y1290*AJ1290))/(100*AF1290)</f>
        <v>0</v>
      </c>
      <c r="T1290">
        <f>(U1290/V1290*100)</f>
        <v>0</v>
      </c>
      <c r="U1290">
        <f>AJ1290*(AM1290+AN1290)/1000</f>
        <v>0</v>
      </c>
      <c r="V1290">
        <f>0.61365*exp(17.502*AO1290/(240.97+AO1290))</f>
        <v>0</v>
      </c>
      <c r="W1290">
        <v>153</v>
      </c>
      <c r="X1290">
        <v>11</v>
      </c>
      <c r="Y1290">
        <f>IF(W1290*$H$11&gt;=AA1290,1.0,(AA1290/(AA1290-W1290*$H$11)))</f>
        <v>0</v>
      </c>
      <c r="Z1290">
        <f>(Y1290-1)*100</f>
        <v>0</v>
      </c>
      <c r="AA1290">
        <f>MAX(0,($B$11+$C$11*AR1290)/(1+$D$11*AR1290)*AM1290/(AO1290+273)*$E$11)</f>
        <v>0</v>
      </c>
      <c r="AB1290">
        <f>$B$9*AS1290+$C$9*AT1290</f>
        <v>0</v>
      </c>
      <c r="AC1290">
        <f>AB1290*AD1290</f>
        <v>0</v>
      </c>
      <c r="AD1290">
        <f>($B$9*$D$7+$C$9*$D$7)/($B$9+$C$9)</f>
        <v>0</v>
      </c>
      <c r="AE1290">
        <f>($B$9*$K$7+$C$9*$K$7)/($B$9+$C$9)</f>
        <v>0</v>
      </c>
      <c r="AF1290">
        <v>10</v>
      </c>
      <c r="AG1290">
        <v>1550840368.1</v>
      </c>
      <c r="AH1290">
        <v>401.588</v>
      </c>
      <c r="AI1290">
        <v>399.04</v>
      </c>
      <c r="AJ1290">
        <v>7.65229</v>
      </c>
      <c r="AK1290">
        <v>2.85935</v>
      </c>
      <c r="AL1290">
        <v>1428.32</v>
      </c>
      <c r="AM1290">
        <v>99.4526</v>
      </c>
      <c r="AN1290">
        <v>0.0248462</v>
      </c>
      <c r="AO1290">
        <v>4.44502</v>
      </c>
      <c r="AP1290">
        <v>999.9</v>
      </c>
      <c r="AQ1290">
        <v>999.9</v>
      </c>
      <c r="AR1290">
        <v>10014.4</v>
      </c>
      <c r="AS1290">
        <v>0</v>
      </c>
      <c r="AT1290">
        <v>0.63136</v>
      </c>
      <c r="AU1290">
        <v>0</v>
      </c>
      <c r="AV1290" t="s">
        <v>204</v>
      </c>
      <c r="AW1290">
        <v>0</v>
      </c>
      <c r="AX1290">
        <v>-1.442</v>
      </c>
      <c r="AY1290">
        <v>-0.036</v>
      </c>
      <c r="AZ1290">
        <v>0</v>
      </c>
      <c r="BA1290">
        <v>0</v>
      </c>
      <c r="BB1290">
        <v>0</v>
      </c>
      <c r="BC1290">
        <v>0</v>
      </c>
      <c r="BD1290">
        <v>403.6825</v>
      </c>
      <c r="BE1290">
        <v>1.70815723695788</v>
      </c>
      <c r="BF1290">
        <v>0.506700824362697</v>
      </c>
      <c r="BG1290">
        <v>-1</v>
      </c>
      <c r="BH1290">
        <v>0</v>
      </c>
      <c r="BI1290">
        <v>0</v>
      </c>
      <c r="BJ1290" t="s">
        <v>205</v>
      </c>
      <c r="BK1290">
        <v>1.88462</v>
      </c>
      <c r="BL1290">
        <v>1.88165</v>
      </c>
      <c r="BM1290">
        <v>1.88309</v>
      </c>
      <c r="BN1290">
        <v>1.88187</v>
      </c>
      <c r="BO1290">
        <v>1.88383</v>
      </c>
      <c r="BP1290">
        <v>1.88309</v>
      </c>
      <c r="BQ1290">
        <v>1.88477</v>
      </c>
      <c r="BR1290">
        <v>1.88232</v>
      </c>
      <c r="BS1290" t="s">
        <v>206</v>
      </c>
      <c r="BT1290" t="s">
        <v>17</v>
      </c>
      <c r="BU1290" t="s">
        <v>17</v>
      </c>
      <c r="BV1290" t="s">
        <v>17</v>
      </c>
      <c r="BW1290" t="s">
        <v>207</v>
      </c>
      <c r="BX1290" t="s">
        <v>208</v>
      </c>
      <c r="BY1290" t="s">
        <v>209</v>
      </c>
      <c r="BZ1290" t="s">
        <v>209</v>
      </c>
      <c r="CA1290" t="s">
        <v>209</v>
      </c>
      <c r="CB1290" t="s">
        <v>209</v>
      </c>
      <c r="CC1290">
        <v>5</v>
      </c>
      <c r="CD1290">
        <v>0</v>
      </c>
      <c r="CE1290">
        <v>0</v>
      </c>
      <c r="CF1290">
        <v>0</v>
      </c>
      <c r="CG1290">
        <v>0</v>
      </c>
      <c r="CH1290">
        <v>2</v>
      </c>
      <c r="CI1290">
        <v>1309.94</v>
      </c>
      <c r="CJ1290">
        <v>-1.3037</v>
      </c>
      <c r="CK1290">
        <v>5.11647</v>
      </c>
      <c r="CL1290">
        <v>7.67251</v>
      </c>
      <c r="CM1290">
        <v>30.0007</v>
      </c>
      <c r="CN1290">
        <v>7.39135</v>
      </c>
      <c r="CO1290">
        <v>7.71123</v>
      </c>
      <c r="CP1290">
        <v>-1</v>
      </c>
      <c r="CQ1290">
        <v>100</v>
      </c>
      <c r="CR1290">
        <v>8.08067</v>
      </c>
      <c r="CS1290">
        <v>-999.9</v>
      </c>
      <c r="CT1290">
        <v>400</v>
      </c>
      <c r="CU1290">
        <v>0.943225</v>
      </c>
      <c r="CV1290">
        <v>104.235</v>
      </c>
      <c r="CW1290">
        <v>103.691</v>
      </c>
    </row>
    <row r="1291" spans="1:101">
      <c r="A1291">
        <v>1277</v>
      </c>
      <c r="B1291">
        <v>1550840370.2</v>
      </c>
      <c r="C1291">
        <v>3869.5</v>
      </c>
      <c r="D1291" t="s">
        <v>2776</v>
      </c>
      <c r="E1291" t="s">
        <v>2777</v>
      </c>
      <c r="F1291">
        <f>J1291+I1291+M1291*K1291</f>
        <v>0</v>
      </c>
      <c r="G1291">
        <f>(1000*AM1291)/(L1291*(AO1291+273.15))</f>
        <v>0</v>
      </c>
      <c r="H1291">
        <f>((G1291*F1291*(1-(AJ1291/1000)))/(100*K1291))*(BE1291/60)</f>
        <v>0</v>
      </c>
      <c r="I1291" t="s">
        <v>197</v>
      </c>
      <c r="J1291" t="s">
        <v>198</v>
      </c>
      <c r="K1291" t="s">
        <v>199</v>
      </c>
      <c r="L1291" t="s">
        <v>200</v>
      </c>
      <c r="M1291" t="s">
        <v>2367</v>
      </c>
      <c r="N1291" t="s">
        <v>2605</v>
      </c>
      <c r="O1291" t="s">
        <v>203</v>
      </c>
      <c r="Q1291">
        <v>1550840370.2</v>
      </c>
      <c r="R1291">
        <f>AL1291*Y1291*(AJ1291-AK1291)/(100*AF1291*(1000-Y1291*AJ1291))</f>
        <v>0</v>
      </c>
      <c r="S1291">
        <f>AL1291*Y1291*(AI1291-AH1291*(1000-Y1291*AK1291)/(1000-Y1291*AJ1291))/(100*AF1291)</f>
        <v>0</v>
      </c>
      <c r="T1291">
        <f>(U1291/V1291*100)</f>
        <v>0</v>
      </c>
      <c r="U1291">
        <f>AJ1291*(AM1291+AN1291)/1000</f>
        <v>0</v>
      </c>
      <c r="V1291">
        <f>0.61365*exp(17.502*AO1291/(240.97+AO1291))</f>
        <v>0</v>
      </c>
      <c r="W1291">
        <v>146</v>
      </c>
      <c r="X1291">
        <v>10</v>
      </c>
      <c r="Y1291">
        <f>IF(W1291*$H$11&gt;=AA1291,1.0,(AA1291/(AA1291-W1291*$H$11)))</f>
        <v>0</v>
      </c>
      <c r="Z1291">
        <f>(Y1291-1)*100</f>
        <v>0</v>
      </c>
      <c r="AA1291">
        <f>MAX(0,($B$11+$C$11*AR1291)/(1+$D$11*AR1291)*AM1291/(AO1291+273)*$E$11)</f>
        <v>0</v>
      </c>
      <c r="AB1291">
        <f>$B$9*AS1291+$C$9*AT1291</f>
        <v>0</v>
      </c>
      <c r="AC1291">
        <f>AB1291*AD1291</f>
        <v>0</v>
      </c>
      <c r="AD1291">
        <f>($B$9*$D$7+$C$9*$D$7)/($B$9+$C$9)</f>
        <v>0</v>
      </c>
      <c r="AE1291">
        <f>($B$9*$K$7+$C$9*$K$7)/($B$9+$C$9)</f>
        <v>0</v>
      </c>
      <c r="AF1291">
        <v>10</v>
      </c>
      <c r="AG1291">
        <v>1550840370.2</v>
      </c>
      <c r="AH1291">
        <v>401.66</v>
      </c>
      <c r="AI1291">
        <v>399.074</v>
      </c>
      <c r="AJ1291">
        <v>7.65921</v>
      </c>
      <c r="AK1291">
        <v>2.8598</v>
      </c>
      <c r="AL1291">
        <v>1428.33</v>
      </c>
      <c r="AM1291">
        <v>99.4511</v>
      </c>
      <c r="AN1291">
        <v>0.0248535</v>
      </c>
      <c r="AO1291">
        <v>4.44847</v>
      </c>
      <c r="AP1291">
        <v>999.9</v>
      </c>
      <c r="AQ1291">
        <v>999.9</v>
      </c>
      <c r="AR1291">
        <v>10010</v>
      </c>
      <c r="AS1291">
        <v>0</v>
      </c>
      <c r="AT1291">
        <v>0.617665</v>
      </c>
      <c r="AU1291">
        <v>0</v>
      </c>
      <c r="AV1291" t="s">
        <v>204</v>
      </c>
      <c r="AW1291">
        <v>0</v>
      </c>
      <c r="AX1291">
        <v>-1.442</v>
      </c>
      <c r="AY1291">
        <v>-0.036</v>
      </c>
      <c r="AZ1291">
        <v>0</v>
      </c>
      <c r="BA1291">
        <v>0</v>
      </c>
      <c r="BB1291">
        <v>0</v>
      </c>
      <c r="BC1291">
        <v>0</v>
      </c>
      <c r="BD1291">
        <v>403.740319672131</v>
      </c>
      <c r="BE1291">
        <v>1.75914012873403</v>
      </c>
      <c r="BF1291">
        <v>0.521546820845759</v>
      </c>
      <c r="BG1291">
        <v>-1</v>
      </c>
      <c r="BH1291">
        <v>0</v>
      </c>
      <c r="BI1291">
        <v>0</v>
      </c>
      <c r="BJ1291" t="s">
        <v>205</v>
      </c>
      <c r="BK1291">
        <v>1.88463</v>
      </c>
      <c r="BL1291">
        <v>1.88163</v>
      </c>
      <c r="BM1291">
        <v>1.88309</v>
      </c>
      <c r="BN1291">
        <v>1.88187</v>
      </c>
      <c r="BO1291">
        <v>1.88383</v>
      </c>
      <c r="BP1291">
        <v>1.88309</v>
      </c>
      <c r="BQ1291">
        <v>1.88477</v>
      </c>
      <c r="BR1291">
        <v>1.88232</v>
      </c>
      <c r="BS1291" t="s">
        <v>206</v>
      </c>
      <c r="BT1291" t="s">
        <v>17</v>
      </c>
      <c r="BU1291" t="s">
        <v>17</v>
      </c>
      <c r="BV1291" t="s">
        <v>17</v>
      </c>
      <c r="BW1291" t="s">
        <v>207</v>
      </c>
      <c r="BX1291" t="s">
        <v>208</v>
      </c>
      <c r="BY1291" t="s">
        <v>209</v>
      </c>
      <c r="BZ1291" t="s">
        <v>209</v>
      </c>
      <c r="CA1291" t="s">
        <v>209</v>
      </c>
      <c r="CB1291" t="s">
        <v>209</v>
      </c>
      <c r="CC1291">
        <v>5</v>
      </c>
      <c r="CD1291">
        <v>0</v>
      </c>
      <c r="CE1291">
        <v>0</v>
      </c>
      <c r="CF1291">
        <v>0</v>
      </c>
      <c r="CG1291">
        <v>0</v>
      </c>
      <c r="CH1291">
        <v>2</v>
      </c>
      <c r="CI1291">
        <v>1315.33</v>
      </c>
      <c r="CJ1291">
        <v>-1.3037</v>
      </c>
      <c r="CK1291">
        <v>5.12106</v>
      </c>
      <c r="CL1291">
        <v>7.67462</v>
      </c>
      <c r="CM1291">
        <v>30.0008</v>
      </c>
      <c r="CN1291">
        <v>7.39396</v>
      </c>
      <c r="CO1291">
        <v>7.71389</v>
      </c>
      <c r="CP1291">
        <v>-1</v>
      </c>
      <c r="CQ1291">
        <v>100</v>
      </c>
      <c r="CR1291">
        <v>8.08067</v>
      </c>
      <c r="CS1291">
        <v>-999.9</v>
      </c>
      <c r="CT1291">
        <v>400</v>
      </c>
      <c r="CU1291">
        <v>0.860498</v>
      </c>
      <c r="CV1291">
        <v>104.234</v>
      </c>
      <c r="CW1291">
        <v>103.69</v>
      </c>
    </row>
    <row r="1292" spans="1:101">
      <c r="A1292">
        <v>1278</v>
      </c>
      <c r="B1292">
        <v>1550840372.2</v>
      </c>
      <c r="C1292">
        <v>3871.5</v>
      </c>
      <c r="D1292" t="s">
        <v>2778</v>
      </c>
      <c r="E1292" t="s">
        <v>2779</v>
      </c>
      <c r="F1292">
        <f>J1292+I1292+M1292*K1292</f>
        <v>0</v>
      </c>
      <c r="G1292">
        <f>(1000*AM1292)/(L1292*(AO1292+273.15))</f>
        <v>0</v>
      </c>
      <c r="H1292">
        <f>((G1292*F1292*(1-(AJ1292/1000)))/(100*K1292))*(BE1292/60)</f>
        <v>0</v>
      </c>
      <c r="I1292" t="s">
        <v>197</v>
      </c>
      <c r="J1292" t="s">
        <v>198</v>
      </c>
      <c r="K1292" t="s">
        <v>199</v>
      </c>
      <c r="L1292" t="s">
        <v>200</v>
      </c>
      <c r="M1292" t="s">
        <v>2367</v>
      </c>
      <c r="N1292" t="s">
        <v>2605</v>
      </c>
      <c r="O1292" t="s">
        <v>203</v>
      </c>
      <c r="Q1292">
        <v>1550840372.2</v>
      </c>
      <c r="R1292">
        <f>AL1292*Y1292*(AJ1292-AK1292)/(100*AF1292*(1000-Y1292*AJ1292))</f>
        <v>0</v>
      </c>
      <c r="S1292">
        <f>AL1292*Y1292*(AI1292-AH1292*(1000-Y1292*AK1292)/(1000-Y1292*AJ1292))/(100*AF1292)</f>
        <v>0</v>
      </c>
      <c r="T1292">
        <f>(U1292/V1292*100)</f>
        <v>0</v>
      </c>
      <c r="U1292">
        <f>AJ1292*(AM1292+AN1292)/1000</f>
        <v>0</v>
      </c>
      <c r="V1292">
        <f>0.61365*exp(17.502*AO1292/(240.97+AO1292))</f>
        <v>0</v>
      </c>
      <c r="W1292">
        <v>135</v>
      </c>
      <c r="X1292">
        <v>9</v>
      </c>
      <c r="Y1292">
        <f>IF(W1292*$H$11&gt;=AA1292,1.0,(AA1292/(AA1292-W1292*$H$11)))</f>
        <v>0</v>
      </c>
      <c r="Z1292">
        <f>(Y1292-1)*100</f>
        <v>0</v>
      </c>
      <c r="AA1292">
        <f>MAX(0,($B$11+$C$11*AR1292)/(1+$D$11*AR1292)*AM1292/(AO1292+273)*$E$11)</f>
        <v>0</v>
      </c>
      <c r="AB1292">
        <f>$B$9*AS1292+$C$9*AT1292</f>
        <v>0</v>
      </c>
      <c r="AC1292">
        <f>AB1292*AD1292</f>
        <v>0</v>
      </c>
      <c r="AD1292">
        <f>($B$9*$D$7+$C$9*$D$7)/($B$9+$C$9)</f>
        <v>0</v>
      </c>
      <c r="AE1292">
        <f>($B$9*$K$7+$C$9*$K$7)/($B$9+$C$9)</f>
        <v>0</v>
      </c>
      <c r="AF1292">
        <v>10</v>
      </c>
      <c r="AG1292">
        <v>1550840372.2</v>
      </c>
      <c r="AH1292">
        <v>401.732</v>
      </c>
      <c r="AI1292">
        <v>399.062</v>
      </c>
      <c r="AJ1292">
        <v>7.66186</v>
      </c>
      <c r="AK1292">
        <v>2.86022</v>
      </c>
      <c r="AL1292">
        <v>1428.12</v>
      </c>
      <c r="AM1292">
        <v>99.4514</v>
      </c>
      <c r="AN1292">
        <v>0.0249933</v>
      </c>
      <c r="AO1292">
        <v>4.44181</v>
      </c>
      <c r="AP1292">
        <v>999.9</v>
      </c>
      <c r="AQ1292">
        <v>999.9</v>
      </c>
      <c r="AR1292">
        <v>9983.75</v>
      </c>
      <c r="AS1292">
        <v>0</v>
      </c>
      <c r="AT1292">
        <v>0.588904</v>
      </c>
      <c r="AU1292">
        <v>0</v>
      </c>
      <c r="AV1292" t="s">
        <v>204</v>
      </c>
      <c r="AW1292">
        <v>0</v>
      </c>
      <c r="AX1292">
        <v>-1.442</v>
      </c>
      <c r="AY1292">
        <v>-0.036</v>
      </c>
      <c r="AZ1292">
        <v>0</v>
      </c>
      <c r="BA1292">
        <v>0</v>
      </c>
      <c r="BB1292">
        <v>0</v>
      </c>
      <c r="BC1292">
        <v>0</v>
      </c>
      <c r="BD1292">
        <v>403.798713114754</v>
      </c>
      <c r="BE1292">
        <v>1.80681416035949</v>
      </c>
      <c r="BF1292">
        <v>0.535363664962826</v>
      </c>
      <c r="BG1292">
        <v>-1</v>
      </c>
      <c r="BH1292">
        <v>0</v>
      </c>
      <c r="BI1292">
        <v>0</v>
      </c>
      <c r="BJ1292" t="s">
        <v>205</v>
      </c>
      <c r="BK1292">
        <v>1.88463</v>
      </c>
      <c r="BL1292">
        <v>1.88163</v>
      </c>
      <c r="BM1292">
        <v>1.88309</v>
      </c>
      <c r="BN1292">
        <v>1.88187</v>
      </c>
      <c r="BO1292">
        <v>1.88381</v>
      </c>
      <c r="BP1292">
        <v>1.88309</v>
      </c>
      <c r="BQ1292">
        <v>1.88477</v>
      </c>
      <c r="BR1292">
        <v>1.88232</v>
      </c>
      <c r="BS1292" t="s">
        <v>206</v>
      </c>
      <c r="BT1292" t="s">
        <v>17</v>
      </c>
      <c r="BU1292" t="s">
        <v>17</v>
      </c>
      <c r="BV1292" t="s">
        <v>17</v>
      </c>
      <c r="BW1292" t="s">
        <v>207</v>
      </c>
      <c r="BX1292" t="s">
        <v>208</v>
      </c>
      <c r="BY1292" t="s">
        <v>209</v>
      </c>
      <c r="BZ1292" t="s">
        <v>209</v>
      </c>
      <c r="CA1292" t="s">
        <v>209</v>
      </c>
      <c r="CB1292" t="s">
        <v>209</v>
      </c>
      <c r="CC1292">
        <v>5</v>
      </c>
      <c r="CD1292">
        <v>0</v>
      </c>
      <c r="CE1292">
        <v>0</v>
      </c>
      <c r="CF1292">
        <v>0</v>
      </c>
      <c r="CG1292">
        <v>0</v>
      </c>
      <c r="CH1292">
        <v>2</v>
      </c>
      <c r="CI1292">
        <v>1323.44</v>
      </c>
      <c r="CJ1292">
        <v>-1.3037</v>
      </c>
      <c r="CK1292">
        <v>5.12559</v>
      </c>
      <c r="CL1292">
        <v>7.67726</v>
      </c>
      <c r="CM1292">
        <v>30.0007</v>
      </c>
      <c r="CN1292">
        <v>7.39655</v>
      </c>
      <c r="CO1292">
        <v>7.71676</v>
      </c>
      <c r="CP1292">
        <v>-1</v>
      </c>
      <c r="CQ1292">
        <v>100</v>
      </c>
      <c r="CR1292">
        <v>7.69912</v>
      </c>
      <c r="CS1292">
        <v>-999.9</v>
      </c>
      <c r="CT1292">
        <v>400</v>
      </c>
      <c r="CU1292">
        <v>0.775843</v>
      </c>
      <c r="CV1292">
        <v>104.233</v>
      </c>
      <c r="CW1292">
        <v>103.689</v>
      </c>
    </row>
    <row r="1293" spans="1:101">
      <c r="A1293">
        <v>1279</v>
      </c>
      <c r="B1293">
        <v>1550840374.2</v>
      </c>
      <c r="C1293">
        <v>3873.5</v>
      </c>
      <c r="D1293" t="s">
        <v>2780</v>
      </c>
      <c r="E1293" t="s">
        <v>2781</v>
      </c>
      <c r="F1293">
        <f>J1293+I1293+M1293*K1293</f>
        <v>0</v>
      </c>
      <c r="G1293">
        <f>(1000*AM1293)/(L1293*(AO1293+273.15))</f>
        <v>0</v>
      </c>
      <c r="H1293">
        <f>((G1293*F1293*(1-(AJ1293/1000)))/(100*K1293))*(BE1293/60)</f>
        <v>0</v>
      </c>
      <c r="I1293" t="s">
        <v>197</v>
      </c>
      <c r="J1293" t="s">
        <v>198</v>
      </c>
      <c r="K1293" t="s">
        <v>199</v>
      </c>
      <c r="L1293" t="s">
        <v>200</v>
      </c>
      <c r="M1293" t="s">
        <v>2367</v>
      </c>
      <c r="N1293" t="s">
        <v>2605</v>
      </c>
      <c r="O1293" t="s">
        <v>203</v>
      </c>
      <c r="Q1293">
        <v>1550840374.2</v>
      </c>
      <c r="R1293">
        <f>AL1293*Y1293*(AJ1293-AK1293)/(100*AF1293*(1000-Y1293*AJ1293))</f>
        <v>0</v>
      </c>
      <c r="S1293">
        <f>AL1293*Y1293*(AI1293-AH1293*(1000-Y1293*AK1293)/(1000-Y1293*AJ1293))/(100*AF1293)</f>
        <v>0</v>
      </c>
      <c r="T1293">
        <f>(U1293/V1293*100)</f>
        <v>0</v>
      </c>
      <c r="U1293">
        <f>AJ1293*(AM1293+AN1293)/1000</f>
        <v>0</v>
      </c>
      <c r="V1293">
        <f>0.61365*exp(17.502*AO1293/(240.97+AO1293))</f>
        <v>0</v>
      </c>
      <c r="W1293">
        <v>125</v>
      </c>
      <c r="X1293">
        <v>9</v>
      </c>
      <c r="Y1293">
        <f>IF(W1293*$H$11&gt;=AA1293,1.0,(AA1293/(AA1293-W1293*$H$11)))</f>
        <v>0</v>
      </c>
      <c r="Z1293">
        <f>(Y1293-1)*100</f>
        <v>0</v>
      </c>
      <c r="AA1293">
        <f>MAX(0,($B$11+$C$11*AR1293)/(1+$D$11*AR1293)*AM1293/(AO1293+273)*$E$11)</f>
        <v>0</v>
      </c>
      <c r="AB1293">
        <f>$B$9*AS1293+$C$9*AT1293</f>
        <v>0</v>
      </c>
      <c r="AC1293">
        <f>AB1293*AD1293</f>
        <v>0</v>
      </c>
      <c r="AD1293">
        <f>($B$9*$D$7+$C$9*$D$7)/($B$9+$C$9)</f>
        <v>0</v>
      </c>
      <c r="AE1293">
        <f>($B$9*$K$7+$C$9*$K$7)/($B$9+$C$9)</f>
        <v>0</v>
      </c>
      <c r="AF1293">
        <v>10</v>
      </c>
      <c r="AG1293">
        <v>1550840374.2</v>
      </c>
      <c r="AH1293">
        <v>401.781</v>
      </c>
      <c r="AI1293">
        <v>399.043</v>
      </c>
      <c r="AJ1293">
        <v>7.66328</v>
      </c>
      <c r="AK1293">
        <v>2.85997</v>
      </c>
      <c r="AL1293">
        <v>1428.28</v>
      </c>
      <c r="AM1293">
        <v>99.4528</v>
      </c>
      <c r="AN1293">
        <v>0.0251376</v>
      </c>
      <c r="AO1293">
        <v>4.43881</v>
      </c>
      <c r="AP1293">
        <v>999.9</v>
      </c>
      <c r="AQ1293">
        <v>999.9</v>
      </c>
      <c r="AR1293">
        <v>9975</v>
      </c>
      <c r="AS1293">
        <v>0</v>
      </c>
      <c r="AT1293">
        <v>0.562883</v>
      </c>
      <c r="AU1293">
        <v>0</v>
      </c>
      <c r="AV1293" t="s">
        <v>204</v>
      </c>
      <c r="AW1293">
        <v>0</v>
      </c>
      <c r="AX1293">
        <v>-1.442</v>
      </c>
      <c r="AY1293">
        <v>-0.036</v>
      </c>
      <c r="AZ1293">
        <v>0</v>
      </c>
      <c r="BA1293">
        <v>0</v>
      </c>
      <c r="BB1293">
        <v>0</v>
      </c>
      <c r="BC1293">
        <v>0</v>
      </c>
      <c r="BD1293">
        <v>403.85762295082</v>
      </c>
      <c r="BE1293">
        <v>1.85543876489056</v>
      </c>
      <c r="BF1293">
        <v>0.549079368503209</v>
      </c>
      <c r="BG1293">
        <v>-1</v>
      </c>
      <c r="BH1293">
        <v>0</v>
      </c>
      <c r="BI1293">
        <v>0</v>
      </c>
      <c r="BJ1293" t="s">
        <v>205</v>
      </c>
      <c r="BK1293">
        <v>1.88463</v>
      </c>
      <c r="BL1293">
        <v>1.88163</v>
      </c>
      <c r="BM1293">
        <v>1.8831</v>
      </c>
      <c r="BN1293">
        <v>1.88187</v>
      </c>
      <c r="BO1293">
        <v>1.88381</v>
      </c>
      <c r="BP1293">
        <v>1.88309</v>
      </c>
      <c r="BQ1293">
        <v>1.88477</v>
      </c>
      <c r="BR1293">
        <v>1.88232</v>
      </c>
      <c r="BS1293" t="s">
        <v>206</v>
      </c>
      <c r="BT1293" t="s">
        <v>17</v>
      </c>
      <c r="BU1293" t="s">
        <v>17</v>
      </c>
      <c r="BV1293" t="s">
        <v>17</v>
      </c>
      <c r="BW1293" t="s">
        <v>207</v>
      </c>
      <c r="BX1293" t="s">
        <v>208</v>
      </c>
      <c r="BY1293" t="s">
        <v>209</v>
      </c>
      <c r="BZ1293" t="s">
        <v>209</v>
      </c>
      <c r="CA1293" t="s">
        <v>209</v>
      </c>
      <c r="CB1293" t="s">
        <v>209</v>
      </c>
      <c r="CC1293">
        <v>5</v>
      </c>
      <c r="CD1293">
        <v>0</v>
      </c>
      <c r="CE1293">
        <v>0</v>
      </c>
      <c r="CF1293">
        <v>0</v>
      </c>
      <c r="CG1293">
        <v>0</v>
      </c>
      <c r="CH1293">
        <v>2</v>
      </c>
      <c r="CI1293">
        <v>1330.51</v>
      </c>
      <c r="CJ1293">
        <v>-1.3037</v>
      </c>
      <c r="CK1293">
        <v>5.13004</v>
      </c>
      <c r="CL1293">
        <v>7.6799</v>
      </c>
      <c r="CM1293">
        <v>30.0007</v>
      </c>
      <c r="CN1293">
        <v>7.39915</v>
      </c>
      <c r="CO1293">
        <v>7.71962</v>
      </c>
      <c r="CP1293">
        <v>-1</v>
      </c>
      <c r="CQ1293">
        <v>100</v>
      </c>
      <c r="CR1293">
        <v>7.69912</v>
      </c>
      <c r="CS1293">
        <v>-999.9</v>
      </c>
      <c r="CT1293">
        <v>400</v>
      </c>
      <c r="CU1293">
        <v>0.693745</v>
      </c>
      <c r="CV1293">
        <v>104.232</v>
      </c>
      <c r="CW1293">
        <v>103.688</v>
      </c>
    </row>
    <row r="1294" spans="1:101">
      <c r="A1294">
        <v>1280</v>
      </c>
      <c r="B1294">
        <v>1550840376.2</v>
      </c>
      <c r="C1294">
        <v>3875.5</v>
      </c>
      <c r="D1294" t="s">
        <v>2782</v>
      </c>
      <c r="E1294" t="s">
        <v>2783</v>
      </c>
      <c r="F1294">
        <f>J1294+I1294+M1294*K1294</f>
        <v>0</v>
      </c>
      <c r="G1294">
        <f>(1000*AM1294)/(L1294*(AO1294+273.15))</f>
        <v>0</v>
      </c>
      <c r="H1294">
        <f>((G1294*F1294*(1-(AJ1294/1000)))/(100*K1294))*(BE1294/60)</f>
        <v>0</v>
      </c>
      <c r="I1294" t="s">
        <v>197</v>
      </c>
      <c r="J1294" t="s">
        <v>198</v>
      </c>
      <c r="K1294" t="s">
        <v>199</v>
      </c>
      <c r="L1294" t="s">
        <v>200</v>
      </c>
      <c r="M1294" t="s">
        <v>2367</v>
      </c>
      <c r="N1294" t="s">
        <v>2605</v>
      </c>
      <c r="O1294" t="s">
        <v>203</v>
      </c>
      <c r="Q1294">
        <v>1550840376.2</v>
      </c>
      <c r="R1294">
        <f>AL1294*Y1294*(AJ1294-AK1294)/(100*AF1294*(1000-Y1294*AJ1294))</f>
        <v>0</v>
      </c>
      <c r="S1294">
        <f>AL1294*Y1294*(AI1294-AH1294*(1000-Y1294*AK1294)/(1000-Y1294*AJ1294))/(100*AF1294)</f>
        <v>0</v>
      </c>
      <c r="T1294">
        <f>(U1294/V1294*100)</f>
        <v>0</v>
      </c>
      <c r="U1294">
        <f>AJ1294*(AM1294+AN1294)/1000</f>
        <v>0</v>
      </c>
      <c r="V1294">
        <f>0.61365*exp(17.502*AO1294/(240.97+AO1294))</f>
        <v>0</v>
      </c>
      <c r="W1294">
        <v>137</v>
      </c>
      <c r="X1294">
        <v>10</v>
      </c>
      <c r="Y1294">
        <f>IF(W1294*$H$11&gt;=AA1294,1.0,(AA1294/(AA1294-W1294*$H$11)))</f>
        <v>0</v>
      </c>
      <c r="Z1294">
        <f>(Y1294-1)*100</f>
        <v>0</v>
      </c>
      <c r="AA1294">
        <f>MAX(0,($B$11+$C$11*AR1294)/(1+$D$11*AR1294)*AM1294/(AO1294+273)*$E$11)</f>
        <v>0</v>
      </c>
      <c r="AB1294">
        <f>$B$9*AS1294+$C$9*AT1294</f>
        <v>0</v>
      </c>
      <c r="AC1294">
        <f>AB1294*AD1294</f>
        <v>0</v>
      </c>
      <c r="AD1294">
        <f>($B$9*$D$7+$C$9*$D$7)/($B$9+$C$9)</f>
        <v>0</v>
      </c>
      <c r="AE1294">
        <f>($B$9*$K$7+$C$9*$K$7)/($B$9+$C$9)</f>
        <v>0</v>
      </c>
      <c r="AF1294">
        <v>10</v>
      </c>
      <c r="AG1294">
        <v>1550840376.2</v>
      </c>
      <c r="AH1294">
        <v>401.854</v>
      </c>
      <c r="AI1294">
        <v>399.052</v>
      </c>
      <c r="AJ1294">
        <v>7.66379</v>
      </c>
      <c r="AK1294">
        <v>2.86044</v>
      </c>
      <c r="AL1294">
        <v>1427.95</v>
      </c>
      <c r="AM1294">
        <v>99.4541</v>
      </c>
      <c r="AN1294">
        <v>0.0252368</v>
      </c>
      <c r="AO1294">
        <v>4.43235</v>
      </c>
      <c r="AP1294">
        <v>999.9</v>
      </c>
      <c r="AQ1294">
        <v>999.9</v>
      </c>
      <c r="AR1294">
        <v>9990</v>
      </c>
      <c r="AS1294">
        <v>0</v>
      </c>
      <c r="AT1294">
        <v>0.562883</v>
      </c>
      <c r="AU1294">
        <v>0</v>
      </c>
      <c r="AV1294" t="s">
        <v>204</v>
      </c>
      <c r="AW1294">
        <v>0</v>
      </c>
      <c r="AX1294">
        <v>-1.442</v>
      </c>
      <c r="AY1294">
        <v>-0.036</v>
      </c>
      <c r="AZ1294">
        <v>0</v>
      </c>
      <c r="BA1294">
        <v>0</v>
      </c>
      <c r="BB1294">
        <v>0</v>
      </c>
      <c r="BC1294">
        <v>0</v>
      </c>
      <c r="BD1294">
        <v>403.918655737705</v>
      </c>
      <c r="BE1294">
        <v>1.89171315114705</v>
      </c>
      <c r="BF1294">
        <v>0.559454136336304</v>
      </c>
      <c r="BG1294">
        <v>-1</v>
      </c>
      <c r="BH1294">
        <v>0</v>
      </c>
      <c r="BI1294">
        <v>0</v>
      </c>
      <c r="BJ1294" t="s">
        <v>205</v>
      </c>
      <c r="BK1294">
        <v>1.88464</v>
      </c>
      <c r="BL1294">
        <v>1.88165</v>
      </c>
      <c r="BM1294">
        <v>1.8831</v>
      </c>
      <c r="BN1294">
        <v>1.88187</v>
      </c>
      <c r="BO1294">
        <v>1.88381</v>
      </c>
      <c r="BP1294">
        <v>1.88309</v>
      </c>
      <c r="BQ1294">
        <v>1.88477</v>
      </c>
      <c r="BR1294">
        <v>1.88232</v>
      </c>
      <c r="BS1294" t="s">
        <v>206</v>
      </c>
      <c r="BT1294" t="s">
        <v>17</v>
      </c>
      <c r="BU1294" t="s">
        <v>17</v>
      </c>
      <c r="BV1294" t="s">
        <v>17</v>
      </c>
      <c r="BW1294" t="s">
        <v>207</v>
      </c>
      <c r="BX1294" t="s">
        <v>208</v>
      </c>
      <c r="BY1294" t="s">
        <v>209</v>
      </c>
      <c r="BZ1294" t="s">
        <v>209</v>
      </c>
      <c r="CA1294" t="s">
        <v>209</v>
      </c>
      <c r="CB1294" t="s">
        <v>209</v>
      </c>
      <c r="CC1294">
        <v>5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1321.96</v>
      </c>
      <c r="CJ1294">
        <v>-1.3037</v>
      </c>
      <c r="CK1294">
        <v>5.13444</v>
      </c>
      <c r="CL1294">
        <v>7.68251</v>
      </c>
      <c r="CM1294">
        <v>30.0007</v>
      </c>
      <c r="CN1294">
        <v>7.40175</v>
      </c>
      <c r="CO1294">
        <v>7.72252</v>
      </c>
      <c r="CP1294">
        <v>-1</v>
      </c>
      <c r="CQ1294">
        <v>100</v>
      </c>
      <c r="CR1294">
        <v>7.69912</v>
      </c>
      <c r="CS1294">
        <v>-999.9</v>
      </c>
      <c r="CT1294">
        <v>400</v>
      </c>
      <c r="CU1294">
        <v>0.612628</v>
      </c>
      <c r="CV1294">
        <v>104.231</v>
      </c>
      <c r="CW1294">
        <v>103.688</v>
      </c>
    </row>
    <row r="1295" spans="1:101">
      <c r="A1295">
        <v>1281</v>
      </c>
      <c r="B1295">
        <v>1550840378.2</v>
      </c>
      <c r="C1295">
        <v>3877.5</v>
      </c>
      <c r="D1295" t="s">
        <v>2784</v>
      </c>
      <c r="E1295" t="s">
        <v>2785</v>
      </c>
      <c r="F1295">
        <f>J1295+I1295+M1295*K1295</f>
        <v>0</v>
      </c>
      <c r="G1295">
        <f>(1000*AM1295)/(L1295*(AO1295+273.15))</f>
        <v>0</v>
      </c>
      <c r="H1295">
        <f>((G1295*F1295*(1-(AJ1295/1000)))/(100*K1295))*(BE1295/60)</f>
        <v>0</v>
      </c>
      <c r="I1295" t="s">
        <v>197</v>
      </c>
      <c r="J1295" t="s">
        <v>198</v>
      </c>
      <c r="K1295" t="s">
        <v>199</v>
      </c>
      <c r="L1295" t="s">
        <v>200</v>
      </c>
      <c r="M1295" t="s">
        <v>2367</v>
      </c>
      <c r="N1295" t="s">
        <v>2605</v>
      </c>
      <c r="O1295" t="s">
        <v>203</v>
      </c>
      <c r="Q1295">
        <v>1550840378.2</v>
      </c>
      <c r="R1295">
        <f>AL1295*Y1295*(AJ1295-AK1295)/(100*AF1295*(1000-Y1295*AJ1295))</f>
        <v>0</v>
      </c>
      <c r="S1295">
        <f>AL1295*Y1295*(AI1295-AH1295*(1000-Y1295*AK1295)/(1000-Y1295*AJ1295))/(100*AF1295)</f>
        <v>0</v>
      </c>
      <c r="T1295">
        <f>(U1295/V1295*100)</f>
        <v>0</v>
      </c>
      <c r="U1295">
        <f>AJ1295*(AM1295+AN1295)/1000</f>
        <v>0</v>
      </c>
      <c r="V1295">
        <f>0.61365*exp(17.502*AO1295/(240.97+AO1295))</f>
        <v>0</v>
      </c>
      <c r="W1295">
        <v>145</v>
      </c>
      <c r="X1295">
        <v>10</v>
      </c>
      <c r="Y1295">
        <f>IF(W1295*$H$11&gt;=AA1295,1.0,(AA1295/(AA1295-W1295*$H$11)))</f>
        <v>0</v>
      </c>
      <c r="Z1295">
        <f>(Y1295-1)*100</f>
        <v>0</v>
      </c>
      <c r="AA1295">
        <f>MAX(0,($B$11+$C$11*AR1295)/(1+$D$11*AR1295)*AM1295/(AO1295+273)*$E$11)</f>
        <v>0</v>
      </c>
      <c r="AB1295">
        <f>$B$9*AS1295+$C$9*AT1295</f>
        <v>0</v>
      </c>
      <c r="AC1295">
        <f>AB1295*AD1295</f>
        <v>0</v>
      </c>
      <c r="AD1295">
        <f>($B$9*$D$7+$C$9*$D$7)/($B$9+$C$9)</f>
        <v>0</v>
      </c>
      <c r="AE1295">
        <f>($B$9*$K$7+$C$9*$K$7)/($B$9+$C$9)</f>
        <v>0</v>
      </c>
      <c r="AF1295">
        <v>10</v>
      </c>
      <c r="AG1295">
        <v>1550840378.2</v>
      </c>
      <c r="AH1295">
        <v>401.934</v>
      </c>
      <c r="AI1295">
        <v>399.057</v>
      </c>
      <c r="AJ1295">
        <v>7.66436</v>
      </c>
      <c r="AK1295">
        <v>2.86091</v>
      </c>
      <c r="AL1295">
        <v>1427.63</v>
      </c>
      <c r="AM1295">
        <v>99.4529</v>
      </c>
      <c r="AN1295">
        <v>0.0253259</v>
      </c>
      <c r="AO1295">
        <v>4.43092</v>
      </c>
      <c r="AP1295">
        <v>999.9</v>
      </c>
      <c r="AQ1295">
        <v>999.9</v>
      </c>
      <c r="AR1295">
        <v>10027.5</v>
      </c>
      <c r="AS1295">
        <v>0</v>
      </c>
      <c r="AT1295">
        <v>0.561514</v>
      </c>
      <c r="AU1295">
        <v>0</v>
      </c>
      <c r="AV1295" t="s">
        <v>204</v>
      </c>
      <c r="AW1295">
        <v>0</v>
      </c>
      <c r="AX1295">
        <v>-1.442</v>
      </c>
      <c r="AY1295">
        <v>-0.036</v>
      </c>
      <c r="AZ1295">
        <v>0</v>
      </c>
      <c r="BA1295">
        <v>0</v>
      </c>
      <c r="BB1295">
        <v>0</v>
      </c>
      <c r="BC1295">
        <v>0</v>
      </c>
      <c r="BD1295">
        <v>403.981360655738</v>
      </c>
      <c r="BE1295">
        <v>1.92659916584992</v>
      </c>
      <c r="BF1295">
        <v>0.569569899070728</v>
      </c>
      <c r="BG1295">
        <v>-1</v>
      </c>
      <c r="BH1295">
        <v>0</v>
      </c>
      <c r="BI1295">
        <v>0</v>
      </c>
      <c r="BJ1295" t="s">
        <v>205</v>
      </c>
      <c r="BK1295">
        <v>1.88463</v>
      </c>
      <c r="BL1295">
        <v>1.88165</v>
      </c>
      <c r="BM1295">
        <v>1.88309</v>
      </c>
      <c r="BN1295">
        <v>1.88187</v>
      </c>
      <c r="BO1295">
        <v>1.88381</v>
      </c>
      <c r="BP1295">
        <v>1.88309</v>
      </c>
      <c r="BQ1295">
        <v>1.88477</v>
      </c>
      <c r="BR1295">
        <v>1.88232</v>
      </c>
      <c r="BS1295" t="s">
        <v>206</v>
      </c>
      <c r="BT1295" t="s">
        <v>17</v>
      </c>
      <c r="BU1295" t="s">
        <v>17</v>
      </c>
      <c r="BV1295" t="s">
        <v>17</v>
      </c>
      <c r="BW1295" t="s">
        <v>207</v>
      </c>
      <c r="BX1295" t="s">
        <v>208</v>
      </c>
      <c r="BY1295" t="s">
        <v>209</v>
      </c>
      <c r="BZ1295" t="s">
        <v>209</v>
      </c>
      <c r="CA1295" t="s">
        <v>209</v>
      </c>
      <c r="CB1295" t="s">
        <v>209</v>
      </c>
      <c r="CC1295">
        <v>5</v>
      </c>
      <c r="CD1295">
        <v>0</v>
      </c>
      <c r="CE1295">
        <v>0</v>
      </c>
      <c r="CF1295">
        <v>0</v>
      </c>
      <c r="CG1295">
        <v>0</v>
      </c>
      <c r="CH1295">
        <v>2</v>
      </c>
      <c r="CI1295">
        <v>1315.42</v>
      </c>
      <c r="CJ1295">
        <v>-1.3037</v>
      </c>
      <c r="CK1295">
        <v>5.13893</v>
      </c>
      <c r="CL1295">
        <v>7.6854</v>
      </c>
      <c r="CM1295">
        <v>30.0007</v>
      </c>
      <c r="CN1295">
        <v>7.40439</v>
      </c>
      <c r="CO1295">
        <v>7.72567</v>
      </c>
      <c r="CP1295">
        <v>-1</v>
      </c>
      <c r="CQ1295">
        <v>100</v>
      </c>
      <c r="CR1295">
        <v>7.69912</v>
      </c>
      <c r="CS1295">
        <v>-999.9</v>
      </c>
      <c r="CT1295">
        <v>400</v>
      </c>
      <c r="CU1295">
        <v>0.523927</v>
      </c>
      <c r="CV1295">
        <v>104.23</v>
      </c>
      <c r="CW1295">
        <v>103.687</v>
      </c>
    </row>
    <row r="1296" spans="1:101">
      <c r="A1296">
        <v>1282</v>
      </c>
      <c r="B1296">
        <v>1550840380.2</v>
      </c>
      <c r="C1296">
        <v>3879.5</v>
      </c>
      <c r="D1296" t="s">
        <v>2786</v>
      </c>
      <c r="E1296" t="s">
        <v>2787</v>
      </c>
      <c r="F1296">
        <f>J1296+I1296+M1296*K1296</f>
        <v>0</v>
      </c>
      <c r="G1296">
        <f>(1000*AM1296)/(L1296*(AO1296+273.15))</f>
        <v>0</v>
      </c>
      <c r="H1296">
        <f>((G1296*F1296*(1-(AJ1296/1000)))/(100*K1296))*(BE1296/60)</f>
        <v>0</v>
      </c>
      <c r="I1296" t="s">
        <v>197</v>
      </c>
      <c r="J1296" t="s">
        <v>198</v>
      </c>
      <c r="K1296" t="s">
        <v>199</v>
      </c>
      <c r="L1296" t="s">
        <v>200</v>
      </c>
      <c r="M1296" t="s">
        <v>2367</v>
      </c>
      <c r="N1296" t="s">
        <v>2605</v>
      </c>
      <c r="O1296" t="s">
        <v>203</v>
      </c>
      <c r="Q1296">
        <v>1550840380.2</v>
      </c>
      <c r="R1296">
        <f>AL1296*Y1296*(AJ1296-AK1296)/(100*AF1296*(1000-Y1296*AJ1296))</f>
        <v>0</v>
      </c>
      <c r="S1296">
        <f>AL1296*Y1296*(AI1296-AH1296*(1000-Y1296*AK1296)/(1000-Y1296*AJ1296))/(100*AF1296)</f>
        <v>0</v>
      </c>
      <c r="T1296">
        <f>(U1296/V1296*100)</f>
        <v>0</v>
      </c>
      <c r="U1296">
        <f>AJ1296*(AM1296+AN1296)/1000</f>
        <v>0</v>
      </c>
      <c r="V1296">
        <f>0.61365*exp(17.502*AO1296/(240.97+AO1296))</f>
        <v>0</v>
      </c>
      <c r="W1296">
        <v>152</v>
      </c>
      <c r="X1296">
        <v>11</v>
      </c>
      <c r="Y1296">
        <f>IF(W1296*$H$11&gt;=AA1296,1.0,(AA1296/(AA1296-W1296*$H$11)))</f>
        <v>0</v>
      </c>
      <c r="Z1296">
        <f>(Y1296-1)*100</f>
        <v>0</v>
      </c>
      <c r="AA1296">
        <f>MAX(0,($B$11+$C$11*AR1296)/(1+$D$11*AR1296)*AM1296/(AO1296+273)*$E$11)</f>
        <v>0</v>
      </c>
      <c r="AB1296">
        <f>$B$9*AS1296+$C$9*AT1296</f>
        <v>0</v>
      </c>
      <c r="AC1296">
        <f>AB1296*AD1296</f>
        <v>0</v>
      </c>
      <c r="AD1296">
        <f>($B$9*$D$7+$C$9*$D$7)/($B$9+$C$9)</f>
        <v>0</v>
      </c>
      <c r="AE1296">
        <f>($B$9*$K$7+$C$9*$K$7)/($B$9+$C$9)</f>
        <v>0</v>
      </c>
      <c r="AF1296">
        <v>10</v>
      </c>
      <c r="AG1296">
        <v>1550840380.2</v>
      </c>
      <c r="AH1296">
        <v>402.038</v>
      </c>
      <c r="AI1296">
        <v>399.044</v>
      </c>
      <c r="AJ1296">
        <v>7.67223</v>
      </c>
      <c r="AK1296">
        <v>2.86139</v>
      </c>
      <c r="AL1296">
        <v>1427.99</v>
      </c>
      <c r="AM1296">
        <v>99.4515</v>
      </c>
      <c r="AN1296">
        <v>0.0254082</v>
      </c>
      <c r="AO1296">
        <v>4.44356</v>
      </c>
      <c r="AP1296">
        <v>999.9</v>
      </c>
      <c r="AQ1296">
        <v>999.9</v>
      </c>
      <c r="AR1296">
        <v>9997.5</v>
      </c>
      <c r="AS1296">
        <v>0</v>
      </c>
      <c r="AT1296">
        <v>0.547818</v>
      </c>
      <c r="AU1296">
        <v>0</v>
      </c>
      <c r="AV1296" t="s">
        <v>204</v>
      </c>
      <c r="AW1296">
        <v>0</v>
      </c>
      <c r="AX1296">
        <v>-1.442</v>
      </c>
      <c r="AY1296">
        <v>-0.036</v>
      </c>
      <c r="AZ1296">
        <v>0</v>
      </c>
      <c r="BA1296">
        <v>0</v>
      </c>
      <c r="BB1296">
        <v>0</v>
      </c>
      <c r="BC1296">
        <v>0</v>
      </c>
      <c r="BD1296">
        <v>404.043204918033</v>
      </c>
      <c r="BE1296">
        <v>1.96877733079281</v>
      </c>
      <c r="BF1296">
        <v>0.581331201816418</v>
      </c>
      <c r="BG1296">
        <v>-1</v>
      </c>
      <c r="BH1296">
        <v>0</v>
      </c>
      <c r="BI1296">
        <v>0</v>
      </c>
      <c r="BJ1296" t="s">
        <v>205</v>
      </c>
      <c r="BK1296">
        <v>1.88463</v>
      </c>
      <c r="BL1296">
        <v>1.88165</v>
      </c>
      <c r="BM1296">
        <v>1.88309</v>
      </c>
      <c r="BN1296">
        <v>1.88187</v>
      </c>
      <c r="BO1296">
        <v>1.88381</v>
      </c>
      <c r="BP1296">
        <v>1.88309</v>
      </c>
      <c r="BQ1296">
        <v>1.88477</v>
      </c>
      <c r="BR1296">
        <v>1.88232</v>
      </c>
      <c r="BS1296" t="s">
        <v>206</v>
      </c>
      <c r="BT1296" t="s">
        <v>17</v>
      </c>
      <c r="BU1296" t="s">
        <v>17</v>
      </c>
      <c r="BV1296" t="s">
        <v>17</v>
      </c>
      <c r="BW1296" t="s">
        <v>207</v>
      </c>
      <c r="BX1296" t="s">
        <v>208</v>
      </c>
      <c r="BY1296" t="s">
        <v>209</v>
      </c>
      <c r="BZ1296" t="s">
        <v>209</v>
      </c>
      <c r="CA1296" t="s">
        <v>209</v>
      </c>
      <c r="CB1296" t="s">
        <v>209</v>
      </c>
      <c r="CC1296">
        <v>5</v>
      </c>
      <c r="CD1296">
        <v>0</v>
      </c>
      <c r="CE1296">
        <v>0</v>
      </c>
      <c r="CF1296">
        <v>0</v>
      </c>
      <c r="CG1296">
        <v>0</v>
      </c>
      <c r="CH1296">
        <v>2</v>
      </c>
      <c r="CI1296">
        <v>1310.27</v>
      </c>
      <c r="CJ1296">
        <v>-1.3037</v>
      </c>
      <c r="CK1296">
        <v>5.14329</v>
      </c>
      <c r="CL1296">
        <v>7.68803</v>
      </c>
      <c r="CM1296">
        <v>30.0007</v>
      </c>
      <c r="CN1296">
        <v>7.40724</v>
      </c>
      <c r="CO1296">
        <v>7.7286</v>
      </c>
      <c r="CP1296">
        <v>-1</v>
      </c>
      <c r="CQ1296">
        <v>100</v>
      </c>
      <c r="CR1296">
        <v>7.69912</v>
      </c>
      <c r="CS1296">
        <v>-999.9</v>
      </c>
      <c r="CT1296">
        <v>400</v>
      </c>
      <c r="CU1296">
        <v>0.434682</v>
      </c>
      <c r="CV1296">
        <v>104.229</v>
      </c>
      <c r="CW1296">
        <v>103.687</v>
      </c>
    </row>
    <row r="1297" spans="1:101">
      <c r="A1297">
        <v>1283</v>
      </c>
      <c r="B1297">
        <v>1550840382.2</v>
      </c>
      <c r="C1297">
        <v>3881.5</v>
      </c>
      <c r="D1297" t="s">
        <v>2788</v>
      </c>
      <c r="E1297" t="s">
        <v>2789</v>
      </c>
      <c r="F1297">
        <f>J1297+I1297+M1297*K1297</f>
        <v>0</v>
      </c>
      <c r="G1297">
        <f>(1000*AM1297)/(L1297*(AO1297+273.15))</f>
        <v>0</v>
      </c>
      <c r="H1297">
        <f>((G1297*F1297*(1-(AJ1297/1000)))/(100*K1297))*(BE1297/60)</f>
        <v>0</v>
      </c>
      <c r="I1297" t="s">
        <v>197</v>
      </c>
      <c r="J1297" t="s">
        <v>198</v>
      </c>
      <c r="K1297" t="s">
        <v>199</v>
      </c>
      <c r="L1297" t="s">
        <v>200</v>
      </c>
      <c r="M1297" t="s">
        <v>2367</v>
      </c>
      <c r="N1297" t="s">
        <v>2605</v>
      </c>
      <c r="O1297" t="s">
        <v>203</v>
      </c>
      <c r="Q1297">
        <v>1550840382.2</v>
      </c>
      <c r="R1297">
        <f>AL1297*Y1297*(AJ1297-AK1297)/(100*AF1297*(1000-Y1297*AJ1297))</f>
        <v>0</v>
      </c>
      <c r="S1297">
        <f>AL1297*Y1297*(AI1297-AH1297*(1000-Y1297*AK1297)/(1000-Y1297*AJ1297))/(100*AF1297)</f>
        <v>0</v>
      </c>
      <c r="T1297">
        <f>(U1297/V1297*100)</f>
        <v>0</v>
      </c>
      <c r="U1297">
        <f>AJ1297*(AM1297+AN1297)/1000</f>
        <v>0</v>
      </c>
      <c r="V1297">
        <f>0.61365*exp(17.502*AO1297/(240.97+AO1297))</f>
        <v>0</v>
      </c>
      <c r="W1297">
        <v>150</v>
      </c>
      <c r="X1297">
        <v>11</v>
      </c>
      <c r="Y1297">
        <f>IF(W1297*$H$11&gt;=AA1297,1.0,(AA1297/(AA1297-W1297*$H$11)))</f>
        <v>0</v>
      </c>
      <c r="Z1297">
        <f>(Y1297-1)*100</f>
        <v>0</v>
      </c>
      <c r="AA1297">
        <f>MAX(0,($B$11+$C$11*AR1297)/(1+$D$11*AR1297)*AM1297/(AO1297+273)*$E$11)</f>
        <v>0</v>
      </c>
      <c r="AB1297">
        <f>$B$9*AS1297+$C$9*AT1297</f>
        <v>0</v>
      </c>
      <c r="AC1297">
        <f>AB1297*AD1297</f>
        <v>0</v>
      </c>
      <c r="AD1297">
        <f>($B$9*$D$7+$C$9*$D$7)/($B$9+$C$9)</f>
        <v>0</v>
      </c>
      <c r="AE1297">
        <f>($B$9*$K$7+$C$9*$K$7)/($B$9+$C$9)</f>
        <v>0</v>
      </c>
      <c r="AF1297">
        <v>10</v>
      </c>
      <c r="AG1297">
        <v>1550840382.2</v>
      </c>
      <c r="AH1297">
        <v>402.078</v>
      </c>
      <c r="AI1297">
        <v>399.057</v>
      </c>
      <c r="AJ1297">
        <v>7.67799</v>
      </c>
      <c r="AK1297">
        <v>2.86157</v>
      </c>
      <c r="AL1297">
        <v>1428.21</v>
      </c>
      <c r="AM1297">
        <v>99.4518</v>
      </c>
      <c r="AN1297">
        <v>0.0253517</v>
      </c>
      <c r="AO1297">
        <v>4.44767</v>
      </c>
      <c r="AP1297">
        <v>999.9</v>
      </c>
      <c r="AQ1297">
        <v>999.9</v>
      </c>
      <c r="AR1297">
        <v>10003.1</v>
      </c>
      <c r="AS1297">
        <v>0</v>
      </c>
      <c r="AT1297">
        <v>0.547818</v>
      </c>
      <c r="AU1297">
        <v>0</v>
      </c>
      <c r="AV1297" t="s">
        <v>204</v>
      </c>
      <c r="AW1297">
        <v>0</v>
      </c>
      <c r="AX1297">
        <v>-1.442</v>
      </c>
      <c r="AY1297">
        <v>-0.036</v>
      </c>
      <c r="AZ1297">
        <v>0</v>
      </c>
      <c r="BA1297">
        <v>0</v>
      </c>
      <c r="BB1297">
        <v>0</v>
      </c>
      <c r="BC1297">
        <v>0</v>
      </c>
      <c r="BD1297">
        <v>404.106540983607</v>
      </c>
      <c r="BE1297">
        <v>2.01297478237039</v>
      </c>
      <c r="BF1297">
        <v>0.593784240048672</v>
      </c>
      <c r="BG1297">
        <v>-1</v>
      </c>
      <c r="BH1297">
        <v>0</v>
      </c>
      <c r="BI1297">
        <v>0</v>
      </c>
      <c r="BJ1297" t="s">
        <v>205</v>
      </c>
      <c r="BK1297">
        <v>1.88463</v>
      </c>
      <c r="BL1297">
        <v>1.88162</v>
      </c>
      <c r="BM1297">
        <v>1.8831</v>
      </c>
      <c r="BN1297">
        <v>1.88187</v>
      </c>
      <c r="BO1297">
        <v>1.88381</v>
      </c>
      <c r="BP1297">
        <v>1.88309</v>
      </c>
      <c r="BQ1297">
        <v>1.88477</v>
      </c>
      <c r="BR1297">
        <v>1.88232</v>
      </c>
      <c r="BS1297" t="s">
        <v>206</v>
      </c>
      <c r="BT1297" t="s">
        <v>17</v>
      </c>
      <c r="BU1297" t="s">
        <v>17</v>
      </c>
      <c r="BV1297" t="s">
        <v>17</v>
      </c>
      <c r="BW1297" t="s">
        <v>207</v>
      </c>
      <c r="BX1297" t="s">
        <v>208</v>
      </c>
      <c r="BY1297" t="s">
        <v>209</v>
      </c>
      <c r="BZ1297" t="s">
        <v>209</v>
      </c>
      <c r="CA1297" t="s">
        <v>209</v>
      </c>
      <c r="CB1297" t="s">
        <v>209</v>
      </c>
      <c r="CC1297">
        <v>5</v>
      </c>
      <c r="CD1297">
        <v>0</v>
      </c>
      <c r="CE1297">
        <v>0</v>
      </c>
      <c r="CF1297">
        <v>0</v>
      </c>
      <c r="CG1297">
        <v>0</v>
      </c>
      <c r="CH1297">
        <v>2</v>
      </c>
      <c r="CI1297">
        <v>1312.25</v>
      </c>
      <c r="CJ1297">
        <v>-1.30369</v>
      </c>
      <c r="CK1297">
        <v>5.14749</v>
      </c>
      <c r="CL1297">
        <v>7.69065</v>
      </c>
      <c r="CM1297">
        <v>30.0009</v>
      </c>
      <c r="CN1297">
        <v>7.4101</v>
      </c>
      <c r="CO1297">
        <v>7.73149</v>
      </c>
      <c r="CP1297">
        <v>-1</v>
      </c>
      <c r="CQ1297">
        <v>100</v>
      </c>
      <c r="CR1297">
        <v>7.69912</v>
      </c>
      <c r="CS1297">
        <v>-999.9</v>
      </c>
      <c r="CT1297">
        <v>400</v>
      </c>
      <c r="CU1297">
        <v>0.349977</v>
      </c>
      <c r="CV1297">
        <v>104.228</v>
      </c>
      <c r="CW1297">
        <v>103.685</v>
      </c>
    </row>
    <row r="1298" spans="1:101">
      <c r="A1298">
        <v>1284</v>
      </c>
      <c r="B1298">
        <v>1550840384.2</v>
      </c>
      <c r="C1298">
        <v>3883.5</v>
      </c>
      <c r="D1298" t="s">
        <v>2790</v>
      </c>
      <c r="E1298" t="s">
        <v>2791</v>
      </c>
      <c r="F1298">
        <f>J1298+I1298+M1298*K1298</f>
        <v>0</v>
      </c>
      <c r="G1298">
        <f>(1000*AM1298)/(L1298*(AO1298+273.15))</f>
        <v>0</v>
      </c>
      <c r="H1298">
        <f>((G1298*F1298*(1-(AJ1298/1000)))/(100*K1298))*(BE1298/60)</f>
        <v>0</v>
      </c>
      <c r="I1298" t="s">
        <v>197</v>
      </c>
      <c r="J1298" t="s">
        <v>198</v>
      </c>
      <c r="K1298" t="s">
        <v>199</v>
      </c>
      <c r="L1298" t="s">
        <v>200</v>
      </c>
      <c r="M1298" t="s">
        <v>2367</v>
      </c>
      <c r="N1298" t="s">
        <v>2605</v>
      </c>
      <c r="O1298" t="s">
        <v>203</v>
      </c>
      <c r="Q1298">
        <v>1550840384.2</v>
      </c>
      <c r="R1298">
        <f>AL1298*Y1298*(AJ1298-AK1298)/(100*AF1298*(1000-Y1298*AJ1298))</f>
        <v>0</v>
      </c>
      <c r="S1298">
        <f>AL1298*Y1298*(AI1298-AH1298*(1000-Y1298*AK1298)/(1000-Y1298*AJ1298))/(100*AF1298)</f>
        <v>0</v>
      </c>
      <c r="T1298">
        <f>(U1298/V1298*100)</f>
        <v>0</v>
      </c>
      <c r="U1298">
        <f>AJ1298*(AM1298+AN1298)/1000</f>
        <v>0</v>
      </c>
      <c r="V1298">
        <f>0.61365*exp(17.502*AO1298/(240.97+AO1298))</f>
        <v>0</v>
      </c>
      <c r="W1298">
        <v>148</v>
      </c>
      <c r="X1298">
        <v>10</v>
      </c>
      <c r="Y1298">
        <f>IF(W1298*$H$11&gt;=AA1298,1.0,(AA1298/(AA1298-W1298*$H$11)))</f>
        <v>0</v>
      </c>
      <c r="Z1298">
        <f>(Y1298-1)*100</f>
        <v>0</v>
      </c>
      <c r="AA1298">
        <f>MAX(0,($B$11+$C$11*AR1298)/(1+$D$11*AR1298)*AM1298/(AO1298+273)*$E$11)</f>
        <v>0</v>
      </c>
      <c r="AB1298">
        <f>$B$9*AS1298+$C$9*AT1298</f>
        <v>0</v>
      </c>
      <c r="AC1298">
        <f>AB1298*AD1298</f>
        <v>0</v>
      </c>
      <c r="AD1298">
        <f>($B$9*$D$7+$C$9*$D$7)/($B$9+$C$9)</f>
        <v>0</v>
      </c>
      <c r="AE1298">
        <f>($B$9*$K$7+$C$9*$K$7)/($B$9+$C$9)</f>
        <v>0</v>
      </c>
      <c r="AF1298">
        <v>10</v>
      </c>
      <c r="AG1298">
        <v>1550840384.2</v>
      </c>
      <c r="AH1298">
        <v>402.126</v>
      </c>
      <c r="AI1298">
        <v>399.047</v>
      </c>
      <c r="AJ1298">
        <v>7.6793</v>
      </c>
      <c r="AK1298">
        <v>2.86155</v>
      </c>
      <c r="AL1298">
        <v>1428.19</v>
      </c>
      <c r="AM1298">
        <v>99.453</v>
      </c>
      <c r="AN1298">
        <v>0.0252894</v>
      </c>
      <c r="AO1298">
        <v>4.44151</v>
      </c>
      <c r="AP1298">
        <v>999.9</v>
      </c>
      <c r="AQ1298">
        <v>999.9</v>
      </c>
      <c r="AR1298">
        <v>10016.2</v>
      </c>
      <c r="AS1298">
        <v>0</v>
      </c>
      <c r="AT1298">
        <v>0.547818</v>
      </c>
      <c r="AU1298">
        <v>0</v>
      </c>
      <c r="AV1298" t="s">
        <v>204</v>
      </c>
      <c r="AW1298">
        <v>0</v>
      </c>
      <c r="AX1298">
        <v>-1.442</v>
      </c>
      <c r="AY1298">
        <v>-0.036</v>
      </c>
      <c r="AZ1298">
        <v>0</v>
      </c>
      <c r="BA1298">
        <v>0</v>
      </c>
      <c r="BB1298">
        <v>0</v>
      </c>
      <c r="BC1298">
        <v>0</v>
      </c>
      <c r="BD1298">
        <v>404.138647540984</v>
      </c>
      <c r="BE1298">
        <v>2.02919929136938</v>
      </c>
      <c r="BF1298">
        <v>0.598450594015545</v>
      </c>
      <c r="BG1298">
        <v>-1</v>
      </c>
      <c r="BH1298">
        <v>0</v>
      </c>
      <c r="BI1298">
        <v>0</v>
      </c>
      <c r="BJ1298" t="s">
        <v>205</v>
      </c>
      <c r="BK1298">
        <v>1.88463</v>
      </c>
      <c r="BL1298">
        <v>1.88163</v>
      </c>
      <c r="BM1298">
        <v>1.8831</v>
      </c>
      <c r="BN1298">
        <v>1.88187</v>
      </c>
      <c r="BO1298">
        <v>1.88379</v>
      </c>
      <c r="BP1298">
        <v>1.88309</v>
      </c>
      <c r="BQ1298">
        <v>1.88477</v>
      </c>
      <c r="BR1298">
        <v>1.88232</v>
      </c>
      <c r="BS1298" t="s">
        <v>206</v>
      </c>
      <c r="BT1298" t="s">
        <v>17</v>
      </c>
      <c r="BU1298" t="s">
        <v>17</v>
      </c>
      <c r="BV1298" t="s">
        <v>17</v>
      </c>
      <c r="BW1298" t="s">
        <v>207</v>
      </c>
      <c r="BX1298" t="s">
        <v>208</v>
      </c>
      <c r="BY1298" t="s">
        <v>209</v>
      </c>
      <c r="BZ1298" t="s">
        <v>209</v>
      </c>
      <c r="CA1298" t="s">
        <v>209</v>
      </c>
      <c r="CB1298" t="s">
        <v>209</v>
      </c>
      <c r="CC1298">
        <v>5</v>
      </c>
      <c r="CD1298">
        <v>0</v>
      </c>
      <c r="CE1298">
        <v>0</v>
      </c>
      <c r="CF1298">
        <v>0</v>
      </c>
      <c r="CG1298">
        <v>0</v>
      </c>
      <c r="CH1298">
        <v>2</v>
      </c>
      <c r="CI1298">
        <v>1313.7</v>
      </c>
      <c r="CJ1298">
        <v>-1.30369</v>
      </c>
      <c r="CK1298">
        <v>5.15178</v>
      </c>
      <c r="CL1298">
        <v>7.69331</v>
      </c>
      <c r="CM1298">
        <v>30.0008</v>
      </c>
      <c r="CN1298">
        <v>7.41298</v>
      </c>
      <c r="CO1298">
        <v>7.73463</v>
      </c>
      <c r="CP1298">
        <v>-1</v>
      </c>
      <c r="CQ1298">
        <v>100</v>
      </c>
      <c r="CR1298">
        <v>7.31747</v>
      </c>
      <c r="CS1298">
        <v>-999.9</v>
      </c>
      <c r="CT1298">
        <v>400</v>
      </c>
      <c r="CU1298">
        <v>0.263426</v>
      </c>
      <c r="CV1298">
        <v>104.227</v>
      </c>
      <c r="CW1298">
        <v>103.683</v>
      </c>
    </row>
    <row r="1299" spans="1:101">
      <c r="A1299">
        <v>1285</v>
      </c>
      <c r="B1299">
        <v>1550840386.2</v>
      </c>
      <c r="C1299">
        <v>3885.5</v>
      </c>
      <c r="D1299" t="s">
        <v>2792</v>
      </c>
      <c r="E1299" t="s">
        <v>2793</v>
      </c>
      <c r="F1299">
        <f>J1299+I1299+M1299*K1299</f>
        <v>0</v>
      </c>
      <c r="G1299">
        <f>(1000*AM1299)/(L1299*(AO1299+273.15))</f>
        <v>0</v>
      </c>
      <c r="H1299">
        <f>((G1299*F1299*(1-(AJ1299/1000)))/(100*K1299))*(BE1299/60)</f>
        <v>0</v>
      </c>
      <c r="I1299" t="s">
        <v>197</v>
      </c>
      <c r="J1299" t="s">
        <v>198</v>
      </c>
      <c r="K1299" t="s">
        <v>199</v>
      </c>
      <c r="L1299" t="s">
        <v>200</v>
      </c>
      <c r="M1299" t="s">
        <v>2367</v>
      </c>
      <c r="N1299" t="s">
        <v>2605</v>
      </c>
      <c r="O1299" t="s">
        <v>203</v>
      </c>
      <c r="Q1299">
        <v>1550840386.2</v>
      </c>
      <c r="R1299">
        <f>AL1299*Y1299*(AJ1299-AK1299)/(100*AF1299*(1000-Y1299*AJ1299))</f>
        <v>0</v>
      </c>
      <c r="S1299">
        <f>AL1299*Y1299*(AI1299-AH1299*(1000-Y1299*AK1299)/(1000-Y1299*AJ1299))/(100*AF1299)</f>
        <v>0</v>
      </c>
      <c r="T1299">
        <f>(U1299/V1299*100)</f>
        <v>0</v>
      </c>
      <c r="U1299">
        <f>AJ1299*(AM1299+AN1299)/1000</f>
        <v>0</v>
      </c>
      <c r="V1299">
        <f>0.61365*exp(17.502*AO1299/(240.97+AO1299))</f>
        <v>0</v>
      </c>
      <c r="W1299">
        <v>148</v>
      </c>
      <c r="X1299">
        <v>10</v>
      </c>
      <c r="Y1299">
        <f>IF(W1299*$H$11&gt;=AA1299,1.0,(AA1299/(AA1299-W1299*$H$11)))</f>
        <v>0</v>
      </c>
      <c r="Z1299">
        <f>(Y1299-1)*100</f>
        <v>0</v>
      </c>
      <c r="AA1299">
        <f>MAX(0,($B$11+$C$11*AR1299)/(1+$D$11*AR1299)*AM1299/(AO1299+273)*$E$11)</f>
        <v>0</v>
      </c>
      <c r="AB1299">
        <f>$B$9*AS1299+$C$9*AT1299</f>
        <v>0</v>
      </c>
      <c r="AC1299">
        <f>AB1299*AD1299</f>
        <v>0</v>
      </c>
      <c r="AD1299">
        <f>($B$9*$D$7+$C$9*$D$7)/($B$9+$C$9)</f>
        <v>0</v>
      </c>
      <c r="AE1299">
        <f>($B$9*$K$7+$C$9*$K$7)/($B$9+$C$9)</f>
        <v>0</v>
      </c>
      <c r="AF1299">
        <v>10</v>
      </c>
      <c r="AG1299">
        <v>1550840386.2</v>
      </c>
      <c r="AH1299">
        <v>402.221</v>
      </c>
      <c r="AI1299">
        <v>399.047</v>
      </c>
      <c r="AJ1299">
        <v>7.68469</v>
      </c>
      <c r="AK1299">
        <v>2.86169</v>
      </c>
      <c r="AL1299">
        <v>1428.43</v>
      </c>
      <c r="AM1299">
        <v>99.4524</v>
      </c>
      <c r="AN1299">
        <v>0.0254053</v>
      </c>
      <c r="AO1299">
        <v>4.44323</v>
      </c>
      <c r="AP1299">
        <v>999.9</v>
      </c>
      <c r="AQ1299">
        <v>999.9</v>
      </c>
      <c r="AR1299">
        <v>9992.5</v>
      </c>
      <c r="AS1299">
        <v>0</v>
      </c>
      <c r="AT1299">
        <v>0.547818</v>
      </c>
      <c r="AU1299">
        <v>0</v>
      </c>
      <c r="AV1299" t="s">
        <v>204</v>
      </c>
      <c r="AW1299">
        <v>0</v>
      </c>
      <c r="AX1299">
        <v>-1.442</v>
      </c>
      <c r="AY1299">
        <v>-0.036</v>
      </c>
      <c r="AZ1299">
        <v>0</v>
      </c>
      <c r="BA1299">
        <v>0</v>
      </c>
      <c r="BB1299">
        <v>0</v>
      </c>
      <c r="BC1299">
        <v>0</v>
      </c>
      <c r="BD1299">
        <v>404.220098360656</v>
      </c>
      <c r="BE1299">
        <v>2.06254748130646</v>
      </c>
      <c r="BF1299">
        <v>0.607880008784036</v>
      </c>
      <c r="BG1299">
        <v>-1</v>
      </c>
      <c r="BH1299">
        <v>0</v>
      </c>
      <c r="BI1299">
        <v>0</v>
      </c>
      <c r="BJ1299" t="s">
        <v>205</v>
      </c>
      <c r="BK1299">
        <v>1.88464</v>
      </c>
      <c r="BL1299">
        <v>1.88163</v>
      </c>
      <c r="BM1299">
        <v>1.8831</v>
      </c>
      <c r="BN1299">
        <v>1.88187</v>
      </c>
      <c r="BO1299">
        <v>1.88379</v>
      </c>
      <c r="BP1299">
        <v>1.88309</v>
      </c>
      <c r="BQ1299">
        <v>1.88477</v>
      </c>
      <c r="BR1299">
        <v>1.88232</v>
      </c>
      <c r="BS1299" t="s">
        <v>206</v>
      </c>
      <c r="BT1299" t="s">
        <v>17</v>
      </c>
      <c r="BU1299" t="s">
        <v>17</v>
      </c>
      <c r="BV1299" t="s">
        <v>17</v>
      </c>
      <c r="BW1299" t="s">
        <v>207</v>
      </c>
      <c r="BX1299" t="s">
        <v>208</v>
      </c>
      <c r="BY1299" t="s">
        <v>209</v>
      </c>
      <c r="BZ1299" t="s">
        <v>209</v>
      </c>
      <c r="CA1299" t="s">
        <v>209</v>
      </c>
      <c r="CB1299" t="s">
        <v>209</v>
      </c>
      <c r="CC1299">
        <v>5</v>
      </c>
      <c r="CD1299">
        <v>0</v>
      </c>
      <c r="CE1299">
        <v>0</v>
      </c>
      <c r="CF1299">
        <v>0</v>
      </c>
      <c r="CG1299">
        <v>0</v>
      </c>
      <c r="CH1299">
        <v>2</v>
      </c>
      <c r="CI1299">
        <v>1313.43</v>
      </c>
      <c r="CJ1299">
        <v>-1.30369</v>
      </c>
      <c r="CK1299">
        <v>5.15586</v>
      </c>
      <c r="CL1299">
        <v>7.69621</v>
      </c>
      <c r="CM1299">
        <v>30.0007</v>
      </c>
      <c r="CN1299">
        <v>7.41584</v>
      </c>
      <c r="CO1299">
        <v>7.73802</v>
      </c>
      <c r="CP1299">
        <v>-1</v>
      </c>
      <c r="CQ1299">
        <v>100</v>
      </c>
      <c r="CR1299">
        <v>7.31747</v>
      </c>
      <c r="CS1299">
        <v>-999.9</v>
      </c>
      <c r="CT1299">
        <v>400</v>
      </c>
      <c r="CU1299">
        <v>0.172881</v>
      </c>
      <c r="CV1299">
        <v>104.226</v>
      </c>
      <c r="CW1299">
        <v>103.682</v>
      </c>
    </row>
    <row r="1300" spans="1:101">
      <c r="A1300">
        <v>1286</v>
      </c>
      <c r="B1300">
        <v>1550840388.2</v>
      </c>
      <c r="C1300">
        <v>3887.5</v>
      </c>
      <c r="D1300" t="s">
        <v>2794</v>
      </c>
      <c r="E1300" t="s">
        <v>2795</v>
      </c>
      <c r="F1300">
        <f>J1300+I1300+M1300*K1300</f>
        <v>0</v>
      </c>
      <c r="G1300">
        <f>(1000*AM1300)/(L1300*(AO1300+273.15))</f>
        <v>0</v>
      </c>
      <c r="H1300">
        <f>((G1300*F1300*(1-(AJ1300/1000)))/(100*K1300))*(BE1300/60)</f>
        <v>0</v>
      </c>
      <c r="I1300" t="s">
        <v>197</v>
      </c>
      <c r="J1300" t="s">
        <v>198</v>
      </c>
      <c r="K1300" t="s">
        <v>199</v>
      </c>
      <c r="L1300" t="s">
        <v>200</v>
      </c>
      <c r="M1300" t="s">
        <v>2367</v>
      </c>
      <c r="N1300" t="s">
        <v>2605</v>
      </c>
      <c r="O1300" t="s">
        <v>203</v>
      </c>
      <c r="Q1300">
        <v>1550840388.2</v>
      </c>
      <c r="R1300">
        <f>AL1300*Y1300*(AJ1300-AK1300)/(100*AF1300*(1000-Y1300*AJ1300))</f>
        <v>0</v>
      </c>
      <c r="S1300">
        <f>AL1300*Y1300*(AI1300-AH1300*(1000-Y1300*AK1300)/(1000-Y1300*AJ1300))/(100*AF1300)</f>
        <v>0</v>
      </c>
      <c r="T1300">
        <f>(U1300/V1300*100)</f>
        <v>0</v>
      </c>
      <c r="U1300">
        <f>AJ1300*(AM1300+AN1300)/1000</f>
        <v>0</v>
      </c>
      <c r="V1300">
        <f>0.61365*exp(17.502*AO1300/(240.97+AO1300))</f>
        <v>0</v>
      </c>
      <c r="W1300">
        <v>139</v>
      </c>
      <c r="X1300">
        <v>10</v>
      </c>
      <c r="Y1300">
        <f>IF(W1300*$H$11&gt;=AA1300,1.0,(AA1300/(AA1300-W1300*$H$11)))</f>
        <v>0</v>
      </c>
      <c r="Z1300">
        <f>(Y1300-1)*100</f>
        <v>0</v>
      </c>
      <c r="AA1300">
        <f>MAX(0,($B$11+$C$11*AR1300)/(1+$D$11*AR1300)*AM1300/(AO1300+273)*$E$11)</f>
        <v>0</v>
      </c>
      <c r="AB1300">
        <f>$B$9*AS1300+$C$9*AT1300</f>
        <v>0</v>
      </c>
      <c r="AC1300">
        <f>AB1300*AD1300</f>
        <v>0</v>
      </c>
      <c r="AD1300">
        <f>($B$9*$D$7+$C$9*$D$7)/($B$9+$C$9)</f>
        <v>0</v>
      </c>
      <c r="AE1300">
        <f>($B$9*$K$7+$C$9*$K$7)/($B$9+$C$9)</f>
        <v>0</v>
      </c>
      <c r="AF1300">
        <v>10</v>
      </c>
      <c r="AG1300">
        <v>1550840388.2</v>
      </c>
      <c r="AH1300">
        <v>402.305</v>
      </c>
      <c r="AI1300">
        <v>399.071</v>
      </c>
      <c r="AJ1300">
        <v>7.68904</v>
      </c>
      <c r="AK1300">
        <v>2.86214</v>
      </c>
      <c r="AL1300">
        <v>1428.4</v>
      </c>
      <c r="AM1300">
        <v>99.4508</v>
      </c>
      <c r="AN1300">
        <v>0.025459</v>
      </c>
      <c r="AO1300">
        <v>4.43764</v>
      </c>
      <c r="AP1300">
        <v>999.9</v>
      </c>
      <c r="AQ1300">
        <v>999.9</v>
      </c>
      <c r="AR1300">
        <v>10018.8</v>
      </c>
      <c r="AS1300">
        <v>0</v>
      </c>
      <c r="AT1300">
        <v>0.573839</v>
      </c>
      <c r="AU1300">
        <v>0</v>
      </c>
      <c r="AV1300" t="s">
        <v>204</v>
      </c>
      <c r="AW1300">
        <v>0</v>
      </c>
      <c r="AX1300">
        <v>-1.442</v>
      </c>
      <c r="AY1300">
        <v>-0.036</v>
      </c>
      <c r="AZ1300">
        <v>0</v>
      </c>
      <c r="BA1300">
        <v>0</v>
      </c>
      <c r="BB1300">
        <v>0</v>
      </c>
      <c r="BC1300">
        <v>0</v>
      </c>
      <c r="BD1300">
        <v>404.287319672131</v>
      </c>
      <c r="BE1300">
        <v>2.09171766860741</v>
      </c>
      <c r="BF1300">
        <v>0.616173281280378</v>
      </c>
      <c r="BG1300">
        <v>-1</v>
      </c>
      <c r="BH1300">
        <v>0</v>
      </c>
      <c r="BI1300">
        <v>0</v>
      </c>
      <c r="BJ1300" t="s">
        <v>205</v>
      </c>
      <c r="BK1300">
        <v>1.88464</v>
      </c>
      <c r="BL1300">
        <v>1.8816</v>
      </c>
      <c r="BM1300">
        <v>1.8831</v>
      </c>
      <c r="BN1300">
        <v>1.88187</v>
      </c>
      <c r="BO1300">
        <v>1.88381</v>
      </c>
      <c r="BP1300">
        <v>1.88309</v>
      </c>
      <c r="BQ1300">
        <v>1.88477</v>
      </c>
      <c r="BR1300">
        <v>1.88231</v>
      </c>
      <c r="BS1300" t="s">
        <v>206</v>
      </c>
      <c r="BT1300" t="s">
        <v>17</v>
      </c>
      <c r="BU1300" t="s">
        <v>17</v>
      </c>
      <c r="BV1300" t="s">
        <v>17</v>
      </c>
      <c r="BW1300" t="s">
        <v>207</v>
      </c>
      <c r="BX1300" t="s">
        <v>208</v>
      </c>
      <c r="BY1300" t="s">
        <v>209</v>
      </c>
      <c r="BZ1300" t="s">
        <v>209</v>
      </c>
      <c r="CA1300" t="s">
        <v>209</v>
      </c>
      <c r="CB1300" t="s">
        <v>209</v>
      </c>
      <c r="CC1300">
        <v>5</v>
      </c>
      <c r="CD1300">
        <v>0</v>
      </c>
      <c r="CE1300">
        <v>0</v>
      </c>
      <c r="CF1300">
        <v>0</v>
      </c>
      <c r="CG1300">
        <v>0</v>
      </c>
      <c r="CH1300">
        <v>2</v>
      </c>
      <c r="CI1300">
        <v>1320.67</v>
      </c>
      <c r="CJ1300">
        <v>-1.30369</v>
      </c>
      <c r="CK1300">
        <v>5.15909</v>
      </c>
      <c r="CL1300">
        <v>7.69933</v>
      </c>
      <c r="CM1300">
        <v>30.0008</v>
      </c>
      <c r="CN1300">
        <v>7.4187</v>
      </c>
      <c r="CO1300">
        <v>7.7412</v>
      </c>
      <c r="CP1300">
        <v>-1</v>
      </c>
      <c r="CQ1300">
        <v>100</v>
      </c>
      <c r="CR1300">
        <v>7.31747</v>
      </c>
      <c r="CS1300">
        <v>-999.9</v>
      </c>
      <c r="CT1300">
        <v>400</v>
      </c>
      <c r="CU1300">
        <v>0.0905816</v>
      </c>
      <c r="CV1300">
        <v>104.226</v>
      </c>
      <c r="CW1300">
        <v>103.681</v>
      </c>
    </row>
    <row r="1301" spans="1:101">
      <c r="A1301">
        <v>1287</v>
      </c>
      <c r="B1301">
        <v>1550840390.2</v>
      </c>
      <c r="C1301">
        <v>3889.5</v>
      </c>
      <c r="D1301" t="s">
        <v>2796</v>
      </c>
      <c r="E1301" t="s">
        <v>2797</v>
      </c>
      <c r="F1301">
        <f>J1301+I1301+M1301*K1301</f>
        <v>0</v>
      </c>
      <c r="G1301">
        <f>(1000*AM1301)/(L1301*(AO1301+273.15))</f>
        <v>0</v>
      </c>
      <c r="H1301">
        <f>((G1301*F1301*(1-(AJ1301/1000)))/(100*K1301))*(BE1301/60)</f>
        <v>0</v>
      </c>
      <c r="I1301" t="s">
        <v>197</v>
      </c>
      <c r="J1301" t="s">
        <v>198</v>
      </c>
      <c r="K1301" t="s">
        <v>199</v>
      </c>
      <c r="L1301" t="s">
        <v>200</v>
      </c>
      <c r="M1301" t="s">
        <v>2367</v>
      </c>
      <c r="N1301" t="s">
        <v>2605</v>
      </c>
      <c r="O1301" t="s">
        <v>203</v>
      </c>
      <c r="Q1301">
        <v>1550840390.2</v>
      </c>
      <c r="R1301">
        <f>AL1301*Y1301*(AJ1301-AK1301)/(100*AF1301*(1000-Y1301*AJ1301))</f>
        <v>0</v>
      </c>
      <c r="S1301">
        <f>AL1301*Y1301*(AI1301-AH1301*(1000-Y1301*AK1301)/(1000-Y1301*AJ1301))/(100*AF1301)</f>
        <v>0</v>
      </c>
      <c r="T1301">
        <f>(U1301/V1301*100)</f>
        <v>0</v>
      </c>
      <c r="U1301">
        <f>AJ1301*(AM1301+AN1301)/1000</f>
        <v>0</v>
      </c>
      <c r="V1301">
        <f>0.61365*exp(17.502*AO1301/(240.97+AO1301))</f>
        <v>0</v>
      </c>
      <c r="W1301">
        <v>133</v>
      </c>
      <c r="X1301">
        <v>9</v>
      </c>
      <c r="Y1301">
        <f>IF(W1301*$H$11&gt;=AA1301,1.0,(AA1301/(AA1301-W1301*$H$11)))</f>
        <v>0</v>
      </c>
      <c r="Z1301">
        <f>(Y1301-1)*100</f>
        <v>0</v>
      </c>
      <c r="AA1301">
        <f>MAX(0,($B$11+$C$11*AR1301)/(1+$D$11*AR1301)*AM1301/(AO1301+273)*$E$11)</f>
        <v>0</v>
      </c>
      <c r="AB1301">
        <f>$B$9*AS1301+$C$9*AT1301</f>
        <v>0</v>
      </c>
      <c r="AC1301">
        <f>AB1301*AD1301</f>
        <v>0</v>
      </c>
      <c r="AD1301">
        <f>($B$9*$D$7+$C$9*$D$7)/($B$9+$C$9)</f>
        <v>0</v>
      </c>
      <c r="AE1301">
        <f>($B$9*$K$7+$C$9*$K$7)/($B$9+$C$9)</f>
        <v>0</v>
      </c>
      <c r="AF1301">
        <v>10</v>
      </c>
      <c r="AG1301">
        <v>1550840390.2</v>
      </c>
      <c r="AH1301">
        <v>402.356</v>
      </c>
      <c r="AI1301">
        <v>399.085</v>
      </c>
      <c r="AJ1301">
        <v>7.6873</v>
      </c>
      <c r="AK1301">
        <v>2.86219</v>
      </c>
      <c r="AL1301">
        <v>1428.39</v>
      </c>
      <c r="AM1301">
        <v>99.4522</v>
      </c>
      <c r="AN1301">
        <v>0.0254285</v>
      </c>
      <c r="AO1301">
        <v>4.42626</v>
      </c>
      <c r="AP1301">
        <v>999.9</v>
      </c>
      <c r="AQ1301">
        <v>999.9</v>
      </c>
      <c r="AR1301">
        <v>9984.38</v>
      </c>
      <c r="AS1301">
        <v>0</v>
      </c>
      <c r="AT1301">
        <v>0.60123</v>
      </c>
      <c r="AU1301">
        <v>0</v>
      </c>
      <c r="AV1301" t="s">
        <v>204</v>
      </c>
      <c r="AW1301">
        <v>0</v>
      </c>
      <c r="AX1301">
        <v>-1.442</v>
      </c>
      <c r="AY1301">
        <v>-0.036</v>
      </c>
      <c r="AZ1301">
        <v>0</v>
      </c>
      <c r="BA1301">
        <v>0</v>
      </c>
      <c r="BB1301">
        <v>0</v>
      </c>
      <c r="BC1301">
        <v>0</v>
      </c>
      <c r="BD1301">
        <v>404.356139344262</v>
      </c>
      <c r="BE1301">
        <v>2.11392287280503</v>
      </c>
      <c r="BF1301">
        <v>0.622538580219625</v>
      </c>
      <c r="BG1301">
        <v>-1</v>
      </c>
      <c r="BH1301">
        <v>0</v>
      </c>
      <c r="BI1301">
        <v>0</v>
      </c>
      <c r="BJ1301" t="s">
        <v>205</v>
      </c>
      <c r="BK1301">
        <v>1.88464</v>
      </c>
      <c r="BL1301">
        <v>1.8816</v>
      </c>
      <c r="BM1301">
        <v>1.8831</v>
      </c>
      <c r="BN1301">
        <v>1.88187</v>
      </c>
      <c r="BO1301">
        <v>1.8838</v>
      </c>
      <c r="BP1301">
        <v>1.88309</v>
      </c>
      <c r="BQ1301">
        <v>1.88477</v>
      </c>
      <c r="BR1301">
        <v>1.88231</v>
      </c>
      <c r="BS1301" t="s">
        <v>206</v>
      </c>
      <c r="BT1301" t="s">
        <v>17</v>
      </c>
      <c r="BU1301" t="s">
        <v>17</v>
      </c>
      <c r="BV1301" t="s">
        <v>17</v>
      </c>
      <c r="BW1301" t="s">
        <v>207</v>
      </c>
      <c r="BX1301" t="s">
        <v>208</v>
      </c>
      <c r="BY1301" t="s">
        <v>209</v>
      </c>
      <c r="BZ1301" t="s">
        <v>209</v>
      </c>
      <c r="CA1301" t="s">
        <v>209</v>
      </c>
      <c r="CB1301" t="s">
        <v>209</v>
      </c>
      <c r="CC1301">
        <v>5</v>
      </c>
      <c r="CD1301">
        <v>0</v>
      </c>
      <c r="CE1301">
        <v>0</v>
      </c>
      <c r="CF1301">
        <v>0</v>
      </c>
      <c r="CG1301">
        <v>0</v>
      </c>
      <c r="CH1301">
        <v>2</v>
      </c>
      <c r="CI1301">
        <v>1324.99</v>
      </c>
      <c r="CJ1301">
        <v>-1.30369</v>
      </c>
      <c r="CK1301">
        <v>5.1624</v>
      </c>
      <c r="CL1301">
        <v>7.70223</v>
      </c>
      <c r="CM1301">
        <v>30.0008</v>
      </c>
      <c r="CN1301">
        <v>7.42181</v>
      </c>
      <c r="CO1301">
        <v>7.74435</v>
      </c>
      <c r="CP1301">
        <v>-1</v>
      </c>
      <c r="CQ1301">
        <v>100</v>
      </c>
      <c r="CR1301">
        <v>7.31747</v>
      </c>
      <c r="CS1301">
        <v>-999.9</v>
      </c>
      <c r="CT1301">
        <v>400</v>
      </c>
      <c r="CU1301">
        <v>0.00679266</v>
      </c>
      <c r="CV1301">
        <v>104.225</v>
      </c>
      <c r="CW1301">
        <v>103.681</v>
      </c>
    </row>
    <row r="1302" spans="1:101">
      <c r="A1302">
        <v>1288</v>
      </c>
      <c r="B1302">
        <v>1550840392.2</v>
      </c>
      <c r="C1302">
        <v>3891.5</v>
      </c>
      <c r="D1302" t="s">
        <v>2798</v>
      </c>
      <c r="E1302" t="s">
        <v>2799</v>
      </c>
      <c r="F1302">
        <f>J1302+I1302+M1302*K1302</f>
        <v>0</v>
      </c>
      <c r="G1302">
        <f>(1000*AM1302)/(L1302*(AO1302+273.15))</f>
        <v>0</v>
      </c>
      <c r="H1302">
        <f>((G1302*F1302*(1-(AJ1302/1000)))/(100*K1302))*(BE1302/60)</f>
        <v>0</v>
      </c>
      <c r="I1302" t="s">
        <v>197</v>
      </c>
      <c r="J1302" t="s">
        <v>198</v>
      </c>
      <c r="K1302" t="s">
        <v>199</v>
      </c>
      <c r="L1302" t="s">
        <v>200</v>
      </c>
      <c r="M1302" t="s">
        <v>2367</v>
      </c>
      <c r="N1302" t="s">
        <v>2605</v>
      </c>
      <c r="O1302" t="s">
        <v>203</v>
      </c>
      <c r="Q1302">
        <v>1550840392.2</v>
      </c>
      <c r="R1302">
        <f>AL1302*Y1302*(AJ1302-AK1302)/(100*AF1302*(1000-Y1302*AJ1302))</f>
        <v>0</v>
      </c>
      <c r="S1302">
        <f>AL1302*Y1302*(AI1302-AH1302*(1000-Y1302*AK1302)/(1000-Y1302*AJ1302))/(100*AF1302)</f>
        <v>0</v>
      </c>
      <c r="T1302">
        <f>(U1302/V1302*100)</f>
        <v>0</v>
      </c>
      <c r="U1302">
        <f>AJ1302*(AM1302+AN1302)/1000</f>
        <v>0</v>
      </c>
      <c r="V1302">
        <f>0.61365*exp(17.502*AO1302/(240.97+AO1302))</f>
        <v>0</v>
      </c>
      <c r="W1302">
        <v>157</v>
      </c>
      <c r="X1302">
        <v>11</v>
      </c>
      <c r="Y1302">
        <f>IF(W1302*$H$11&gt;=AA1302,1.0,(AA1302/(AA1302-W1302*$H$11)))</f>
        <v>0</v>
      </c>
      <c r="Z1302">
        <f>(Y1302-1)*100</f>
        <v>0</v>
      </c>
      <c r="AA1302">
        <f>MAX(0,($B$11+$C$11*AR1302)/(1+$D$11*AR1302)*AM1302/(AO1302+273)*$E$11)</f>
        <v>0</v>
      </c>
      <c r="AB1302">
        <f>$B$9*AS1302+$C$9*AT1302</f>
        <v>0</v>
      </c>
      <c r="AC1302">
        <f>AB1302*AD1302</f>
        <v>0</v>
      </c>
      <c r="AD1302">
        <f>($B$9*$D$7+$C$9*$D$7)/($B$9+$C$9)</f>
        <v>0</v>
      </c>
      <c r="AE1302">
        <f>($B$9*$K$7+$C$9*$K$7)/($B$9+$C$9)</f>
        <v>0</v>
      </c>
      <c r="AF1302">
        <v>10</v>
      </c>
      <c r="AG1302">
        <v>1550840392.2</v>
      </c>
      <c r="AH1302">
        <v>402.394</v>
      </c>
      <c r="AI1302">
        <v>399.104</v>
      </c>
      <c r="AJ1302">
        <v>7.68646</v>
      </c>
      <c r="AK1302">
        <v>2.86206</v>
      </c>
      <c r="AL1302">
        <v>1428.07</v>
      </c>
      <c r="AM1302">
        <v>99.4529</v>
      </c>
      <c r="AN1302">
        <v>0.0254019</v>
      </c>
      <c r="AO1302">
        <v>4.42311</v>
      </c>
      <c r="AP1302">
        <v>999.9</v>
      </c>
      <c r="AQ1302">
        <v>999.9</v>
      </c>
      <c r="AR1302">
        <v>9984.38</v>
      </c>
      <c r="AS1302">
        <v>0</v>
      </c>
      <c r="AT1302">
        <v>0.6026</v>
      </c>
      <c r="AU1302">
        <v>0</v>
      </c>
      <c r="AV1302" t="s">
        <v>204</v>
      </c>
      <c r="AW1302">
        <v>0</v>
      </c>
      <c r="AX1302">
        <v>-1.442</v>
      </c>
      <c r="AY1302">
        <v>-0.036</v>
      </c>
      <c r="AZ1302">
        <v>0</v>
      </c>
      <c r="BA1302">
        <v>0</v>
      </c>
      <c r="BB1302">
        <v>0</v>
      </c>
      <c r="BC1302">
        <v>0</v>
      </c>
      <c r="BD1302">
        <v>404.424860655738</v>
      </c>
      <c r="BE1302">
        <v>2.12474524963722</v>
      </c>
      <c r="BF1302">
        <v>0.625590557918634</v>
      </c>
      <c r="BG1302">
        <v>-1</v>
      </c>
      <c r="BH1302">
        <v>0</v>
      </c>
      <c r="BI1302">
        <v>0</v>
      </c>
      <c r="BJ1302" t="s">
        <v>205</v>
      </c>
      <c r="BK1302">
        <v>1.88464</v>
      </c>
      <c r="BL1302">
        <v>1.88163</v>
      </c>
      <c r="BM1302">
        <v>1.8831</v>
      </c>
      <c r="BN1302">
        <v>1.88187</v>
      </c>
      <c r="BO1302">
        <v>1.88381</v>
      </c>
      <c r="BP1302">
        <v>1.88309</v>
      </c>
      <c r="BQ1302">
        <v>1.88477</v>
      </c>
      <c r="BR1302">
        <v>1.88232</v>
      </c>
      <c r="BS1302" t="s">
        <v>206</v>
      </c>
      <c r="BT1302" t="s">
        <v>17</v>
      </c>
      <c r="BU1302" t="s">
        <v>17</v>
      </c>
      <c r="BV1302" t="s">
        <v>17</v>
      </c>
      <c r="BW1302" t="s">
        <v>207</v>
      </c>
      <c r="BX1302" t="s">
        <v>208</v>
      </c>
      <c r="BY1302" t="s">
        <v>209</v>
      </c>
      <c r="BZ1302" t="s">
        <v>209</v>
      </c>
      <c r="CA1302" t="s">
        <v>209</v>
      </c>
      <c r="CB1302" t="s">
        <v>209</v>
      </c>
      <c r="CC1302">
        <v>5</v>
      </c>
      <c r="CD1302">
        <v>0</v>
      </c>
      <c r="CE1302">
        <v>0</v>
      </c>
      <c r="CF1302">
        <v>0</v>
      </c>
      <c r="CG1302">
        <v>0</v>
      </c>
      <c r="CH1302">
        <v>2</v>
      </c>
      <c r="CI1302">
        <v>1306.82</v>
      </c>
      <c r="CJ1302">
        <v>-1.30369</v>
      </c>
      <c r="CK1302">
        <v>5.16641</v>
      </c>
      <c r="CL1302">
        <v>7.70516</v>
      </c>
      <c r="CM1302">
        <v>30.0008</v>
      </c>
      <c r="CN1302">
        <v>7.42442</v>
      </c>
      <c r="CO1302">
        <v>7.74775</v>
      </c>
      <c r="CP1302">
        <v>-1</v>
      </c>
      <c r="CQ1302">
        <v>100</v>
      </c>
      <c r="CR1302">
        <v>7.31747</v>
      </c>
      <c r="CS1302">
        <v>-999.9</v>
      </c>
      <c r="CT1302">
        <v>400</v>
      </c>
      <c r="CU1302">
        <v>0</v>
      </c>
      <c r="CV1302">
        <v>104.224</v>
      </c>
      <c r="CW1302">
        <v>103.68</v>
      </c>
    </row>
    <row r="1303" spans="1:101">
      <c r="A1303">
        <v>1289</v>
      </c>
      <c r="B1303">
        <v>1550840394.2</v>
      </c>
      <c r="C1303">
        <v>3893.5</v>
      </c>
      <c r="D1303" t="s">
        <v>2800</v>
      </c>
      <c r="E1303" t="s">
        <v>2801</v>
      </c>
      <c r="F1303">
        <f>J1303+I1303+M1303*K1303</f>
        <v>0</v>
      </c>
      <c r="G1303">
        <f>(1000*AM1303)/(L1303*(AO1303+273.15))</f>
        <v>0</v>
      </c>
      <c r="H1303">
        <f>((G1303*F1303*(1-(AJ1303/1000)))/(100*K1303))*(BE1303/60)</f>
        <v>0</v>
      </c>
      <c r="I1303" t="s">
        <v>197</v>
      </c>
      <c r="J1303" t="s">
        <v>198</v>
      </c>
      <c r="K1303" t="s">
        <v>199</v>
      </c>
      <c r="L1303" t="s">
        <v>200</v>
      </c>
      <c r="M1303" t="s">
        <v>2367</v>
      </c>
      <c r="N1303" t="s">
        <v>2605</v>
      </c>
      <c r="O1303" t="s">
        <v>203</v>
      </c>
      <c r="Q1303">
        <v>1550840394.2</v>
      </c>
      <c r="R1303">
        <f>AL1303*Y1303*(AJ1303-AK1303)/(100*AF1303*(1000-Y1303*AJ1303))</f>
        <v>0</v>
      </c>
      <c r="S1303">
        <f>AL1303*Y1303*(AI1303-AH1303*(1000-Y1303*AK1303)/(1000-Y1303*AJ1303))/(100*AF1303)</f>
        <v>0</v>
      </c>
      <c r="T1303">
        <f>(U1303/V1303*100)</f>
        <v>0</v>
      </c>
      <c r="U1303">
        <f>AJ1303*(AM1303+AN1303)/1000</f>
        <v>0</v>
      </c>
      <c r="V1303">
        <f>0.61365*exp(17.502*AO1303/(240.97+AO1303))</f>
        <v>0</v>
      </c>
      <c r="W1303">
        <v>162</v>
      </c>
      <c r="X1303">
        <v>11</v>
      </c>
      <c r="Y1303">
        <f>IF(W1303*$H$11&gt;=AA1303,1.0,(AA1303/(AA1303-W1303*$H$11)))</f>
        <v>0</v>
      </c>
      <c r="Z1303">
        <f>(Y1303-1)*100</f>
        <v>0</v>
      </c>
      <c r="AA1303">
        <f>MAX(0,($B$11+$C$11*AR1303)/(1+$D$11*AR1303)*AM1303/(AO1303+273)*$E$11)</f>
        <v>0</v>
      </c>
      <c r="AB1303">
        <f>$B$9*AS1303+$C$9*AT1303</f>
        <v>0</v>
      </c>
      <c r="AC1303">
        <f>AB1303*AD1303</f>
        <v>0</v>
      </c>
      <c r="AD1303">
        <f>($B$9*$D$7+$C$9*$D$7)/($B$9+$C$9)</f>
        <v>0</v>
      </c>
      <c r="AE1303">
        <f>($B$9*$K$7+$C$9*$K$7)/($B$9+$C$9)</f>
        <v>0</v>
      </c>
      <c r="AF1303">
        <v>10</v>
      </c>
      <c r="AG1303">
        <v>1550840394.2</v>
      </c>
      <c r="AH1303">
        <v>402.461</v>
      </c>
      <c r="AI1303">
        <v>399.094</v>
      </c>
      <c r="AJ1303">
        <v>7.68905</v>
      </c>
      <c r="AK1303">
        <v>2.8621</v>
      </c>
      <c r="AL1303">
        <v>1427.63</v>
      </c>
      <c r="AM1303">
        <v>99.4525</v>
      </c>
      <c r="AN1303">
        <v>0.0253595</v>
      </c>
      <c r="AO1303">
        <v>4.42132</v>
      </c>
      <c r="AP1303">
        <v>999.9</v>
      </c>
      <c r="AQ1303">
        <v>999.9</v>
      </c>
      <c r="AR1303">
        <v>10029.4</v>
      </c>
      <c r="AS1303">
        <v>0</v>
      </c>
      <c r="AT1303">
        <v>0.6026</v>
      </c>
      <c r="AU1303">
        <v>0</v>
      </c>
      <c r="AV1303" t="s">
        <v>204</v>
      </c>
      <c r="AW1303">
        <v>0</v>
      </c>
      <c r="AX1303">
        <v>-1.442</v>
      </c>
      <c r="AY1303">
        <v>-0.036</v>
      </c>
      <c r="AZ1303">
        <v>0</v>
      </c>
      <c r="BA1303">
        <v>0</v>
      </c>
      <c r="BB1303">
        <v>0</v>
      </c>
      <c r="BC1303">
        <v>0</v>
      </c>
      <c r="BD1303">
        <v>404.492401639344</v>
      </c>
      <c r="BE1303">
        <v>2.13328134144329</v>
      </c>
      <c r="BF1303">
        <v>0.627973721124973</v>
      </c>
      <c r="BG1303">
        <v>-1</v>
      </c>
      <c r="BH1303">
        <v>0</v>
      </c>
      <c r="BI1303">
        <v>0</v>
      </c>
      <c r="BJ1303" t="s">
        <v>205</v>
      </c>
      <c r="BK1303">
        <v>1.88462</v>
      </c>
      <c r="BL1303">
        <v>1.88165</v>
      </c>
      <c r="BM1303">
        <v>1.88309</v>
      </c>
      <c r="BN1303">
        <v>1.88187</v>
      </c>
      <c r="BO1303">
        <v>1.88383</v>
      </c>
      <c r="BP1303">
        <v>1.88309</v>
      </c>
      <c r="BQ1303">
        <v>1.88477</v>
      </c>
      <c r="BR1303">
        <v>1.88231</v>
      </c>
      <c r="BS1303" t="s">
        <v>206</v>
      </c>
      <c r="BT1303" t="s">
        <v>17</v>
      </c>
      <c r="BU1303" t="s">
        <v>17</v>
      </c>
      <c r="BV1303" t="s">
        <v>17</v>
      </c>
      <c r="BW1303" t="s">
        <v>207</v>
      </c>
      <c r="BX1303" t="s">
        <v>208</v>
      </c>
      <c r="BY1303" t="s">
        <v>209</v>
      </c>
      <c r="BZ1303" t="s">
        <v>209</v>
      </c>
      <c r="CA1303" t="s">
        <v>209</v>
      </c>
      <c r="CB1303" t="s">
        <v>209</v>
      </c>
      <c r="CC1303">
        <v>5</v>
      </c>
      <c r="CD1303">
        <v>0</v>
      </c>
      <c r="CE1303">
        <v>0</v>
      </c>
      <c r="CF1303">
        <v>0</v>
      </c>
      <c r="CG1303">
        <v>0</v>
      </c>
      <c r="CH1303">
        <v>2</v>
      </c>
      <c r="CI1303">
        <v>1302.55</v>
      </c>
      <c r="CJ1303">
        <v>-1.30369</v>
      </c>
      <c r="CK1303">
        <v>5.17039</v>
      </c>
      <c r="CL1303">
        <v>7.70804</v>
      </c>
      <c r="CM1303">
        <v>30.0008</v>
      </c>
      <c r="CN1303">
        <v>7.42731</v>
      </c>
      <c r="CO1303">
        <v>7.75095</v>
      </c>
      <c r="CP1303">
        <v>-1</v>
      </c>
      <c r="CQ1303">
        <v>100</v>
      </c>
      <c r="CR1303">
        <v>7.31747</v>
      </c>
      <c r="CS1303">
        <v>-999.9</v>
      </c>
      <c r="CT1303">
        <v>400</v>
      </c>
      <c r="CU1303">
        <v>0</v>
      </c>
      <c r="CV1303">
        <v>104.223</v>
      </c>
      <c r="CW1303">
        <v>103.679</v>
      </c>
    </row>
    <row r="1304" spans="1:101">
      <c r="A1304">
        <v>1290</v>
      </c>
      <c r="B1304">
        <v>1550840396.2</v>
      </c>
      <c r="C1304">
        <v>3895.5</v>
      </c>
      <c r="D1304" t="s">
        <v>2802</v>
      </c>
      <c r="E1304" t="s">
        <v>2803</v>
      </c>
      <c r="F1304">
        <f>J1304+I1304+M1304*K1304</f>
        <v>0</v>
      </c>
      <c r="G1304">
        <f>(1000*AM1304)/(L1304*(AO1304+273.15))</f>
        <v>0</v>
      </c>
      <c r="H1304">
        <f>((G1304*F1304*(1-(AJ1304/1000)))/(100*K1304))*(BE1304/60)</f>
        <v>0</v>
      </c>
      <c r="I1304" t="s">
        <v>197</v>
      </c>
      <c r="J1304" t="s">
        <v>198</v>
      </c>
      <c r="K1304" t="s">
        <v>199</v>
      </c>
      <c r="L1304" t="s">
        <v>200</v>
      </c>
      <c r="M1304" t="s">
        <v>2367</v>
      </c>
      <c r="N1304" t="s">
        <v>2605</v>
      </c>
      <c r="O1304" t="s">
        <v>203</v>
      </c>
      <c r="Q1304">
        <v>1550840396.2</v>
      </c>
      <c r="R1304">
        <f>AL1304*Y1304*(AJ1304-AK1304)/(100*AF1304*(1000-Y1304*AJ1304))</f>
        <v>0</v>
      </c>
      <c r="S1304">
        <f>AL1304*Y1304*(AI1304-AH1304*(1000-Y1304*AK1304)/(1000-Y1304*AJ1304))/(100*AF1304)</f>
        <v>0</v>
      </c>
      <c r="T1304">
        <f>(U1304/V1304*100)</f>
        <v>0</v>
      </c>
      <c r="U1304">
        <f>AJ1304*(AM1304+AN1304)/1000</f>
        <v>0</v>
      </c>
      <c r="V1304">
        <f>0.61365*exp(17.502*AO1304/(240.97+AO1304))</f>
        <v>0</v>
      </c>
      <c r="W1304">
        <v>147</v>
      </c>
      <c r="X1304">
        <v>10</v>
      </c>
      <c r="Y1304">
        <f>IF(W1304*$H$11&gt;=AA1304,1.0,(AA1304/(AA1304-W1304*$H$11)))</f>
        <v>0</v>
      </c>
      <c r="Z1304">
        <f>(Y1304-1)*100</f>
        <v>0</v>
      </c>
      <c r="AA1304">
        <f>MAX(0,($B$11+$C$11*AR1304)/(1+$D$11*AR1304)*AM1304/(AO1304+273)*$E$11)</f>
        <v>0</v>
      </c>
      <c r="AB1304">
        <f>$B$9*AS1304+$C$9*AT1304</f>
        <v>0</v>
      </c>
      <c r="AC1304">
        <f>AB1304*AD1304</f>
        <v>0</v>
      </c>
      <c r="AD1304">
        <f>($B$9*$D$7+$C$9*$D$7)/($B$9+$C$9)</f>
        <v>0</v>
      </c>
      <c r="AE1304">
        <f>($B$9*$K$7+$C$9*$K$7)/($B$9+$C$9)</f>
        <v>0</v>
      </c>
      <c r="AF1304">
        <v>10</v>
      </c>
      <c r="AG1304">
        <v>1550840396.2</v>
      </c>
      <c r="AH1304">
        <v>402.543</v>
      </c>
      <c r="AI1304">
        <v>399.085</v>
      </c>
      <c r="AJ1304">
        <v>7.69076</v>
      </c>
      <c r="AK1304">
        <v>2.86263</v>
      </c>
      <c r="AL1304">
        <v>1428.06</v>
      </c>
      <c r="AM1304">
        <v>99.4529</v>
      </c>
      <c r="AN1304">
        <v>0.0253462</v>
      </c>
      <c r="AO1304">
        <v>4.41846</v>
      </c>
      <c r="AP1304">
        <v>999.9</v>
      </c>
      <c r="AQ1304">
        <v>999.9</v>
      </c>
      <c r="AR1304">
        <v>10006.9</v>
      </c>
      <c r="AS1304">
        <v>0</v>
      </c>
      <c r="AT1304">
        <v>0.6026</v>
      </c>
      <c r="AU1304">
        <v>0</v>
      </c>
      <c r="AV1304" t="s">
        <v>204</v>
      </c>
      <c r="AW1304">
        <v>0</v>
      </c>
      <c r="AX1304">
        <v>-1.442</v>
      </c>
      <c r="AY1304">
        <v>-0.036</v>
      </c>
      <c r="AZ1304">
        <v>0</v>
      </c>
      <c r="BA1304">
        <v>0</v>
      </c>
      <c r="BB1304">
        <v>0</v>
      </c>
      <c r="BC1304">
        <v>0</v>
      </c>
      <c r="BD1304">
        <v>404.560631147541</v>
      </c>
      <c r="BE1304">
        <v>2.14434757444836</v>
      </c>
      <c r="BF1304">
        <v>0.631071768551422</v>
      </c>
      <c r="BG1304">
        <v>-1</v>
      </c>
      <c r="BH1304">
        <v>0</v>
      </c>
      <c r="BI1304">
        <v>0</v>
      </c>
      <c r="BJ1304" t="s">
        <v>205</v>
      </c>
      <c r="BK1304">
        <v>1.88461</v>
      </c>
      <c r="BL1304">
        <v>1.88166</v>
      </c>
      <c r="BM1304">
        <v>1.88309</v>
      </c>
      <c r="BN1304">
        <v>1.88187</v>
      </c>
      <c r="BO1304">
        <v>1.88384</v>
      </c>
      <c r="BP1304">
        <v>1.88309</v>
      </c>
      <c r="BQ1304">
        <v>1.88477</v>
      </c>
      <c r="BR1304">
        <v>1.88231</v>
      </c>
      <c r="BS1304" t="s">
        <v>206</v>
      </c>
      <c r="BT1304" t="s">
        <v>17</v>
      </c>
      <c r="BU1304" t="s">
        <v>17</v>
      </c>
      <c r="BV1304" t="s">
        <v>17</v>
      </c>
      <c r="BW1304" t="s">
        <v>207</v>
      </c>
      <c r="BX1304" t="s">
        <v>208</v>
      </c>
      <c r="BY1304" t="s">
        <v>209</v>
      </c>
      <c r="BZ1304" t="s">
        <v>209</v>
      </c>
      <c r="CA1304" t="s">
        <v>209</v>
      </c>
      <c r="CB1304" t="s">
        <v>209</v>
      </c>
      <c r="CC1304">
        <v>5</v>
      </c>
      <c r="CD1304">
        <v>0</v>
      </c>
      <c r="CE1304">
        <v>0</v>
      </c>
      <c r="CF1304">
        <v>0</v>
      </c>
      <c r="CG1304">
        <v>0</v>
      </c>
      <c r="CH1304">
        <v>2</v>
      </c>
      <c r="CI1304">
        <v>1314.36</v>
      </c>
      <c r="CJ1304">
        <v>-1.30369</v>
      </c>
      <c r="CK1304">
        <v>5.17435</v>
      </c>
      <c r="CL1304">
        <v>7.71094</v>
      </c>
      <c r="CM1304">
        <v>30.0008</v>
      </c>
      <c r="CN1304">
        <v>7.43071</v>
      </c>
      <c r="CO1304">
        <v>7.75411</v>
      </c>
      <c r="CP1304">
        <v>-1</v>
      </c>
      <c r="CQ1304">
        <v>100</v>
      </c>
      <c r="CR1304">
        <v>6.93443</v>
      </c>
      <c r="CS1304">
        <v>-999.9</v>
      </c>
      <c r="CT1304">
        <v>400</v>
      </c>
      <c r="CU1304">
        <v>0</v>
      </c>
      <c r="CV1304">
        <v>104.223</v>
      </c>
      <c r="CW1304">
        <v>103.678</v>
      </c>
    </row>
    <row r="1305" spans="1:101">
      <c r="A1305">
        <v>1291</v>
      </c>
      <c r="B1305">
        <v>1550840398.2</v>
      </c>
      <c r="C1305">
        <v>3897.5</v>
      </c>
      <c r="D1305" t="s">
        <v>2804</v>
      </c>
      <c r="E1305" t="s">
        <v>2805</v>
      </c>
      <c r="F1305">
        <f>J1305+I1305+M1305*K1305</f>
        <v>0</v>
      </c>
      <c r="G1305">
        <f>(1000*AM1305)/(L1305*(AO1305+273.15))</f>
        <v>0</v>
      </c>
      <c r="H1305">
        <f>((G1305*F1305*(1-(AJ1305/1000)))/(100*K1305))*(BE1305/60)</f>
        <v>0</v>
      </c>
      <c r="I1305" t="s">
        <v>197</v>
      </c>
      <c r="J1305" t="s">
        <v>198</v>
      </c>
      <c r="K1305" t="s">
        <v>199</v>
      </c>
      <c r="L1305" t="s">
        <v>200</v>
      </c>
      <c r="M1305" t="s">
        <v>2367</v>
      </c>
      <c r="N1305" t="s">
        <v>2605</v>
      </c>
      <c r="O1305" t="s">
        <v>203</v>
      </c>
      <c r="Q1305">
        <v>1550840398.2</v>
      </c>
      <c r="R1305">
        <f>AL1305*Y1305*(AJ1305-AK1305)/(100*AF1305*(1000-Y1305*AJ1305))</f>
        <v>0</v>
      </c>
      <c r="S1305">
        <f>AL1305*Y1305*(AI1305-AH1305*(1000-Y1305*AK1305)/(1000-Y1305*AJ1305))/(100*AF1305)</f>
        <v>0</v>
      </c>
      <c r="T1305">
        <f>(U1305/V1305*100)</f>
        <v>0</v>
      </c>
      <c r="U1305">
        <f>AJ1305*(AM1305+AN1305)/1000</f>
        <v>0</v>
      </c>
      <c r="V1305">
        <f>0.61365*exp(17.502*AO1305/(240.97+AO1305))</f>
        <v>0</v>
      </c>
      <c r="W1305">
        <v>146</v>
      </c>
      <c r="X1305">
        <v>10</v>
      </c>
      <c r="Y1305">
        <f>IF(W1305*$H$11&gt;=AA1305,1.0,(AA1305/(AA1305-W1305*$H$11)))</f>
        <v>0</v>
      </c>
      <c r="Z1305">
        <f>(Y1305-1)*100</f>
        <v>0</v>
      </c>
      <c r="AA1305">
        <f>MAX(0,($B$11+$C$11*AR1305)/(1+$D$11*AR1305)*AM1305/(AO1305+273)*$E$11)</f>
        <v>0</v>
      </c>
      <c r="AB1305">
        <f>$B$9*AS1305+$C$9*AT1305</f>
        <v>0</v>
      </c>
      <c r="AC1305">
        <f>AB1305*AD1305</f>
        <v>0</v>
      </c>
      <c r="AD1305">
        <f>($B$9*$D$7+$C$9*$D$7)/($B$9+$C$9)</f>
        <v>0</v>
      </c>
      <c r="AE1305">
        <f>($B$9*$K$7+$C$9*$K$7)/($B$9+$C$9)</f>
        <v>0</v>
      </c>
      <c r="AF1305">
        <v>10</v>
      </c>
      <c r="AG1305">
        <v>1550840398.2</v>
      </c>
      <c r="AH1305">
        <v>402.64</v>
      </c>
      <c r="AI1305">
        <v>399.081</v>
      </c>
      <c r="AJ1305">
        <v>7.69123</v>
      </c>
      <c r="AK1305">
        <v>2.86371</v>
      </c>
      <c r="AL1305">
        <v>1428.26</v>
      </c>
      <c r="AM1305">
        <v>99.4529</v>
      </c>
      <c r="AN1305">
        <v>0.0254894</v>
      </c>
      <c r="AO1305">
        <v>4.41586</v>
      </c>
      <c r="AP1305">
        <v>999.9</v>
      </c>
      <c r="AQ1305">
        <v>999.9</v>
      </c>
      <c r="AR1305">
        <v>9995.62</v>
      </c>
      <c r="AS1305">
        <v>0</v>
      </c>
      <c r="AT1305">
        <v>0.6026</v>
      </c>
      <c r="AU1305">
        <v>0</v>
      </c>
      <c r="AV1305" t="s">
        <v>204</v>
      </c>
      <c r="AW1305">
        <v>0</v>
      </c>
      <c r="AX1305">
        <v>-1.442</v>
      </c>
      <c r="AY1305">
        <v>-0.036</v>
      </c>
      <c r="AZ1305">
        <v>0</v>
      </c>
      <c r="BA1305">
        <v>0</v>
      </c>
      <c r="BB1305">
        <v>0</v>
      </c>
      <c r="BC1305">
        <v>0</v>
      </c>
      <c r="BD1305">
        <v>404.630393442623</v>
      </c>
      <c r="BE1305">
        <v>2.15632384772148</v>
      </c>
      <c r="BF1305">
        <v>0.634470058425904</v>
      </c>
      <c r="BG1305">
        <v>-1</v>
      </c>
      <c r="BH1305">
        <v>0</v>
      </c>
      <c r="BI1305">
        <v>0</v>
      </c>
      <c r="BJ1305" t="s">
        <v>205</v>
      </c>
      <c r="BK1305">
        <v>1.88462</v>
      </c>
      <c r="BL1305">
        <v>1.88168</v>
      </c>
      <c r="BM1305">
        <v>1.8831</v>
      </c>
      <c r="BN1305">
        <v>1.88187</v>
      </c>
      <c r="BO1305">
        <v>1.88384</v>
      </c>
      <c r="BP1305">
        <v>1.88309</v>
      </c>
      <c r="BQ1305">
        <v>1.88477</v>
      </c>
      <c r="BR1305">
        <v>1.88231</v>
      </c>
      <c r="BS1305" t="s">
        <v>206</v>
      </c>
      <c r="BT1305" t="s">
        <v>17</v>
      </c>
      <c r="BU1305" t="s">
        <v>17</v>
      </c>
      <c r="BV1305" t="s">
        <v>17</v>
      </c>
      <c r="BW1305" t="s">
        <v>207</v>
      </c>
      <c r="BX1305" t="s">
        <v>208</v>
      </c>
      <c r="BY1305" t="s">
        <v>209</v>
      </c>
      <c r="BZ1305" t="s">
        <v>209</v>
      </c>
      <c r="CA1305" t="s">
        <v>209</v>
      </c>
      <c r="CB1305" t="s">
        <v>209</v>
      </c>
      <c r="CC1305">
        <v>5</v>
      </c>
      <c r="CD1305">
        <v>0</v>
      </c>
      <c r="CE1305">
        <v>0</v>
      </c>
      <c r="CF1305">
        <v>0</v>
      </c>
      <c r="CG1305">
        <v>0</v>
      </c>
      <c r="CH1305">
        <v>2</v>
      </c>
      <c r="CI1305">
        <v>1315.04</v>
      </c>
      <c r="CJ1305">
        <v>-1.30368</v>
      </c>
      <c r="CK1305">
        <v>5.17829</v>
      </c>
      <c r="CL1305">
        <v>7.71409</v>
      </c>
      <c r="CM1305">
        <v>30.0007</v>
      </c>
      <c r="CN1305">
        <v>7.43358</v>
      </c>
      <c r="CO1305">
        <v>7.75751</v>
      </c>
      <c r="CP1305">
        <v>-1</v>
      </c>
      <c r="CQ1305">
        <v>100</v>
      </c>
      <c r="CR1305">
        <v>6.93443</v>
      </c>
      <c r="CS1305">
        <v>-999.9</v>
      </c>
      <c r="CT1305">
        <v>400</v>
      </c>
      <c r="CU1305">
        <v>0</v>
      </c>
      <c r="CV1305">
        <v>104.222</v>
      </c>
      <c r="CW1305">
        <v>103.677</v>
      </c>
    </row>
    <row r="1306" spans="1:101">
      <c r="A1306">
        <v>1292</v>
      </c>
      <c r="B1306">
        <v>1550840400.2</v>
      </c>
      <c r="C1306">
        <v>3899.5</v>
      </c>
      <c r="D1306" t="s">
        <v>2806</v>
      </c>
      <c r="E1306" t="s">
        <v>2807</v>
      </c>
      <c r="F1306">
        <f>J1306+I1306+M1306*K1306</f>
        <v>0</v>
      </c>
      <c r="G1306">
        <f>(1000*AM1306)/(L1306*(AO1306+273.15))</f>
        <v>0</v>
      </c>
      <c r="H1306">
        <f>((G1306*F1306*(1-(AJ1306/1000)))/(100*K1306))*(BE1306/60)</f>
        <v>0</v>
      </c>
      <c r="I1306" t="s">
        <v>197</v>
      </c>
      <c r="J1306" t="s">
        <v>198</v>
      </c>
      <c r="K1306" t="s">
        <v>199</v>
      </c>
      <c r="L1306" t="s">
        <v>200</v>
      </c>
      <c r="M1306" t="s">
        <v>2367</v>
      </c>
      <c r="N1306" t="s">
        <v>2605</v>
      </c>
      <c r="O1306" t="s">
        <v>203</v>
      </c>
      <c r="Q1306">
        <v>1550840400.2</v>
      </c>
      <c r="R1306">
        <f>AL1306*Y1306*(AJ1306-AK1306)/(100*AF1306*(1000-Y1306*AJ1306))</f>
        <v>0</v>
      </c>
      <c r="S1306">
        <f>AL1306*Y1306*(AI1306-AH1306*(1000-Y1306*AK1306)/(1000-Y1306*AJ1306))/(100*AF1306)</f>
        <v>0</v>
      </c>
      <c r="T1306">
        <f>(U1306/V1306*100)</f>
        <v>0</v>
      </c>
      <c r="U1306">
        <f>AJ1306*(AM1306+AN1306)/1000</f>
        <v>0</v>
      </c>
      <c r="V1306">
        <f>0.61365*exp(17.502*AO1306/(240.97+AO1306))</f>
        <v>0</v>
      </c>
      <c r="W1306">
        <v>139</v>
      </c>
      <c r="X1306">
        <v>10</v>
      </c>
      <c r="Y1306">
        <f>IF(W1306*$H$11&gt;=AA1306,1.0,(AA1306/(AA1306-W1306*$H$11)))</f>
        <v>0</v>
      </c>
      <c r="Z1306">
        <f>(Y1306-1)*100</f>
        <v>0</v>
      </c>
      <c r="AA1306">
        <f>MAX(0,($B$11+$C$11*AR1306)/(1+$D$11*AR1306)*AM1306/(AO1306+273)*$E$11)</f>
        <v>0</v>
      </c>
      <c r="AB1306">
        <f>$B$9*AS1306+$C$9*AT1306</f>
        <v>0</v>
      </c>
      <c r="AC1306">
        <f>AB1306*AD1306</f>
        <v>0</v>
      </c>
      <c r="AD1306">
        <f>($B$9*$D$7+$C$9*$D$7)/($B$9+$C$9)</f>
        <v>0</v>
      </c>
      <c r="AE1306">
        <f>($B$9*$K$7+$C$9*$K$7)/($B$9+$C$9)</f>
        <v>0</v>
      </c>
      <c r="AF1306">
        <v>10</v>
      </c>
      <c r="AG1306">
        <v>1550840400.2</v>
      </c>
      <c r="AH1306">
        <v>402.709</v>
      </c>
      <c r="AI1306">
        <v>399.071</v>
      </c>
      <c r="AJ1306">
        <v>7.69155</v>
      </c>
      <c r="AK1306">
        <v>2.86379</v>
      </c>
      <c r="AL1306">
        <v>1428.2</v>
      </c>
      <c r="AM1306">
        <v>99.4525</v>
      </c>
      <c r="AN1306">
        <v>0.0255991</v>
      </c>
      <c r="AO1306">
        <v>4.41355</v>
      </c>
      <c r="AP1306">
        <v>999.9</v>
      </c>
      <c r="AQ1306">
        <v>999.9</v>
      </c>
      <c r="AR1306">
        <v>9986.88</v>
      </c>
      <c r="AS1306">
        <v>0</v>
      </c>
      <c r="AT1306">
        <v>0.6026</v>
      </c>
      <c r="AU1306">
        <v>0</v>
      </c>
      <c r="AV1306" t="s">
        <v>204</v>
      </c>
      <c r="AW1306">
        <v>0</v>
      </c>
      <c r="AX1306">
        <v>-1.442</v>
      </c>
      <c r="AY1306">
        <v>-0.036</v>
      </c>
      <c r="AZ1306">
        <v>0</v>
      </c>
      <c r="BA1306">
        <v>0</v>
      </c>
      <c r="BB1306">
        <v>0</v>
      </c>
      <c r="BC1306">
        <v>0</v>
      </c>
      <c r="BD1306">
        <v>404.701442622951</v>
      </c>
      <c r="BE1306">
        <v>2.16417937210577</v>
      </c>
      <c r="BF1306">
        <v>0.636659520519824</v>
      </c>
      <c r="BG1306">
        <v>-1</v>
      </c>
      <c r="BH1306">
        <v>0</v>
      </c>
      <c r="BI1306">
        <v>0</v>
      </c>
      <c r="BJ1306" t="s">
        <v>205</v>
      </c>
      <c r="BK1306">
        <v>1.88463</v>
      </c>
      <c r="BL1306">
        <v>1.88165</v>
      </c>
      <c r="BM1306">
        <v>1.8831</v>
      </c>
      <c r="BN1306">
        <v>1.88187</v>
      </c>
      <c r="BO1306">
        <v>1.88383</v>
      </c>
      <c r="BP1306">
        <v>1.88309</v>
      </c>
      <c r="BQ1306">
        <v>1.88477</v>
      </c>
      <c r="BR1306">
        <v>1.88231</v>
      </c>
      <c r="BS1306" t="s">
        <v>206</v>
      </c>
      <c r="BT1306" t="s">
        <v>17</v>
      </c>
      <c r="BU1306" t="s">
        <v>17</v>
      </c>
      <c r="BV1306" t="s">
        <v>17</v>
      </c>
      <c r="BW1306" t="s">
        <v>207</v>
      </c>
      <c r="BX1306" t="s">
        <v>208</v>
      </c>
      <c r="BY1306" t="s">
        <v>209</v>
      </c>
      <c r="BZ1306" t="s">
        <v>209</v>
      </c>
      <c r="CA1306" t="s">
        <v>209</v>
      </c>
      <c r="CB1306" t="s">
        <v>209</v>
      </c>
      <c r="CC1306">
        <v>5</v>
      </c>
      <c r="CD1306">
        <v>0</v>
      </c>
      <c r="CE1306">
        <v>0</v>
      </c>
      <c r="CF1306">
        <v>0</v>
      </c>
      <c r="CG1306">
        <v>0</v>
      </c>
      <c r="CH1306">
        <v>2</v>
      </c>
      <c r="CI1306">
        <v>1320.51</v>
      </c>
      <c r="CJ1306">
        <v>-1.30368</v>
      </c>
      <c r="CK1306">
        <v>5.18219</v>
      </c>
      <c r="CL1306">
        <v>7.71726</v>
      </c>
      <c r="CM1306">
        <v>30.0008</v>
      </c>
      <c r="CN1306">
        <v>7.43641</v>
      </c>
      <c r="CO1306">
        <v>7.76093</v>
      </c>
      <c r="CP1306">
        <v>-1</v>
      </c>
      <c r="CQ1306">
        <v>100</v>
      </c>
      <c r="CR1306">
        <v>6.93443</v>
      </c>
      <c r="CS1306">
        <v>-999.9</v>
      </c>
      <c r="CT1306">
        <v>400</v>
      </c>
      <c r="CU1306">
        <v>0</v>
      </c>
      <c r="CV1306">
        <v>104.222</v>
      </c>
      <c r="CW1306">
        <v>103.676</v>
      </c>
    </row>
    <row r="1307" spans="1:101">
      <c r="A1307">
        <v>1293</v>
      </c>
      <c r="B1307">
        <v>1550840402.2</v>
      </c>
      <c r="C1307">
        <v>3901.5</v>
      </c>
      <c r="D1307" t="s">
        <v>2808</v>
      </c>
      <c r="E1307" t="s">
        <v>2809</v>
      </c>
      <c r="F1307">
        <f>J1307+I1307+M1307*K1307</f>
        <v>0</v>
      </c>
      <c r="G1307">
        <f>(1000*AM1307)/(L1307*(AO1307+273.15))</f>
        <v>0</v>
      </c>
      <c r="H1307">
        <f>((G1307*F1307*(1-(AJ1307/1000)))/(100*K1307))*(BE1307/60)</f>
        <v>0</v>
      </c>
      <c r="I1307" t="s">
        <v>197</v>
      </c>
      <c r="J1307" t="s">
        <v>198</v>
      </c>
      <c r="K1307" t="s">
        <v>199</v>
      </c>
      <c r="L1307" t="s">
        <v>200</v>
      </c>
      <c r="M1307" t="s">
        <v>2367</v>
      </c>
      <c r="N1307" t="s">
        <v>2605</v>
      </c>
      <c r="O1307" t="s">
        <v>203</v>
      </c>
      <c r="Q1307">
        <v>1550840402.2</v>
      </c>
      <c r="R1307">
        <f>AL1307*Y1307*(AJ1307-AK1307)/(100*AF1307*(1000-Y1307*AJ1307))</f>
        <v>0</v>
      </c>
      <c r="S1307">
        <f>AL1307*Y1307*(AI1307-AH1307*(1000-Y1307*AK1307)/(1000-Y1307*AJ1307))/(100*AF1307)</f>
        <v>0</v>
      </c>
      <c r="T1307">
        <f>(U1307/V1307*100)</f>
        <v>0</v>
      </c>
      <c r="U1307">
        <f>AJ1307*(AM1307+AN1307)/1000</f>
        <v>0</v>
      </c>
      <c r="V1307">
        <f>0.61365*exp(17.502*AO1307/(240.97+AO1307))</f>
        <v>0</v>
      </c>
      <c r="W1307">
        <v>148</v>
      </c>
      <c r="X1307">
        <v>10</v>
      </c>
      <c r="Y1307">
        <f>IF(W1307*$H$11&gt;=AA1307,1.0,(AA1307/(AA1307-W1307*$H$11)))</f>
        <v>0</v>
      </c>
      <c r="Z1307">
        <f>(Y1307-1)*100</f>
        <v>0</v>
      </c>
      <c r="AA1307">
        <f>MAX(0,($B$11+$C$11*AR1307)/(1+$D$11*AR1307)*AM1307/(AO1307+273)*$E$11)</f>
        <v>0</v>
      </c>
      <c r="AB1307">
        <f>$B$9*AS1307+$C$9*AT1307</f>
        <v>0</v>
      </c>
      <c r="AC1307">
        <f>AB1307*AD1307</f>
        <v>0</v>
      </c>
      <c r="AD1307">
        <f>($B$9*$D$7+$C$9*$D$7)/($B$9+$C$9)</f>
        <v>0</v>
      </c>
      <c r="AE1307">
        <f>($B$9*$K$7+$C$9*$K$7)/($B$9+$C$9)</f>
        <v>0</v>
      </c>
      <c r="AF1307">
        <v>10</v>
      </c>
      <c r="AG1307">
        <v>1550840402.2</v>
      </c>
      <c r="AH1307">
        <v>402.772</v>
      </c>
      <c r="AI1307">
        <v>399.073</v>
      </c>
      <c r="AJ1307">
        <v>7.69426</v>
      </c>
      <c r="AK1307">
        <v>2.8641</v>
      </c>
      <c r="AL1307">
        <v>1428.2</v>
      </c>
      <c r="AM1307">
        <v>99.4527</v>
      </c>
      <c r="AN1307">
        <v>0.0255751</v>
      </c>
      <c r="AO1307">
        <v>4.41739</v>
      </c>
      <c r="AP1307">
        <v>999.9</v>
      </c>
      <c r="AQ1307">
        <v>999.9</v>
      </c>
      <c r="AR1307">
        <v>9975.62</v>
      </c>
      <c r="AS1307">
        <v>0</v>
      </c>
      <c r="AT1307">
        <v>0.6026</v>
      </c>
      <c r="AU1307">
        <v>0</v>
      </c>
      <c r="AV1307" t="s">
        <v>204</v>
      </c>
      <c r="AW1307">
        <v>0</v>
      </c>
      <c r="AX1307">
        <v>-1.442</v>
      </c>
      <c r="AY1307">
        <v>-0.036</v>
      </c>
      <c r="AZ1307">
        <v>0</v>
      </c>
      <c r="BA1307">
        <v>0</v>
      </c>
      <c r="BB1307">
        <v>0</v>
      </c>
      <c r="BC1307">
        <v>0</v>
      </c>
      <c r="BD1307">
        <v>404.772950819672</v>
      </c>
      <c r="BE1307">
        <v>2.16687208606395</v>
      </c>
      <c r="BF1307">
        <v>0.637396920016775</v>
      </c>
      <c r="BG1307">
        <v>-1</v>
      </c>
      <c r="BH1307">
        <v>0</v>
      </c>
      <c r="BI1307">
        <v>0</v>
      </c>
      <c r="BJ1307" t="s">
        <v>205</v>
      </c>
      <c r="BK1307">
        <v>1.88464</v>
      </c>
      <c r="BL1307">
        <v>1.88163</v>
      </c>
      <c r="BM1307">
        <v>1.88309</v>
      </c>
      <c r="BN1307">
        <v>1.88187</v>
      </c>
      <c r="BO1307">
        <v>1.88382</v>
      </c>
      <c r="BP1307">
        <v>1.88308</v>
      </c>
      <c r="BQ1307">
        <v>1.88477</v>
      </c>
      <c r="BR1307">
        <v>1.88232</v>
      </c>
      <c r="BS1307" t="s">
        <v>206</v>
      </c>
      <c r="BT1307" t="s">
        <v>17</v>
      </c>
      <c r="BU1307" t="s">
        <v>17</v>
      </c>
      <c r="BV1307" t="s">
        <v>17</v>
      </c>
      <c r="BW1307" t="s">
        <v>207</v>
      </c>
      <c r="BX1307" t="s">
        <v>208</v>
      </c>
      <c r="BY1307" t="s">
        <v>209</v>
      </c>
      <c r="BZ1307" t="s">
        <v>209</v>
      </c>
      <c r="CA1307" t="s">
        <v>209</v>
      </c>
      <c r="CB1307" t="s">
        <v>209</v>
      </c>
      <c r="CC1307">
        <v>5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1313.43</v>
      </c>
      <c r="CJ1307">
        <v>-1.30368</v>
      </c>
      <c r="CK1307">
        <v>5.18609</v>
      </c>
      <c r="CL1307">
        <v>7.72043</v>
      </c>
      <c r="CM1307">
        <v>30.0008</v>
      </c>
      <c r="CN1307">
        <v>7.43929</v>
      </c>
      <c r="CO1307">
        <v>7.76435</v>
      </c>
      <c r="CP1307">
        <v>-1</v>
      </c>
      <c r="CQ1307">
        <v>100</v>
      </c>
      <c r="CR1307">
        <v>6.93443</v>
      </c>
      <c r="CS1307">
        <v>-999.9</v>
      </c>
      <c r="CT1307">
        <v>400</v>
      </c>
      <c r="CU1307">
        <v>0</v>
      </c>
      <c r="CV1307">
        <v>104.221</v>
      </c>
      <c r="CW1307">
        <v>103.675</v>
      </c>
    </row>
    <row r="1308" spans="1:101">
      <c r="A1308">
        <v>1294</v>
      </c>
      <c r="B1308">
        <v>1550840404.2</v>
      </c>
      <c r="C1308">
        <v>3903.5</v>
      </c>
      <c r="D1308" t="s">
        <v>2810</v>
      </c>
      <c r="E1308" t="s">
        <v>2811</v>
      </c>
      <c r="F1308">
        <f>J1308+I1308+M1308*K1308</f>
        <v>0</v>
      </c>
      <c r="G1308">
        <f>(1000*AM1308)/(L1308*(AO1308+273.15))</f>
        <v>0</v>
      </c>
      <c r="H1308">
        <f>((G1308*F1308*(1-(AJ1308/1000)))/(100*K1308))*(BE1308/60)</f>
        <v>0</v>
      </c>
      <c r="I1308" t="s">
        <v>197</v>
      </c>
      <c r="J1308" t="s">
        <v>198</v>
      </c>
      <c r="K1308" t="s">
        <v>199</v>
      </c>
      <c r="L1308" t="s">
        <v>200</v>
      </c>
      <c r="M1308" t="s">
        <v>2367</v>
      </c>
      <c r="N1308" t="s">
        <v>2605</v>
      </c>
      <c r="O1308" t="s">
        <v>203</v>
      </c>
      <c r="Q1308">
        <v>1550840404.2</v>
      </c>
      <c r="R1308">
        <f>AL1308*Y1308*(AJ1308-AK1308)/(100*AF1308*(1000-Y1308*AJ1308))</f>
        <v>0</v>
      </c>
      <c r="S1308">
        <f>AL1308*Y1308*(AI1308-AH1308*(1000-Y1308*AK1308)/(1000-Y1308*AJ1308))/(100*AF1308)</f>
        <v>0</v>
      </c>
      <c r="T1308">
        <f>(U1308/V1308*100)</f>
        <v>0</v>
      </c>
      <c r="U1308">
        <f>AJ1308*(AM1308+AN1308)/1000</f>
        <v>0</v>
      </c>
      <c r="V1308">
        <f>0.61365*exp(17.502*AO1308/(240.97+AO1308))</f>
        <v>0</v>
      </c>
      <c r="W1308">
        <v>160</v>
      </c>
      <c r="X1308">
        <v>11</v>
      </c>
      <c r="Y1308">
        <f>IF(W1308*$H$11&gt;=AA1308,1.0,(AA1308/(AA1308-W1308*$H$11)))</f>
        <v>0</v>
      </c>
      <c r="Z1308">
        <f>(Y1308-1)*100</f>
        <v>0</v>
      </c>
      <c r="AA1308">
        <f>MAX(0,($B$11+$C$11*AR1308)/(1+$D$11*AR1308)*AM1308/(AO1308+273)*$E$11)</f>
        <v>0</v>
      </c>
      <c r="AB1308">
        <f>$B$9*AS1308+$C$9*AT1308</f>
        <v>0</v>
      </c>
      <c r="AC1308">
        <f>AB1308*AD1308</f>
        <v>0</v>
      </c>
      <c r="AD1308">
        <f>($B$9*$D$7+$C$9*$D$7)/($B$9+$C$9)</f>
        <v>0</v>
      </c>
      <c r="AE1308">
        <f>($B$9*$K$7+$C$9*$K$7)/($B$9+$C$9)</f>
        <v>0</v>
      </c>
      <c r="AF1308">
        <v>10</v>
      </c>
      <c r="AG1308">
        <v>1550840404.2</v>
      </c>
      <c r="AH1308">
        <v>402.827</v>
      </c>
      <c r="AI1308">
        <v>399.098</v>
      </c>
      <c r="AJ1308">
        <v>7.69804</v>
      </c>
      <c r="AK1308">
        <v>2.86424</v>
      </c>
      <c r="AL1308">
        <v>1428.33</v>
      </c>
      <c r="AM1308">
        <v>99.4526</v>
      </c>
      <c r="AN1308">
        <v>0.0255459</v>
      </c>
      <c r="AO1308">
        <v>4.42161</v>
      </c>
      <c r="AP1308">
        <v>999.9</v>
      </c>
      <c r="AQ1308">
        <v>999.9</v>
      </c>
      <c r="AR1308">
        <v>10005.6</v>
      </c>
      <c r="AS1308">
        <v>0</v>
      </c>
      <c r="AT1308">
        <v>0.6026</v>
      </c>
      <c r="AU1308">
        <v>0</v>
      </c>
      <c r="AV1308" t="s">
        <v>204</v>
      </c>
      <c r="AW1308">
        <v>0</v>
      </c>
      <c r="AX1308">
        <v>-1.442</v>
      </c>
      <c r="AY1308">
        <v>-0.036</v>
      </c>
      <c r="AZ1308">
        <v>0</v>
      </c>
      <c r="BA1308">
        <v>0</v>
      </c>
      <c r="BB1308">
        <v>0</v>
      </c>
      <c r="BC1308">
        <v>0</v>
      </c>
      <c r="BD1308">
        <v>404.8445</v>
      </c>
      <c r="BE1308">
        <v>2.1696632060056</v>
      </c>
      <c r="BF1308">
        <v>0.638102004410571</v>
      </c>
      <c r="BG1308">
        <v>-1</v>
      </c>
      <c r="BH1308">
        <v>0</v>
      </c>
      <c r="BI1308">
        <v>0</v>
      </c>
      <c r="BJ1308" t="s">
        <v>205</v>
      </c>
      <c r="BK1308">
        <v>1.88463</v>
      </c>
      <c r="BL1308">
        <v>1.88162</v>
      </c>
      <c r="BM1308">
        <v>1.8831</v>
      </c>
      <c r="BN1308">
        <v>1.88187</v>
      </c>
      <c r="BO1308">
        <v>1.88381</v>
      </c>
      <c r="BP1308">
        <v>1.88308</v>
      </c>
      <c r="BQ1308">
        <v>1.88477</v>
      </c>
      <c r="BR1308">
        <v>1.88232</v>
      </c>
      <c r="BS1308" t="s">
        <v>206</v>
      </c>
      <c r="BT1308" t="s">
        <v>17</v>
      </c>
      <c r="BU1308" t="s">
        <v>17</v>
      </c>
      <c r="BV1308" t="s">
        <v>17</v>
      </c>
      <c r="BW1308" t="s">
        <v>207</v>
      </c>
      <c r="BX1308" t="s">
        <v>208</v>
      </c>
      <c r="BY1308" t="s">
        <v>209</v>
      </c>
      <c r="BZ1308" t="s">
        <v>209</v>
      </c>
      <c r="CA1308" t="s">
        <v>209</v>
      </c>
      <c r="CB1308" t="s">
        <v>209</v>
      </c>
      <c r="CC1308">
        <v>5</v>
      </c>
      <c r="CD1308">
        <v>0</v>
      </c>
      <c r="CE1308">
        <v>0</v>
      </c>
      <c r="CF1308">
        <v>0</v>
      </c>
      <c r="CG1308">
        <v>0</v>
      </c>
      <c r="CH1308">
        <v>2</v>
      </c>
      <c r="CI1308">
        <v>1304.46</v>
      </c>
      <c r="CJ1308">
        <v>-1.30368</v>
      </c>
      <c r="CK1308">
        <v>5.18993</v>
      </c>
      <c r="CL1308">
        <v>7.72358</v>
      </c>
      <c r="CM1308">
        <v>30.0007</v>
      </c>
      <c r="CN1308">
        <v>7.44246</v>
      </c>
      <c r="CO1308">
        <v>7.76777</v>
      </c>
      <c r="CP1308">
        <v>-1</v>
      </c>
      <c r="CQ1308">
        <v>100</v>
      </c>
      <c r="CR1308">
        <v>6.93443</v>
      </c>
      <c r="CS1308">
        <v>-999.9</v>
      </c>
      <c r="CT1308">
        <v>400</v>
      </c>
      <c r="CU1308">
        <v>0</v>
      </c>
      <c r="CV1308">
        <v>104.221</v>
      </c>
      <c r="CW1308">
        <v>103.675</v>
      </c>
    </row>
    <row r="1309" spans="1:101">
      <c r="A1309">
        <v>1295</v>
      </c>
      <c r="B1309">
        <v>1550840406.2</v>
      </c>
      <c r="C1309">
        <v>3905.5</v>
      </c>
      <c r="D1309" t="s">
        <v>2812</v>
      </c>
      <c r="E1309" t="s">
        <v>2813</v>
      </c>
      <c r="F1309">
        <f>J1309+I1309+M1309*K1309</f>
        <v>0</v>
      </c>
      <c r="G1309">
        <f>(1000*AM1309)/(L1309*(AO1309+273.15))</f>
        <v>0</v>
      </c>
      <c r="H1309">
        <f>((G1309*F1309*(1-(AJ1309/1000)))/(100*K1309))*(BE1309/60)</f>
        <v>0</v>
      </c>
      <c r="I1309" t="s">
        <v>197</v>
      </c>
      <c r="J1309" t="s">
        <v>198</v>
      </c>
      <c r="K1309" t="s">
        <v>199</v>
      </c>
      <c r="L1309" t="s">
        <v>200</v>
      </c>
      <c r="M1309" t="s">
        <v>2367</v>
      </c>
      <c r="N1309" t="s">
        <v>2605</v>
      </c>
      <c r="O1309" t="s">
        <v>203</v>
      </c>
      <c r="Q1309">
        <v>1550840406.2</v>
      </c>
      <c r="R1309">
        <f>AL1309*Y1309*(AJ1309-AK1309)/(100*AF1309*(1000-Y1309*AJ1309))</f>
        <v>0</v>
      </c>
      <c r="S1309">
        <f>AL1309*Y1309*(AI1309-AH1309*(1000-Y1309*AK1309)/(1000-Y1309*AJ1309))/(100*AF1309)</f>
        <v>0</v>
      </c>
      <c r="T1309">
        <f>(U1309/V1309*100)</f>
        <v>0</v>
      </c>
      <c r="U1309">
        <f>AJ1309*(AM1309+AN1309)/1000</f>
        <v>0</v>
      </c>
      <c r="V1309">
        <f>0.61365*exp(17.502*AO1309/(240.97+AO1309))</f>
        <v>0</v>
      </c>
      <c r="W1309">
        <v>147</v>
      </c>
      <c r="X1309">
        <v>10</v>
      </c>
      <c r="Y1309">
        <f>IF(W1309*$H$11&gt;=AA1309,1.0,(AA1309/(AA1309-W1309*$H$11)))</f>
        <v>0</v>
      </c>
      <c r="Z1309">
        <f>(Y1309-1)*100</f>
        <v>0</v>
      </c>
      <c r="AA1309">
        <f>MAX(0,($B$11+$C$11*AR1309)/(1+$D$11*AR1309)*AM1309/(AO1309+273)*$E$11)</f>
        <v>0</v>
      </c>
      <c r="AB1309">
        <f>$B$9*AS1309+$C$9*AT1309</f>
        <v>0</v>
      </c>
      <c r="AC1309">
        <f>AB1309*AD1309</f>
        <v>0</v>
      </c>
      <c r="AD1309">
        <f>($B$9*$D$7+$C$9*$D$7)/($B$9+$C$9)</f>
        <v>0</v>
      </c>
      <c r="AE1309">
        <f>($B$9*$K$7+$C$9*$K$7)/($B$9+$C$9)</f>
        <v>0</v>
      </c>
      <c r="AF1309">
        <v>10</v>
      </c>
      <c r="AG1309">
        <v>1550840406.2</v>
      </c>
      <c r="AH1309">
        <v>402.871</v>
      </c>
      <c r="AI1309">
        <v>399.111</v>
      </c>
      <c r="AJ1309">
        <v>7.69886</v>
      </c>
      <c r="AK1309">
        <v>2.86361</v>
      </c>
      <c r="AL1309">
        <v>1428.34</v>
      </c>
      <c r="AM1309">
        <v>99.454</v>
      </c>
      <c r="AN1309">
        <v>0.0255842</v>
      </c>
      <c r="AO1309">
        <v>4.41561</v>
      </c>
      <c r="AP1309">
        <v>999.9</v>
      </c>
      <c r="AQ1309">
        <v>999.9</v>
      </c>
      <c r="AR1309">
        <v>10007.5</v>
      </c>
      <c r="AS1309">
        <v>0</v>
      </c>
      <c r="AT1309">
        <v>0.6026</v>
      </c>
      <c r="AU1309">
        <v>0</v>
      </c>
      <c r="AV1309" t="s">
        <v>204</v>
      </c>
      <c r="AW1309">
        <v>0</v>
      </c>
      <c r="AX1309">
        <v>-1.442</v>
      </c>
      <c r="AY1309">
        <v>-0.036</v>
      </c>
      <c r="AZ1309">
        <v>0</v>
      </c>
      <c r="BA1309">
        <v>0</v>
      </c>
      <c r="BB1309">
        <v>0</v>
      </c>
      <c r="BC1309">
        <v>0</v>
      </c>
      <c r="BD1309">
        <v>404.916245901639</v>
      </c>
      <c r="BE1309">
        <v>2.16397424005211</v>
      </c>
      <c r="BF1309">
        <v>0.636380547964397</v>
      </c>
      <c r="BG1309">
        <v>-1</v>
      </c>
      <c r="BH1309">
        <v>0</v>
      </c>
      <c r="BI1309">
        <v>0</v>
      </c>
      <c r="BJ1309" t="s">
        <v>205</v>
      </c>
      <c r="BK1309">
        <v>1.88461</v>
      </c>
      <c r="BL1309">
        <v>1.88163</v>
      </c>
      <c r="BM1309">
        <v>1.88309</v>
      </c>
      <c r="BN1309">
        <v>1.88187</v>
      </c>
      <c r="BO1309">
        <v>1.88381</v>
      </c>
      <c r="BP1309">
        <v>1.88309</v>
      </c>
      <c r="BQ1309">
        <v>1.88477</v>
      </c>
      <c r="BR1309">
        <v>1.88232</v>
      </c>
      <c r="BS1309" t="s">
        <v>206</v>
      </c>
      <c r="BT1309" t="s">
        <v>17</v>
      </c>
      <c r="BU1309" t="s">
        <v>17</v>
      </c>
      <c r="BV1309" t="s">
        <v>17</v>
      </c>
      <c r="BW1309" t="s">
        <v>207</v>
      </c>
      <c r="BX1309" t="s">
        <v>208</v>
      </c>
      <c r="BY1309" t="s">
        <v>209</v>
      </c>
      <c r="BZ1309" t="s">
        <v>209</v>
      </c>
      <c r="CA1309" t="s">
        <v>209</v>
      </c>
      <c r="CB1309" t="s">
        <v>209</v>
      </c>
      <c r="CC1309">
        <v>5</v>
      </c>
      <c r="CD1309">
        <v>0</v>
      </c>
      <c r="CE1309">
        <v>0</v>
      </c>
      <c r="CF1309">
        <v>0</v>
      </c>
      <c r="CG1309">
        <v>0</v>
      </c>
      <c r="CH1309">
        <v>2</v>
      </c>
      <c r="CI1309">
        <v>1314.22</v>
      </c>
      <c r="CJ1309">
        <v>-1.30368</v>
      </c>
      <c r="CK1309">
        <v>5.19362</v>
      </c>
      <c r="CL1309">
        <v>7.72674</v>
      </c>
      <c r="CM1309">
        <v>30.0008</v>
      </c>
      <c r="CN1309">
        <v>7.44581</v>
      </c>
      <c r="CO1309">
        <v>7.7712</v>
      </c>
      <c r="CP1309">
        <v>-1</v>
      </c>
      <c r="CQ1309">
        <v>100</v>
      </c>
      <c r="CR1309">
        <v>6.93443</v>
      </c>
      <c r="CS1309">
        <v>-999.9</v>
      </c>
      <c r="CT1309">
        <v>400</v>
      </c>
      <c r="CU1309">
        <v>0</v>
      </c>
      <c r="CV1309">
        <v>104.219</v>
      </c>
      <c r="CW1309">
        <v>103.674</v>
      </c>
    </row>
    <row r="1310" spans="1:101">
      <c r="A1310">
        <v>1296</v>
      </c>
      <c r="B1310">
        <v>1550840408.2</v>
      </c>
      <c r="C1310">
        <v>3907.5</v>
      </c>
      <c r="D1310" t="s">
        <v>2814</v>
      </c>
      <c r="E1310" t="s">
        <v>2815</v>
      </c>
      <c r="F1310">
        <f>J1310+I1310+M1310*K1310</f>
        <v>0</v>
      </c>
      <c r="G1310">
        <f>(1000*AM1310)/(L1310*(AO1310+273.15))</f>
        <v>0</v>
      </c>
      <c r="H1310">
        <f>((G1310*F1310*(1-(AJ1310/1000)))/(100*K1310))*(BE1310/60)</f>
        <v>0</v>
      </c>
      <c r="I1310" t="s">
        <v>197</v>
      </c>
      <c r="J1310" t="s">
        <v>198</v>
      </c>
      <c r="K1310" t="s">
        <v>199</v>
      </c>
      <c r="L1310" t="s">
        <v>200</v>
      </c>
      <c r="M1310" t="s">
        <v>2367</v>
      </c>
      <c r="N1310" t="s">
        <v>2605</v>
      </c>
      <c r="O1310" t="s">
        <v>203</v>
      </c>
      <c r="Q1310">
        <v>1550840408.2</v>
      </c>
      <c r="R1310">
        <f>AL1310*Y1310*(AJ1310-AK1310)/(100*AF1310*(1000-Y1310*AJ1310))</f>
        <v>0</v>
      </c>
      <c r="S1310">
        <f>AL1310*Y1310*(AI1310-AH1310*(1000-Y1310*AK1310)/(1000-Y1310*AJ1310))/(100*AF1310)</f>
        <v>0</v>
      </c>
      <c r="T1310">
        <f>(U1310/V1310*100)</f>
        <v>0</v>
      </c>
      <c r="U1310">
        <f>AJ1310*(AM1310+AN1310)/1000</f>
        <v>0</v>
      </c>
      <c r="V1310">
        <f>0.61365*exp(17.502*AO1310/(240.97+AO1310))</f>
        <v>0</v>
      </c>
      <c r="W1310">
        <v>138</v>
      </c>
      <c r="X1310">
        <v>10</v>
      </c>
      <c r="Y1310">
        <f>IF(W1310*$H$11&gt;=AA1310,1.0,(AA1310/(AA1310-W1310*$H$11)))</f>
        <v>0</v>
      </c>
      <c r="Z1310">
        <f>(Y1310-1)*100</f>
        <v>0</v>
      </c>
      <c r="AA1310">
        <f>MAX(0,($B$11+$C$11*AR1310)/(1+$D$11*AR1310)*AM1310/(AO1310+273)*$E$11)</f>
        <v>0</v>
      </c>
      <c r="AB1310">
        <f>$B$9*AS1310+$C$9*AT1310</f>
        <v>0</v>
      </c>
      <c r="AC1310">
        <f>AB1310*AD1310</f>
        <v>0</v>
      </c>
      <c r="AD1310">
        <f>($B$9*$D$7+$C$9*$D$7)/($B$9+$C$9)</f>
        <v>0</v>
      </c>
      <c r="AE1310">
        <f>($B$9*$K$7+$C$9*$K$7)/($B$9+$C$9)</f>
        <v>0</v>
      </c>
      <c r="AF1310">
        <v>10</v>
      </c>
      <c r="AG1310">
        <v>1550840408.2</v>
      </c>
      <c r="AH1310">
        <v>402.937</v>
      </c>
      <c r="AI1310">
        <v>399.092</v>
      </c>
      <c r="AJ1310">
        <v>7.69669</v>
      </c>
      <c r="AK1310">
        <v>2.86405</v>
      </c>
      <c r="AL1310">
        <v>1428.15</v>
      </c>
      <c r="AM1310">
        <v>99.4552</v>
      </c>
      <c r="AN1310">
        <v>0.0255925</v>
      </c>
      <c r="AO1310">
        <v>4.40335</v>
      </c>
      <c r="AP1310">
        <v>999.9</v>
      </c>
      <c r="AQ1310">
        <v>999.9</v>
      </c>
      <c r="AR1310">
        <v>10000</v>
      </c>
      <c r="AS1310">
        <v>0</v>
      </c>
      <c r="AT1310">
        <v>0.6026</v>
      </c>
      <c r="AU1310">
        <v>0</v>
      </c>
      <c r="AV1310" t="s">
        <v>204</v>
      </c>
      <c r="AW1310">
        <v>0</v>
      </c>
      <c r="AX1310">
        <v>-1.442</v>
      </c>
      <c r="AY1310">
        <v>-0.036</v>
      </c>
      <c r="AZ1310">
        <v>0</v>
      </c>
      <c r="BA1310">
        <v>0</v>
      </c>
      <c r="BB1310">
        <v>0</v>
      </c>
      <c r="BC1310">
        <v>0</v>
      </c>
      <c r="BD1310">
        <v>404.988319672131</v>
      </c>
      <c r="BE1310">
        <v>2.14461621822864</v>
      </c>
      <c r="BF1310">
        <v>0.630610350536027</v>
      </c>
      <c r="BG1310">
        <v>-1</v>
      </c>
      <c r="BH1310">
        <v>0</v>
      </c>
      <c r="BI1310">
        <v>0</v>
      </c>
      <c r="BJ1310" t="s">
        <v>205</v>
      </c>
      <c r="BK1310">
        <v>1.88461</v>
      </c>
      <c r="BL1310">
        <v>1.88165</v>
      </c>
      <c r="BM1310">
        <v>1.88309</v>
      </c>
      <c r="BN1310">
        <v>1.88187</v>
      </c>
      <c r="BO1310">
        <v>1.88381</v>
      </c>
      <c r="BP1310">
        <v>1.88309</v>
      </c>
      <c r="BQ1310">
        <v>1.88477</v>
      </c>
      <c r="BR1310">
        <v>1.88232</v>
      </c>
      <c r="BS1310" t="s">
        <v>206</v>
      </c>
      <c r="BT1310" t="s">
        <v>17</v>
      </c>
      <c r="BU1310" t="s">
        <v>17</v>
      </c>
      <c r="BV1310" t="s">
        <v>17</v>
      </c>
      <c r="BW1310" t="s">
        <v>207</v>
      </c>
      <c r="BX1310" t="s">
        <v>208</v>
      </c>
      <c r="BY1310" t="s">
        <v>209</v>
      </c>
      <c r="BZ1310" t="s">
        <v>209</v>
      </c>
      <c r="CA1310" t="s">
        <v>209</v>
      </c>
      <c r="CB1310" t="s">
        <v>209</v>
      </c>
      <c r="CC1310">
        <v>5</v>
      </c>
      <c r="CD1310">
        <v>0</v>
      </c>
      <c r="CE1310">
        <v>0</v>
      </c>
      <c r="CF1310">
        <v>0</v>
      </c>
      <c r="CG1310">
        <v>0</v>
      </c>
      <c r="CH1310">
        <v>2</v>
      </c>
      <c r="CI1310">
        <v>1321.09</v>
      </c>
      <c r="CJ1310">
        <v>-1.30368</v>
      </c>
      <c r="CK1310">
        <v>5.19727</v>
      </c>
      <c r="CL1310">
        <v>7.72991</v>
      </c>
      <c r="CM1310">
        <v>30.0008</v>
      </c>
      <c r="CN1310">
        <v>7.44866</v>
      </c>
      <c r="CO1310">
        <v>7.77488</v>
      </c>
      <c r="CP1310">
        <v>-1</v>
      </c>
      <c r="CQ1310">
        <v>100</v>
      </c>
      <c r="CR1310">
        <v>6.93443</v>
      </c>
      <c r="CS1310">
        <v>-999.9</v>
      </c>
      <c r="CT1310">
        <v>400</v>
      </c>
      <c r="CU1310">
        <v>0</v>
      </c>
      <c r="CV1310">
        <v>104.218</v>
      </c>
      <c r="CW1310">
        <v>103.673</v>
      </c>
    </row>
    <row r="1311" spans="1:101">
      <c r="A1311">
        <v>1297</v>
      </c>
      <c r="B1311">
        <v>1550840410.2</v>
      </c>
      <c r="C1311">
        <v>3909.5</v>
      </c>
      <c r="D1311" t="s">
        <v>2816</v>
      </c>
      <c r="E1311" t="s">
        <v>2817</v>
      </c>
      <c r="F1311">
        <f>J1311+I1311+M1311*K1311</f>
        <v>0</v>
      </c>
      <c r="G1311">
        <f>(1000*AM1311)/(L1311*(AO1311+273.15))</f>
        <v>0</v>
      </c>
      <c r="H1311">
        <f>((G1311*F1311*(1-(AJ1311/1000)))/(100*K1311))*(BE1311/60)</f>
        <v>0</v>
      </c>
      <c r="I1311" t="s">
        <v>197</v>
      </c>
      <c r="J1311" t="s">
        <v>198</v>
      </c>
      <c r="K1311" t="s">
        <v>199</v>
      </c>
      <c r="L1311" t="s">
        <v>200</v>
      </c>
      <c r="M1311" t="s">
        <v>2367</v>
      </c>
      <c r="N1311" t="s">
        <v>2605</v>
      </c>
      <c r="O1311" t="s">
        <v>203</v>
      </c>
      <c r="Q1311">
        <v>1550840410.2</v>
      </c>
      <c r="R1311">
        <f>AL1311*Y1311*(AJ1311-AK1311)/(100*AF1311*(1000-Y1311*AJ1311))</f>
        <v>0</v>
      </c>
      <c r="S1311">
        <f>AL1311*Y1311*(AI1311-AH1311*(1000-Y1311*AK1311)/(1000-Y1311*AJ1311))/(100*AF1311)</f>
        <v>0</v>
      </c>
      <c r="T1311">
        <f>(U1311/V1311*100)</f>
        <v>0</v>
      </c>
      <c r="U1311">
        <f>AJ1311*(AM1311+AN1311)/1000</f>
        <v>0</v>
      </c>
      <c r="V1311">
        <f>0.61365*exp(17.502*AO1311/(240.97+AO1311))</f>
        <v>0</v>
      </c>
      <c r="W1311">
        <v>142</v>
      </c>
      <c r="X1311">
        <v>10</v>
      </c>
      <c r="Y1311">
        <f>IF(W1311*$H$11&gt;=AA1311,1.0,(AA1311/(AA1311-W1311*$H$11)))</f>
        <v>0</v>
      </c>
      <c r="Z1311">
        <f>(Y1311-1)*100</f>
        <v>0</v>
      </c>
      <c r="AA1311">
        <f>MAX(0,($B$11+$C$11*AR1311)/(1+$D$11*AR1311)*AM1311/(AO1311+273)*$E$11)</f>
        <v>0</v>
      </c>
      <c r="AB1311">
        <f>$B$9*AS1311+$C$9*AT1311</f>
        <v>0</v>
      </c>
      <c r="AC1311">
        <f>AB1311*AD1311</f>
        <v>0</v>
      </c>
      <c r="AD1311">
        <f>($B$9*$D$7+$C$9*$D$7)/($B$9+$C$9)</f>
        <v>0</v>
      </c>
      <c r="AE1311">
        <f>($B$9*$K$7+$C$9*$K$7)/($B$9+$C$9)</f>
        <v>0</v>
      </c>
      <c r="AF1311">
        <v>10</v>
      </c>
      <c r="AG1311">
        <v>1550840410.2</v>
      </c>
      <c r="AH1311">
        <v>403.019</v>
      </c>
      <c r="AI1311">
        <v>399.066</v>
      </c>
      <c r="AJ1311">
        <v>7.69711</v>
      </c>
      <c r="AK1311">
        <v>2.86447</v>
      </c>
      <c r="AL1311">
        <v>1428.37</v>
      </c>
      <c r="AM1311">
        <v>99.4538</v>
      </c>
      <c r="AN1311">
        <v>0.0253975</v>
      </c>
      <c r="AO1311">
        <v>4.40022</v>
      </c>
      <c r="AP1311">
        <v>999.9</v>
      </c>
      <c r="AQ1311">
        <v>999.9</v>
      </c>
      <c r="AR1311">
        <v>10007.5</v>
      </c>
      <c r="AS1311">
        <v>0</v>
      </c>
      <c r="AT1311">
        <v>0.6026</v>
      </c>
      <c r="AU1311">
        <v>0</v>
      </c>
      <c r="AV1311" t="s">
        <v>204</v>
      </c>
      <c r="AW1311">
        <v>0</v>
      </c>
      <c r="AX1311">
        <v>-1.442</v>
      </c>
      <c r="AY1311">
        <v>-0.036</v>
      </c>
      <c r="AZ1311">
        <v>0</v>
      </c>
      <c r="BA1311">
        <v>0</v>
      </c>
      <c r="BB1311">
        <v>0</v>
      </c>
      <c r="BC1311">
        <v>0</v>
      </c>
      <c r="BD1311">
        <v>405.059827868852</v>
      </c>
      <c r="BE1311">
        <v>2.12952151070233</v>
      </c>
      <c r="BF1311">
        <v>0.626078671700094</v>
      </c>
      <c r="BG1311">
        <v>-1</v>
      </c>
      <c r="BH1311">
        <v>0</v>
      </c>
      <c r="BI1311">
        <v>0</v>
      </c>
      <c r="BJ1311" t="s">
        <v>205</v>
      </c>
      <c r="BK1311">
        <v>1.88462</v>
      </c>
      <c r="BL1311">
        <v>1.88165</v>
      </c>
      <c r="BM1311">
        <v>1.88309</v>
      </c>
      <c r="BN1311">
        <v>1.88187</v>
      </c>
      <c r="BO1311">
        <v>1.88382</v>
      </c>
      <c r="BP1311">
        <v>1.88309</v>
      </c>
      <c r="BQ1311">
        <v>1.88477</v>
      </c>
      <c r="BR1311">
        <v>1.88232</v>
      </c>
      <c r="BS1311" t="s">
        <v>206</v>
      </c>
      <c r="BT1311" t="s">
        <v>17</v>
      </c>
      <c r="BU1311" t="s">
        <v>17</v>
      </c>
      <c r="BV1311" t="s">
        <v>17</v>
      </c>
      <c r="BW1311" t="s">
        <v>207</v>
      </c>
      <c r="BX1311" t="s">
        <v>208</v>
      </c>
      <c r="BY1311" t="s">
        <v>209</v>
      </c>
      <c r="BZ1311" t="s">
        <v>209</v>
      </c>
      <c r="CA1311" t="s">
        <v>209</v>
      </c>
      <c r="CB1311" t="s">
        <v>209</v>
      </c>
      <c r="CC1311">
        <v>5</v>
      </c>
      <c r="CD1311">
        <v>0</v>
      </c>
      <c r="CE1311">
        <v>0</v>
      </c>
      <c r="CF1311">
        <v>0</v>
      </c>
      <c r="CG1311">
        <v>0</v>
      </c>
      <c r="CH1311">
        <v>2</v>
      </c>
      <c r="CI1311">
        <v>1318.41</v>
      </c>
      <c r="CJ1311">
        <v>-1.30368</v>
      </c>
      <c r="CK1311">
        <v>5.20097</v>
      </c>
      <c r="CL1311">
        <v>7.73307</v>
      </c>
      <c r="CM1311">
        <v>30.0008</v>
      </c>
      <c r="CN1311">
        <v>7.45158</v>
      </c>
      <c r="CO1311">
        <v>7.77831</v>
      </c>
      <c r="CP1311">
        <v>-1</v>
      </c>
      <c r="CQ1311">
        <v>100</v>
      </c>
      <c r="CR1311">
        <v>6.5515</v>
      </c>
      <c r="CS1311">
        <v>-999.9</v>
      </c>
      <c r="CT1311">
        <v>400</v>
      </c>
      <c r="CU1311">
        <v>0</v>
      </c>
      <c r="CV1311">
        <v>104.217</v>
      </c>
      <c r="CW1311">
        <v>103.672</v>
      </c>
    </row>
    <row r="1312" spans="1:101">
      <c r="A1312">
        <v>1298</v>
      </c>
      <c r="B1312">
        <v>1550840412.2</v>
      </c>
      <c r="C1312">
        <v>3911.5</v>
      </c>
      <c r="D1312" t="s">
        <v>2818</v>
      </c>
      <c r="E1312" t="s">
        <v>2819</v>
      </c>
      <c r="F1312">
        <f>J1312+I1312+M1312*K1312</f>
        <v>0</v>
      </c>
      <c r="G1312">
        <f>(1000*AM1312)/(L1312*(AO1312+273.15))</f>
        <v>0</v>
      </c>
      <c r="H1312">
        <f>((G1312*F1312*(1-(AJ1312/1000)))/(100*K1312))*(BE1312/60)</f>
        <v>0</v>
      </c>
      <c r="I1312" t="s">
        <v>197</v>
      </c>
      <c r="J1312" t="s">
        <v>198</v>
      </c>
      <c r="K1312" t="s">
        <v>199</v>
      </c>
      <c r="L1312" t="s">
        <v>200</v>
      </c>
      <c r="M1312" t="s">
        <v>2367</v>
      </c>
      <c r="N1312" t="s">
        <v>2605</v>
      </c>
      <c r="O1312" t="s">
        <v>203</v>
      </c>
      <c r="Q1312">
        <v>1550840412.2</v>
      </c>
      <c r="R1312">
        <f>AL1312*Y1312*(AJ1312-AK1312)/(100*AF1312*(1000-Y1312*AJ1312))</f>
        <v>0</v>
      </c>
      <c r="S1312">
        <f>AL1312*Y1312*(AI1312-AH1312*(1000-Y1312*AK1312)/(1000-Y1312*AJ1312))/(100*AF1312)</f>
        <v>0</v>
      </c>
      <c r="T1312">
        <f>(U1312/V1312*100)</f>
        <v>0</v>
      </c>
      <c r="U1312">
        <f>AJ1312*(AM1312+AN1312)/1000</f>
        <v>0</v>
      </c>
      <c r="V1312">
        <f>0.61365*exp(17.502*AO1312/(240.97+AO1312))</f>
        <v>0</v>
      </c>
      <c r="W1312">
        <v>136</v>
      </c>
      <c r="X1312">
        <v>10</v>
      </c>
      <c r="Y1312">
        <f>IF(W1312*$H$11&gt;=AA1312,1.0,(AA1312/(AA1312-W1312*$H$11)))</f>
        <v>0</v>
      </c>
      <c r="Z1312">
        <f>(Y1312-1)*100</f>
        <v>0</v>
      </c>
      <c r="AA1312">
        <f>MAX(0,($B$11+$C$11*AR1312)/(1+$D$11*AR1312)*AM1312/(AO1312+273)*$E$11)</f>
        <v>0</v>
      </c>
      <c r="AB1312">
        <f>$B$9*AS1312+$C$9*AT1312</f>
        <v>0</v>
      </c>
      <c r="AC1312">
        <f>AB1312*AD1312</f>
        <v>0</v>
      </c>
      <c r="AD1312">
        <f>($B$9*$D$7+$C$9*$D$7)/($B$9+$C$9)</f>
        <v>0</v>
      </c>
      <c r="AE1312">
        <f>($B$9*$K$7+$C$9*$K$7)/($B$9+$C$9)</f>
        <v>0</v>
      </c>
      <c r="AF1312">
        <v>10</v>
      </c>
      <c r="AG1312">
        <v>1550840412.2</v>
      </c>
      <c r="AH1312">
        <v>403.068</v>
      </c>
      <c r="AI1312">
        <v>399.086</v>
      </c>
      <c r="AJ1312">
        <v>7.70301</v>
      </c>
      <c r="AK1312">
        <v>2.86445</v>
      </c>
      <c r="AL1312">
        <v>1428.38</v>
      </c>
      <c r="AM1312">
        <v>99.4542</v>
      </c>
      <c r="AN1312">
        <v>0.0253514</v>
      </c>
      <c r="AO1312">
        <v>4.41828</v>
      </c>
      <c r="AP1312">
        <v>999.9</v>
      </c>
      <c r="AQ1312">
        <v>999.9</v>
      </c>
      <c r="AR1312">
        <v>10003.1</v>
      </c>
      <c r="AS1312">
        <v>0</v>
      </c>
      <c r="AT1312">
        <v>0.6026</v>
      </c>
      <c r="AU1312">
        <v>0</v>
      </c>
      <c r="AV1312" t="s">
        <v>204</v>
      </c>
      <c r="AW1312">
        <v>0</v>
      </c>
      <c r="AX1312">
        <v>-1.442</v>
      </c>
      <c r="AY1312">
        <v>-0.036</v>
      </c>
      <c r="AZ1312">
        <v>0</v>
      </c>
      <c r="BA1312">
        <v>0</v>
      </c>
      <c r="BB1312">
        <v>0</v>
      </c>
      <c r="BC1312">
        <v>0</v>
      </c>
      <c r="BD1312">
        <v>405.130549180328</v>
      </c>
      <c r="BE1312">
        <v>2.12075201892516</v>
      </c>
      <c r="BF1312">
        <v>0.62341508029193</v>
      </c>
      <c r="BG1312">
        <v>-1</v>
      </c>
      <c r="BH1312">
        <v>0</v>
      </c>
      <c r="BI1312">
        <v>0</v>
      </c>
      <c r="BJ1312" t="s">
        <v>205</v>
      </c>
      <c r="BK1312">
        <v>1.88463</v>
      </c>
      <c r="BL1312">
        <v>1.88163</v>
      </c>
      <c r="BM1312">
        <v>1.88309</v>
      </c>
      <c r="BN1312">
        <v>1.88187</v>
      </c>
      <c r="BO1312">
        <v>1.8838</v>
      </c>
      <c r="BP1312">
        <v>1.88309</v>
      </c>
      <c r="BQ1312">
        <v>1.88477</v>
      </c>
      <c r="BR1312">
        <v>1.88232</v>
      </c>
      <c r="BS1312" t="s">
        <v>206</v>
      </c>
      <c r="BT1312" t="s">
        <v>17</v>
      </c>
      <c r="BU1312" t="s">
        <v>17</v>
      </c>
      <c r="BV1312" t="s">
        <v>17</v>
      </c>
      <c r="BW1312" t="s">
        <v>207</v>
      </c>
      <c r="BX1312" t="s">
        <v>208</v>
      </c>
      <c r="BY1312" t="s">
        <v>209</v>
      </c>
      <c r="BZ1312" t="s">
        <v>209</v>
      </c>
      <c r="CA1312" t="s">
        <v>209</v>
      </c>
      <c r="CB1312" t="s">
        <v>209</v>
      </c>
      <c r="CC1312">
        <v>5</v>
      </c>
      <c r="CD1312">
        <v>0</v>
      </c>
      <c r="CE1312">
        <v>0</v>
      </c>
      <c r="CF1312">
        <v>0</v>
      </c>
      <c r="CG1312">
        <v>0</v>
      </c>
      <c r="CH1312">
        <v>2</v>
      </c>
      <c r="CI1312">
        <v>1322.47</v>
      </c>
      <c r="CJ1312">
        <v>-1.30368</v>
      </c>
      <c r="CK1312">
        <v>5.2046</v>
      </c>
      <c r="CL1312">
        <v>7.73647</v>
      </c>
      <c r="CM1312">
        <v>30.0008</v>
      </c>
      <c r="CN1312">
        <v>7.45497</v>
      </c>
      <c r="CO1312">
        <v>7.78174</v>
      </c>
      <c r="CP1312">
        <v>-1</v>
      </c>
      <c r="CQ1312">
        <v>100</v>
      </c>
      <c r="CR1312">
        <v>6.5515</v>
      </c>
      <c r="CS1312">
        <v>-999.9</v>
      </c>
      <c r="CT1312">
        <v>400</v>
      </c>
      <c r="CU1312">
        <v>0</v>
      </c>
      <c r="CV1312">
        <v>104.215</v>
      </c>
      <c r="CW1312">
        <v>103.67</v>
      </c>
    </row>
    <row r="1313" spans="1:101">
      <c r="A1313">
        <v>1299</v>
      </c>
      <c r="B1313">
        <v>1550840414.2</v>
      </c>
      <c r="C1313">
        <v>3913.5</v>
      </c>
      <c r="D1313" t="s">
        <v>2820</v>
      </c>
      <c r="E1313" t="s">
        <v>2821</v>
      </c>
      <c r="F1313">
        <f>J1313+I1313+M1313*K1313</f>
        <v>0</v>
      </c>
      <c r="G1313">
        <f>(1000*AM1313)/(L1313*(AO1313+273.15))</f>
        <v>0</v>
      </c>
      <c r="H1313">
        <f>((G1313*F1313*(1-(AJ1313/1000)))/(100*K1313))*(BE1313/60)</f>
        <v>0</v>
      </c>
      <c r="I1313" t="s">
        <v>197</v>
      </c>
      <c r="J1313" t="s">
        <v>198</v>
      </c>
      <c r="K1313" t="s">
        <v>199</v>
      </c>
      <c r="L1313" t="s">
        <v>200</v>
      </c>
      <c r="M1313" t="s">
        <v>2367</v>
      </c>
      <c r="N1313" t="s">
        <v>2605</v>
      </c>
      <c r="O1313" t="s">
        <v>203</v>
      </c>
      <c r="Q1313">
        <v>1550840414.2</v>
      </c>
      <c r="R1313">
        <f>AL1313*Y1313*(AJ1313-AK1313)/(100*AF1313*(1000-Y1313*AJ1313))</f>
        <v>0</v>
      </c>
      <c r="S1313">
        <f>AL1313*Y1313*(AI1313-AH1313*(1000-Y1313*AK1313)/(1000-Y1313*AJ1313))/(100*AF1313)</f>
        <v>0</v>
      </c>
      <c r="T1313">
        <f>(U1313/V1313*100)</f>
        <v>0</v>
      </c>
      <c r="U1313">
        <f>AJ1313*(AM1313+AN1313)/1000</f>
        <v>0</v>
      </c>
      <c r="V1313">
        <f>0.61365*exp(17.502*AO1313/(240.97+AO1313))</f>
        <v>0</v>
      </c>
      <c r="W1313">
        <v>119</v>
      </c>
      <c r="X1313">
        <v>8</v>
      </c>
      <c r="Y1313">
        <f>IF(W1313*$H$11&gt;=AA1313,1.0,(AA1313/(AA1313-W1313*$H$11)))</f>
        <v>0</v>
      </c>
      <c r="Z1313">
        <f>(Y1313-1)*100</f>
        <v>0</v>
      </c>
      <c r="AA1313">
        <f>MAX(0,($B$11+$C$11*AR1313)/(1+$D$11*AR1313)*AM1313/(AO1313+273)*$E$11)</f>
        <v>0</v>
      </c>
      <c r="AB1313">
        <f>$B$9*AS1313+$C$9*AT1313</f>
        <v>0</v>
      </c>
      <c r="AC1313">
        <f>AB1313*AD1313</f>
        <v>0</v>
      </c>
      <c r="AD1313">
        <f>($B$9*$D$7+$C$9*$D$7)/($B$9+$C$9)</f>
        <v>0</v>
      </c>
      <c r="AE1313">
        <f>($B$9*$K$7+$C$9*$K$7)/($B$9+$C$9)</f>
        <v>0</v>
      </c>
      <c r="AF1313">
        <v>10</v>
      </c>
      <c r="AG1313">
        <v>1550840414.2</v>
      </c>
      <c r="AH1313">
        <v>403.098</v>
      </c>
      <c r="AI1313">
        <v>399.092</v>
      </c>
      <c r="AJ1313">
        <v>7.70934</v>
      </c>
      <c r="AK1313">
        <v>2.86441</v>
      </c>
      <c r="AL1313">
        <v>1428.21</v>
      </c>
      <c r="AM1313">
        <v>99.4546</v>
      </c>
      <c r="AN1313">
        <v>0.0253347</v>
      </c>
      <c r="AO1313">
        <v>4.42729</v>
      </c>
      <c r="AP1313">
        <v>999.9</v>
      </c>
      <c r="AQ1313">
        <v>999.9</v>
      </c>
      <c r="AR1313">
        <v>9990.62</v>
      </c>
      <c r="AS1313">
        <v>0</v>
      </c>
      <c r="AT1313">
        <v>0.6026</v>
      </c>
      <c r="AU1313">
        <v>0</v>
      </c>
      <c r="AV1313" t="s">
        <v>204</v>
      </c>
      <c r="AW1313">
        <v>0</v>
      </c>
      <c r="AX1313">
        <v>-1.442</v>
      </c>
      <c r="AY1313">
        <v>-0.036</v>
      </c>
      <c r="AZ1313">
        <v>0</v>
      </c>
      <c r="BA1313">
        <v>0</v>
      </c>
      <c r="BB1313">
        <v>0</v>
      </c>
      <c r="BC1313">
        <v>0</v>
      </c>
      <c r="BD1313">
        <v>405.200549180328</v>
      </c>
      <c r="BE1313">
        <v>2.10581676592839</v>
      </c>
      <c r="BF1313">
        <v>0.618958420469276</v>
      </c>
      <c r="BG1313">
        <v>-1</v>
      </c>
      <c r="BH1313">
        <v>0</v>
      </c>
      <c r="BI1313">
        <v>0</v>
      </c>
      <c r="BJ1313" t="s">
        <v>205</v>
      </c>
      <c r="BK1313">
        <v>1.88463</v>
      </c>
      <c r="BL1313">
        <v>1.88162</v>
      </c>
      <c r="BM1313">
        <v>1.88309</v>
      </c>
      <c r="BN1313">
        <v>1.88187</v>
      </c>
      <c r="BO1313">
        <v>1.88377</v>
      </c>
      <c r="BP1313">
        <v>1.88309</v>
      </c>
      <c r="BQ1313">
        <v>1.88477</v>
      </c>
      <c r="BR1313">
        <v>1.88232</v>
      </c>
      <c r="BS1313" t="s">
        <v>206</v>
      </c>
      <c r="BT1313" t="s">
        <v>17</v>
      </c>
      <c r="BU1313" t="s">
        <v>17</v>
      </c>
      <c r="BV1313" t="s">
        <v>17</v>
      </c>
      <c r="BW1313" t="s">
        <v>207</v>
      </c>
      <c r="BX1313" t="s">
        <v>208</v>
      </c>
      <c r="BY1313" t="s">
        <v>209</v>
      </c>
      <c r="BZ1313" t="s">
        <v>209</v>
      </c>
      <c r="CA1313" t="s">
        <v>209</v>
      </c>
      <c r="CB1313" t="s">
        <v>209</v>
      </c>
      <c r="CC1313">
        <v>5</v>
      </c>
      <c r="CD1313">
        <v>0</v>
      </c>
      <c r="CE1313">
        <v>0</v>
      </c>
      <c r="CF1313">
        <v>0</v>
      </c>
      <c r="CG1313">
        <v>0</v>
      </c>
      <c r="CH1313">
        <v>2</v>
      </c>
      <c r="CI1313">
        <v>1335.14</v>
      </c>
      <c r="CJ1313">
        <v>-1.30367</v>
      </c>
      <c r="CK1313">
        <v>5.20744</v>
      </c>
      <c r="CL1313">
        <v>7.7399</v>
      </c>
      <c r="CM1313">
        <v>30.0008</v>
      </c>
      <c r="CN1313">
        <v>7.45834</v>
      </c>
      <c r="CO1313">
        <v>7.7854</v>
      </c>
      <c r="CP1313">
        <v>-1</v>
      </c>
      <c r="CQ1313">
        <v>100</v>
      </c>
      <c r="CR1313">
        <v>6.5515</v>
      </c>
      <c r="CS1313">
        <v>-999.9</v>
      </c>
      <c r="CT1313">
        <v>400</v>
      </c>
      <c r="CU1313">
        <v>0</v>
      </c>
      <c r="CV1313">
        <v>104.214</v>
      </c>
      <c r="CW1313">
        <v>103.67</v>
      </c>
    </row>
    <row r="1314" spans="1:101">
      <c r="A1314">
        <v>1300</v>
      </c>
      <c r="B1314">
        <v>1550840416.2</v>
      </c>
      <c r="C1314">
        <v>3915.5</v>
      </c>
      <c r="D1314" t="s">
        <v>2822</v>
      </c>
      <c r="E1314" t="s">
        <v>2823</v>
      </c>
      <c r="F1314">
        <f>J1314+I1314+M1314*K1314</f>
        <v>0</v>
      </c>
      <c r="G1314">
        <f>(1000*AM1314)/(L1314*(AO1314+273.15))</f>
        <v>0</v>
      </c>
      <c r="H1314">
        <f>((G1314*F1314*(1-(AJ1314/1000)))/(100*K1314))*(BE1314/60)</f>
        <v>0</v>
      </c>
      <c r="I1314" t="s">
        <v>197</v>
      </c>
      <c r="J1314" t="s">
        <v>198</v>
      </c>
      <c r="K1314" t="s">
        <v>199</v>
      </c>
      <c r="L1314" t="s">
        <v>200</v>
      </c>
      <c r="M1314" t="s">
        <v>2367</v>
      </c>
      <c r="N1314" t="s">
        <v>2605</v>
      </c>
      <c r="O1314" t="s">
        <v>203</v>
      </c>
      <c r="Q1314">
        <v>1550840416.2</v>
      </c>
      <c r="R1314">
        <f>AL1314*Y1314*(AJ1314-AK1314)/(100*AF1314*(1000-Y1314*AJ1314))</f>
        <v>0</v>
      </c>
      <c r="S1314">
        <f>AL1314*Y1314*(AI1314-AH1314*(1000-Y1314*AK1314)/(1000-Y1314*AJ1314))/(100*AF1314)</f>
        <v>0</v>
      </c>
      <c r="T1314">
        <f>(U1314/V1314*100)</f>
        <v>0</v>
      </c>
      <c r="U1314">
        <f>AJ1314*(AM1314+AN1314)/1000</f>
        <v>0</v>
      </c>
      <c r="V1314">
        <f>0.61365*exp(17.502*AO1314/(240.97+AO1314))</f>
        <v>0</v>
      </c>
      <c r="W1314">
        <v>124</v>
      </c>
      <c r="X1314">
        <v>9</v>
      </c>
      <c r="Y1314">
        <f>IF(W1314*$H$11&gt;=AA1314,1.0,(AA1314/(AA1314-W1314*$H$11)))</f>
        <v>0</v>
      </c>
      <c r="Z1314">
        <f>(Y1314-1)*100</f>
        <v>0</v>
      </c>
      <c r="AA1314">
        <f>MAX(0,($B$11+$C$11*AR1314)/(1+$D$11*AR1314)*AM1314/(AO1314+273)*$E$11)</f>
        <v>0</v>
      </c>
      <c r="AB1314">
        <f>$B$9*AS1314+$C$9*AT1314</f>
        <v>0</v>
      </c>
      <c r="AC1314">
        <f>AB1314*AD1314</f>
        <v>0</v>
      </c>
      <c r="AD1314">
        <f>($B$9*$D$7+$C$9*$D$7)/($B$9+$C$9)</f>
        <v>0</v>
      </c>
      <c r="AE1314">
        <f>($B$9*$K$7+$C$9*$K$7)/($B$9+$C$9)</f>
        <v>0</v>
      </c>
      <c r="AF1314">
        <v>10</v>
      </c>
      <c r="AG1314">
        <v>1550840416.2</v>
      </c>
      <c r="AH1314">
        <v>403.191</v>
      </c>
      <c r="AI1314">
        <v>399.054</v>
      </c>
      <c r="AJ1314">
        <v>7.71035</v>
      </c>
      <c r="AK1314">
        <v>2.86491</v>
      </c>
      <c r="AL1314">
        <v>1428.44</v>
      </c>
      <c r="AM1314">
        <v>99.453</v>
      </c>
      <c r="AN1314">
        <v>0.0253337</v>
      </c>
      <c r="AO1314">
        <v>4.41505</v>
      </c>
      <c r="AP1314">
        <v>999.9</v>
      </c>
      <c r="AQ1314">
        <v>999.9</v>
      </c>
      <c r="AR1314">
        <v>10001.9</v>
      </c>
      <c r="AS1314">
        <v>0</v>
      </c>
      <c r="AT1314">
        <v>0.6026</v>
      </c>
      <c r="AU1314">
        <v>0</v>
      </c>
      <c r="AV1314" t="s">
        <v>204</v>
      </c>
      <c r="AW1314">
        <v>0</v>
      </c>
      <c r="AX1314">
        <v>-1.442</v>
      </c>
      <c r="AY1314">
        <v>-0.036</v>
      </c>
      <c r="AZ1314">
        <v>0</v>
      </c>
      <c r="BA1314">
        <v>0</v>
      </c>
      <c r="BB1314">
        <v>0</v>
      </c>
      <c r="BC1314">
        <v>0</v>
      </c>
      <c r="BD1314">
        <v>405.269950819672</v>
      </c>
      <c r="BE1314">
        <v>2.08716285218173</v>
      </c>
      <c r="BF1314">
        <v>0.613463933398938</v>
      </c>
      <c r="BG1314">
        <v>-1</v>
      </c>
      <c r="BH1314">
        <v>0</v>
      </c>
      <c r="BI1314">
        <v>0</v>
      </c>
      <c r="BJ1314" t="s">
        <v>205</v>
      </c>
      <c r="BK1314">
        <v>1.88463</v>
      </c>
      <c r="BL1314">
        <v>1.88163</v>
      </c>
      <c r="BM1314">
        <v>1.8831</v>
      </c>
      <c r="BN1314">
        <v>1.88187</v>
      </c>
      <c r="BO1314">
        <v>1.88378</v>
      </c>
      <c r="BP1314">
        <v>1.88309</v>
      </c>
      <c r="BQ1314">
        <v>1.88477</v>
      </c>
      <c r="BR1314">
        <v>1.88232</v>
      </c>
      <c r="BS1314" t="s">
        <v>206</v>
      </c>
      <c r="BT1314" t="s">
        <v>17</v>
      </c>
      <c r="BU1314" t="s">
        <v>17</v>
      </c>
      <c r="BV1314" t="s">
        <v>17</v>
      </c>
      <c r="BW1314" t="s">
        <v>207</v>
      </c>
      <c r="BX1314" t="s">
        <v>208</v>
      </c>
      <c r="BY1314" t="s">
        <v>209</v>
      </c>
      <c r="BZ1314" t="s">
        <v>209</v>
      </c>
      <c r="CA1314" t="s">
        <v>209</v>
      </c>
      <c r="CB1314" t="s">
        <v>209</v>
      </c>
      <c r="CC1314">
        <v>5</v>
      </c>
      <c r="CD1314">
        <v>0</v>
      </c>
      <c r="CE1314">
        <v>0</v>
      </c>
      <c r="CF1314">
        <v>0</v>
      </c>
      <c r="CG1314">
        <v>0</v>
      </c>
      <c r="CH1314">
        <v>2</v>
      </c>
      <c r="CI1314">
        <v>1331.61</v>
      </c>
      <c r="CJ1314">
        <v>-1.30367</v>
      </c>
      <c r="CK1314">
        <v>5.21016</v>
      </c>
      <c r="CL1314">
        <v>7.74308</v>
      </c>
      <c r="CM1314">
        <v>30.0007</v>
      </c>
      <c r="CN1314">
        <v>7.46148</v>
      </c>
      <c r="CO1314">
        <v>7.78885</v>
      </c>
      <c r="CP1314">
        <v>-1</v>
      </c>
      <c r="CQ1314">
        <v>100</v>
      </c>
      <c r="CR1314">
        <v>6.5515</v>
      </c>
      <c r="CS1314">
        <v>-999.9</v>
      </c>
      <c r="CT1314">
        <v>400</v>
      </c>
      <c r="CU1314">
        <v>0</v>
      </c>
      <c r="CV1314">
        <v>104.213</v>
      </c>
      <c r="CW1314">
        <v>103.67</v>
      </c>
    </row>
    <row r="1315" spans="1:101">
      <c r="A1315">
        <v>1301</v>
      </c>
      <c r="B1315">
        <v>1550840418.2</v>
      </c>
      <c r="C1315">
        <v>3917.5</v>
      </c>
      <c r="D1315" t="s">
        <v>2824</v>
      </c>
      <c r="E1315" t="s">
        <v>2825</v>
      </c>
      <c r="F1315">
        <f>J1315+I1315+M1315*K1315</f>
        <v>0</v>
      </c>
      <c r="G1315">
        <f>(1000*AM1315)/(L1315*(AO1315+273.15))</f>
        <v>0</v>
      </c>
      <c r="H1315">
        <f>((G1315*F1315*(1-(AJ1315/1000)))/(100*K1315))*(BE1315/60)</f>
        <v>0</v>
      </c>
      <c r="I1315" t="s">
        <v>197</v>
      </c>
      <c r="J1315" t="s">
        <v>198</v>
      </c>
      <c r="K1315" t="s">
        <v>199</v>
      </c>
      <c r="L1315" t="s">
        <v>200</v>
      </c>
      <c r="M1315" t="s">
        <v>2367</v>
      </c>
      <c r="N1315" t="s">
        <v>2605</v>
      </c>
      <c r="O1315" t="s">
        <v>203</v>
      </c>
      <c r="Q1315">
        <v>1550840418.2</v>
      </c>
      <c r="R1315">
        <f>AL1315*Y1315*(AJ1315-AK1315)/(100*AF1315*(1000-Y1315*AJ1315))</f>
        <v>0</v>
      </c>
      <c r="S1315">
        <f>AL1315*Y1315*(AI1315-AH1315*(1000-Y1315*AK1315)/(1000-Y1315*AJ1315))/(100*AF1315)</f>
        <v>0</v>
      </c>
      <c r="T1315">
        <f>(U1315/V1315*100)</f>
        <v>0</v>
      </c>
      <c r="U1315">
        <f>AJ1315*(AM1315+AN1315)/1000</f>
        <v>0</v>
      </c>
      <c r="V1315">
        <f>0.61365*exp(17.502*AO1315/(240.97+AO1315))</f>
        <v>0</v>
      </c>
      <c r="W1315">
        <v>132</v>
      </c>
      <c r="X1315">
        <v>9</v>
      </c>
      <c r="Y1315">
        <f>IF(W1315*$H$11&gt;=AA1315,1.0,(AA1315/(AA1315-W1315*$H$11)))</f>
        <v>0</v>
      </c>
      <c r="Z1315">
        <f>(Y1315-1)*100</f>
        <v>0</v>
      </c>
      <c r="AA1315">
        <f>MAX(0,($B$11+$C$11*AR1315)/(1+$D$11*AR1315)*AM1315/(AO1315+273)*$E$11)</f>
        <v>0</v>
      </c>
      <c r="AB1315">
        <f>$B$9*AS1315+$C$9*AT1315</f>
        <v>0</v>
      </c>
      <c r="AC1315">
        <f>AB1315*AD1315</f>
        <v>0</v>
      </c>
      <c r="AD1315">
        <f>($B$9*$D$7+$C$9*$D$7)/($B$9+$C$9)</f>
        <v>0</v>
      </c>
      <c r="AE1315">
        <f>($B$9*$K$7+$C$9*$K$7)/($B$9+$C$9)</f>
        <v>0</v>
      </c>
      <c r="AF1315">
        <v>10</v>
      </c>
      <c r="AG1315">
        <v>1550840418.2</v>
      </c>
      <c r="AH1315">
        <v>403.273</v>
      </c>
      <c r="AI1315">
        <v>399.062</v>
      </c>
      <c r="AJ1315">
        <v>7.70834</v>
      </c>
      <c r="AK1315">
        <v>2.86584</v>
      </c>
      <c r="AL1315">
        <v>1428.28</v>
      </c>
      <c r="AM1315">
        <v>99.4531</v>
      </c>
      <c r="AN1315">
        <v>0.0253662</v>
      </c>
      <c r="AO1315">
        <v>4.4123</v>
      </c>
      <c r="AP1315">
        <v>999.9</v>
      </c>
      <c r="AQ1315">
        <v>999.9</v>
      </c>
      <c r="AR1315">
        <v>9997.5</v>
      </c>
      <c r="AS1315">
        <v>0</v>
      </c>
      <c r="AT1315">
        <v>0.6026</v>
      </c>
      <c r="AU1315">
        <v>0</v>
      </c>
      <c r="AV1315" t="s">
        <v>204</v>
      </c>
      <c r="AW1315">
        <v>0</v>
      </c>
      <c r="AX1315">
        <v>-1.442</v>
      </c>
      <c r="AY1315">
        <v>-0.036</v>
      </c>
      <c r="AZ1315">
        <v>0</v>
      </c>
      <c r="BA1315">
        <v>0</v>
      </c>
      <c r="BB1315">
        <v>0</v>
      </c>
      <c r="BC1315">
        <v>0</v>
      </c>
      <c r="BD1315">
        <v>405.339368852459</v>
      </c>
      <c r="BE1315">
        <v>2.07750233201719</v>
      </c>
      <c r="BF1315">
        <v>0.610558843726616</v>
      </c>
      <c r="BG1315">
        <v>-1</v>
      </c>
      <c r="BH1315">
        <v>0</v>
      </c>
      <c r="BI1315">
        <v>0</v>
      </c>
      <c r="BJ1315" t="s">
        <v>205</v>
      </c>
      <c r="BK1315">
        <v>1.88463</v>
      </c>
      <c r="BL1315">
        <v>1.88164</v>
      </c>
      <c r="BM1315">
        <v>1.88311</v>
      </c>
      <c r="BN1315">
        <v>1.88187</v>
      </c>
      <c r="BO1315">
        <v>1.88381</v>
      </c>
      <c r="BP1315">
        <v>1.88309</v>
      </c>
      <c r="BQ1315">
        <v>1.88477</v>
      </c>
      <c r="BR1315">
        <v>1.88232</v>
      </c>
      <c r="BS1315" t="s">
        <v>206</v>
      </c>
      <c r="BT1315" t="s">
        <v>17</v>
      </c>
      <c r="BU1315" t="s">
        <v>17</v>
      </c>
      <c r="BV1315" t="s">
        <v>17</v>
      </c>
      <c r="BW1315" t="s">
        <v>207</v>
      </c>
      <c r="BX1315" t="s">
        <v>208</v>
      </c>
      <c r="BY1315" t="s">
        <v>209</v>
      </c>
      <c r="BZ1315" t="s">
        <v>209</v>
      </c>
      <c r="CA1315" t="s">
        <v>209</v>
      </c>
      <c r="CB1315" t="s">
        <v>209</v>
      </c>
      <c r="CC1315">
        <v>5</v>
      </c>
      <c r="CD1315">
        <v>0</v>
      </c>
      <c r="CE1315">
        <v>0</v>
      </c>
      <c r="CF1315">
        <v>0</v>
      </c>
      <c r="CG1315">
        <v>0</v>
      </c>
      <c r="CH1315">
        <v>2</v>
      </c>
      <c r="CI1315">
        <v>1325.3</v>
      </c>
      <c r="CJ1315">
        <v>-1.30367</v>
      </c>
      <c r="CK1315">
        <v>5.2136</v>
      </c>
      <c r="CL1315">
        <v>7.74626</v>
      </c>
      <c r="CM1315">
        <v>30.0007</v>
      </c>
      <c r="CN1315">
        <v>7.4646</v>
      </c>
      <c r="CO1315">
        <v>7.7923</v>
      </c>
      <c r="CP1315">
        <v>-1</v>
      </c>
      <c r="CQ1315">
        <v>100</v>
      </c>
      <c r="CR1315">
        <v>6.5515</v>
      </c>
      <c r="CS1315">
        <v>-999.9</v>
      </c>
      <c r="CT1315">
        <v>400</v>
      </c>
      <c r="CU1315">
        <v>0</v>
      </c>
      <c r="CV1315">
        <v>104.213</v>
      </c>
      <c r="CW1315">
        <v>103.669</v>
      </c>
    </row>
    <row r="1316" spans="1:101">
      <c r="A1316">
        <v>1302</v>
      </c>
      <c r="B1316">
        <v>1550840420.2</v>
      </c>
      <c r="C1316">
        <v>3919.5</v>
      </c>
      <c r="D1316" t="s">
        <v>2826</v>
      </c>
      <c r="E1316" t="s">
        <v>2827</v>
      </c>
      <c r="F1316">
        <f>J1316+I1316+M1316*K1316</f>
        <v>0</v>
      </c>
      <c r="G1316">
        <f>(1000*AM1316)/(L1316*(AO1316+273.15))</f>
        <v>0</v>
      </c>
      <c r="H1316">
        <f>((G1316*F1316*(1-(AJ1316/1000)))/(100*K1316))*(BE1316/60)</f>
        <v>0</v>
      </c>
      <c r="I1316" t="s">
        <v>197</v>
      </c>
      <c r="J1316" t="s">
        <v>198</v>
      </c>
      <c r="K1316" t="s">
        <v>199</v>
      </c>
      <c r="L1316" t="s">
        <v>200</v>
      </c>
      <c r="M1316" t="s">
        <v>2367</v>
      </c>
      <c r="N1316" t="s">
        <v>2605</v>
      </c>
      <c r="O1316" t="s">
        <v>203</v>
      </c>
      <c r="Q1316">
        <v>1550840420.2</v>
      </c>
      <c r="R1316">
        <f>AL1316*Y1316*(AJ1316-AK1316)/(100*AF1316*(1000-Y1316*AJ1316))</f>
        <v>0</v>
      </c>
      <c r="S1316">
        <f>AL1316*Y1316*(AI1316-AH1316*(1000-Y1316*AK1316)/(1000-Y1316*AJ1316))/(100*AF1316)</f>
        <v>0</v>
      </c>
      <c r="T1316">
        <f>(U1316/V1316*100)</f>
        <v>0</v>
      </c>
      <c r="U1316">
        <f>AJ1316*(AM1316+AN1316)/1000</f>
        <v>0</v>
      </c>
      <c r="V1316">
        <f>0.61365*exp(17.502*AO1316/(240.97+AO1316))</f>
        <v>0</v>
      </c>
      <c r="W1316">
        <v>127</v>
      </c>
      <c r="X1316">
        <v>9</v>
      </c>
      <c r="Y1316">
        <f>IF(W1316*$H$11&gt;=AA1316,1.0,(AA1316/(AA1316-W1316*$H$11)))</f>
        <v>0</v>
      </c>
      <c r="Z1316">
        <f>(Y1316-1)*100</f>
        <v>0</v>
      </c>
      <c r="AA1316">
        <f>MAX(0,($B$11+$C$11*AR1316)/(1+$D$11*AR1316)*AM1316/(AO1316+273)*$E$11)</f>
        <v>0</v>
      </c>
      <c r="AB1316">
        <f>$B$9*AS1316+$C$9*AT1316</f>
        <v>0</v>
      </c>
      <c r="AC1316">
        <f>AB1316*AD1316</f>
        <v>0</v>
      </c>
      <c r="AD1316">
        <f>($B$9*$D$7+$C$9*$D$7)/($B$9+$C$9)</f>
        <v>0</v>
      </c>
      <c r="AE1316">
        <f>($B$9*$K$7+$C$9*$K$7)/($B$9+$C$9)</f>
        <v>0</v>
      </c>
      <c r="AF1316">
        <v>10</v>
      </c>
      <c r="AG1316">
        <v>1550840420.2</v>
      </c>
      <c r="AH1316">
        <v>403.318</v>
      </c>
      <c r="AI1316">
        <v>399.072</v>
      </c>
      <c r="AJ1316">
        <v>7.7097</v>
      </c>
      <c r="AK1316">
        <v>2.86572</v>
      </c>
      <c r="AL1316">
        <v>1428.43</v>
      </c>
      <c r="AM1316">
        <v>99.4547</v>
      </c>
      <c r="AN1316">
        <v>0.0252839</v>
      </c>
      <c r="AO1316">
        <v>4.42265</v>
      </c>
      <c r="AP1316">
        <v>999.9</v>
      </c>
      <c r="AQ1316">
        <v>999.9</v>
      </c>
      <c r="AR1316">
        <v>9982.5</v>
      </c>
      <c r="AS1316">
        <v>0</v>
      </c>
      <c r="AT1316">
        <v>0.6026</v>
      </c>
      <c r="AU1316">
        <v>0</v>
      </c>
      <c r="AV1316" t="s">
        <v>204</v>
      </c>
      <c r="AW1316">
        <v>0</v>
      </c>
      <c r="AX1316">
        <v>-1.442</v>
      </c>
      <c r="AY1316">
        <v>-0.036</v>
      </c>
      <c r="AZ1316">
        <v>0</v>
      </c>
      <c r="BA1316">
        <v>0</v>
      </c>
      <c r="BB1316">
        <v>0</v>
      </c>
      <c r="BC1316">
        <v>0</v>
      </c>
      <c r="BD1316">
        <v>405.408418032787</v>
      </c>
      <c r="BE1316">
        <v>2.07262311089228</v>
      </c>
      <c r="BF1316">
        <v>0.609049835643824</v>
      </c>
      <c r="BG1316">
        <v>-1</v>
      </c>
      <c r="BH1316">
        <v>0</v>
      </c>
      <c r="BI1316">
        <v>0</v>
      </c>
      <c r="BJ1316" t="s">
        <v>205</v>
      </c>
      <c r="BK1316">
        <v>1.88464</v>
      </c>
      <c r="BL1316">
        <v>1.88165</v>
      </c>
      <c r="BM1316">
        <v>1.88311</v>
      </c>
      <c r="BN1316">
        <v>1.88187</v>
      </c>
      <c r="BO1316">
        <v>1.88383</v>
      </c>
      <c r="BP1316">
        <v>1.88309</v>
      </c>
      <c r="BQ1316">
        <v>1.88477</v>
      </c>
      <c r="BR1316">
        <v>1.88232</v>
      </c>
      <c r="BS1316" t="s">
        <v>206</v>
      </c>
      <c r="BT1316" t="s">
        <v>17</v>
      </c>
      <c r="BU1316" t="s">
        <v>17</v>
      </c>
      <c r="BV1316" t="s">
        <v>17</v>
      </c>
      <c r="BW1316" t="s">
        <v>207</v>
      </c>
      <c r="BX1316" t="s">
        <v>208</v>
      </c>
      <c r="BY1316" t="s">
        <v>209</v>
      </c>
      <c r="BZ1316" t="s">
        <v>209</v>
      </c>
      <c r="CA1316" t="s">
        <v>209</v>
      </c>
      <c r="CB1316" t="s">
        <v>209</v>
      </c>
      <c r="CC1316">
        <v>5</v>
      </c>
      <c r="CD1316">
        <v>0</v>
      </c>
      <c r="CE1316">
        <v>0</v>
      </c>
      <c r="CF1316">
        <v>0</v>
      </c>
      <c r="CG1316">
        <v>0</v>
      </c>
      <c r="CH1316">
        <v>2</v>
      </c>
      <c r="CI1316">
        <v>1329.29</v>
      </c>
      <c r="CJ1316">
        <v>-1.30367</v>
      </c>
      <c r="CK1316">
        <v>5.21709</v>
      </c>
      <c r="CL1316">
        <v>7.74967</v>
      </c>
      <c r="CM1316">
        <v>30.0008</v>
      </c>
      <c r="CN1316">
        <v>7.46773</v>
      </c>
      <c r="CO1316">
        <v>7.79596</v>
      </c>
      <c r="CP1316">
        <v>-1</v>
      </c>
      <c r="CQ1316">
        <v>100</v>
      </c>
      <c r="CR1316">
        <v>6.5515</v>
      </c>
      <c r="CS1316">
        <v>-999.9</v>
      </c>
      <c r="CT1316">
        <v>400</v>
      </c>
      <c r="CU1316">
        <v>0</v>
      </c>
      <c r="CV1316">
        <v>104.212</v>
      </c>
      <c r="CW1316">
        <v>103.668</v>
      </c>
    </row>
    <row r="1317" spans="1:101">
      <c r="A1317">
        <v>1303</v>
      </c>
      <c r="B1317">
        <v>1550840422.2</v>
      </c>
      <c r="C1317">
        <v>3921.5</v>
      </c>
      <c r="D1317" t="s">
        <v>2828</v>
      </c>
      <c r="E1317" t="s">
        <v>2829</v>
      </c>
      <c r="F1317">
        <f>J1317+I1317+M1317*K1317</f>
        <v>0</v>
      </c>
      <c r="G1317">
        <f>(1000*AM1317)/(L1317*(AO1317+273.15))</f>
        <v>0</v>
      </c>
      <c r="H1317">
        <f>((G1317*F1317*(1-(AJ1317/1000)))/(100*K1317))*(BE1317/60)</f>
        <v>0</v>
      </c>
      <c r="I1317" t="s">
        <v>197</v>
      </c>
      <c r="J1317" t="s">
        <v>198</v>
      </c>
      <c r="K1317" t="s">
        <v>199</v>
      </c>
      <c r="L1317" t="s">
        <v>200</v>
      </c>
      <c r="M1317" t="s">
        <v>2367</v>
      </c>
      <c r="N1317" t="s">
        <v>2605</v>
      </c>
      <c r="O1317" t="s">
        <v>203</v>
      </c>
      <c r="Q1317">
        <v>1550840422.2</v>
      </c>
      <c r="R1317">
        <f>AL1317*Y1317*(AJ1317-AK1317)/(100*AF1317*(1000-Y1317*AJ1317))</f>
        <v>0</v>
      </c>
      <c r="S1317">
        <f>AL1317*Y1317*(AI1317-AH1317*(1000-Y1317*AK1317)/(1000-Y1317*AJ1317))/(100*AF1317)</f>
        <v>0</v>
      </c>
      <c r="T1317">
        <f>(U1317/V1317*100)</f>
        <v>0</v>
      </c>
      <c r="U1317">
        <f>AJ1317*(AM1317+AN1317)/1000</f>
        <v>0</v>
      </c>
      <c r="V1317">
        <f>0.61365*exp(17.502*AO1317/(240.97+AO1317))</f>
        <v>0</v>
      </c>
      <c r="W1317">
        <v>116</v>
      </c>
      <c r="X1317">
        <v>8</v>
      </c>
      <c r="Y1317">
        <f>IF(W1317*$H$11&gt;=AA1317,1.0,(AA1317/(AA1317-W1317*$H$11)))</f>
        <v>0</v>
      </c>
      <c r="Z1317">
        <f>(Y1317-1)*100</f>
        <v>0</v>
      </c>
      <c r="AA1317">
        <f>MAX(0,($B$11+$C$11*AR1317)/(1+$D$11*AR1317)*AM1317/(AO1317+273)*$E$11)</f>
        <v>0</v>
      </c>
      <c r="AB1317">
        <f>$B$9*AS1317+$C$9*AT1317</f>
        <v>0</v>
      </c>
      <c r="AC1317">
        <f>AB1317*AD1317</f>
        <v>0</v>
      </c>
      <c r="AD1317">
        <f>($B$9*$D$7+$C$9*$D$7)/($B$9+$C$9)</f>
        <v>0</v>
      </c>
      <c r="AE1317">
        <f>($B$9*$K$7+$C$9*$K$7)/($B$9+$C$9)</f>
        <v>0</v>
      </c>
      <c r="AF1317">
        <v>10</v>
      </c>
      <c r="AG1317">
        <v>1550840422.2</v>
      </c>
      <c r="AH1317">
        <v>403.401</v>
      </c>
      <c r="AI1317">
        <v>399.1</v>
      </c>
      <c r="AJ1317">
        <v>7.71474</v>
      </c>
      <c r="AK1317">
        <v>2.86579</v>
      </c>
      <c r="AL1317">
        <v>1428.62</v>
      </c>
      <c r="AM1317">
        <v>99.4544</v>
      </c>
      <c r="AN1317">
        <v>0.0252629</v>
      </c>
      <c r="AO1317">
        <v>4.43545</v>
      </c>
      <c r="AP1317">
        <v>999.9</v>
      </c>
      <c r="AQ1317">
        <v>999.9</v>
      </c>
      <c r="AR1317">
        <v>10001.2</v>
      </c>
      <c r="AS1317">
        <v>0</v>
      </c>
      <c r="AT1317">
        <v>0.6026</v>
      </c>
      <c r="AU1317">
        <v>0</v>
      </c>
      <c r="AV1317" t="s">
        <v>204</v>
      </c>
      <c r="AW1317">
        <v>0</v>
      </c>
      <c r="AX1317">
        <v>-1.442</v>
      </c>
      <c r="AY1317">
        <v>-0.036</v>
      </c>
      <c r="AZ1317">
        <v>0</v>
      </c>
      <c r="BA1317">
        <v>0</v>
      </c>
      <c r="BB1317">
        <v>0</v>
      </c>
      <c r="BC1317">
        <v>0</v>
      </c>
      <c r="BD1317">
        <v>405.476909836066</v>
      </c>
      <c r="BE1317">
        <v>2.06400861192943</v>
      </c>
      <c r="BF1317">
        <v>0.606457761481069</v>
      </c>
      <c r="BG1317">
        <v>-1</v>
      </c>
      <c r="BH1317">
        <v>0</v>
      </c>
      <c r="BI1317">
        <v>0</v>
      </c>
      <c r="BJ1317" t="s">
        <v>205</v>
      </c>
      <c r="BK1317">
        <v>1.88462</v>
      </c>
      <c r="BL1317">
        <v>1.88166</v>
      </c>
      <c r="BM1317">
        <v>1.88311</v>
      </c>
      <c r="BN1317">
        <v>1.88187</v>
      </c>
      <c r="BO1317">
        <v>1.88383</v>
      </c>
      <c r="BP1317">
        <v>1.88309</v>
      </c>
      <c r="BQ1317">
        <v>1.88477</v>
      </c>
      <c r="BR1317">
        <v>1.88232</v>
      </c>
      <c r="BS1317" t="s">
        <v>206</v>
      </c>
      <c r="BT1317" t="s">
        <v>17</v>
      </c>
      <c r="BU1317" t="s">
        <v>17</v>
      </c>
      <c r="BV1317" t="s">
        <v>17</v>
      </c>
      <c r="BW1317" t="s">
        <v>207</v>
      </c>
      <c r="BX1317" t="s">
        <v>208</v>
      </c>
      <c r="BY1317" t="s">
        <v>209</v>
      </c>
      <c r="BZ1317" t="s">
        <v>209</v>
      </c>
      <c r="CA1317" t="s">
        <v>209</v>
      </c>
      <c r="CB1317" t="s">
        <v>209</v>
      </c>
      <c r="CC1317">
        <v>5</v>
      </c>
      <c r="CD1317">
        <v>0</v>
      </c>
      <c r="CE1317">
        <v>0</v>
      </c>
      <c r="CF1317">
        <v>0</v>
      </c>
      <c r="CG1317">
        <v>0</v>
      </c>
      <c r="CH1317">
        <v>2</v>
      </c>
      <c r="CI1317">
        <v>1338.03</v>
      </c>
      <c r="CJ1317">
        <v>-1.30367</v>
      </c>
      <c r="CK1317">
        <v>5.22054</v>
      </c>
      <c r="CL1317">
        <v>7.75307</v>
      </c>
      <c r="CM1317">
        <v>30.0008</v>
      </c>
      <c r="CN1317">
        <v>7.47113</v>
      </c>
      <c r="CO1317">
        <v>7.79939</v>
      </c>
      <c r="CP1317">
        <v>-1</v>
      </c>
      <c r="CQ1317">
        <v>100</v>
      </c>
      <c r="CR1317">
        <v>6.5515</v>
      </c>
      <c r="CS1317">
        <v>-999.9</v>
      </c>
      <c r="CT1317">
        <v>400</v>
      </c>
      <c r="CU1317">
        <v>0</v>
      </c>
      <c r="CV1317">
        <v>104.211</v>
      </c>
      <c r="CW1317">
        <v>103.666</v>
      </c>
    </row>
    <row r="1318" spans="1:101">
      <c r="A1318">
        <v>1304</v>
      </c>
      <c r="B1318">
        <v>1550840424.2</v>
      </c>
      <c r="C1318">
        <v>3923.5</v>
      </c>
      <c r="D1318" t="s">
        <v>2830</v>
      </c>
      <c r="E1318" t="s">
        <v>2831</v>
      </c>
      <c r="F1318">
        <f>J1318+I1318+M1318*K1318</f>
        <v>0</v>
      </c>
      <c r="G1318">
        <f>(1000*AM1318)/(L1318*(AO1318+273.15))</f>
        <v>0</v>
      </c>
      <c r="H1318">
        <f>((G1318*F1318*(1-(AJ1318/1000)))/(100*K1318))*(BE1318/60)</f>
        <v>0</v>
      </c>
      <c r="I1318" t="s">
        <v>197</v>
      </c>
      <c r="J1318" t="s">
        <v>198</v>
      </c>
      <c r="K1318" t="s">
        <v>199</v>
      </c>
      <c r="L1318" t="s">
        <v>200</v>
      </c>
      <c r="M1318" t="s">
        <v>2367</v>
      </c>
      <c r="N1318" t="s">
        <v>2605</v>
      </c>
      <c r="O1318" t="s">
        <v>203</v>
      </c>
      <c r="Q1318">
        <v>1550840424.2</v>
      </c>
      <c r="R1318">
        <f>AL1318*Y1318*(AJ1318-AK1318)/(100*AF1318*(1000-Y1318*AJ1318))</f>
        <v>0</v>
      </c>
      <c r="S1318">
        <f>AL1318*Y1318*(AI1318-AH1318*(1000-Y1318*AK1318)/(1000-Y1318*AJ1318))/(100*AF1318)</f>
        <v>0</v>
      </c>
      <c r="T1318">
        <f>(U1318/V1318*100)</f>
        <v>0</v>
      </c>
      <c r="U1318">
        <f>AJ1318*(AM1318+AN1318)/1000</f>
        <v>0</v>
      </c>
      <c r="V1318">
        <f>0.61365*exp(17.502*AO1318/(240.97+AO1318))</f>
        <v>0</v>
      </c>
      <c r="W1318">
        <v>121</v>
      </c>
      <c r="X1318">
        <v>8</v>
      </c>
      <c r="Y1318">
        <f>IF(W1318*$H$11&gt;=AA1318,1.0,(AA1318/(AA1318-W1318*$H$11)))</f>
        <v>0</v>
      </c>
      <c r="Z1318">
        <f>(Y1318-1)*100</f>
        <v>0</v>
      </c>
      <c r="AA1318">
        <f>MAX(0,($B$11+$C$11*AR1318)/(1+$D$11*AR1318)*AM1318/(AO1318+273)*$E$11)</f>
        <v>0</v>
      </c>
      <c r="AB1318">
        <f>$B$9*AS1318+$C$9*AT1318</f>
        <v>0</v>
      </c>
      <c r="AC1318">
        <f>AB1318*AD1318</f>
        <v>0</v>
      </c>
      <c r="AD1318">
        <f>($B$9*$D$7+$C$9*$D$7)/($B$9+$C$9)</f>
        <v>0</v>
      </c>
      <c r="AE1318">
        <f>($B$9*$K$7+$C$9*$K$7)/($B$9+$C$9)</f>
        <v>0</v>
      </c>
      <c r="AF1318">
        <v>10</v>
      </c>
      <c r="AG1318">
        <v>1550840424.2</v>
      </c>
      <c r="AH1318">
        <v>403.466</v>
      </c>
      <c r="AI1318">
        <v>399.107</v>
      </c>
      <c r="AJ1318">
        <v>7.72074</v>
      </c>
      <c r="AK1318">
        <v>2.86597</v>
      </c>
      <c r="AL1318">
        <v>1427.88</v>
      </c>
      <c r="AM1318">
        <v>99.4537</v>
      </c>
      <c r="AN1318">
        <v>0.0252537</v>
      </c>
      <c r="AO1318">
        <v>4.44197</v>
      </c>
      <c r="AP1318">
        <v>999.9</v>
      </c>
      <c r="AQ1318">
        <v>999.9</v>
      </c>
      <c r="AR1318">
        <v>9997.5</v>
      </c>
      <c r="AS1318">
        <v>0</v>
      </c>
      <c r="AT1318">
        <v>0.6026</v>
      </c>
      <c r="AU1318">
        <v>0</v>
      </c>
      <c r="AV1318" t="s">
        <v>204</v>
      </c>
      <c r="AW1318">
        <v>0</v>
      </c>
      <c r="AX1318">
        <v>-1.442</v>
      </c>
      <c r="AY1318">
        <v>-0.036</v>
      </c>
      <c r="AZ1318">
        <v>0</v>
      </c>
      <c r="BA1318">
        <v>0</v>
      </c>
      <c r="BB1318">
        <v>0</v>
      </c>
      <c r="BC1318">
        <v>0</v>
      </c>
      <c r="BD1318">
        <v>405.546303278689</v>
      </c>
      <c r="BE1318">
        <v>2.0540232069101</v>
      </c>
      <c r="BF1318">
        <v>0.603408649412628</v>
      </c>
      <c r="BG1318">
        <v>-1</v>
      </c>
      <c r="BH1318">
        <v>0</v>
      </c>
      <c r="BI1318">
        <v>0</v>
      </c>
      <c r="BJ1318" t="s">
        <v>205</v>
      </c>
      <c r="BK1318">
        <v>1.88461</v>
      </c>
      <c r="BL1318">
        <v>1.88166</v>
      </c>
      <c r="BM1318">
        <v>1.88312</v>
      </c>
      <c r="BN1318">
        <v>1.88187</v>
      </c>
      <c r="BO1318">
        <v>1.88382</v>
      </c>
      <c r="BP1318">
        <v>1.88309</v>
      </c>
      <c r="BQ1318">
        <v>1.88477</v>
      </c>
      <c r="BR1318">
        <v>1.88232</v>
      </c>
      <c r="BS1318" t="s">
        <v>206</v>
      </c>
      <c r="BT1318" t="s">
        <v>17</v>
      </c>
      <c r="BU1318" t="s">
        <v>17</v>
      </c>
      <c r="BV1318" t="s">
        <v>17</v>
      </c>
      <c r="BW1318" t="s">
        <v>207</v>
      </c>
      <c r="BX1318" t="s">
        <v>208</v>
      </c>
      <c r="BY1318" t="s">
        <v>209</v>
      </c>
      <c r="BZ1318" t="s">
        <v>209</v>
      </c>
      <c r="CA1318" t="s">
        <v>209</v>
      </c>
      <c r="CB1318" t="s">
        <v>209</v>
      </c>
      <c r="CC1318">
        <v>5</v>
      </c>
      <c r="CD1318">
        <v>0</v>
      </c>
      <c r="CE1318">
        <v>0</v>
      </c>
      <c r="CF1318">
        <v>0</v>
      </c>
      <c r="CG1318">
        <v>0</v>
      </c>
      <c r="CH1318">
        <v>2</v>
      </c>
      <c r="CI1318">
        <v>1333.68</v>
      </c>
      <c r="CJ1318">
        <v>-1.30367</v>
      </c>
      <c r="CK1318">
        <v>5.22407</v>
      </c>
      <c r="CL1318">
        <v>7.7565</v>
      </c>
      <c r="CM1318">
        <v>30.0007</v>
      </c>
      <c r="CN1318">
        <v>7.47426</v>
      </c>
      <c r="CO1318">
        <v>7.80284</v>
      </c>
      <c r="CP1318">
        <v>-1</v>
      </c>
      <c r="CQ1318">
        <v>100</v>
      </c>
      <c r="CR1318">
        <v>6.1698</v>
      </c>
      <c r="CS1318">
        <v>-999.9</v>
      </c>
      <c r="CT1318">
        <v>400</v>
      </c>
      <c r="CU1318">
        <v>0</v>
      </c>
      <c r="CV1318">
        <v>104.21</v>
      </c>
      <c r="CW1318">
        <v>103.665</v>
      </c>
    </row>
    <row r="1319" spans="1:101">
      <c r="A1319">
        <v>1305</v>
      </c>
      <c r="B1319">
        <v>1550840426.2</v>
      </c>
      <c r="C1319">
        <v>3925.5</v>
      </c>
      <c r="D1319" t="s">
        <v>2832</v>
      </c>
      <c r="E1319" t="s">
        <v>2833</v>
      </c>
      <c r="F1319">
        <f>J1319+I1319+M1319*K1319</f>
        <v>0</v>
      </c>
      <c r="G1319">
        <f>(1000*AM1319)/(L1319*(AO1319+273.15))</f>
        <v>0</v>
      </c>
      <c r="H1319">
        <f>((G1319*F1319*(1-(AJ1319/1000)))/(100*K1319))*(BE1319/60)</f>
        <v>0</v>
      </c>
      <c r="I1319" t="s">
        <v>197</v>
      </c>
      <c r="J1319" t="s">
        <v>198</v>
      </c>
      <c r="K1319" t="s">
        <v>199</v>
      </c>
      <c r="L1319" t="s">
        <v>200</v>
      </c>
      <c r="M1319" t="s">
        <v>2367</v>
      </c>
      <c r="N1319" t="s">
        <v>2605</v>
      </c>
      <c r="O1319" t="s">
        <v>203</v>
      </c>
      <c r="Q1319">
        <v>1550840426.2</v>
      </c>
      <c r="R1319">
        <f>AL1319*Y1319*(AJ1319-AK1319)/(100*AF1319*(1000-Y1319*AJ1319))</f>
        <v>0</v>
      </c>
      <c r="S1319">
        <f>AL1319*Y1319*(AI1319-AH1319*(1000-Y1319*AK1319)/(1000-Y1319*AJ1319))/(100*AF1319)</f>
        <v>0</v>
      </c>
      <c r="T1319">
        <f>(U1319/V1319*100)</f>
        <v>0</v>
      </c>
      <c r="U1319">
        <f>AJ1319*(AM1319+AN1319)/1000</f>
        <v>0</v>
      </c>
      <c r="V1319">
        <f>0.61365*exp(17.502*AO1319/(240.97+AO1319))</f>
        <v>0</v>
      </c>
      <c r="W1319">
        <v>136</v>
      </c>
      <c r="X1319">
        <v>10</v>
      </c>
      <c r="Y1319">
        <f>IF(W1319*$H$11&gt;=AA1319,1.0,(AA1319/(AA1319-W1319*$H$11)))</f>
        <v>0</v>
      </c>
      <c r="Z1319">
        <f>(Y1319-1)*100</f>
        <v>0</v>
      </c>
      <c r="AA1319">
        <f>MAX(0,($B$11+$C$11*AR1319)/(1+$D$11*AR1319)*AM1319/(AO1319+273)*$E$11)</f>
        <v>0</v>
      </c>
      <c r="AB1319">
        <f>$B$9*AS1319+$C$9*AT1319</f>
        <v>0</v>
      </c>
      <c r="AC1319">
        <f>AB1319*AD1319</f>
        <v>0</v>
      </c>
      <c r="AD1319">
        <f>($B$9*$D$7+$C$9*$D$7)/($B$9+$C$9)</f>
        <v>0</v>
      </c>
      <c r="AE1319">
        <f>($B$9*$K$7+$C$9*$K$7)/($B$9+$C$9)</f>
        <v>0</v>
      </c>
      <c r="AF1319">
        <v>10</v>
      </c>
      <c r="AG1319">
        <v>1550840426.2</v>
      </c>
      <c r="AH1319">
        <v>403.527</v>
      </c>
      <c r="AI1319">
        <v>399.101</v>
      </c>
      <c r="AJ1319">
        <v>7.72535</v>
      </c>
      <c r="AK1319">
        <v>2.86627</v>
      </c>
      <c r="AL1319">
        <v>1427.96</v>
      </c>
      <c r="AM1319">
        <v>99.4534</v>
      </c>
      <c r="AN1319">
        <v>0.0251905</v>
      </c>
      <c r="AO1319">
        <v>4.4428</v>
      </c>
      <c r="AP1319">
        <v>999.9</v>
      </c>
      <c r="AQ1319">
        <v>999.9</v>
      </c>
      <c r="AR1319">
        <v>10003.1</v>
      </c>
      <c r="AS1319">
        <v>0</v>
      </c>
      <c r="AT1319">
        <v>0.6026</v>
      </c>
      <c r="AU1319">
        <v>0</v>
      </c>
      <c r="AV1319" t="s">
        <v>204</v>
      </c>
      <c r="AW1319">
        <v>0</v>
      </c>
      <c r="AX1319">
        <v>-1.442</v>
      </c>
      <c r="AY1319">
        <v>-0.036</v>
      </c>
      <c r="AZ1319">
        <v>0</v>
      </c>
      <c r="BA1319">
        <v>0</v>
      </c>
      <c r="BB1319">
        <v>0</v>
      </c>
      <c r="BC1319">
        <v>0</v>
      </c>
      <c r="BD1319">
        <v>405.615909836066</v>
      </c>
      <c r="BE1319">
        <v>2.04462671764163</v>
      </c>
      <c r="BF1319">
        <v>0.600509428600149</v>
      </c>
      <c r="BG1319">
        <v>-1</v>
      </c>
      <c r="BH1319">
        <v>0</v>
      </c>
      <c r="BI1319">
        <v>0</v>
      </c>
      <c r="BJ1319" t="s">
        <v>205</v>
      </c>
      <c r="BK1319">
        <v>1.88463</v>
      </c>
      <c r="BL1319">
        <v>1.88165</v>
      </c>
      <c r="BM1319">
        <v>1.88311</v>
      </c>
      <c r="BN1319">
        <v>1.88187</v>
      </c>
      <c r="BO1319">
        <v>1.88381</v>
      </c>
      <c r="BP1319">
        <v>1.88309</v>
      </c>
      <c r="BQ1319">
        <v>1.88477</v>
      </c>
      <c r="BR1319">
        <v>1.88232</v>
      </c>
      <c r="BS1319" t="s">
        <v>206</v>
      </c>
      <c r="BT1319" t="s">
        <v>17</v>
      </c>
      <c r="BU1319" t="s">
        <v>17</v>
      </c>
      <c r="BV1319" t="s">
        <v>17</v>
      </c>
      <c r="BW1319" t="s">
        <v>207</v>
      </c>
      <c r="BX1319" t="s">
        <v>208</v>
      </c>
      <c r="BY1319" t="s">
        <v>209</v>
      </c>
      <c r="BZ1319" t="s">
        <v>209</v>
      </c>
      <c r="CA1319" t="s">
        <v>209</v>
      </c>
      <c r="CB1319" t="s">
        <v>209</v>
      </c>
      <c r="CC1319">
        <v>5</v>
      </c>
      <c r="CD1319">
        <v>0</v>
      </c>
      <c r="CE1319">
        <v>0</v>
      </c>
      <c r="CF1319">
        <v>0</v>
      </c>
      <c r="CG1319">
        <v>0</v>
      </c>
      <c r="CH1319">
        <v>2</v>
      </c>
      <c r="CI1319">
        <v>1322.61</v>
      </c>
      <c r="CJ1319">
        <v>-1.30367</v>
      </c>
      <c r="CK1319">
        <v>5.22753</v>
      </c>
      <c r="CL1319">
        <v>7.75993</v>
      </c>
      <c r="CM1319">
        <v>30.0008</v>
      </c>
      <c r="CN1319">
        <v>7.47739</v>
      </c>
      <c r="CO1319">
        <v>7.80651</v>
      </c>
      <c r="CP1319">
        <v>-1</v>
      </c>
      <c r="CQ1319">
        <v>100</v>
      </c>
      <c r="CR1319">
        <v>6.1698</v>
      </c>
      <c r="CS1319">
        <v>-999.9</v>
      </c>
      <c r="CT1319">
        <v>400</v>
      </c>
      <c r="CU1319">
        <v>0</v>
      </c>
      <c r="CV1319">
        <v>104.21</v>
      </c>
      <c r="CW1319">
        <v>103.665</v>
      </c>
    </row>
    <row r="1320" spans="1:101">
      <c r="A1320">
        <v>1306</v>
      </c>
      <c r="B1320">
        <v>1550840428.2</v>
      </c>
      <c r="C1320">
        <v>3927.5</v>
      </c>
      <c r="D1320" t="s">
        <v>2834</v>
      </c>
      <c r="E1320" t="s">
        <v>2835</v>
      </c>
      <c r="F1320">
        <f>J1320+I1320+M1320*K1320</f>
        <v>0</v>
      </c>
      <c r="G1320">
        <f>(1000*AM1320)/(L1320*(AO1320+273.15))</f>
        <v>0</v>
      </c>
      <c r="H1320">
        <f>((G1320*F1320*(1-(AJ1320/1000)))/(100*K1320))*(BE1320/60)</f>
        <v>0</v>
      </c>
      <c r="I1320" t="s">
        <v>197</v>
      </c>
      <c r="J1320" t="s">
        <v>198</v>
      </c>
      <c r="K1320" t="s">
        <v>199</v>
      </c>
      <c r="L1320" t="s">
        <v>200</v>
      </c>
      <c r="M1320" t="s">
        <v>2367</v>
      </c>
      <c r="N1320" t="s">
        <v>2605</v>
      </c>
      <c r="O1320" t="s">
        <v>203</v>
      </c>
      <c r="Q1320">
        <v>1550840428.2</v>
      </c>
      <c r="R1320">
        <f>AL1320*Y1320*(AJ1320-AK1320)/(100*AF1320*(1000-Y1320*AJ1320))</f>
        <v>0</v>
      </c>
      <c r="S1320">
        <f>AL1320*Y1320*(AI1320-AH1320*(1000-Y1320*AK1320)/(1000-Y1320*AJ1320))/(100*AF1320)</f>
        <v>0</v>
      </c>
      <c r="T1320">
        <f>(U1320/V1320*100)</f>
        <v>0</v>
      </c>
      <c r="U1320">
        <f>AJ1320*(AM1320+AN1320)/1000</f>
        <v>0</v>
      </c>
      <c r="V1320">
        <f>0.61365*exp(17.502*AO1320/(240.97+AO1320))</f>
        <v>0</v>
      </c>
      <c r="W1320">
        <v>146</v>
      </c>
      <c r="X1320">
        <v>10</v>
      </c>
      <c r="Y1320">
        <f>IF(W1320*$H$11&gt;=AA1320,1.0,(AA1320/(AA1320-W1320*$H$11)))</f>
        <v>0</v>
      </c>
      <c r="Z1320">
        <f>(Y1320-1)*100</f>
        <v>0</v>
      </c>
      <c r="AA1320">
        <f>MAX(0,($B$11+$C$11*AR1320)/(1+$D$11*AR1320)*AM1320/(AO1320+273)*$E$11)</f>
        <v>0</v>
      </c>
      <c r="AB1320">
        <f>$B$9*AS1320+$C$9*AT1320</f>
        <v>0</v>
      </c>
      <c r="AC1320">
        <f>AB1320*AD1320</f>
        <v>0</v>
      </c>
      <c r="AD1320">
        <f>($B$9*$D$7+$C$9*$D$7)/($B$9+$C$9)</f>
        <v>0</v>
      </c>
      <c r="AE1320">
        <f>($B$9*$K$7+$C$9*$K$7)/($B$9+$C$9)</f>
        <v>0</v>
      </c>
      <c r="AF1320">
        <v>10</v>
      </c>
      <c r="AG1320">
        <v>1550840428.2</v>
      </c>
      <c r="AH1320">
        <v>403.608</v>
      </c>
      <c r="AI1320">
        <v>399.123</v>
      </c>
      <c r="AJ1320">
        <v>7.73011</v>
      </c>
      <c r="AK1320">
        <v>2.86696</v>
      </c>
      <c r="AL1320">
        <v>1428.33</v>
      </c>
      <c r="AM1320">
        <v>99.4535</v>
      </c>
      <c r="AN1320">
        <v>0.0251649</v>
      </c>
      <c r="AO1320">
        <v>4.44767</v>
      </c>
      <c r="AP1320">
        <v>999.9</v>
      </c>
      <c r="AQ1320">
        <v>999.9</v>
      </c>
      <c r="AR1320">
        <v>10022.5</v>
      </c>
      <c r="AS1320">
        <v>0</v>
      </c>
      <c r="AT1320">
        <v>0.6026</v>
      </c>
      <c r="AU1320">
        <v>0</v>
      </c>
      <c r="AV1320" t="s">
        <v>204</v>
      </c>
      <c r="AW1320">
        <v>0</v>
      </c>
      <c r="AX1320">
        <v>-1.442</v>
      </c>
      <c r="AY1320">
        <v>-0.036</v>
      </c>
      <c r="AZ1320">
        <v>0</v>
      </c>
      <c r="BA1320">
        <v>0</v>
      </c>
      <c r="BB1320">
        <v>0</v>
      </c>
      <c r="BC1320">
        <v>0</v>
      </c>
      <c r="BD1320">
        <v>405.684573770492</v>
      </c>
      <c r="BE1320">
        <v>2.03792921660504</v>
      </c>
      <c r="BF1320">
        <v>0.598426692964974</v>
      </c>
      <c r="BG1320">
        <v>-1</v>
      </c>
      <c r="BH1320">
        <v>0</v>
      </c>
      <c r="BI1320">
        <v>0</v>
      </c>
      <c r="BJ1320" t="s">
        <v>205</v>
      </c>
      <c r="BK1320">
        <v>1.88463</v>
      </c>
      <c r="BL1320">
        <v>1.88165</v>
      </c>
      <c r="BM1320">
        <v>1.88311</v>
      </c>
      <c r="BN1320">
        <v>1.88187</v>
      </c>
      <c r="BO1320">
        <v>1.88382</v>
      </c>
      <c r="BP1320">
        <v>1.88309</v>
      </c>
      <c r="BQ1320">
        <v>1.88477</v>
      </c>
      <c r="BR1320">
        <v>1.88232</v>
      </c>
      <c r="BS1320" t="s">
        <v>206</v>
      </c>
      <c r="BT1320" t="s">
        <v>17</v>
      </c>
      <c r="BU1320" t="s">
        <v>17</v>
      </c>
      <c r="BV1320" t="s">
        <v>17</v>
      </c>
      <c r="BW1320" t="s">
        <v>207</v>
      </c>
      <c r="BX1320" t="s">
        <v>208</v>
      </c>
      <c r="BY1320" t="s">
        <v>209</v>
      </c>
      <c r="BZ1320" t="s">
        <v>209</v>
      </c>
      <c r="CA1320" t="s">
        <v>209</v>
      </c>
      <c r="CB1320" t="s">
        <v>209</v>
      </c>
      <c r="CC1320">
        <v>5</v>
      </c>
      <c r="CD1320">
        <v>0</v>
      </c>
      <c r="CE1320">
        <v>0</v>
      </c>
      <c r="CF1320">
        <v>0</v>
      </c>
      <c r="CG1320">
        <v>0</v>
      </c>
      <c r="CH1320">
        <v>2</v>
      </c>
      <c r="CI1320">
        <v>1315.19</v>
      </c>
      <c r="CJ1320">
        <v>-1.30366</v>
      </c>
      <c r="CK1320">
        <v>5.23089</v>
      </c>
      <c r="CL1320">
        <v>7.76312</v>
      </c>
      <c r="CM1320">
        <v>30.0007</v>
      </c>
      <c r="CN1320">
        <v>7.48079</v>
      </c>
      <c r="CO1320">
        <v>7.81021</v>
      </c>
      <c r="CP1320">
        <v>-1</v>
      </c>
      <c r="CQ1320">
        <v>100</v>
      </c>
      <c r="CR1320">
        <v>6.1698</v>
      </c>
      <c r="CS1320">
        <v>-999.9</v>
      </c>
      <c r="CT1320">
        <v>400</v>
      </c>
      <c r="CU1320">
        <v>0</v>
      </c>
      <c r="CV1320">
        <v>104.209</v>
      </c>
      <c r="CW1320">
        <v>103.665</v>
      </c>
    </row>
    <row r="1321" spans="1:101">
      <c r="A1321">
        <v>1307</v>
      </c>
      <c r="B1321">
        <v>1550840430.2</v>
      </c>
      <c r="C1321">
        <v>3929.5</v>
      </c>
      <c r="D1321" t="s">
        <v>2836</v>
      </c>
      <c r="E1321" t="s">
        <v>2837</v>
      </c>
      <c r="F1321">
        <f>J1321+I1321+M1321*K1321</f>
        <v>0</v>
      </c>
      <c r="G1321">
        <f>(1000*AM1321)/(L1321*(AO1321+273.15))</f>
        <v>0</v>
      </c>
      <c r="H1321">
        <f>((G1321*F1321*(1-(AJ1321/1000)))/(100*K1321))*(BE1321/60)</f>
        <v>0</v>
      </c>
      <c r="I1321" t="s">
        <v>197</v>
      </c>
      <c r="J1321" t="s">
        <v>198</v>
      </c>
      <c r="K1321" t="s">
        <v>199</v>
      </c>
      <c r="L1321" t="s">
        <v>200</v>
      </c>
      <c r="M1321" t="s">
        <v>2367</v>
      </c>
      <c r="N1321" t="s">
        <v>2605</v>
      </c>
      <c r="O1321" t="s">
        <v>203</v>
      </c>
      <c r="Q1321">
        <v>1550840430.2</v>
      </c>
      <c r="R1321">
        <f>AL1321*Y1321*(AJ1321-AK1321)/(100*AF1321*(1000-Y1321*AJ1321))</f>
        <v>0</v>
      </c>
      <c r="S1321">
        <f>AL1321*Y1321*(AI1321-AH1321*(1000-Y1321*AK1321)/(1000-Y1321*AJ1321))/(100*AF1321)</f>
        <v>0</v>
      </c>
      <c r="T1321">
        <f>(U1321/V1321*100)</f>
        <v>0</v>
      </c>
      <c r="U1321">
        <f>AJ1321*(AM1321+AN1321)/1000</f>
        <v>0</v>
      </c>
      <c r="V1321">
        <f>0.61365*exp(17.502*AO1321/(240.97+AO1321))</f>
        <v>0</v>
      </c>
      <c r="W1321">
        <v>162</v>
      </c>
      <c r="X1321">
        <v>11</v>
      </c>
      <c r="Y1321">
        <f>IF(W1321*$H$11&gt;=AA1321,1.0,(AA1321/(AA1321-W1321*$H$11)))</f>
        <v>0</v>
      </c>
      <c r="Z1321">
        <f>(Y1321-1)*100</f>
        <v>0</v>
      </c>
      <c r="AA1321">
        <f>MAX(0,($B$11+$C$11*AR1321)/(1+$D$11*AR1321)*AM1321/(AO1321+273)*$E$11)</f>
        <v>0</v>
      </c>
      <c r="AB1321">
        <f>$B$9*AS1321+$C$9*AT1321</f>
        <v>0</v>
      </c>
      <c r="AC1321">
        <f>AB1321*AD1321</f>
        <v>0</v>
      </c>
      <c r="AD1321">
        <f>($B$9*$D$7+$C$9*$D$7)/($B$9+$C$9)</f>
        <v>0</v>
      </c>
      <c r="AE1321">
        <f>($B$9*$K$7+$C$9*$K$7)/($B$9+$C$9)</f>
        <v>0</v>
      </c>
      <c r="AF1321">
        <v>10</v>
      </c>
      <c r="AG1321">
        <v>1550840430.2</v>
      </c>
      <c r="AH1321">
        <v>403.688</v>
      </c>
      <c r="AI1321">
        <v>399.116</v>
      </c>
      <c r="AJ1321">
        <v>7.73053</v>
      </c>
      <c r="AK1321">
        <v>2.86733</v>
      </c>
      <c r="AL1321">
        <v>1428.58</v>
      </c>
      <c r="AM1321">
        <v>99.4539</v>
      </c>
      <c r="AN1321">
        <v>0.0252103</v>
      </c>
      <c r="AO1321">
        <v>4.44087</v>
      </c>
      <c r="AP1321">
        <v>999.9</v>
      </c>
      <c r="AQ1321">
        <v>999.9</v>
      </c>
      <c r="AR1321">
        <v>10005.6</v>
      </c>
      <c r="AS1321">
        <v>0</v>
      </c>
      <c r="AT1321">
        <v>0.6026</v>
      </c>
      <c r="AU1321">
        <v>0</v>
      </c>
      <c r="AV1321" t="s">
        <v>204</v>
      </c>
      <c r="AW1321">
        <v>0</v>
      </c>
      <c r="AX1321">
        <v>-1.442</v>
      </c>
      <c r="AY1321">
        <v>-0.036</v>
      </c>
      <c r="AZ1321">
        <v>0</v>
      </c>
      <c r="BA1321">
        <v>0</v>
      </c>
      <c r="BB1321">
        <v>0</v>
      </c>
      <c r="BC1321">
        <v>0</v>
      </c>
      <c r="BD1321">
        <v>405.75293442623</v>
      </c>
      <c r="BE1321">
        <v>2.03794975965125</v>
      </c>
      <c r="BF1321">
        <v>0.598376132294796</v>
      </c>
      <c r="BG1321">
        <v>-1</v>
      </c>
      <c r="BH1321">
        <v>0</v>
      </c>
      <c r="BI1321">
        <v>0</v>
      </c>
      <c r="BJ1321" t="s">
        <v>205</v>
      </c>
      <c r="BK1321">
        <v>1.88461</v>
      </c>
      <c r="BL1321">
        <v>1.88165</v>
      </c>
      <c r="BM1321">
        <v>1.8831</v>
      </c>
      <c r="BN1321">
        <v>1.88187</v>
      </c>
      <c r="BO1321">
        <v>1.88384</v>
      </c>
      <c r="BP1321">
        <v>1.88309</v>
      </c>
      <c r="BQ1321">
        <v>1.88477</v>
      </c>
      <c r="BR1321">
        <v>1.88232</v>
      </c>
      <c r="BS1321" t="s">
        <v>206</v>
      </c>
      <c r="BT1321" t="s">
        <v>17</v>
      </c>
      <c r="BU1321" t="s">
        <v>17</v>
      </c>
      <c r="BV1321" t="s">
        <v>17</v>
      </c>
      <c r="BW1321" t="s">
        <v>207</v>
      </c>
      <c r="BX1321" t="s">
        <v>208</v>
      </c>
      <c r="BY1321" t="s">
        <v>209</v>
      </c>
      <c r="BZ1321" t="s">
        <v>209</v>
      </c>
      <c r="CA1321" t="s">
        <v>209</v>
      </c>
      <c r="CB1321" t="s">
        <v>209</v>
      </c>
      <c r="CC1321">
        <v>5</v>
      </c>
      <c r="CD1321">
        <v>0</v>
      </c>
      <c r="CE1321">
        <v>0</v>
      </c>
      <c r="CF1321">
        <v>0</v>
      </c>
      <c r="CG1321">
        <v>0</v>
      </c>
      <c r="CH1321">
        <v>2</v>
      </c>
      <c r="CI1321">
        <v>1303.29</v>
      </c>
      <c r="CJ1321">
        <v>-1.30366</v>
      </c>
      <c r="CK1321">
        <v>5.23419</v>
      </c>
      <c r="CL1321">
        <v>7.76656</v>
      </c>
      <c r="CM1321">
        <v>30.0008</v>
      </c>
      <c r="CN1321">
        <v>7.48391</v>
      </c>
      <c r="CO1321">
        <v>7.8139</v>
      </c>
      <c r="CP1321">
        <v>-1</v>
      </c>
      <c r="CQ1321">
        <v>100</v>
      </c>
      <c r="CR1321">
        <v>6.1698</v>
      </c>
      <c r="CS1321">
        <v>-999.9</v>
      </c>
      <c r="CT1321">
        <v>400</v>
      </c>
      <c r="CU1321">
        <v>0</v>
      </c>
      <c r="CV1321">
        <v>104.208</v>
      </c>
      <c r="CW1321">
        <v>103.664</v>
      </c>
    </row>
    <row r="1322" spans="1:101">
      <c r="A1322">
        <v>1308</v>
      </c>
      <c r="B1322">
        <v>1550840486.7</v>
      </c>
      <c r="C1322">
        <v>3986</v>
      </c>
      <c r="D1322" t="s">
        <v>2838</v>
      </c>
      <c r="E1322" t="s">
        <v>2839</v>
      </c>
      <c r="F1322">
        <f>J1322+I1322+M1322*K1322</f>
        <v>0</v>
      </c>
      <c r="G1322">
        <f>(1000*AM1322)/(L1322*(AO1322+273.15))</f>
        <v>0</v>
      </c>
      <c r="H1322">
        <f>((G1322*F1322*(1-(AJ1322/1000)))/(100*K1322))*(BE1322/60)</f>
        <v>0</v>
      </c>
      <c r="I1322" t="s">
        <v>197</v>
      </c>
      <c r="J1322" t="s">
        <v>198</v>
      </c>
      <c r="K1322" t="s">
        <v>199</v>
      </c>
      <c r="L1322" t="s">
        <v>200</v>
      </c>
      <c r="M1322" t="s">
        <v>2840</v>
      </c>
      <c r="N1322" t="s">
        <v>2841</v>
      </c>
      <c r="O1322" t="s">
        <v>203</v>
      </c>
      <c r="Q1322">
        <v>1550840486.7</v>
      </c>
      <c r="R1322">
        <f>AL1322*Y1322*(AJ1322-AK1322)/(100*AF1322*(1000-Y1322*AJ1322))</f>
        <v>0</v>
      </c>
      <c r="S1322">
        <f>AL1322*Y1322*(AI1322-AH1322*(1000-Y1322*AK1322)/(1000-Y1322*AJ1322))/(100*AF1322)</f>
        <v>0</v>
      </c>
      <c r="T1322">
        <f>(U1322/V1322*100)</f>
        <v>0</v>
      </c>
      <c r="U1322">
        <f>AJ1322*(AM1322+AN1322)/1000</f>
        <v>0</v>
      </c>
      <c r="V1322">
        <f>0.61365*exp(17.502*AO1322/(240.97+AO1322))</f>
        <v>0</v>
      </c>
      <c r="W1322">
        <v>163</v>
      </c>
      <c r="X1322">
        <v>11</v>
      </c>
      <c r="Y1322">
        <f>IF(W1322*$H$11&gt;=AA1322,1.0,(AA1322/(AA1322-W1322*$H$11)))</f>
        <v>0</v>
      </c>
      <c r="Z1322">
        <f>(Y1322-1)*100</f>
        <v>0</v>
      </c>
      <c r="AA1322">
        <f>MAX(0,($B$11+$C$11*AR1322)/(1+$D$11*AR1322)*AM1322/(AO1322+273)*$E$11)</f>
        <v>0</v>
      </c>
      <c r="AB1322">
        <f>$B$9*AS1322+$C$9*AT1322</f>
        <v>0</v>
      </c>
      <c r="AC1322">
        <f>AB1322*AD1322</f>
        <v>0</v>
      </c>
      <c r="AD1322">
        <f>($B$9*$D$7+$C$9*$D$7)/($B$9+$C$9)</f>
        <v>0</v>
      </c>
      <c r="AE1322">
        <f>($B$9*$K$7+$C$9*$K$7)/($B$9+$C$9)</f>
        <v>0</v>
      </c>
      <c r="AF1322">
        <v>10</v>
      </c>
      <c r="AG1322">
        <v>1550840486.7</v>
      </c>
      <c r="AH1322">
        <v>400.376</v>
      </c>
      <c r="AI1322">
        <v>399.238</v>
      </c>
      <c r="AJ1322">
        <v>5.90701</v>
      </c>
      <c r="AK1322">
        <v>2.87618</v>
      </c>
      <c r="AL1322">
        <v>1428.1</v>
      </c>
      <c r="AM1322">
        <v>99.4505</v>
      </c>
      <c r="AN1322">
        <v>0.0254464</v>
      </c>
      <c r="AO1322">
        <v>3.47225</v>
      </c>
      <c r="AP1322">
        <v>999.9</v>
      </c>
      <c r="AQ1322">
        <v>999.9</v>
      </c>
      <c r="AR1322">
        <v>9978.12</v>
      </c>
      <c r="AS1322">
        <v>0</v>
      </c>
      <c r="AT1322">
        <v>744.967</v>
      </c>
      <c r="AU1322">
        <v>0</v>
      </c>
      <c r="AV1322" t="s">
        <v>204</v>
      </c>
      <c r="AW1322">
        <v>0</v>
      </c>
      <c r="AX1322">
        <v>-1.442</v>
      </c>
      <c r="AY1322">
        <v>-0.036</v>
      </c>
      <c r="AZ1322">
        <v>0</v>
      </c>
      <c r="BA1322">
        <v>0</v>
      </c>
      <c r="BB1322">
        <v>0</v>
      </c>
      <c r="BC1322">
        <v>0</v>
      </c>
      <c r="BD1322">
        <v>404.608221311475</v>
      </c>
      <c r="BE1322">
        <v>-6.32975067824099</v>
      </c>
      <c r="BF1322">
        <v>2.15438705486474</v>
      </c>
      <c r="BG1322">
        <v>-1</v>
      </c>
      <c r="BH1322">
        <v>0</v>
      </c>
      <c r="BI1322">
        <v>0</v>
      </c>
      <c r="BJ1322" t="s">
        <v>205</v>
      </c>
      <c r="BK1322">
        <v>1.88461</v>
      </c>
      <c r="BL1322">
        <v>1.88164</v>
      </c>
      <c r="BM1322">
        <v>1.88309</v>
      </c>
      <c r="BN1322">
        <v>1.88187</v>
      </c>
      <c r="BO1322">
        <v>1.88381</v>
      </c>
      <c r="BP1322">
        <v>1.88309</v>
      </c>
      <c r="BQ1322">
        <v>1.88477</v>
      </c>
      <c r="BR1322">
        <v>1.88231</v>
      </c>
      <c r="BS1322" t="s">
        <v>206</v>
      </c>
      <c r="BT1322" t="s">
        <v>17</v>
      </c>
      <c r="BU1322" t="s">
        <v>17</v>
      </c>
      <c r="BV1322" t="s">
        <v>17</v>
      </c>
      <c r="BW1322" t="s">
        <v>207</v>
      </c>
      <c r="BX1322" t="s">
        <v>208</v>
      </c>
      <c r="BY1322" t="s">
        <v>209</v>
      </c>
      <c r="BZ1322" t="s">
        <v>209</v>
      </c>
      <c r="CA1322" t="s">
        <v>209</v>
      </c>
      <c r="CB1322" t="s">
        <v>209</v>
      </c>
      <c r="CC1322">
        <v>5</v>
      </c>
      <c r="CD1322">
        <v>0</v>
      </c>
      <c r="CE1322">
        <v>0</v>
      </c>
      <c r="CF1322">
        <v>0</v>
      </c>
      <c r="CG1322">
        <v>0</v>
      </c>
      <c r="CH1322">
        <v>2</v>
      </c>
      <c r="CI1322">
        <v>1302.22</v>
      </c>
      <c r="CJ1322">
        <v>-0.693392</v>
      </c>
      <c r="CK1322">
        <v>5.13441</v>
      </c>
      <c r="CL1322">
        <v>7.86357</v>
      </c>
      <c r="CM1322">
        <v>30.0001</v>
      </c>
      <c r="CN1322">
        <v>7.56724</v>
      </c>
      <c r="CO1322">
        <v>7.90985</v>
      </c>
      <c r="CP1322">
        <v>-1</v>
      </c>
      <c r="CQ1322">
        <v>100</v>
      </c>
      <c r="CR1322">
        <v>5.40924</v>
      </c>
      <c r="CS1322">
        <v>-999.9</v>
      </c>
      <c r="CT1322">
        <v>400</v>
      </c>
      <c r="CU1322">
        <v>1.63103</v>
      </c>
      <c r="CV1322">
        <v>104.204</v>
      </c>
      <c r="CW1322">
        <v>103.643</v>
      </c>
    </row>
    <row r="1323" spans="1:101">
      <c r="A1323">
        <v>1309</v>
      </c>
      <c r="B1323">
        <v>1550840488.7</v>
      </c>
      <c r="C1323">
        <v>3988</v>
      </c>
      <c r="D1323" t="s">
        <v>2842</v>
      </c>
      <c r="E1323" t="s">
        <v>2843</v>
      </c>
      <c r="F1323">
        <f>J1323+I1323+M1323*K1323</f>
        <v>0</v>
      </c>
      <c r="G1323">
        <f>(1000*AM1323)/(L1323*(AO1323+273.15))</f>
        <v>0</v>
      </c>
      <c r="H1323">
        <f>((G1323*F1323*(1-(AJ1323/1000)))/(100*K1323))*(BE1323/60)</f>
        <v>0</v>
      </c>
      <c r="I1323" t="s">
        <v>197</v>
      </c>
      <c r="J1323" t="s">
        <v>198</v>
      </c>
      <c r="K1323" t="s">
        <v>199</v>
      </c>
      <c r="L1323" t="s">
        <v>200</v>
      </c>
      <c r="M1323" t="s">
        <v>2840</v>
      </c>
      <c r="N1323" t="s">
        <v>2841</v>
      </c>
      <c r="O1323" t="s">
        <v>203</v>
      </c>
      <c r="Q1323">
        <v>1550840488.7</v>
      </c>
      <c r="R1323">
        <f>AL1323*Y1323*(AJ1323-AK1323)/(100*AF1323*(1000-Y1323*AJ1323))</f>
        <v>0</v>
      </c>
      <c r="S1323">
        <f>AL1323*Y1323*(AI1323-AH1323*(1000-Y1323*AK1323)/(1000-Y1323*AJ1323))/(100*AF1323)</f>
        <v>0</v>
      </c>
      <c r="T1323">
        <f>(U1323/V1323*100)</f>
        <v>0</v>
      </c>
      <c r="U1323">
        <f>AJ1323*(AM1323+AN1323)/1000</f>
        <v>0</v>
      </c>
      <c r="V1323">
        <f>0.61365*exp(17.502*AO1323/(240.97+AO1323))</f>
        <v>0</v>
      </c>
      <c r="W1323">
        <v>163</v>
      </c>
      <c r="X1323">
        <v>11</v>
      </c>
      <c r="Y1323">
        <f>IF(W1323*$H$11&gt;=AA1323,1.0,(AA1323/(AA1323-W1323*$H$11)))</f>
        <v>0</v>
      </c>
      <c r="Z1323">
        <f>(Y1323-1)*100</f>
        <v>0</v>
      </c>
      <c r="AA1323">
        <f>MAX(0,($B$11+$C$11*AR1323)/(1+$D$11*AR1323)*AM1323/(AO1323+273)*$E$11)</f>
        <v>0</v>
      </c>
      <c r="AB1323">
        <f>$B$9*AS1323+$C$9*AT1323</f>
        <v>0</v>
      </c>
      <c r="AC1323">
        <f>AB1323*AD1323</f>
        <v>0</v>
      </c>
      <c r="AD1323">
        <f>($B$9*$D$7+$C$9*$D$7)/($B$9+$C$9)</f>
        <v>0</v>
      </c>
      <c r="AE1323">
        <f>($B$9*$K$7+$C$9*$K$7)/($B$9+$C$9)</f>
        <v>0</v>
      </c>
      <c r="AF1323">
        <v>10</v>
      </c>
      <c r="AG1323">
        <v>1550840488.7</v>
      </c>
      <c r="AH1323">
        <v>400.215</v>
      </c>
      <c r="AI1323">
        <v>399.236</v>
      </c>
      <c r="AJ1323">
        <v>6.4175</v>
      </c>
      <c r="AK1323">
        <v>2.87674</v>
      </c>
      <c r="AL1323">
        <v>1428.01</v>
      </c>
      <c r="AM1323">
        <v>99.4512</v>
      </c>
      <c r="AN1323">
        <v>0.0255037</v>
      </c>
      <c r="AO1323">
        <v>3.99779</v>
      </c>
      <c r="AP1323">
        <v>999.9</v>
      </c>
      <c r="AQ1323">
        <v>999.9</v>
      </c>
      <c r="AR1323">
        <v>10016.2</v>
      </c>
      <c r="AS1323">
        <v>0</v>
      </c>
      <c r="AT1323">
        <v>751.754</v>
      </c>
      <c r="AU1323">
        <v>0</v>
      </c>
      <c r="AV1323" t="s">
        <v>204</v>
      </c>
      <c r="AW1323">
        <v>0</v>
      </c>
      <c r="AX1323">
        <v>-1.442</v>
      </c>
      <c r="AY1323">
        <v>-0.036</v>
      </c>
      <c r="AZ1323">
        <v>0</v>
      </c>
      <c r="BA1323">
        <v>0</v>
      </c>
      <c r="BB1323">
        <v>0</v>
      </c>
      <c r="BC1323">
        <v>0</v>
      </c>
      <c r="BD1323">
        <v>404.479901639344</v>
      </c>
      <c r="BE1323">
        <v>-6.26080939525008</v>
      </c>
      <c r="BF1323">
        <v>2.1437355645352</v>
      </c>
      <c r="BG1323">
        <v>-1</v>
      </c>
      <c r="BH1323">
        <v>0</v>
      </c>
      <c r="BI1323">
        <v>0</v>
      </c>
      <c r="BJ1323" t="s">
        <v>205</v>
      </c>
      <c r="BK1323">
        <v>1.88461</v>
      </c>
      <c r="BL1323">
        <v>1.88163</v>
      </c>
      <c r="BM1323">
        <v>1.88309</v>
      </c>
      <c r="BN1323">
        <v>1.88187</v>
      </c>
      <c r="BO1323">
        <v>1.88381</v>
      </c>
      <c r="BP1323">
        <v>1.88309</v>
      </c>
      <c r="BQ1323">
        <v>1.88477</v>
      </c>
      <c r="BR1323">
        <v>1.88232</v>
      </c>
      <c r="BS1323" t="s">
        <v>206</v>
      </c>
      <c r="BT1323" t="s">
        <v>17</v>
      </c>
      <c r="BU1323" t="s">
        <v>17</v>
      </c>
      <c r="BV1323" t="s">
        <v>17</v>
      </c>
      <c r="BW1323" t="s">
        <v>207</v>
      </c>
      <c r="BX1323" t="s">
        <v>208</v>
      </c>
      <c r="BY1323" t="s">
        <v>209</v>
      </c>
      <c r="BZ1323" t="s">
        <v>209</v>
      </c>
      <c r="CA1323" t="s">
        <v>209</v>
      </c>
      <c r="CB1323" t="s">
        <v>209</v>
      </c>
      <c r="CC1323">
        <v>5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1302.48</v>
      </c>
      <c r="CJ1323">
        <v>-0.684872</v>
      </c>
      <c r="CK1323">
        <v>5.13511</v>
      </c>
      <c r="CL1323">
        <v>7.86621</v>
      </c>
      <c r="CM1323">
        <v>29.9999</v>
      </c>
      <c r="CN1323">
        <v>7.57446</v>
      </c>
      <c r="CO1323">
        <v>7.91265</v>
      </c>
      <c r="CP1323">
        <v>-1</v>
      </c>
      <c r="CQ1323">
        <v>100</v>
      </c>
      <c r="CR1323">
        <v>5.40924</v>
      </c>
      <c r="CS1323">
        <v>-999.9</v>
      </c>
      <c r="CT1323">
        <v>400</v>
      </c>
      <c r="CU1323">
        <v>1.26161</v>
      </c>
      <c r="CV1323">
        <v>104.206</v>
      </c>
      <c r="CW1323">
        <v>103.645</v>
      </c>
    </row>
    <row r="1324" spans="1:101">
      <c r="A1324">
        <v>1310</v>
      </c>
      <c r="B1324">
        <v>1550840490.7</v>
      </c>
      <c r="C1324">
        <v>3990</v>
      </c>
      <c r="D1324" t="s">
        <v>2844</v>
      </c>
      <c r="E1324" t="s">
        <v>2845</v>
      </c>
      <c r="F1324">
        <f>J1324+I1324+M1324*K1324</f>
        <v>0</v>
      </c>
      <c r="G1324">
        <f>(1000*AM1324)/(L1324*(AO1324+273.15))</f>
        <v>0</v>
      </c>
      <c r="H1324">
        <f>((G1324*F1324*(1-(AJ1324/1000)))/(100*K1324))*(BE1324/60)</f>
        <v>0</v>
      </c>
      <c r="I1324" t="s">
        <v>197</v>
      </c>
      <c r="J1324" t="s">
        <v>198</v>
      </c>
      <c r="K1324" t="s">
        <v>199</v>
      </c>
      <c r="L1324" t="s">
        <v>200</v>
      </c>
      <c r="M1324" t="s">
        <v>2840</v>
      </c>
      <c r="N1324" t="s">
        <v>2841</v>
      </c>
      <c r="O1324" t="s">
        <v>203</v>
      </c>
      <c r="Q1324">
        <v>1550840490.7</v>
      </c>
      <c r="R1324">
        <f>AL1324*Y1324*(AJ1324-AK1324)/(100*AF1324*(1000-Y1324*AJ1324))</f>
        <v>0</v>
      </c>
      <c r="S1324">
        <f>AL1324*Y1324*(AI1324-AH1324*(1000-Y1324*AK1324)/(1000-Y1324*AJ1324))/(100*AF1324)</f>
        <v>0</v>
      </c>
      <c r="T1324">
        <f>(U1324/V1324*100)</f>
        <v>0</v>
      </c>
      <c r="U1324">
        <f>AJ1324*(AM1324+AN1324)/1000</f>
        <v>0</v>
      </c>
      <c r="V1324">
        <f>0.61365*exp(17.502*AO1324/(240.97+AO1324))</f>
        <v>0</v>
      </c>
      <c r="W1324">
        <v>162</v>
      </c>
      <c r="X1324">
        <v>11</v>
      </c>
      <c r="Y1324">
        <f>IF(W1324*$H$11&gt;=AA1324,1.0,(AA1324/(AA1324-W1324*$H$11)))</f>
        <v>0</v>
      </c>
      <c r="Z1324">
        <f>(Y1324-1)*100</f>
        <v>0</v>
      </c>
      <c r="AA1324">
        <f>MAX(0,($B$11+$C$11*AR1324)/(1+$D$11*AR1324)*AM1324/(AO1324+273)*$E$11)</f>
        <v>0</v>
      </c>
      <c r="AB1324">
        <f>$B$9*AS1324+$C$9*AT1324</f>
        <v>0</v>
      </c>
      <c r="AC1324">
        <f>AB1324*AD1324</f>
        <v>0</v>
      </c>
      <c r="AD1324">
        <f>($B$9*$D$7+$C$9*$D$7)/($B$9+$C$9)</f>
        <v>0</v>
      </c>
      <c r="AE1324">
        <f>($B$9*$K$7+$C$9*$K$7)/($B$9+$C$9)</f>
        <v>0</v>
      </c>
      <c r="AF1324">
        <v>10</v>
      </c>
      <c r="AG1324">
        <v>1550840490.7</v>
      </c>
      <c r="AH1324">
        <v>400.101</v>
      </c>
      <c r="AI1324">
        <v>399.211</v>
      </c>
      <c r="AJ1324">
        <v>6.81229</v>
      </c>
      <c r="AK1324">
        <v>2.8767</v>
      </c>
      <c r="AL1324">
        <v>1427.87</v>
      </c>
      <c r="AM1324">
        <v>99.4522</v>
      </c>
      <c r="AN1324">
        <v>0.0269777</v>
      </c>
      <c r="AO1324">
        <v>4.35144</v>
      </c>
      <c r="AP1324">
        <v>999.9</v>
      </c>
      <c r="AQ1324">
        <v>999.9</v>
      </c>
      <c r="AR1324">
        <v>10001.2</v>
      </c>
      <c r="AS1324">
        <v>0</v>
      </c>
      <c r="AT1324">
        <v>768.726</v>
      </c>
      <c r="AU1324">
        <v>0</v>
      </c>
      <c r="AV1324" t="s">
        <v>204</v>
      </c>
      <c r="AW1324">
        <v>0</v>
      </c>
      <c r="AX1324">
        <v>-1.442</v>
      </c>
      <c r="AY1324">
        <v>-0.036</v>
      </c>
      <c r="AZ1324">
        <v>0</v>
      </c>
      <c r="BA1324">
        <v>0</v>
      </c>
      <c r="BB1324">
        <v>0</v>
      </c>
      <c r="BC1324">
        <v>0</v>
      </c>
      <c r="BD1324">
        <v>404.415401639344</v>
      </c>
      <c r="BE1324">
        <v>-6.19677670690763</v>
      </c>
      <c r="BF1324">
        <v>2.13387099437924</v>
      </c>
      <c r="BG1324">
        <v>-1</v>
      </c>
      <c r="BH1324">
        <v>0</v>
      </c>
      <c r="BI1324">
        <v>0</v>
      </c>
      <c r="BJ1324" t="s">
        <v>205</v>
      </c>
      <c r="BK1324">
        <v>1.88461</v>
      </c>
      <c r="BL1324">
        <v>1.8816</v>
      </c>
      <c r="BM1324">
        <v>1.88309</v>
      </c>
      <c r="BN1324">
        <v>1.88187</v>
      </c>
      <c r="BO1324">
        <v>1.88381</v>
      </c>
      <c r="BP1324">
        <v>1.88309</v>
      </c>
      <c r="BQ1324">
        <v>1.88477</v>
      </c>
      <c r="BR1324">
        <v>1.88232</v>
      </c>
      <c r="BS1324" t="s">
        <v>206</v>
      </c>
      <c r="BT1324" t="s">
        <v>17</v>
      </c>
      <c r="BU1324" t="s">
        <v>17</v>
      </c>
      <c r="BV1324" t="s">
        <v>17</v>
      </c>
      <c r="BW1324" t="s">
        <v>207</v>
      </c>
      <c r="BX1324" t="s">
        <v>208</v>
      </c>
      <c r="BY1324" t="s">
        <v>209</v>
      </c>
      <c r="BZ1324" t="s">
        <v>209</v>
      </c>
      <c r="CA1324" t="s">
        <v>209</v>
      </c>
      <c r="CB1324" t="s">
        <v>209</v>
      </c>
      <c r="CC1324">
        <v>5</v>
      </c>
      <c r="CD1324">
        <v>0</v>
      </c>
      <c r="CE1324">
        <v>0</v>
      </c>
      <c r="CF1324">
        <v>0</v>
      </c>
      <c r="CG1324">
        <v>0</v>
      </c>
      <c r="CH1324">
        <v>2</v>
      </c>
      <c r="CI1324">
        <v>1302.55</v>
      </c>
      <c r="CJ1324">
        <v>-0.667846</v>
      </c>
      <c r="CK1324">
        <v>5.13851</v>
      </c>
      <c r="CL1324">
        <v>7.86887</v>
      </c>
      <c r="CM1324">
        <v>29.9998</v>
      </c>
      <c r="CN1324">
        <v>7.58028</v>
      </c>
      <c r="CO1324">
        <v>7.91531</v>
      </c>
      <c r="CP1324">
        <v>-1</v>
      </c>
      <c r="CQ1324">
        <v>100</v>
      </c>
      <c r="CR1324">
        <v>5.40924</v>
      </c>
      <c r="CS1324">
        <v>-999.9</v>
      </c>
      <c r="CT1324">
        <v>400</v>
      </c>
      <c r="CU1324">
        <v>1.43648</v>
      </c>
      <c r="CV1324">
        <v>104.21</v>
      </c>
      <c r="CW1324">
        <v>103.645</v>
      </c>
    </row>
    <row r="1325" spans="1:101">
      <c r="A1325">
        <v>1311</v>
      </c>
      <c r="B1325">
        <v>1550840492.7</v>
      </c>
      <c r="C1325">
        <v>3992</v>
      </c>
      <c r="D1325" t="s">
        <v>2846</v>
      </c>
      <c r="E1325" t="s">
        <v>2847</v>
      </c>
      <c r="F1325">
        <f>J1325+I1325+M1325*K1325</f>
        <v>0</v>
      </c>
      <c r="G1325">
        <f>(1000*AM1325)/(L1325*(AO1325+273.15))</f>
        <v>0</v>
      </c>
      <c r="H1325">
        <f>((G1325*F1325*(1-(AJ1325/1000)))/(100*K1325))*(BE1325/60)</f>
        <v>0</v>
      </c>
      <c r="I1325" t="s">
        <v>197</v>
      </c>
      <c r="J1325" t="s">
        <v>198</v>
      </c>
      <c r="K1325" t="s">
        <v>199</v>
      </c>
      <c r="L1325" t="s">
        <v>200</v>
      </c>
      <c r="M1325" t="s">
        <v>2840</v>
      </c>
      <c r="N1325" t="s">
        <v>2841</v>
      </c>
      <c r="O1325" t="s">
        <v>203</v>
      </c>
      <c r="Q1325">
        <v>1550840492.7</v>
      </c>
      <c r="R1325">
        <f>AL1325*Y1325*(AJ1325-AK1325)/(100*AF1325*(1000-Y1325*AJ1325))</f>
        <v>0</v>
      </c>
      <c r="S1325">
        <f>AL1325*Y1325*(AI1325-AH1325*(1000-Y1325*AK1325)/(1000-Y1325*AJ1325))/(100*AF1325)</f>
        <v>0</v>
      </c>
      <c r="T1325">
        <f>(U1325/V1325*100)</f>
        <v>0</v>
      </c>
      <c r="U1325">
        <f>AJ1325*(AM1325+AN1325)/1000</f>
        <v>0</v>
      </c>
      <c r="V1325">
        <f>0.61365*exp(17.502*AO1325/(240.97+AO1325))</f>
        <v>0</v>
      </c>
      <c r="W1325">
        <v>148</v>
      </c>
      <c r="X1325">
        <v>10</v>
      </c>
      <c r="Y1325">
        <f>IF(W1325*$H$11&gt;=AA1325,1.0,(AA1325/(AA1325-W1325*$H$11)))</f>
        <v>0</v>
      </c>
      <c r="Z1325">
        <f>(Y1325-1)*100</f>
        <v>0</v>
      </c>
      <c r="AA1325">
        <f>MAX(0,($B$11+$C$11*AR1325)/(1+$D$11*AR1325)*AM1325/(AO1325+273)*$E$11)</f>
        <v>0</v>
      </c>
      <c r="AB1325">
        <f>$B$9*AS1325+$C$9*AT1325</f>
        <v>0</v>
      </c>
      <c r="AC1325">
        <f>AB1325*AD1325</f>
        <v>0</v>
      </c>
      <c r="AD1325">
        <f>($B$9*$D$7+$C$9*$D$7)/($B$9+$C$9)</f>
        <v>0</v>
      </c>
      <c r="AE1325">
        <f>($B$9*$K$7+$C$9*$K$7)/($B$9+$C$9)</f>
        <v>0</v>
      </c>
      <c r="AF1325">
        <v>10</v>
      </c>
      <c r="AG1325">
        <v>1550840492.7</v>
      </c>
      <c r="AH1325">
        <v>400.097</v>
      </c>
      <c r="AI1325">
        <v>399.201</v>
      </c>
      <c r="AJ1325">
        <v>7.09118</v>
      </c>
      <c r="AK1325">
        <v>2.87737</v>
      </c>
      <c r="AL1325">
        <v>1428.02</v>
      </c>
      <c r="AM1325">
        <v>99.4527</v>
      </c>
      <c r="AN1325">
        <v>0.0267472</v>
      </c>
      <c r="AO1325">
        <v>4.57158</v>
      </c>
      <c r="AP1325">
        <v>999.9</v>
      </c>
      <c r="AQ1325">
        <v>999.9</v>
      </c>
      <c r="AR1325">
        <v>9997.5</v>
      </c>
      <c r="AS1325">
        <v>0</v>
      </c>
      <c r="AT1325">
        <v>773.125</v>
      </c>
      <c r="AU1325">
        <v>0</v>
      </c>
      <c r="AV1325" t="s">
        <v>204</v>
      </c>
      <c r="AW1325">
        <v>0</v>
      </c>
      <c r="AX1325">
        <v>-1.442</v>
      </c>
      <c r="AY1325">
        <v>-0.036</v>
      </c>
      <c r="AZ1325">
        <v>0</v>
      </c>
      <c r="BA1325">
        <v>0</v>
      </c>
      <c r="BB1325">
        <v>0</v>
      </c>
      <c r="BC1325">
        <v>0</v>
      </c>
      <c r="BD1325">
        <v>404.252959016393</v>
      </c>
      <c r="BE1325">
        <v>-5.95612987026386</v>
      </c>
      <c r="BF1325">
        <v>2.09564766935142</v>
      </c>
      <c r="BG1325">
        <v>-1</v>
      </c>
      <c r="BH1325">
        <v>0</v>
      </c>
      <c r="BI1325">
        <v>0</v>
      </c>
      <c r="BJ1325" t="s">
        <v>205</v>
      </c>
      <c r="BK1325">
        <v>1.88461</v>
      </c>
      <c r="BL1325">
        <v>1.8816</v>
      </c>
      <c r="BM1325">
        <v>1.8831</v>
      </c>
      <c r="BN1325">
        <v>1.88187</v>
      </c>
      <c r="BO1325">
        <v>1.88379</v>
      </c>
      <c r="BP1325">
        <v>1.88309</v>
      </c>
      <c r="BQ1325">
        <v>1.88477</v>
      </c>
      <c r="BR1325">
        <v>1.88232</v>
      </c>
      <c r="BS1325" t="s">
        <v>206</v>
      </c>
      <c r="BT1325" t="s">
        <v>17</v>
      </c>
      <c r="BU1325" t="s">
        <v>17</v>
      </c>
      <c r="BV1325" t="s">
        <v>17</v>
      </c>
      <c r="BW1325" t="s">
        <v>207</v>
      </c>
      <c r="BX1325" t="s">
        <v>208</v>
      </c>
      <c r="BY1325" t="s">
        <v>209</v>
      </c>
      <c r="BZ1325" t="s">
        <v>209</v>
      </c>
      <c r="CA1325" t="s">
        <v>209</v>
      </c>
      <c r="CB1325" t="s">
        <v>209</v>
      </c>
      <c r="CC1325">
        <v>5</v>
      </c>
      <c r="CD1325">
        <v>0</v>
      </c>
      <c r="CE1325">
        <v>0</v>
      </c>
      <c r="CF1325">
        <v>0</v>
      </c>
      <c r="CG1325">
        <v>0</v>
      </c>
      <c r="CH1325">
        <v>2</v>
      </c>
      <c r="CI1325">
        <v>1313.51</v>
      </c>
      <c r="CJ1325">
        <v>-0.642331</v>
      </c>
      <c r="CK1325">
        <v>5.1434</v>
      </c>
      <c r="CL1325">
        <v>7.87179</v>
      </c>
      <c r="CM1325">
        <v>29.9997</v>
      </c>
      <c r="CN1325">
        <v>7.58439</v>
      </c>
      <c r="CO1325">
        <v>7.91796</v>
      </c>
      <c r="CP1325">
        <v>-1</v>
      </c>
      <c r="CQ1325">
        <v>100</v>
      </c>
      <c r="CR1325">
        <v>5.40924</v>
      </c>
      <c r="CS1325">
        <v>-999.9</v>
      </c>
      <c r="CT1325">
        <v>400</v>
      </c>
      <c r="CU1325">
        <v>1.23281</v>
      </c>
      <c r="CV1325">
        <v>104.2</v>
      </c>
      <c r="CW1325">
        <v>103.644</v>
      </c>
    </row>
    <row r="1326" spans="1:101">
      <c r="A1326">
        <v>1312</v>
      </c>
      <c r="B1326">
        <v>1550840494.7</v>
      </c>
      <c r="C1326">
        <v>3994</v>
      </c>
      <c r="D1326" t="s">
        <v>2848</v>
      </c>
      <c r="E1326" t="s">
        <v>2849</v>
      </c>
      <c r="F1326">
        <f>J1326+I1326+M1326*K1326</f>
        <v>0</v>
      </c>
      <c r="G1326">
        <f>(1000*AM1326)/(L1326*(AO1326+273.15))</f>
        <v>0</v>
      </c>
      <c r="H1326">
        <f>((G1326*F1326*(1-(AJ1326/1000)))/(100*K1326))*(BE1326/60)</f>
        <v>0</v>
      </c>
      <c r="I1326" t="s">
        <v>197</v>
      </c>
      <c r="J1326" t="s">
        <v>198</v>
      </c>
      <c r="K1326" t="s">
        <v>199</v>
      </c>
      <c r="L1326" t="s">
        <v>200</v>
      </c>
      <c r="M1326" t="s">
        <v>2840</v>
      </c>
      <c r="N1326" t="s">
        <v>2841</v>
      </c>
      <c r="O1326" t="s">
        <v>203</v>
      </c>
      <c r="Q1326">
        <v>1550840494.7</v>
      </c>
      <c r="R1326">
        <f>AL1326*Y1326*(AJ1326-AK1326)/(100*AF1326*(1000-Y1326*AJ1326))</f>
        <v>0</v>
      </c>
      <c r="S1326">
        <f>AL1326*Y1326*(AI1326-AH1326*(1000-Y1326*AK1326)/(1000-Y1326*AJ1326))/(100*AF1326)</f>
        <v>0</v>
      </c>
      <c r="T1326">
        <f>(U1326/V1326*100)</f>
        <v>0</v>
      </c>
      <c r="U1326">
        <f>AJ1326*(AM1326+AN1326)/1000</f>
        <v>0</v>
      </c>
      <c r="V1326">
        <f>0.61365*exp(17.502*AO1326/(240.97+AO1326))</f>
        <v>0</v>
      </c>
      <c r="W1326">
        <v>143</v>
      </c>
      <c r="X1326">
        <v>10</v>
      </c>
      <c r="Y1326">
        <f>IF(W1326*$H$11&gt;=AA1326,1.0,(AA1326/(AA1326-W1326*$H$11)))</f>
        <v>0</v>
      </c>
      <c r="Z1326">
        <f>(Y1326-1)*100</f>
        <v>0</v>
      </c>
      <c r="AA1326">
        <f>MAX(0,($B$11+$C$11*AR1326)/(1+$D$11*AR1326)*AM1326/(AO1326+273)*$E$11)</f>
        <v>0</v>
      </c>
      <c r="AB1326">
        <f>$B$9*AS1326+$C$9*AT1326</f>
        <v>0</v>
      </c>
      <c r="AC1326">
        <f>AB1326*AD1326</f>
        <v>0</v>
      </c>
      <c r="AD1326">
        <f>($B$9*$D$7+$C$9*$D$7)/($B$9+$C$9)</f>
        <v>0</v>
      </c>
      <c r="AE1326">
        <f>($B$9*$K$7+$C$9*$K$7)/($B$9+$C$9)</f>
        <v>0</v>
      </c>
      <c r="AF1326">
        <v>10</v>
      </c>
      <c r="AG1326">
        <v>1550840494.7</v>
      </c>
      <c r="AH1326">
        <v>400.077</v>
      </c>
      <c r="AI1326">
        <v>399.211</v>
      </c>
      <c r="AJ1326">
        <v>7.28937</v>
      </c>
      <c r="AK1326">
        <v>2.87853</v>
      </c>
      <c r="AL1326">
        <v>1428.16</v>
      </c>
      <c r="AM1326">
        <v>99.4513</v>
      </c>
      <c r="AN1326">
        <v>0.0257003</v>
      </c>
      <c r="AO1326">
        <v>4.69697</v>
      </c>
      <c r="AP1326">
        <v>999.9</v>
      </c>
      <c r="AQ1326">
        <v>999.9</v>
      </c>
      <c r="AR1326">
        <v>9999.38</v>
      </c>
      <c r="AS1326">
        <v>0</v>
      </c>
      <c r="AT1326">
        <v>774.13</v>
      </c>
      <c r="AU1326">
        <v>0</v>
      </c>
      <c r="AV1326" t="s">
        <v>204</v>
      </c>
      <c r="AW1326">
        <v>0</v>
      </c>
      <c r="AX1326">
        <v>-1.442</v>
      </c>
      <c r="AY1326">
        <v>-0.036</v>
      </c>
      <c r="AZ1326">
        <v>0</v>
      </c>
      <c r="BA1326">
        <v>0</v>
      </c>
      <c r="BB1326">
        <v>0</v>
      </c>
      <c r="BC1326">
        <v>0</v>
      </c>
      <c r="BD1326">
        <v>404.124229508197</v>
      </c>
      <c r="BE1326">
        <v>-5.67003687046228</v>
      </c>
      <c r="BF1326">
        <v>2.04973684351281</v>
      </c>
      <c r="BG1326">
        <v>-1</v>
      </c>
      <c r="BH1326">
        <v>0</v>
      </c>
      <c r="BI1326">
        <v>0</v>
      </c>
      <c r="BJ1326" t="s">
        <v>205</v>
      </c>
      <c r="BK1326">
        <v>1.88462</v>
      </c>
      <c r="BL1326">
        <v>1.88159</v>
      </c>
      <c r="BM1326">
        <v>1.8831</v>
      </c>
      <c r="BN1326">
        <v>1.88187</v>
      </c>
      <c r="BO1326">
        <v>1.88378</v>
      </c>
      <c r="BP1326">
        <v>1.88309</v>
      </c>
      <c r="BQ1326">
        <v>1.88477</v>
      </c>
      <c r="BR1326">
        <v>1.88232</v>
      </c>
      <c r="BS1326" t="s">
        <v>206</v>
      </c>
      <c r="BT1326" t="s">
        <v>17</v>
      </c>
      <c r="BU1326" t="s">
        <v>17</v>
      </c>
      <c r="BV1326" t="s">
        <v>17</v>
      </c>
      <c r="BW1326" t="s">
        <v>207</v>
      </c>
      <c r="BX1326" t="s">
        <v>208</v>
      </c>
      <c r="BY1326" t="s">
        <v>209</v>
      </c>
      <c r="BZ1326" t="s">
        <v>209</v>
      </c>
      <c r="CA1326" t="s">
        <v>209</v>
      </c>
      <c r="CB1326" t="s">
        <v>209</v>
      </c>
      <c r="CC1326">
        <v>5</v>
      </c>
      <c r="CD1326">
        <v>0</v>
      </c>
      <c r="CE1326">
        <v>0</v>
      </c>
      <c r="CF1326">
        <v>0</v>
      </c>
      <c r="CG1326">
        <v>0</v>
      </c>
      <c r="CH1326">
        <v>2</v>
      </c>
      <c r="CI1326">
        <v>1317.49</v>
      </c>
      <c r="CJ1326">
        <v>-0.625304</v>
      </c>
      <c r="CK1326">
        <v>5.14916</v>
      </c>
      <c r="CL1326">
        <v>7.87459</v>
      </c>
      <c r="CM1326">
        <v>29.9997</v>
      </c>
      <c r="CN1326">
        <v>7.58711</v>
      </c>
      <c r="CO1326">
        <v>7.9205</v>
      </c>
      <c r="CP1326">
        <v>-1</v>
      </c>
      <c r="CQ1326">
        <v>100</v>
      </c>
      <c r="CR1326">
        <v>5.40924</v>
      </c>
      <c r="CS1326">
        <v>-999.9</v>
      </c>
      <c r="CT1326">
        <v>400</v>
      </c>
      <c r="CU1326">
        <v>1.27787</v>
      </c>
      <c r="CV1326">
        <v>104.194</v>
      </c>
      <c r="CW1326">
        <v>103.646</v>
      </c>
    </row>
    <row r="1327" spans="1:101">
      <c r="A1327">
        <v>1313</v>
      </c>
      <c r="B1327">
        <v>1550840496.7</v>
      </c>
      <c r="C1327">
        <v>3996</v>
      </c>
      <c r="D1327" t="s">
        <v>2850</v>
      </c>
      <c r="E1327" t="s">
        <v>2851</v>
      </c>
      <c r="F1327">
        <f>J1327+I1327+M1327*K1327</f>
        <v>0</v>
      </c>
      <c r="G1327">
        <f>(1000*AM1327)/(L1327*(AO1327+273.15))</f>
        <v>0</v>
      </c>
      <c r="H1327">
        <f>((G1327*F1327*(1-(AJ1327/1000)))/(100*K1327))*(BE1327/60)</f>
        <v>0</v>
      </c>
      <c r="I1327" t="s">
        <v>197</v>
      </c>
      <c r="J1327" t="s">
        <v>198</v>
      </c>
      <c r="K1327" t="s">
        <v>199</v>
      </c>
      <c r="L1327" t="s">
        <v>200</v>
      </c>
      <c r="M1327" t="s">
        <v>2840</v>
      </c>
      <c r="N1327" t="s">
        <v>2841</v>
      </c>
      <c r="O1327" t="s">
        <v>203</v>
      </c>
      <c r="Q1327">
        <v>1550840496.7</v>
      </c>
      <c r="R1327">
        <f>AL1327*Y1327*(AJ1327-AK1327)/(100*AF1327*(1000-Y1327*AJ1327))</f>
        <v>0</v>
      </c>
      <c r="S1327">
        <f>AL1327*Y1327*(AI1327-AH1327*(1000-Y1327*AK1327)/(1000-Y1327*AJ1327))/(100*AF1327)</f>
        <v>0</v>
      </c>
      <c r="T1327">
        <f>(U1327/V1327*100)</f>
        <v>0</v>
      </c>
      <c r="U1327">
        <f>AJ1327*(AM1327+AN1327)/1000</f>
        <v>0</v>
      </c>
      <c r="V1327">
        <f>0.61365*exp(17.502*AO1327/(240.97+AO1327))</f>
        <v>0</v>
      </c>
      <c r="W1327">
        <v>127</v>
      </c>
      <c r="X1327">
        <v>9</v>
      </c>
      <c r="Y1327">
        <f>IF(W1327*$H$11&gt;=AA1327,1.0,(AA1327/(AA1327-W1327*$H$11)))</f>
        <v>0</v>
      </c>
      <c r="Z1327">
        <f>(Y1327-1)*100</f>
        <v>0</v>
      </c>
      <c r="AA1327">
        <f>MAX(0,($B$11+$C$11*AR1327)/(1+$D$11*AR1327)*AM1327/(AO1327+273)*$E$11)</f>
        <v>0</v>
      </c>
      <c r="AB1327">
        <f>$B$9*AS1327+$C$9*AT1327</f>
        <v>0</v>
      </c>
      <c r="AC1327">
        <f>AB1327*AD1327</f>
        <v>0</v>
      </c>
      <c r="AD1327">
        <f>($B$9*$D$7+$C$9*$D$7)/($B$9+$C$9)</f>
        <v>0</v>
      </c>
      <c r="AE1327">
        <f>($B$9*$K$7+$C$9*$K$7)/($B$9+$C$9)</f>
        <v>0</v>
      </c>
      <c r="AF1327">
        <v>10</v>
      </c>
      <c r="AG1327">
        <v>1550840496.7</v>
      </c>
      <c r="AH1327">
        <v>400.056</v>
      </c>
      <c r="AI1327">
        <v>399.202</v>
      </c>
      <c r="AJ1327">
        <v>7.44679</v>
      </c>
      <c r="AK1327">
        <v>2.87903</v>
      </c>
      <c r="AL1327">
        <v>1427.96</v>
      </c>
      <c r="AM1327">
        <v>99.4501</v>
      </c>
      <c r="AN1327">
        <v>0.0259475</v>
      </c>
      <c r="AO1327">
        <v>4.78917</v>
      </c>
      <c r="AP1327">
        <v>999.9</v>
      </c>
      <c r="AQ1327">
        <v>999.9</v>
      </c>
      <c r="AR1327">
        <v>9982.5</v>
      </c>
      <c r="AS1327">
        <v>0</v>
      </c>
      <c r="AT1327">
        <v>776.102</v>
      </c>
      <c r="AU1327">
        <v>0</v>
      </c>
      <c r="AV1327" t="s">
        <v>204</v>
      </c>
      <c r="AW1327">
        <v>0</v>
      </c>
      <c r="AX1327">
        <v>-1.442</v>
      </c>
      <c r="AY1327">
        <v>-0.036</v>
      </c>
      <c r="AZ1327">
        <v>0</v>
      </c>
      <c r="BA1327">
        <v>0</v>
      </c>
      <c r="BB1327">
        <v>0</v>
      </c>
      <c r="BC1327">
        <v>0</v>
      </c>
      <c r="BD1327">
        <v>403.995852459016</v>
      </c>
      <c r="BE1327">
        <v>-5.31449062933212</v>
      </c>
      <c r="BF1327">
        <v>1.99134788223146</v>
      </c>
      <c r="BG1327">
        <v>-1</v>
      </c>
      <c r="BH1327">
        <v>0</v>
      </c>
      <c r="BI1327">
        <v>0</v>
      </c>
      <c r="BJ1327" t="s">
        <v>205</v>
      </c>
      <c r="BK1327">
        <v>1.88461</v>
      </c>
      <c r="BL1327">
        <v>1.8816</v>
      </c>
      <c r="BM1327">
        <v>1.88309</v>
      </c>
      <c r="BN1327">
        <v>1.88187</v>
      </c>
      <c r="BO1327">
        <v>1.88377</v>
      </c>
      <c r="BP1327">
        <v>1.88309</v>
      </c>
      <c r="BQ1327">
        <v>1.88477</v>
      </c>
      <c r="BR1327">
        <v>1.88232</v>
      </c>
      <c r="BS1327" t="s">
        <v>206</v>
      </c>
      <c r="BT1327" t="s">
        <v>17</v>
      </c>
      <c r="BU1327" t="s">
        <v>17</v>
      </c>
      <c r="BV1327" t="s">
        <v>17</v>
      </c>
      <c r="BW1327" t="s">
        <v>207</v>
      </c>
      <c r="BX1327" t="s">
        <v>208</v>
      </c>
      <c r="BY1327" t="s">
        <v>209</v>
      </c>
      <c r="BZ1327" t="s">
        <v>209</v>
      </c>
      <c r="CA1327" t="s">
        <v>209</v>
      </c>
      <c r="CB1327" t="s">
        <v>209</v>
      </c>
      <c r="CC1327">
        <v>5</v>
      </c>
      <c r="CD1327">
        <v>0</v>
      </c>
      <c r="CE1327">
        <v>0</v>
      </c>
      <c r="CF1327">
        <v>0</v>
      </c>
      <c r="CG1327">
        <v>0</v>
      </c>
      <c r="CH1327">
        <v>2</v>
      </c>
      <c r="CI1327">
        <v>1328.85</v>
      </c>
      <c r="CJ1327">
        <v>-0.623175</v>
      </c>
      <c r="CK1327">
        <v>5.15512</v>
      </c>
      <c r="CL1327">
        <v>7.87734</v>
      </c>
      <c r="CM1327">
        <v>29.9996</v>
      </c>
      <c r="CN1327">
        <v>7.58929</v>
      </c>
      <c r="CO1327">
        <v>7.92299</v>
      </c>
      <c r="CP1327">
        <v>-1</v>
      </c>
      <c r="CQ1327">
        <v>100</v>
      </c>
      <c r="CR1327">
        <v>5.03455</v>
      </c>
      <c r="CS1327">
        <v>-999.9</v>
      </c>
      <c r="CT1327">
        <v>400</v>
      </c>
      <c r="CU1327">
        <v>1.10198</v>
      </c>
      <c r="CV1327">
        <v>104.193</v>
      </c>
      <c r="CW1327">
        <v>103.647</v>
      </c>
    </row>
    <row r="1328" spans="1:101">
      <c r="A1328">
        <v>1314</v>
      </c>
      <c r="B1328">
        <v>1550840498.7</v>
      </c>
      <c r="C1328">
        <v>3998</v>
      </c>
      <c r="D1328" t="s">
        <v>2852</v>
      </c>
      <c r="E1328" t="s">
        <v>2853</v>
      </c>
      <c r="F1328">
        <f>J1328+I1328+M1328*K1328</f>
        <v>0</v>
      </c>
      <c r="G1328">
        <f>(1000*AM1328)/(L1328*(AO1328+273.15))</f>
        <v>0</v>
      </c>
      <c r="H1328">
        <f>((G1328*F1328*(1-(AJ1328/1000)))/(100*K1328))*(BE1328/60)</f>
        <v>0</v>
      </c>
      <c r="I1328" t="s">
        <v>197</v>
      </c>
      <c r="J1328" t="s">
        <v>198</v>
      </c>
      <c r="K1328" t="s">
        <v>199</v>
      </c>
      <c r="L1328" t="s">
        <v>200</v>
      </c>
      <c r="M1328" t="s">
        <v>2840</v>
      </c>
      <c r="N1328" t="s">
        <v>2841</v>
      </c>
      <c r="O1328" t="s">
        <v>203</v>
      </c>
      <c r="Q1328">
        <v>1550840498.7</v>
      </c>
      <c r="R1328">
        <f>AL1328*Y1328*(AJ1328-AK1328)/(100*AF1328*(1000-Y1328*AJ1328))</f>
        <v>0</v>
      </c>
      <c r="S1328">
        <f>AL1328*Y1328*(AI1328-AH1328*(1000-Y1328*AK1328)/(1000-Y1328*AJ1328))/(100*AF1328)</f>
        <v>0</v>
      </c>
      <c r="T1328">
        <f>(U1328/V1328*100)</f>
        <v>0</v>
      </c>
      <c r="U1328">
        <f>AJ1328*(AM1328+AN1328)/1000</f>
        <v>0</v>
      </c>
      <c r="V1328">
        <f>0.61365*exp(17.502*AO1328/(240.97+AO1328))</f>
        <v>0</v>
      </c>
      <c r="W1328">
        <v>142</v>
      </c>
      <c r="X1328">
        <v>10</v>
      </c>
      <c r="Y1328">
        <f>IF(W1328*$H$11&gt;=AA1328,1.0,(AA1328/(AA1328-W1328*$H$11)))</f>
        <v>0</v>
      </c>
      <c r="Z1328">
        <f>(Y1328-1)*100</f>
        <v>0</v>
      </c>
      <c r="AA1328">
        <f>MAX(0,($B$11+$C$11*AR1328)/(1+$D$11*AR1328)*AM1328/(AO1328+273)*$E$11)</f>
        <v>0</v>
      </c>
      <c r="AB1328">
        <f>$B$9*AS1328+$C$9*AT1328</f>
        <v>0</v>
      </c>
      <c r="AC1328">
        <f>AB1328*AD1328</f>
        <v>0</v>
      </c>
      <c r="AD1328">
        <f>($B$9*$D$7+$C$9*$D$7)/($B$9+$C$9)</f>
        <v>0</v>
      </c>
      <c r="AE1328">
        <f>($B$9*$K$7+$C$9*$K$7)/($B$9+$C$9)</f>
        <v>0</v>
      </c>
      <c r="AF1328">
        <v>10</v>
      </c>
      <c r="AG1328">
        <v>1550840498.7</v>
      </c>
      <c r="AH1328">
        <v>400.013</v>
      </c>
      <c r="AI1328">
        <v>399.194</v>
      </c>
      <c r="AJ1328">
        <v>7.587</v>
      </c>
      <c r="AK1328">
        <v>2.87837</v>
      </c>
      <c r="AL1328">
        <v>1427.88</v>
      </c>
      <c r="AM1328">
        <v>99.4513</v>
      </c>
      <c r="AN1328">
        <v>0.0256639</v>
      </c>
      <c r="AO1328">
        <v>4.87827</v>
      </c>
      <c r="AP1328">
        <v>999.9</v>
      </c>
      <c r="AQ1328">
        <v>999.9</v>
      </c>
      <c r="AR1328">
        <v>9990</v>
      </c>
      <c r="AS1328">
        <v>0</v>
      </c>
      <c r="AT1328">
        <v>776.486</v>
      </c>
      <c r="AU1328">
        <v>0</v>
      </c>
      <c r="AV1328" t="s">
        <v>204</v>
      </c>
      <c r="AW1328">
        <v>0</v>
      </c>
      <c r="AX1328">
        <v>-1.442</v>
      </c>
      <c r="AY1328">
        <v>-0.036</v>
      </c>
      <c r="AZ1328">
        <v>0</v>
      </c>
      <c r="BA1328">
        <v>0</v>
      </c>
      <c r="BB1328">
        <v>0</v>
      </c>
      <c r="BC1328">
        <v>0</v>
      </c>
      <c r="BD1328">
        <v>403.866352459016</v>
      </c>
      <c r="BE1328">
        <v>-4.88400763347259</v>
      </c>
      <c r="BF1328">
        <v>1.91760675177711</v>
      </c>
      <c r="BG1328">
        <v>-1</v>
      </c>
      <c r="BH1328">
        <v>0</v>
      </c>
      <c r="BI1328">
        <v>0</v>
      </c>
      <c r="BJ1328" t="s">
        <v>205</v>
      </c>
      <c r="BK1328">
        <v>1.88461</v>
      </c>
      <c r="BL1328">
        <v>1.88164</v>
      </c>
      <c r="BM1328">
        <v>1.88309</v>
      </c>
      <c r="BN1328">
        <v>1.88187</v>
      </c>
      <c r="BO1328">
        <v>1.88376</v>
      </c>
      <c r="BP1328">
        <v>1.88309</v>
      </c>
      <c r="BQ1328">
        <v>1.88477</v>
      </c>
      <c r="BR1328">
        <v>1.88232</v>
      </c>
      <c r="BS1328" t="s">
        <v>206</v>
      </c>
      <c r="BT1328" t="s">
        <v>17</v>
      </c>
      <c r="BU1328" t="s">
        <v>17</v>
      </c>
      <c r="BV1328" t="s">
        <v>17</v>
      </c>
      <c r="BW1328" t="s">
        <v>207</v>
      </c>
      <c r="BX1328" t="s">
        <v>208</v>
      </c>
      <c r="BY1328" t="s">
        <v>209</v>
      </c>
      <c r="BZ1328" t="s">
        <v>209</v>
      </c>
      <c r="CA1328" t="s">
        <v>209</v>
      </c>
      <c r="CB1328" t="s">
        <v>209</v>
      </c>
      <c r="CC1328">
        <v>5</v>
      </c>
      <c r="CD1328">
        <v>0</v>
      </c>
      <c r="CE1328">
        <v>0</v>
      </c>
      <c r="CF1328">
        <v>0</v>
      </c>
      <c r="CG1328">
        <v>0</v>
      </c>
      <c r="CH1328">
        <v>2</v>
      </c>
      <c r="CI1328">
        <v>1317.67</v>
      </c>
      <c r="CJ1328">
        <v>-0.623175</v>
      </c>
      <c r="CK1328">
        <v>5.16093</v>
      </c>
      <c r="CL1328">
        <v>7.87982</v>
      </c>
      <c r="CM1328">
        <v>29.9997</v>
      </c>
      <c r="CN1328">
        <v>7.59149</v>
      </c>
      <c r="CO1328">
        <v>7.92564</v>
      </c>
      <c r="CP1328">
        <v>-1</v>
      </c>
      <c r="CQ1328">
        <v>100</v>
      </c>
      <c r="CR1328">
        <v>5.03455</v>
      </c>
      <c r="CS1328">
        <v>-999.9</v>
      </c>
      <c r="CT1328">
        <v>400</v>
      </c>
      <c r="CU1328">
        <v>1.03141</v>
      </c>
      <c r="CV1328">
        <v>104.192</v>
      </c>
      <c r="CW1328">
        <v>103.647</v>
      </c>
    </row>
    <row r="1329" spans="1:101">
      <c r="A1329">
        <v>1315</v>
      </c>
      <c r="B1329">
        <v>1550840500.7</v>
      </c>
      <c r="C1329">
        <v>4000</v>
      </c>
      <c r="D1329" t="s">
        <v>2854</v>
      </c>
      <c r="E1329" t="s">
        <v>2855</v>
      </c>
      <c r="F1329">
        <f>J1329+I1329+M1329*K1329</f>
        <v>0</v>
      </c>
      <c r="G1329">
        <f>(1000*AM1329)/(L1329*(AO1329+273.15))</f>
        <v>0</v>
      </c>
      <c r="H1329">
        <f>((G1329*F1329*(1-(AJ1329/1000)))/(100*K1329))*(BE1329/60)</f>
        <v>0</v>
      </c>
      <c r="I1329" t="s">
        <v>197</v>
      </c>
      <c r="J1329" t="s">
        <v>198</v>
      </c>
      <c r="K1329" t="s">
        <v>199</v>
      </c>
      <c r="L1329" t="s">
        <v>200</v>
      </c>
      <c r="M1329" t="s">
        <v>2840</v>
      </c>
      <c r="N1329" t="s">
        <v>2841</v>
      </c>
      <c r="O1329" t="s">
        <v>203</v>
      </c>
      <c r="Q1329">
        <v>1550840500.7</v>
      </c>
      <c r="R1329">
        <f>AL1329*Y1329*(AJ1329-AK1329)/(100*AF1329*(1000-Y1329*AJ1329))</f>
        <v>0</v>
      </c>
      <c r="S1329">
        <f>AL1329*Y1329*(AI1329-AH1329*(1000-Y1329*AK1329)/(1000-Y1329*AJ1329))/(100*AF1329)</f>
        <v>0</v>
      </c>
      <c r="T1329">
        <f>(U1329/V1329*100)</f>
        <v>0</v>
      </c>
      <c r="U1329">
        <f>AJ1329*(AM1329+AN1329)/1000</f>
        <v>0</v>
      </c>
      <c r="V1329">
        <f>0.61365*exp(17.502*AO1329/(240.97+AO1329))</f>
        <v>0</v>
      </c>
      <c r="W1329">
        <v>153</v>
      </c>
      <c r="X1329">
        <v>11</v>
      </c>
      <c r="Y1329">
        <f>IF(W1329*$H$11&gt;=AA1329,1.0,(AA1329/(AA1329-W1329*$H$11)))</f>
        <v>0</v>
      </c>
      <c r="Z1329">
        <f>(Y1329-1)*100</f>
        <v>0</v>
      </c>
      <c r="AA1329">
        <f>MAX(0,($B$11+$C$11*AR1329)/(1+$D$11*AR1329)*AM1329/(AO1329+273)*$E$11)</f>
        <v>0</v>
      </c>
      <c r="AB1329">
        <f>$B$9*AS1329+$C$9*AT1329</f>
        <v>0</v>
      </c>
      <c r="AC1329">
        <f>AB1329*AD1329</f>
        <v>0</v>
      </c>
      <c r="AD1329">
        <f>($B$9*$D$7+$C$9*$D$7)/($B$9+$C$9)</f>
        <v>0</v>
      </c>
      <c r="AE1329">
        <f>($B$9*$K$7+$C$9*$K$7)/($B$9+$C$9)</f>
        <v>0</v>
      </c>
      <c r="AF1329">
        <v>10</v>
      </c>
      <c r="AG1329">
        <v>1550840500.7</v>
      </c>
      <c r="AH1329">
        <v>400.004</v>
      </c>
      <c r="AI1329">
        <v>399.201</v>
      </c>
      <c r="AJ1329">
        <v>7.70116</v>
      </c>
      <c r="AK1329">
        <v>2.87845</v>
      </c>
      <c r="AL1329">
        <v>1427.97</v>
      </c>
      <c r="AM1329">
        <v>99.4507</v>
      </c>
      <c r="AN1329">
        <v>0.0257256</v>
      </c>
      <c r="AO1329">
        <v>4.93926</v>
      </c>
      <c r="AP1329">
        <v>999.9</v>
      </c>
      <c r="AQ1329">
        <v>999.9</v>
      </c>
      <c r="AR1329">
        <v>10010.6</v>
      </c>
      <c r="AS1329">
        <v>0</v>
      </c>
      <c r="AT1329">
        <v>775.708</v>
      </c>
      <c r="AU1329">
        <v>0</v>
      </c>
      <c r="AV1329" t="s">
        <v>204</v>
      </c>
      <c r="AW1329">
        <v>0</v>
      </c>
      <c r="AX1329">
        <v>-1.442</v>
      </c>
      <c r="AY1329">
        <v>-0.036</v>
      </c>
      <c r="AZ1329">
        <v>0</v>
      </c>
      <c r="BA1329">
        <v>0</v>
      </c>
      <c r="BB1329">
        <v>0</v>
      </c>
      <c r="BC1329">
        <v>0</v>
      </c>
      <c r="BD1329">
        <v>403.734344262295</v>
      </c>
      <c r="BE1329">
        <v>-4.38205817800355</v>
      </c>
      <c r="BF1329">
        <v>1.8261183762578</v>
      </c>
      <c r="BG1329">
        <v>-1</v>
      </c>
      <c r="BH1329">
        <v>0</v>
      </c>
      <c r="BI1329">
        <v>0</v>
      </c>
      <c r="BJ1329" t="s">
        <v>205</v>
      </c>
      <c r="BK1329">
        <v>1.88462</v>
      </c>
      <c r="BL1329">
        <v>1.88164</v>
      </c>
      <c r="BM1329">
        <v>1.88309</v>
      </c>
      <c r="BN1329">
        <v>1.88187</v>
      </c>
      <c r="BO1329">
        <v>1.88377</v>
      </c>
      <c r="BP1329">
        <v>1.88309</v>
      </c>
      <c r="BQ1329">
        <v>1.88477</v>
      </c>
      <c r="BR1329">
        <v>1.88232</v>
      </c>
      <c r="BS1329" t="s">
        <v>206</v>
      </c>
      <c r="BT1329" t="s">
        <v>17</v>
      </c>
      <c r="BU1329" t="s">
        <v>17</v>
      </c>
      <c r="BV1329" t="s">
        <v>17</v>
      </c>
      <c r="BW1329" t="s">
        <v>207</v>
      </c>
      <c r="BX1329" t="s">
        <v>208</v>
      </c>
      <c r="BY1329" t="s">
        <v>209</v>
      </c>
      <c r="BZ1329" t="s">
        <v>209</v>
      </c>
      <c r="CA1329" t="s">
        <v>209</v>
      </c>
      <c r="CB1329" t="s">
        <v>209</v>
      </c>
      <c r="CC1329">
        <v>5</v>
      </c>
      <c r="CD1329">
        <v>0</v>
      </c>
      <c r="CE1329">
        <v>0</v>
      </c>
      <c r="CF1329">
        <v>0</v>
      </c>
      <c r="CG1329">
        <v>0</v>
      </c>
      <c r="CH1329">
        <v>2</v>
      </c>
      <c r="CI1329">
        <v>1309.79</v>
      </c>
      <c r="CJ1329">
        <v>-0.623175</v>
      </c>
      <c r="CK1329">
        <v>5.16758</v>
      </c>
      <c r="CL1329">
        <v>7.88236</v>
      </c>
      <c r="CM1329">
        <v>29.9998</v>
      </c>
      <c r="CN1329">
        <v>7.59349</v>
      </c>
      <c r="CO1329">
        <v>7.9279</v>
      </c>
      <c r="CP1329">
        <v>-1</v>
      </c>
      <c r="CQ1329">
        <v>100</v>
      </c>
      <c r="CR1329">
        <v>5.03455</v>
      </c>
      <c r="CS1329">
        <v>-999.9</v>
      </c>
      <c r="CT1329">
        <v>400</v>
      </c>
      <c r="CU1329">
        <v>0.900913</v>
      </c>
      <c r="CV1329">
        <v>104.19</v>
      </c>
      <c r="CW1329">
        <v>103.647</v>
      </c>
    </row>
    <row r="1330" spans="1:101">
      <c r="A1330">
        <v>1316</v>
      </c>
      <c r="B1330">
        <v>1550840502.7</v>
      </c>
      <c r="C1330">
        <v>4002</v>
      </c>
      <c r="D1330" t="s">
        <v>2856</v>
      </c>
      <c r="E1330" t="s">
        <v>2857</v>
      </c>
      <c r="F1330">
        <f>J1330+I1330+M1330*K1330</f>
        <v>0</v>
      </c>
      <c r="G1330">
        <f>(1000*AM1330)/(L1330*(AO1330+273.15))</f>
        <v>0</v>
      </c>
      <c r="H1330">
        <f>((G1330*F1330*(1-(AJ1330/1000)))/(100*K1330))*(BE1330/60)</f>
        <v>0</v>
      </c>
      <c r="I1330" t="s">
        <v>197</v>
      </c>
      <c r="J1330" t="s">
        <v>198</v>
      </c>
      <c r="K1330" t="s">
        <v>199</v>
      </c>
      <c r="L1330" t="s">
        <v>200</v>
      </c>
      <c r="M1330" t="s">
        <v>2840</v>
      </c>
      <c r="N1330" t="s">
        <v>2841</v>
      </c>
      <c r="O1330" t="s">
        <v>203</v>
      </c>
      <c r="Q1330">
        <v>1550840502.7</v>
      </c>
      <c r="R1330">
        <f>AL1330*Y1330*(AJ1330-AK1330)/(100*AF1330*(1000-Y1330*AJ1330))</f>
        <v>0</v>
      </c>
      <c r="S1330">
        <f>AL1330*Y1330*(AI1330-AH1330*(1000-Y1330*AK1330)/(1000-Y1330*AJ1330))/(100*AF1330)</f>
        <v>0</v>
      </c>
      <c r="T1330">
        <f>(U1330/V1330*100)</f>
        <v>0</v>
      </c>
      <c r="U1330">
        <f>AJ1330*(AM1330+AN1330)/1000</f>
        <v>0</v>
      </c>
      <c r="V1330">
        <f>0.61365*exp(17.502*AO1330/(240.97+AO1330))</f>
        <v>0</v>
      </c>
      <c r="W1330">
        <v>145</v>
      </c>
      <c r="X1330">
        <v>10</v>
      </c>
      <c r="Y1330">
        <f>IF(W1330*$H$11&gt;=AA1330,1.0,(AA1330/(AA1330-W1330*$H$11)))</f>
        <v>0</v>
      </c>
      <c r="Z1330">
        <f>(Y1330-1)*100</f>
        <v>0</v>
      </c>
      <c r="AA1330">
        <f>MAX(0,($B$11+$C$11*AR1330)/(1+$D$11*AR1330)*AM1330/(AO1330+273)*$E$11)</f>
        <v>0</v>
      </c>
      <c r="AB1330">
        <f>$B$9*AS1330+$C$9*AT1330</f>
        <v>0</v>
      </c>
      <c r="AC1330">
        <f>AB1330*AD1330</f>
        <v>0</v>
      </c>
      <c r="AD1330">
        <f>($B$9*$D$7+$C$9*$D$7)/($B$9+$C$9)</f>
        <v>0</v>
      </c>
      <c r="AE1330">
        <f>($B$9*$K$7+$C$9*$K$7)/($B$9+$C$9)</f>
        <v>0</v>
      </c>
      <c r="AF1330">
        <v>10</v>
      </c>
      <c r="AG1330">
        <v>1550840502.7</v>
      </c>
      <c r="AH1330">
        <v>400.052</v>
      </c>
      <c r="AI1330">
        <v>399.203</v>
      </c>
      <c r="AJ1330">
        <v>7.78703</v>
      </c>
      <c r="AK1330">
        <v>2.87916</v>
      </c>
      <c r="AL1330">
        <v>1428.01</v>
      </c>
      <c r="AM1330">
        <v>99.4495</v>
      </c>
      <c r="AN1330">
        <v>0.0258873</v>
      </c>
      <c r="AO1330">
        <v>4.98086</v>
      </c>
      <c r="AP1330">
        <v>999.9</v>
      </c>
      <c r="AQ1330">
        <v>999.9</v>
      </c>
      <c r="AR1330">
        <v>10021.9</v>
      </c>
      <c r="AS1330">
        <v>0</v>
      </c>
      <c r="AT1330">
        <v>776.811</v>
      </c>
      <c r="AU1330">
        <v>0</v>
      </c>
      <c r="AV1330" t="s">
        <v>204</v>
      </c>
      <c r="AW1330">
        <v>0</v>
      </c>
      <c r="AX1330">
        <v>-1.442</v>
      </c>
      <c r="AY1330">
        <v>-0.036</v>
      </c>
      <c r="AZ1330">
        <v>0</v>
      </c>
      <c r="BA1330">
        <v>0</v>
      </c>
      <c r="BB1330">
        <v>0</v>
      </c>
      <c r="BC1330">
        <v>0</v>
      </c>
      <c r="BD1330">
        <v>403.602532786885</v>
      </c>
      <c r="BE1330">
        <v>-3.81793275886431</v>
      </c>
      <c r="BF1330">
        <v>1.71768361551928</v>
      </c>
      <c r="BG1330">
        <v>-1</v>
      </c>
      <c r="BH1330">
        <v>0</v>
      </c>
      <c r="BI1330">
        <v>0</v>
      </c>
      <c r="BJ1330" t="s">
        <v>205</v>
      </c>
      <c r="BK1330">
        <v>1.88462</v>
      </c>
      <c r="BL1330">
        <v>1.88163</v>
      </c>
      <c r="BM1330">
        <v>1.88309</v>
      </c>
      <c r="BN1330">
        <v>1.88187</v>
      </c>
      <c r="BO1330">
        <v>1.88377</v>
      </c>
      <c r="BP1330">
        <v>1.88309</v>
      </c>
      <c r="BQ1330">
        <v>1.88477</v>
      </c>
      <c r="BR1330">
        <v>1.88232</v>
      </c>
      <c r="BS1330" t="s">
        <v>206</v>
      </c>
      <c r="BT1330" t="s">
        <v>17</v>
      </c>
      <c r="BU1330" t="s">
        <v>17</v>
      </c>
      <c r="BV1330" t="s">
        <v>17</v>
      </c>
      <c r="BW1330" t="s">
        <v>207</v>
      </c>
      <c r="BX1330" t="s">
        <v>208</v>
      </c>
      <c r="BY1330" t="s">
        <v>209</v>
      </c>
      <c r="BZ1330" t="s">
        <v>209</v>
      </c>
      <c r="CA1330" t="s">
        <v>209</v>
      </c>
      <c r="CB1330" t="s">
        <v>209</v>
      </c>
      <c r="CC1330">
        <v>5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1315.36</v>
      </c>
      <c r="CJ1330">
        <v>-0.623175</v>
      </c>
      <c r="CK1330">
        <v>5.17507</v>
      </c>
      <c r="CL1330">
        <v>7.88501</v>
      </c>
      <c r="CM1330">
        <v>29.9999</v>
      </c>
      <c r="CN1330">
        <v>7.5949</v>
      </c>
      <c r="CO1330">
        <v>7.93003</v>
      </c>
      <c r="CP1330">
        <v>-1</v>
      </c>
      <c r="CQ1330">
        <v>100</v>
      </c>
      <c r="CR1330">
        <v>5.03455</v>
      </c>
      <c r="CS1330">
        <v>-999.9</v>
      </c>
      <c r="CT1330">
        <v>400</v>
      </c>
      <c r="CU1330">
        <v>0.811252</v>
      </c>
      <c r="CV1330">
        <v>104.189</v>
      </c>
      <c r="CW1330">
        <v>103.647</v>
      </c>
    </row>
    <row r="1331" spans="1:101">
      <c r="A1331">
        <v>1317</v>
      </c>
      <c r="B1331">
        <v>1550840504.7</v>
      </c>
      <c r="C1331">
        <v>4004</v>
      </c>
      <c r="D1331" t="s">
        <v>2858</v>
      </c>
      <c r="E1331" t="s">
        <v>2859</v>
      </c>
      <c r="F1331">
        <f>J1331+I1331+M1331*K1331</f>
        <v>0</v>
      </c>
      <c r="G1331">
        <f>(1000*AM1331)/(L1331*(AO1331+273.15))</f>
        <v>0</v>
      </c>
      <c r="H1331">
        <f>((G1331*F1331*(1-(AJ1331/1000)))/(100*K1331))*(BE1331/60)</f>
        <v>0</v>
      </c>
      <c r="I1331" t="s">
        <v>197</v>
      </c>
      <c r="J1331" t="s">
        <v>198</v>
      </c>
      <c r="K1331" t="s">
        <v>199</v>
      </c>
      <c r="L1331" t="s">
        <v>200</v>
      </c>
      <c r="M1331" t="s">
        <v>2840</v>
      </c>
      <c r="N1331" t="s">
        <v>2841</v>
      </c>
      <c r="O1331" t="s">
        <v>203</v>
      </c>
      <c r="Q1331">
        <v>1550840504.7</v>
      </c>
      <c r="R1331">
        <f>AL1331*Y1331*(AJ1331-AK1331)/(100*AF1331*(1000-Y1331*AJ1331))</f>
        <v>0</v>
      </c>
      <c r="S1331">
        <f>AL1331*Y1331*(AI1331-AH1331*(1000-Y1331*AK1331)/(1000-Y1331*AJ1331))/(100*AF1331)</f>
        <v>0</v>
      </c>
      <c r="T1331">
        <f>(U1331/V1331*100)</f>
        <v>0</v>
      </c>
      <c r="U1331">
        <f>AJ1331*(AM1331+AN1331)/1000</f>
        <v>0</v>
      </c>
      <c r="V1331">
        <f>0.61365*exp(17.502*AO1331/(240.97+AO1331))</f>
        <v>0</v>
      </c>
      <c r="W1331">
        <v>153</v>
      </c>
      <c r="X1331">
        <v>11</v>
      </c>
      <c r="Y1331">
        <f>IF(W1331*$H$11&gt;=AA1331,1.0,(AA1331/(AA1331-W1331*$H$11)))</f>
        <v>0</v>
      </c>
      <c r="Z1331">
        <f>(Y1331-1)*100</f>
        <v>0</v>
      </c>
      <c r="AA1331">
        <f>MAX(0,($B$11+$C$11*AR1331)/(1+$D$11*AR1331)*AM1331/(AO1331+273)*$E$11)</f>
        <v>0</v>
      </c>
      <c r="AB1331">
        <f>$B$9*AS1331+$C$9*AT1331</f>
        <v>0</v>
      </c>
      <c r="AC1331">
        <f>AB1331*AD1331</f>
        <v>0</v>
      </c>
      <c r="AD1331">
        <f>($B$9*$D$7+$C$9*$D$7)/($B$9+$C$9)</f>
        <v>0</v>
      </c>
      <c r="AE1331">
        <f>($B$9*$K$7+$C$9*$K$7)/($B$9+$C$9)</f>
        <v>0</v>
      </c>
      <c r="AF1331">
        <v>10</v>
      </c>
      <c r="AG1331">
        <v>1550840504.7</v>
      </c>
      <c r="AH1331">
        <v>400.053</v>
      </c>
      <c r="AI1331">
        <v>399.202</v>
      </c>
      <c r="AJ1331">
        <v>7.8659</v>
      </c>
      <c r="AK1331">
        <v>2.87936</v>
      </c>
      <c r="AL1331">
        <v>1428.21</v>
      </c>
      <c r="AM1331">
        <v>99.4499</v>
      </c>
      <c r="AN1331">
        <v>0.0255501</v>
      </c>
      <c r="AO1331">
        <v>5.01801</v>
      </c>
      <c r="AP1331">
        <v>999.9</v>
      </c>
      <c r="AQ1331">
        <v>999.9</v>
      </c>
      <c r="AR1331">
        <v>10027.5</v>
      </c>
      <c r="AS1331">
        <v>0</v>
      </c>
      <c r="AT1331">
        <v>779.131</v>
      </c>
      <c r="AU1331">
        <v>0</v>
      </c>
      <c r="AV1331" t="s">
        <v>204</v>
      </c>
      <c r="AW1331">
        <v>0</v>
      </c>
      <c r="AX1331">
        <v>-1.442</v>
      </c>
      <c r="AY1331">
        <v>-0.036</v>
      </c>
      <c r="AZ1331">
        <v>0</v>
      </c>
      <c r="BA1331">
        <v>0</v>
      </c>
      <c r="BB1331">
        <v>0</v>
      </c>
      <c r="BC1331">
        <v>0</v>
      </c>
      <c r="BD1331">
        <v>403.471360655738</v>
      </c>
      <c r="BE1331">
        <v>-3.18026412696603</v>
      </c>
      <c r="BF1331">
        <v>1.586851424582</v>
      </c>
      <c r="BG1331">
        <v>-1</v>
      </c>
      <c r="BH1331">
        <v>0</v>
      </c>
      <c r="BI1331">
        <v>0</v>
      </c>
      <c r="BJ1331" t="s">
        <v>205</v>
      </c>
      <c r="BK1331">
        <v>1.88461</v>
      </c>
      <c r="BL1331">
        <v>1.88164</v>
      </c>
      <c r="BM1331">
        <v>1.8831</v>
      </c>
      <c r="BN1331">
        <v>1.88187</v>
      </c>
      <c r="BO1331">
        <v>1.88379</v>
      </c>
      <c r="BP1331">
        <v>1.88309</v>
      </c>
      <c r="BQ1331">
        <v>1.88477</v>
      </c>
      <c r="BR1331">
        <v>1.8823</v>
      </c>
      <c r="BS1331" t="s">
        <v>206</v>
      </c>
      <c r="BT1331" t="s">
        <v>17</v>
      </c>
      <c r="BU1331" t="s">
        <v>17</v>
      </c>
      <c r="BV1331" t="s">
        <v>17</v>
      </c>
      <c r="BW1331" t="s">
        <v>207</v>
      </c>
      <c r="BX1331" t="s">
        <v>208</v>
      </c>
      <c r="BY1331" t="s">
        <v>209</v>
      </c>
      <c r="BZ1331" t="s">
        <v>209</v>
      </c>
      <c r="CA1331" t="s">
        <v>209</v>
      </c>
      <c r="CB1331" t="s">
        <v>209</v>
      </c>
      <c r="CC1331">
        <v>5</v>
      </c>
      <c r="CD1331">
        <v>0</v>
      </c>
      <c r="CE1331">
        <v>0</v>
      </c>
      <c r="CF1331">
        <v>0</v>
      </c>
      <c r="CG1331">
        <v>0</v>
      </c>
      <c r="CH1331">
        <v>2</v>
      </c>
      <c r="CI1331">
        <v>1310.15</v>
      </c>
      <c r="CJ1331">
        <v>-0.623174</v>
      </c>
      <c r="CK1331">
        <v>5.18276</v>
      </c>
      <c r="CL1331">
        <v>7.88767</v>
      </c>
      <c r="CM1331">
        <v>29.9999</v>
      </c>
      <c r="CN1331">
        <v>7.59648</v>
      </c>
      <c r="CO1331">
        <v>7.93253</v>
      </c>
      <c r="CP1331">
        <v>-1</v>
      </c>
      <c r="CQ1331">
        <v>100</v>
      </c>
      <c r="CR1331">
        <v>5.03455</v>
      </c>
      <c r="CS1331">
        <v>-999.9</v>
      </c>
      <c r="CT1331">
        <v>400</v>
      </c>
      <c r="CU1331">
        <v>0.680947</v>
      </c>
      <c r="CV1331">
        <v>104.188</v>
      </c>
      <c r="CW1331">
        <v>103.647</v>
      </c>
    </row>
    <row r="1332" spans="1:101">
      <c r="A1332">
        <v>1318</v>
      </c>
      <c r="B1332">
        <v>1550840506.7</v>
      </c>
      <c r="C1332">
        <v>4006</v>
      </c>
      <c r="D1332" t="s">
        <v>2860</v>
      </c>
      <c r="E1332" t="s">
        <v>2861</v>
      </c>
      <c r="F1332">
        <f>J1332+I1332+M1332*K1332</f>
        <v>0</v>
      </c>
      <c r="G1332">
        <f>(1000*AM1332)/(L1332*(AO1332+273.15))</f>
        <v>0</v>
      </c>
      <c r="H1332">
        <f>((G1332*F1332*(1-(AJ1332/1000)))/(100*K1332))*(BE1332/60)</f>
        <v>0</v>
      </c>
      <c r="I1332" t="s">
        <v>197</v>
      </c>
      <c r="J1332" t="s">
        <v>198</v>
      </c>
      <c r="K1332" t="s">
        <v>199</v>
      </c>
      <c r="L1332" t="s">
        <v>200</v>
      </c>
      <c r="M1332" t="s">
        <v>2840</v>
      </c>
      <c r="N1332" t="s">
        <v>2841</v>
      </c>
      <c r="O1332" t="s">
        <v>203</v>
      </c>
      <c r="Q1332">
        <v>1550840506.7</v>
      </c>
      <c r="R1332">
        <f>AL1332*Y1332*(AJ1332-AK1332)/(100*AF1332*(1000-Y1332*AJ1332))</f>
        <v>0</v>
      </c>
      <c r="S1332">
        <f>AL1332*Y1332*(AI1332-AH1332*(1000-Y1332*AK1332)/(1000-Y1332*AJ1332))/(100*AF1332)</f>
        <v>0</v>
      </c>
      <c r="T1332">
        <f>(U1332/V1332*100)</f>
        <v>0</v>
      </c>
      <c r="U1332">
        <f>AJ1332*(AM1332+AN1332)/1000</f>
        <v>0</v>
      </c>
      <c r="V1332">
        <f>0.61365*exp(17.502*AO1332/(240.97+AO1332))</f>
        <v>0</v>
      </c>
      <c r="W1332">
        <v>141</v>
      </c>
      <c r="X1332">
        <v>10</v>
      </c>
      <c r="Y1332">
        <f>IF(W1332*$H$11&gt;=AA1332,1.0,(AA1332/(AA1332-W1332*$H$11)))</f>
        <v>0</v>
      </c>
      <c r="Z1332">
        <f>(Y1332-1)*100</f>
        <v>0</v>
      </c>
      <c r="AA1332">
        <f>MAX(0,($B$11+$C$11*AR1332)/(1+$D$11*AR1332)*AM1332/(AO1332+273)*$E$11)</f>
        <v>0</v>
      </c>
      <c r="AB1332">
        <f>$B$9*AS1332+$C$9*AT1332</f>
        <v>0</v>
      </c>
      <c r="AC1332">
        <f>AB1332*AD1332</f>
        <v>0</v>
      </c>
      <c r="AD1332">
        <f>($B$9*$D$7+$C$9*$D$7)/($B$9+$C$9)</f>
        <v>0</v>
      </c>
      <c r="AE1332">
        <f>($B$9*$K$7+$C$9*$K$7)/($B$9+$C$9)</f>
        <v>0</v>
      </c>
      <c r="AF1332">
        <v>10</v>
      </c>
      <c r="AG1332">
        <v>1550840506.7</v>
      </c>
      <c r="AH1332">
        <v>400.036</v>
      </c>
      <c r="AI1332">
        <v>399.217</v>
      </c>
      <c r="AJ1332">
        <v>7.93257</v>
      </c>
      <c r="AK1332">
        <v>2.87994</v>
      </c>
      <c r="AL1332">
        <v>1428.24</v>
      </c>
      <c r="AM1332">
        <v>99.4501</v>
      </c>
      <c r="AN1332">
        <v>0.0259941</v>
      </c>
      <c r="AO1332">
        <v>5.04344</v>
      </c>
      <c r="AP1332">
        <v>999.9</v>
      </c>
      <c r="AQ1332">
        <v>999.9</v>
      </c>
      <c r="AR1332">
        <v>10001.2</v>
      </c>
      <c r="AS1332">
        <v>0</v>
      </c>
      <c r="AT1332">
        <v>779.989</v>
      </c>
      <c r="AU1332">
        <v>0</v>
      </c>
      <c r="AV1332" t="s">
        <v>204</v>
      </c>
      <c r="AW1332">
        <v>0</v>
      </c>
      <c r="AX1332">
        <v>-1.442</v>
      </c>
      <c r="AY1332">
        <v>-0.036</v>
      </c>
      <c r="AZ1332">
        <v>0</v>
      </c>
      <c r="BA1332">
        <v>0</v>
      </c>
      <c r="BB1332">
        <v>0</v>
      </c>
      <c r="BC1332">
        <v>0</v>
      </c>
      <c r="BD1332">
        <v>403.338393442623</v>
      </c>
      <c r="BE1332">
        <v>-2.46796115256211</v>
      </c>
      <c r="BF1332">
        <v>1.42426485240389</v>
      </c>
      <c r="BG1332">
        <v>-1</v>
      </c>
      <c r="BH1332">
        <v>0</v>
      </c>
      <c r="BI1332">
        <v>0</v>
      </c>
      <c r="BJ1332" t="s">
        <v>205</v>
      </c>
      <c r="BK1332">
        <v>1.88461</v>
      </c>
      <c r="BL1332">
        <v>1.88163</v>
      </c>
      <c r="BM1332">
        <v>1.8831</v>
      </c>
      <c r="BN1332">
        <v>1.88187</v>
      </c>
      <c r="BO1332">
        <v>1.88381</v>
      </c>
      <c r="BP1332">
        <v>1.88308</v>
      </c>
      <c r="BQ1332">
        <v>1.88477</v>
      </c>
      <c r="BR1332">
        <v>1.8823</v>
      </c>
      <c r="BS1332" t="s">
        <v>206</v>
      </c>
      <c r="BT1332" t="s">
        <v>17</v>
      </c>
      <c r="BU1332" t="s">
        <v>17</v>
      </c>
      <c r="BV1332" t="s">
        <v>17</v>
      </c>
      <c r="BW1332" t="s">
        <v>207</v>
      </c>
      <c r="BX1332" t="s">
        <v>208</v>
      </c>
      <c r="BY1332" t="s">
        <v>209</v>
      </c>
      <c r="BZ1332" t="s">
        <v>209</v>
      </c>
      <c r="CA1332" t="s">
        <v>209</v>
      </c>
      <c r="CB1332" t="s">
        <v>209</v>
      </c>
      <c r="CC1332">
        <v>5</v>
      </c>
      <c r="CD1332">
        <v>0</v>
      </c>
      <c r="CE1332">
        <v>0</v>
      </c>
      <c r="CF1332">
        <v>0</v>
      </c>
      <c r="CG1332">
        <v>0</v>
      </c>
      <c r="CH1332">
        <v>2</v>
      </c>
      <c r="CI1332">
        <v>1319.17</v>
      </c>
      <c r="CJ1332">
        <v>-0.623174</v>
      </c>
      <c r="CK1332">
        <v>5.19065</v>
      </c>
      <c r="CL1332">
        <v>7.89032</v>
      </c>
      <c r="CM1332">
        <v>29.9999</v>
      </c>
      <c r="CN1332">
        <v>7.59807</v>
      </c>
      <c r="CO1332">
        <v>7.93518</v>
      </c>
      <c r="CP1332">
        <v>-1</v>
      </c>
      <c r="CQ1332">
        <v>100</v>
      </c>
      <c r="CR1332">
        <v>5.03455</v>
      </c>
      <c r="CS1332">
        <v>-999.9</v>
      </c>
      <c r="CT1332">
        <v>400</v>
      </c>
      <c r="CU1332">
        <v>0.554561</v>
      </c>
      <c r="CV1332">
        <v>104.186</v>
      </c>
      <c r="CW1332">
        <v>103.647</v>
      </c>
    </row>
    <row r="1333" spans="1:101">
      <c r="A1333">
        <v>1319</v>
      </c>
      <c r="B1333">
        <v>1550840508.7</v>
      </c>
      <c r="C1333">
        <v>4008</v>
      </c>
      <c r="D1333" t="s">
        <v>2862</v>
      </c>
      <c r="E1333" t="s">
        <v>2863</v>
      </c>
      <c r="F1333">
        <f>J1333+I1333+M1333*K1333</f>
        <v>0</v>
      </c>
      <c r="G1333">
        <f>(1000*AM1333)/(L1333*(AO1333+273.15))</f>
        <v>0</v>
      </c>
      <c r="H1333">
        <f>((G1333*F1333*(1-(AJ1333/1000)))/(100*K1333))*(BE1333/60)</f>
        <v>0</v>
      </c>
      <c r="I1333" t="s">
        <v>197</v>
      </c>
      <c r="J1333" t="s">
        <v>198</v>
      </c>
      <c r="K1333" t="s">
        <v>199</v>
      </c>
      <c r="L1333" t="s">
        <v>200</v>
      </c>
      <c r="M1333" t="s">
        <v>2840</v>
      </c>
      <c r="N1333" t="s">
        <v>2841</v>
      </c>
      <c r="O1333" t="s">
        <v>203</v>
      </c>
      <c r="Q1333">
        <v>1550840508.7</v>
      </c>
      <c r="R1333">
        <f>AL1333*Y1333*(AJ1333-AK1333)/(100*AF1333*(1000-Y1333*AJ1333))</f>
        <v>0</v>
      </c>
      <c r="S1333">
        <f>AL1333*Y1333*(AI1333-AH1333*(1000-Y1333*AK1333)/(1000-Y1333*AJ1333))/(100*AF1333)</f>
        <v>0</v>
      </c>
      <c r="T1333">
        <f>(U1333/V1333*100)</f>
        <v>0</v>
      </c>
      <c r="U1333">
        <f>AJ1333*(AM1333+AN1333)/1000</f>
        <v>0</v>
      </c>
      <c r="V1333">
        <f>0.61365*exp(17.502*AO1333/(240.97+AO1333))</f>
        <v>0</v>
      </c>
      <c r="W1333">
        <v>129</v>
      </c>
      <c r="X1333">
        <v>9</v>
      </c>
      <c r="Y1333">
        <f>IF(W1333*$H$11&gt;=AA1333,1.0,(AA1333/(AA1333-W1333*$H$11)))</f>
        <v>0</v>
      </c>
      <c r="Z1333">
        <f>(Y1333-1)*100</f>
        <v>0</v>
      </c>
      <c r="AA1333">
        <f>MAX(0,($B$11+$C$11*AR1333)/(1+$D$11*AR1333)*AM1333/(AO1333+273)*$E$11)</f>
        <v>0</v>
      </c>
      <c r="AB1333">
        <f>$B$9*AS1333+$C$9*AT1333</f>
        <v>0</v>
      </c>
      <c r="AC1333">
        <f>AB1333*AD1333</f>
        <v>0</v>
      </c>
      <c r="AD1333">
        <f>($B$9*$D$7+$C$9*$D$7)/($B$9+$C$9)</f>
        <v>0</v>
      </c>
      <c r="AE1333">
        <f>($B$9*$K$7+$C$9*$K$7)/($B$9+$C$9)</f>
        <v>0</v>
      </c>
      <c r="AF1333">
        <v>10</v>
      </c>
      <c r="AG1333">
        <v>1550840508.7</v>
      </c>
      <c r="AH1333">
        <v>400.031</v>
      </c>
      <c r="AI1333">
        <v>399.189</v>
      </c>
      <c r="AJ1333">
        <v>7.98411</v>
      </c>
      <c r="AK1333">
        <v>2.88054</v>
      </c>
      <c r="AL1333">
        <v>1428.26</v>
      </c>
      <c r="AM1333">
        <v>99.4506</v>
      </c>
      <c r="AN1333">
        <v>0.0262173</v>
      </c>
      <c r="AO1333">
        <v>5.06034</v>
      </c>
      <c r="AP1333">
        <v>999.9</v>
      </c>
      <c r="AQ1333">
        <v>999.9</v>
      </c>
      <c r="AR1333">
        <v>9982.5</v>
      </c>
      <c r="AS1333">
        <v>0</v>
      </c>
      <c r="AT1333">
        <v>779.715</v>
      </c>
      <c r="AU1333">
        <v>0</v>
      </c>
      <c r="AV1333" t="s">
        <v>204</v>
      </c>
      <c r="AW1333">
        <v>0</v>
      </c>
      <c r="AX1333">
        <v>-1.442</v>
      </c>
      <c r="AY1333">
        <v>-0.036</v>
      </c>
      <c r="AZ1333">
        <v>0</v>
      </c>
      <c r="BA1333">
        <v>0</v>
      </c>
      <c r="BB1333">
        <v>0</v>
      </c>
      <c r="BC1333">
        <v>0</v>
      </c>
      <c r="BD1333">
        <v>403.203540983607</v>
      </c>
      <c r="BE1333">
        <v>-1.68557617418154</v>
      </c>
      <c r="BF1333">
        <v>1.21788351853278</v>
      </c>
      <c r="BG1333">
        <v>-1</v>
      </c>
      <c r="BH1333">
        <v>0</v>
      </c>
      <c r="BI1333">
        <v>0</v>
      </c>
      <c r="BJ1333" t="s">
        <v>205</v>
      </c>
      <c r="BK1333">
        <v>1.88461</v>
      </c>
      <c r="BL1333">
        <v>1.88164</v>
      </c>
      <c r="BM1333">
        <v>1.88309</v>
      </c>
      <c r="BN1333">
        <v>1.88187</v>
      </c>
      <c r="BO1333">
        <v>1.88382</v>
      </c>
      <c r="BP1333">
        <v>1.88308</v>
      </c>
      <c r="BQ1333">
        <v>1.88477</v>
      </c>
      <c r="BR1333">
        <v>1.88232</v>
      </c>
      <c r="BS1333" t="s">
        <v>206</v>
      </c>
      <c r="BT1333" t="s">
        <v>17</v>
      </c>
      <c r="BU1333" t="s">
        <v>17</v>
      </c>
      <c r="BV1333" t="s">
        <v>17</v>
      </c>
      <c r="BW1333" t="s">
        <v>207</v>
      </c>
      <c r="BX1333" t="s">
        <v>208</v>
      </c>
      <c r="BY1333" t="s">
        <v>209</v>
      </c>
      <c r="BZ1333" t="s">
        <v>209</v>
      </c>
      <c r="CA1333" t="s">
        <v>209</v>
      </c>
      <c r="CB1333" t="s">
        <v>209</v>
      </c>
      <c r="CC1333">
        <v>5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1327.58</v>
      </c>
      <c r="CJ1333">
        <v>-0.623174</v>
      </c>
      <c r="CK1333">
        <v>5.19873</v>
      </c>
      <c r="CL1333">
        <v>7.89254</v>
      </c>
      <c r="CM1333">
        <v>30</v>
      </c>
      <c r="CN1333">
        <v>7.59948</v>
      </c>
      <c r="CO1333">
        <v>7.93746</v>
      </c>
      <c r="CP1333">
        <v>-1</v>
      </c>
      <c r="CQ1333">
        <v>100</v>
      </c>
      <c r="CR1333">
        <v>4.66364</v>
      </c>
      <c r="CS1333">
        <v>-999.9</v>
      </c>
      <c r="CT1333">
        <v>400</v>
      </c>
      <c r="CU1333">
        <v>0.438297</v>
      </c>
      <c r="CV1333">
        <v>104.185</v>
      </c>
      <c r="CW1333">
        <v>103.648</v>
      </c>
    </row>
    <row r="1334" spans="1:101">
      <c r="A1334">
        <v>1320</v>
      </c>
      <c r="B1334">
        <v>1550840510.7</v>
      </c>
      <c r="C1334">
        <v>4010</v>
      </c>
      <c r="D1334" t="s">
        <v>2864</v>
      </c>
      <c r="E1334" t="s">
        <v>2865</v>
      </c>
      <c r="F1334">
        <f>J1334+I1334+M1334*K1334</f>
        <v>0</v>
      </c>
      <c r="G1334">
        <f>(1000*AM1334)/(L1334*(AO1334+273.15))</f>
        <v>0</v>
      </c>
      <c r="H1334">
        <f>((G1334*F1334*(1-(AJ1334/1000)))/(100*K1334))*(BE1334/60)</f>
        <v>0</v>
      </c>
      <c r="I1334" t="s">
        <v>197</v>
      </c>
      <c r="J1334" t="s">
        <v>198</v>
      </c>
      <c r="K1334" t="s">
        <v>199</v>
      </c>
      <c r="L1334" t="s">
        <v>200</v>
      </c>
      <c r="M1334" t="s">
        <v>2840</v>
      </c>
      <c r="N1334" t="s">
        <v>2841</v>
      </c>
      <c r="O1334" t="s">
        <v>203</v>
      </c>
      <c r="Q1334">
        <v>1550840510.7</v>
      </c>
      <c r="R1334">
        <f>AL1334*Y1334*(AJ1334-AK1334)/(100*AF1334*(1000-Y1334*AJ1334))</f>
        <v>0</v>
      </c>
      <c r="S1334">
        <f>AL1334*Y1334*(AI1334-AH1334*(1000-Y1334*AK1334)/(1000-Y1334*AJ1334))/(100*AF1334)</f>
        <v>0</v>
      </c>
      <c r="T1334">
        <f>(U1334/V1334*100)</f>
        <v>0</v>
      </c>
      <c r="U1334">
        <f>AJ1334*(AM1334+AN1334)/1000</f>
        <v>0</v>
      </c>
      <c r="V1334">
        <f>0.61365*exp(17.502*AO1334/(240.97+AO1334))</f>
        <v>0</v>
      </c>
      <c r="W1334">
        <v>136</v>
      </c>
      <c r="X1334">
        <v>10</v>
      </c>
      <c r="Y1334">
        <f>IF(W1334*$H$11&gt;=AA1334,1.0,(AA1334/(AA1334-W1334*$H$11)))</f>
        <v>0</v>
      </c>
      <c r="Z1334">
        <f>(Y1334-1)*100</f>
        <v>0</v>
      </c>
      <c r="AA1334">
        <f>MAX(0,($B$11+$C$11*AR1334)/(1+$D$11*AR1334)*AM1334/(AO1334+273)*$E$11)</f>
        <v>0</v>
      </c>
      <c r="AB1334">
        <f>$B$9*AS1334+$C$9*AT1334</f>
        <v>0</v>
      </c>
      <c r="AC1334">
        <f>AB1334*AD1334</f>
        <v>0</v>
      </c>
      <c r="AD1334">
        <f>($B$9*$D$7+$C$9*$D$7)/($B$9+$C$9)</f>
        <v>0</v>
      </c>
      <c r="AE1334">
        <f>($B$9*$K$7+$C$9*$K$7)/($B$9+$C$9)</f>
        <v>0</v>
      </c>
      <c r="AF1334">
        <v>10</v>
      </c>
      <c r="AG1334">
        <v>1550840510.7</v>
      </c>
      <c r="AH1334">
        <v>400.03</v>
      </c>
      <c r="AI1334">
        <v>399.153</v>
      </c>
      <c r="AJ1334">
        <v>8.02684</v>
      </c>
      <c r="AK1334">
        <v>2.88071</v>
      </c>
      <c r="AL1334">
        <v>1428.52</v>
      </c>
      <c r="AM1334">
        <v>99.4512</v>
      </c>
      <c r="AN1334">
        <v>0.0257165</v>
      </c>
      <c r="AO1334">
        <v>5.07765</v>
      </c>
      <c r="AP1334">
        <v>999.9</v>
      </c>
      <c r="AQ1334">
        <v>999.9</v>
      </c>
      <c r="AR1334">
        <v>10012.5</v>
      </c>
      <c r="AS1334">
        <v>0</v>
      </c>
      <c r="AT1334">
        <v>779.918</v>
      </c>
      <c r="AU1334">
        <v>0</v>
      </c>
      <c r="AV1334" t="s">
        <v>204</v>
      </c>
      <c r="AW1334">
        <v>0</v>
      </c>
      <c r="AX1334">
        <v>-1.442</v>
      </c>
      <c r="AY1334">
        <v>-0.036</v>
      </c>
      <c r="AZ1334">
        <v>0</v>
      </c>
      <c r="BA1334">
        <v>0</v>
      </c>
      <c r="BB1334">
        <v>0</v>
      </c>
      <c r="BC1334">
        <v>0</v>
      </c>
      <c r="BD1334">
        <v>403.066893442623</v>
      </c>
      <c r="BE1334">
        <v>-0.835405580824146</v>
      </c>
      <c r="BF1334">
        <v>0.939590674808191</v>
      </c>
      <c r="BG1334">
        <v>-1</v>
      </c>
      <c r="BH1334">
        <v>0</v>
      </c>
      <c r="BI1334">
        <v>0</v>
      </c>
      <c r="BJ1334" t="s">
        <v>205</v>
      </c>
      <c r="BK1334">
        <v>1.88461</v>
      </c>
      <c r="BL1334">
        <v>1.88164</v>
      </c>
      <c r="BM1334">
        <v>1.88309</v>
      </c>
      <c r="BN1334">
        <v>1.88187</v>
      </c>
      <c r="BO1334">
        <v>1.88382</v>
      </c>
      <c r="BP1334">
        <v>1.88309</v>
      </c>
      <c r="BQ1334">
        <v>1.88477</v>
      </c>
      <c r="BR1334">
        <v>1.88232</v>
      </c>
      <c r="BS1334" t="s">
        <v>206</v>
      </c>
      <c r="BT1334" t="s">
        <v>17</v>
      </c>
      <c r="BU1334" t="s">
        <v>17</v>
      </c>
      <c r="BV1334" t="s">
        <v>17</v>
      </c>
      <c r="BW1334" t="s">
        <v>207</v>
      </c>
      <c r="BX1334" t="s">
        <v>208</v>
      </c>
      <c r="BY1334" t="s">
        <v>209</v>
      </c>
      <c r="BZ1334" t="s">
        <v>209</v>
      </c>
      <c r="CA1334" t="s">
        <v>209</v>
      </c>
      <c r="CB1334" t="s">
        <v>209</v>
      </c>
      <c r="CC1334">
        <v>5</v>
      </c>
      <c r="CD1334">
        <v>0</v>
      </c>
      <c r="CE1334">
        <v>0</v>
      </c>
      <c r="CF1334">
        <v>0</v>
      </c>
      <c r="CG1334">
        <v>0</v>
      </c>
      <c r="CH1334">
        <v>2</v>
      </c>
      <c r="CI1334">
        <v>1322.42</v>
      </c>
      <c r="CJ1334">
        <v>-0.623174</v>
      </c>
      <c r="CK1334">
        <v>5.20622</v>
      </c>
      <c r="CL1334">
        <v>7.8948</v>
      </c>
      <c r="CM1334">
        <v>30.0002</v>
      </c>
      <c r="CN1334">
        <v>7.60094</v>
      </c>
      <c r="CO1334">
        <v>7.93957</v>
      </c>
      <c r="CP1334">
        <v>-1</v>
      </c>
      <c r="CQ1334">
        <v>100</v>
      </c>
      <c r="CR1334">
        <v>4.66364</v>
      </c>
      <c r="CS1334">
        <v>-999.9</v>
      </c>
      <c r="CT1334">
        <v>400</v>
      </c>
      <c r="CU1334">
        <v>0.310212</v>
      </c>
      <c r="CV1334">
        <v>104.184</v>
      </c>
      <c r="CW1334">
        <v>103.647</v>
      </c>
    </row>
    <row r="1335" spans="1:101">
      <c r="A1335">
        <v>1321</v>
      </c>
      <c r="B1335">
        <v>1550840512.7</v>
      </c>
      <c r="C1335">
        <v>4012</v>
      </c>
      <c r="D1335" t="s">
        <v>2866</v>
      </c>
      <c r="E1335" t="s">
        <v>2867</v>
      </c>
      <c r="F1335">
        <f>J1335+I1335+M1335*K1335</f>
        <v>0</v>
      </c>
      <c r="G1335">
        <f>(1000*AM1335)/(L1335*(AO1335+273.15))</f>
        <v>0</v>
      </c>
      <c r="H1335">
        <f>((G1335*F1335*(1-(AJ1335/1000)))/(100*K1335))*(BE1335/60)</f>
        <v>0</v>
      </c>
      <c r="I1335" t="s">
        <v>197</v>
      </c>
      <c r="J1335" t="s">
        <v>198</v>
      </c>
      <c r="K1335" t="s">
        <v>199</v>
      </c>
      <c r="L1335" t="s">
        <v>200</v>
      </c>
      <c r="M1335" t="s">
        <v>2840</v>
      </c>
      <c r="N1335" t="s">
        <v>2841</v>
      </c>
      <c r="O1335" t="s">
        <v>203</v>
      </c>
      <c r="Q1335">
        <v>1550840512.7</v>
      </c>
      <c r="R1335">
        <f>AL1335*Y1335*(AJ1335-AK1335)/(100*AF1335*(1000-Y1335*AJ1335))</f>
        <v>0</v>
      </c>
      <c r="S1335">
        <f>AL1335*Y1335*(AI1335-AH1335*(1000-Y1335*AK1335)/(1000-Y1335*AJ1335))/(100*AF1335)</f>
        <v>0</v>
      </c>
      <c r="T1335">
        <f>(U1335/V1335*100)</f>
        <v>0</v>
      </c>
      <c r="U1335">
        <f>AJ1335*(AM1335+AN1335)/1000</f>
        <v>0</v>
      </c>
      <c r="V1335">
        <f>0.61365*exp(17.502*AO1335/(240.97+AO1335))</f>
        <v>0</v>
      </c>
      <c r="W1335">
        <v>150</v>
      </c>
      <c r="X1335">
        <v>11</v>
      </c>
      <c r="Y1335">
        <f>IF(W1335*$H$11&gt;=AA1335,1.0,(AA1335/(AA1335-W1335*$H$11)))</f>
        <v>0</v>
      </c>
      <c r="Z1335">
        <f>(Y1335-1)*100</f>
        <v>0</v>
      </c>
      <c r="AA1335">
        <f>MAX(0,($B$11+$C$11*AR1335)/(1+$D$11*AR1335)*AM1335/(AO1335+273)*$E$11)</f>
        <v>0</v>
      </c>
      <c r="AB1335">
        <f>$B$9*AS1335+$C$9*AT1335</f>
        <v>0</v>
      </c>
      <c r="AC1335">
        <f>AB1335*AD1335</f>
        <v>0</v>
      </c>
      <c r="AD1335">
        <f>($B$9*$D$7+$C$9*$D$7)/($B$9+$C$9)</f>
        <v>0</v>
      </c>
      <c r="AE1335">
        <f>($B$9*$K$7+$C$9*$K$7)/($B$9+$C$9)</f>
        <v>0</v>
      </c>
      <c r="AF1335">
        <v>10</v>
      </c>
      <c r="AG1335">
        <v>1550840512.7</v>
      </c>
      <c r="AH1335">
        <v>400.051</v>
      </c>
      <c r="AI1335">
        <v>399.168</v>
      </c>
      <c r="AJ1335">
        <v>8.06645</v>
      </c>
      <c r="AK1335">
        <v>2.88113</v>
      </c>
      <c r="AL1335">
        <v>1428.07</v>
      </c>
      <c r="AM1335">
        <v>99.4507</v>
      </c>
      <c r="AN1335">
        <v>0.0256035</v>
      </c>
      <c r="AO1335">
        <v>5.09051</v>
      </c>
      <c r="AP1335">
        <v>999.9</v>
      </c>
      <c r="AQ1335">
        <v>999.9</v>
      </c>
      <c r="AR1335">
        <v>9997.5</v>
      </c>
      <c r="AS1335">
        <v>0</v>
      </c>
      <c r="AT1335">
        <v>780.479</v>
      </c>
      <c r="AU1335">
        <v>0</v>
      </c>
      <c r="AV1335" t="s">
        <v>204</v>
      </c>
      <c r="AW1335">
        <v>0</v>
      </c>
      <c r="AX1335">
        <v>-1.442</v>
      </c>
      <c r="AY1335">
        <v>-0.036</v>
      </c>
      <c r="AZ1335">
        <v>0</v>
      </c>
      <c r="BA1335">
        <v>0</v>
      </c>
      <c r="BB1335">
        <v>0</v>
      </c>
      <c r="BC1335">
        <v>0</v>
      </c>
      <c r="BD1335">
        <v>402.938327868852</v>
      </c>
      <c r="BE1335">
        <v>0.0273846776180534</v>
      </c>
      <c r="BF1335">
        <v>0.554765501229552</v>
      </c>
      <c r="BG1335">
        <v>-1</v>
      </c>
      <c r="BH1335">
        <v>0</v>
      </c>
      <c r="BI1335">
        <v>0</v>
      </c>
      <c r="BJ1335" t="s">
        <v>205</v>
      </c>
      <c r="BK1335">
        <v>1.88461</v>
      </c>
      <c r="BL1335">
        <v>1.88164</v>
      </c>
      <c r="BM1335">
        <v>1.88309</v>
      </c>
      <c r="BN1335">
        <v>1.88187</v>
      </c>
      <c r="BO1335">
        <v>1.88379</v>
      </c>
      <c r="BP1335">
        <v>1.88309</v>
      </c>
      <c r="BQ1335">
        <v>1.88477</v>
      </c>
      <c r="BR1335">
        <v>1.88231</v>
      </c>
      <c r="BS1335" t="s">
        <v>206</v>
      </c>
      <c r="BT1335" t="s">
        <v>17</v>
      </c>
      <c r="BU1335" t="s">
        <v>17</v>
      </c>
      <c r="BV1335" t="s">
        <v>17</v>
      </c>
      <c r="BW1335" t="s">
        <v>207</v>
      </c>
      <c r="BX1335" t="s">
        <v>208</v>
      </c>
      <c r="BY1335" t="s">
        <v>209</v>
      </c>
      <c r="BZ1335" t="s">
        <v>209</v>
      </c>
      <c r="CA1335" t="s">
        <v>209</v>
      </c>
      <c r="CB1335" t="s">
        <v>209</v>
      </c>
      <c r="CC1335">
        <v>5</v>
      </c>
      <c r="CD1335">
        <v>0</v>
      </c>
      <c r="CE1335">
        <v>0</v>
      </c>
      <c r="CF1335">
        <v>0</v>
      </c>
      <c r="CG1335">
        <v>0</v>
      </c>
      <c r="CH1335">
        <v>2</v>
      </c>
      <c r="CI1335">
        <v>1312.35</v>
      </c>
      <c r="CJ1335">
        <v>-0.623174</v>
      </c>
      <c r="CK1335">
        <v>5.21373</v>
      </c>
      <c r="CL1335">
        <v>7.89746</v>
      </c>
      <c r="CM1335">
        <v>30.0002</v>
      </c>
      <c r="CN1335">
        <v>7.60251</v>
      </c>
      <c r="CO1335">
        <v>7.94132</v>
      </c>
      <c r="CP1335">
        <v>-1</v>
      </c>
      <c r="CQ1335">
        <v>100</v>
      </c>
      <c r="CR1335">
        <v>4.66364</v>
      </c>
      <c r="CS1335">
        <v>-999.9</v>
      </c>
      <c r="CT1335">
        <v>400</v>
      </c>
      <c r="CU1335">
        <v>0.227405</v>
      </c>
      <c r="CV1335">
        <v>104.183</v>
      </c>
      <c r="CW1335">
        <v>103.648</v>
      </c>
    </row>
    <row r="1336" spans="1:101">
      <c r="A1336">
        <v>1322</v>
      </c>
      <c r="B1336">
        <v>1550840514.7</v>
      </c>
      <c r="C1336">
        <v>4014</v>
      </c>
      <c r="D1336" t="s">
        <v>2868</v>
      </c>
      <c r="E1336" t="s">
        <v>2869</v>
      </c>
      <c r="F1336">
        <f>J1336+I1336+M1336*K1336</f>
        <v>0</v>
      </c>
      <c r="G1336">
        <f>(1000*AM1336)/(L1336*(AO1336+273.15))</f>
        <v>0</v>
      </c>
      <c r="H1336">
        <f>((G1336*F1336*(1-(AJ1336/1000)))/(100*K1336))*(BE1336/60)</f>
        <v>0</v>
      </c>
      <c r="I1336" t="s">
        <v>197</v>
      </c>
      <c r="J1336" t="s">
        <v>198</v>
      </c>
      <c r="K1336" t="s">
        <v>199</v>
      </c>
      <c r="L1336" t="s">
        <v>200</v>
      </c>
      <c r="M1336" t="s">
        <v>2840</v>
      </c>
      <c r="N1336" t="s">
        <v>2841</v>
      </c>
      <c r="O1336" t="s">
        <v>203</v>
      </c>
      <c r="Q1336">
        <v>1550840514.7</v>
      </c>
      <c r="R1336">
        <f>AL1336*Y1336*(AJ1336-AK1336)/(100*AF1336*(1000-Y1336*AJ1336))</f>
        <v>0</v>
      </c>
      <c r="S1336">
        <f>AL1336*Y1336*(AI1336-AH1336*(1000-Y1336*AK1336)/(1000-Y1336*AJ1336))/(100*AF1336)</f>
        <v>0</v>
      </c>
      <c r="T1336">
        <f>(U1336/V1336*100)</f>
        <v>0</v>
      </c>
      <c r="U1336">
        <f>AJ1336*(AM1336+AN1336)/1000</f>
        <v>0</v>
      </c>
      <c r="V1336">
        <f>0.61365*exp(17.502*AO1336/(240.97+AO1336))</f>
        <v>0</v>
      </c>
      <c r="W1336">
        <v>148</v>
      </c>
      <c r="X1336">
        <v>10</v>
      </c>
      <c r="Y1336">
        <f>IF(W1336*$H$11&gt;=AA1336,1.0,(AA1336/(AA1336-W1336*$H$11)))</f>
        <v>0</v>
      </c>
      <c r="Z1336">
        <f>(Y1336-1)*100</f>
        <v>0</v>
      </c>
      <c r="AA1336">
        <f>MAX(0,($B$11+$C$11*AR1336)/(1+$D$11*AR1336)*AM1336/(AO1336+273)*$E$11)</f>
        <v>0</v>
      </c>
      <c r="AB1336">
        <f>$B$9*AS1336+$C$9*AT1336</f>
        <v>0</v>
      </c>
      <c r="AC1336">
        <f>AB1336*AD1336</f>
        <v>0</v>
      </c>
      <c r="AD1336">
        <f>($B$9*$D$7+$C$9*$D$7)/($B$9+$C$9)</f>
        <v>0</v>
      </c>
      <c r="AE1336">
        <f>($B$9*$K$7+$C$9*$K$7)/($B$9+$C$9)</f>
        <v>0</v>
      </c>
      <c r="AF1336">
        <v>10</v>
      </c>
      <c r="AG1336">
        <v>1550840514.7</v>
      </c>
      <c r="AH1336">
        <v>400.067</v>
      </c>
      <c r="AI1336">
        <v>399.19</v>
      </c>
      <c r="AJ1336">
        <v>8.1008</v>
      </c>
      <c r="AK1336">
        <v>2.88173</v>
      </c>
      <c r="AL1336">
        <v>1427.58</v>
      </c>
      <c r="AM1336">
        <v>99.4502</v>
      </c>
      <c r="AN1336">
        <v>0.0257715</v>
      </c>
      <c r="AO1336">
        <v>5.09816</v>
      </c>
      <c r="AP1336">
        <v>999.9</v>
      </c>
      <c r="AQ1336">
        <v>999.9</v>
      </c>
      <c r="AR1336">
        <v>10001.2</v>
      </c>
      <c r="AS1336">
        <v>0</v>
      </c>
      <c r="AT1336">
        <v>780.833</v>
      </c>
      <c r="AU1336">
        <v>0</v>
      </c>
      <c r="AV1336" t="s">
        <v>204</v>
      </c>
      <c r="AW1336">
        <v>0</v>
      </c>
      <c r="AX1336">
        <v>-1.442</v>
      </c>
      <c r="AY1336">
        <v>-0.036</v>
      </c>
      <c r="AZ1336">
        <v>0</v>
      </c>
      <c r="BA1336">
        <v>0</v>
      </c>
      <c r="BB1336">
        <v>0</v>
      </c>
      <c r="BC1336">
        <v>0</v>
      </c>
      <c r="BD1336">
        <v>402.866729508197</v>
      </c>
      <c r="BE1336">
        <v>0.609060922095378</v>
      </c>
      <c r="BF1336">
        <v>0.284941640181974</v>
      </c>
      <c r="BG1336">
        <v>-1</v>
      </c>
      <c r="BH1336">
        <v>0</v>
      </c>
      <c r="BI1336">
        <v>0</v>
      </c>
      <c r="BJ1336" t="s">
        <v>205</v>
      </c>
      <c r="BK1336">
        <v>1.88461</v>
      </c>
      <c r="BL1336">
        <v>1.88162</v>
      </c>
      <c r="BM1336">
        <v>1.8831</v>
      </c>
      <c r="BN1336">
        <v>1.88187</v>
      </c>
      <c r="BO1336">
        <v>1.88379</v>
      </c>
      <c r="BP1336">
        <v>1.88309</v>
      </c>
      <c r="BQ1336">
        <v>1.88477</v>
      </c>
      <c r="BR1336">
        <v>1.8823</v>
      </c>
      <c r="BS1336" t="s">
        <v>206</v>
      </c>
      <c r="BT1336" t="s">
        <v>17</v>
      </c>
      <c r="BU1336" t="s">
        <v>17</v>
      </c>
      <c r="BV1336" t="s">
        <v>17</v>
      </c>
      <c r="BW1336" t="s">
        <v>207</v>
      </c>
      <c r="BX1336" t="s">
        <v>208</v>
      </c>
      <c r="BY1336" t="s">
        <v>209</v>
      </c>
      <c r="BZ1336" t="s">
        <v>209</v>
      </c>
      <c r="CA1336" t="s">
        <v>209</v>
      </c>
      <c r="CB1336" t="s">
        <v>209</v>
      </c>
      <c r="CC1336">
        <v>5</v>
      </c>
      <c r="CD1336">
        <v>0</v>
      </c>
      <c r="CE1336">
        <v>0</v>
      </c>
      <c r="CF1336">
        <v>0</v>
      </c>
      <c r="CG1336">
        <v>0</v>
      </c>
      <c r="CH1336">
        <v>2</v>
      </c>
      <c r="CI1336">
        <v>1313.24</v>
      </c>
      <c r="CJ1336">
        <v>-0.623174</v>
      </c>
      <c r="CK1336">
        <v>5.22212</v>
      </c>
      <c r="CL1336">
        <v>7.89996</v>
      </c>
      <c r="CM1336">
        <v>30</v>
      </c>
      <c r="CN1336">
        <v>7.60409</v>
      </c>
      <c r="CO1336">
        <v>7.94291</v>
      </c>
      <c r="CP1336">
        <v>-1</v>
      </c>
      <c r="CQ1336">
        <v>100</v>
      </c>
      <c r="CR1336">
        <v>4.66364</v>
      </c>
      <c r="CS1336">
        <v>-999.9</v>
      </c>
      <c r="CT1336">
        <v>400</v>
      </c>
      <c r="CU1336">
        <v>0.108132</v>
      </c>
      <c r="CV1336">
        <v>104.183</v>
      </c>
      <c r="CW1336">
        <v>103.648</v>
      </c>
    </row>
    <row r="1337" spans="1:101">
      <c r="A1337">
        <v>1323</v>
      </c>
      <c r="B1337">
        <v>1550840516.7</v>
      </c>
      <c r="C1337">
        <v>4016</v>
      </c>
      <c r="D1337" t="s">
        <v>2870</v>
      </c>
      <c r="E1337" t="s">
        <v>2871</v>
      </c>
      <c r="F1337">
        <f>J1337+I1337+M1337*K1337</f>
        <v>0</v>
      </c>
      <c r="G1337">
        <f>(1000*AM1337)/(L1337*(AO1337+273.15))</f>
        <v>0</v>
      </c>
      <c r="H1337">
        <f>((G1337*F1337*(1-(AJ1337/1000)))/(100*K1337))*(BE1337/60)</f>
        <v>0</v>
      </c>
      <c r="I1337" t="s">
        <v>197</v>
      </c>
      <c r="J1337" t="s">
        <v>198</v>
      </c>
      <c r="K1337" t="s">
        <v>199</v>
      </c>
      <c r="L1337" t="s">
        <v>200</v>
      </c>
      <c r="M1337" t="s">
        <v>2840</v>
      </c>
      <c r="N1337" t="s">
        <v>2841</v>
      </c>
      <c r="O1337" t="s">
        <v>203</v>
      </c>
      <c r="Q1337">
        <v>1550840516.7</v>
      </c>
      <c r="R1337">
        <f>AL1337*Y1337*(AJ1337-AK1337)/(100*AF1337*(1000-Y1337*AJ1337))</f>
        <v>0</v>
      </c>
      <c r="S1337">
        <f>AL1337*Y1337*(AI1337-AH1337*(1000-Y1337*AK1337)/(1000-Y1337*AJ1337))/(100*AF1337)</f>
        <v>0</v>
      </c>
      <c r="T1337">
        <f>(U1337/V1337*100)</f>
        <v>0</v>
      </c>
      <c r="U1337">
        <f>AJ1337*(AM1337+AN1337)/1000</f>
        <v>0</v>
      </c>
      <c r="V1337">
        <f>0.61365*exp(17.502*AO1337/(240.97+AO1337))</f>
        <v>0</v>
      </c>
      <c r="W1337">
        <v>150</v>
      </c>
      <c r="X1337">
        <v>11</v>
      </c>
      <c r="Y1337">
        <f>IF(W1337*$H$11&gt;=AA1337,1.0,(AA1337/(AA1337-W1337*$H$11)))</f>
        <v>0</v>
      </c>
      <c r="Z1337">
        <f>(Y1337-1)*100</f>
        <v>0</v>
      </c>
      <c r="AA1337">
        <f>MAX(0,($B$11+$C$11*AR1337)/(1+$D$11*AR1337)*AM1337/(AO1337+273)*$E$11)</f>
        <v>0</v>
      </c>
      <c r="AB1337">
        <f>$B$9*AS1337+$C$9*AT1337</f>
        <v>0</v>
      </c>
      <c r="AC1337">
        <f>AB1337*AD1337</f>
        <v>0</v>
      </c>
      <c r="AD1337">
        <f>($B$9*$D$7+$C$9*$D$7)/($B$9+$C$9)</f>
        <v>0</v>
      </c>
      <c r="AE1337">
        <f>($B$9*$K$7+$C$9*$K$7)/($B$9+$C$9)</f>
        <v>0</v>
      </c>
      <c r="AF1337">
        <v>10</v>
      </c>
      <c r="AG1337">
        <v>1550840516.7</v>
      </c>
      <c r="AH1337">
        <v>400.081</v>
      </c>
      <c r="AI1337">
        <v>399.176</v>
      </c>
      <c r="AJ1337">
        <v>8.13179</v>
      </c>
      <c r="AK1337">
        <v>2.88178</v>
      </c>
      <c r="AL1337">
        <v>1427.71</v>
      </c>
      <c r="AM1337">
        <v>99.4507</v>
      </c>
      <c r="AN1337">
        <v>0.0257438</v>
      </c>
      <c r="AO1337">
        <v>5.12076</v>
      </c>
      <c r="AP1337">
        <v>999.9</v>
      </c>
      <c r="AQ1337">
        <v>999.9</v>
      </c>
      <c r="AR1337">
        <v>10018.1</v>
      </c>
      <c r="AS1337">
        <v>0</v>
      </c>
      <c r="AT1337">
        <v>781.334</v>
      </c>
      <c r="AU1337">
        <v>0</v>
      </c>
      <c r="AV1337" t="s">
        <v>204</v>
      </c>
      <c r="AW1337">
        <v>0</v>
      </c>
      <c r="AX1337">
        <v>-1.442</v>
      </c>
      <c r="AY1337">
        <v>-0.036</v>
      </c>
      <c r="AZ1337">
        <v>0</v>
      </c>
      <c r="BA1337">
        <v>0</v>
      </c>
      <c r="BB1337">
        <v>0</v>
      </c>
      <c r="BC1337">
        <v>0</v>
      </c>
      <c r="BD1337">
        <v>402.862704918033</v>
      </c>
      <c r="BE1337">
        <v>0.818504777258044</v>
      </c>
      <c r="BF1337">
        <v>0.267189031399873</v>
      </c>
      <c r="BG1337">
        <v>-1</v>
      </c>
      <c r="BH1337">
        <v>0</v>
      </c>
      <c r="BI1337">
        <v>0</v>
      </c>
      <c r="BJ1337" t="s">
        <v>205</v>
      </c>
      <c r="BK1337">
        <v>1.88461</v>
      </c>
      <c r="BL1337">
        <v>1.88164</v>
      </c>
      <c r="BM1337">
        <v>1.8831</v>
      </c>
      <c r="BN1337">
        <v>1.88187</v>
      </c>
      <c r="BO1337">
        <v>1.88379</v>
      </c>
      <c r="BP1337">
        <v>1.88309</v>
      </c>
      <c r="BQ1337">
        <v>1.88477</v>
      </c>
      <c r="BR1337">
        <v>1.88231</v>
      </c>
      <c r="BS1337" t="s">
        <v>206</v>
      </c>
      <c r="BT1337" t="s">
        <v>17</v>
      </c>
      <c r="BU1337" t="s">
        <v>17</v>
      </c>
      <c r="BV1337" t="s">
        <v>17</v>
      </c>
      <c r="BW1337" t="s">
        <v>207</v>
      </c>
      <c r="BX1337" t="s">
        <v>208</v>
      </c>
      <c r="BY1337" t="s">
        <v>209</v>
      </c>
      <c r="BZ1337" t="s">
        <v>209</v>
      </c>
      <c r="CA1337" t="s">
        <v>209</v>
      </c>
      <c r="CB1337" t="s">
        <v>209</v>
      </c>
      <c r="CC1337">
        <v>5</v>
      </c>
      <c r="CD1337">
        <v>0</v>
      </c>
      <c r="CE1337">
        <v>0</v>
      </c>
      <c r="CF1337">
        <v>0</v>
      </c>
      <c r="CG1337">
        <v>0</v>
      </c>
      <c r="CH1337">
        <v>2</v>
      </c>
      <c r="CI1337">
        <v>1311.54</v>
      </c>
      <c r="CJ1337">
        <v>-0.623173</v>
      </c>
      <c r="CK1337">
        <v>5.2308</v>
      </c>
      <c r="CL1337">
        <v>7.90208</v>
      </c>
      <c r="CM1337">
        <v>30</v>
      </c>
      <c r="CN1337">
        <v>7.6054</v>
      </c>
      <c r="CO1337">
        <v>7.94488</v>
      </c>
      <c r="CP1337">
        <v>-1</v>
      </c>
      <c r="CQ1337">
        <v>100</v>
      </c>
      <c r="CR1337">
        <v>4.66364</v>
      </c>
      <c r="CS1337">
        <v>-999.9</v>
      </c>
      <c r="CT1337">
        <v>400</v>
      </c>
      <c r="CU1337">
        <v>0</v>
      </c>
      <c r="CV1337">
        <v>104.182</v>
      </c>
      <c r="CW1337">
        <v>103.648</v>
      </c>
    </row>
    <row r="1338" spans="1:101">
      <c r="A1338">
        <v>1324</v>
      </c>
      <c r="B1338">
        <v>1550840518.7</v>
      </c>
      <c r="C1338">
        <v>4018</v>
      </c>
      <c r="D1338" t="s">
        <v>2872</v>
      </c>
      <c r="E1338" t="s">
        <v>2873</v>
      </c>
      <c r="F1338">
        <f>J1338+I1338+M1338*K1338</f>
        <v>0</v>
      </c>
      <c r="G1338">
        <f>(1000*AM1338)/(L1338*(AO1338+273.15))</f>
        <v>0</v>
      </c>
      <c r="H1338">
        <f>((G1338*F1338*(1-(AJ1338/1000)))/(100*K1338))*(BE1338/60)</f>
        <v>0</v>
      </c>
      <c r="I1338" t="s">
        <v>197</v>
      </c>
      <c r="J1338" t="s">
        <v>198</v>
      </c>
      <c r="K1338" t="s">
        <v>199</v>
      </c>
      <c r="L1338" t="s">
        <v>200</v>
      </c>
      <c r="M1338" t="s">
        <v>2840</v>
      </c>
      <c r="N1338" t="s">
        <v>2841</v>
      </c>
      <c r="O1338" t="s">
        <v>203</v>
      </c>
      <c r="Q1338">
        <v>1550840518.7</v>
      </c>
      <c r="R1338">
        <f>AL1338*Y1338*(AJ1338-AK1338)/(100*AF1338*(1000-Y1338*AJ1338))</f>
        <v>0</v>
      </c>
      <c r="S1338">
        <f>AL1338*Y1338*(AI1338-AH1338*(1000-Y1338*AK1338)/(1000-Y1338*AJ1338))/(100*AF1338)</f>
        <v>0</v>
      </c>
      <c r="T1338">
        <f>(U1338/V1338*100)</f>
        <v>0</v>
      </c>
      <c r="U1338">
        <f>AJ1338*(AM1338+AN1338)/1000</f>
        <v>0</v>
      </c>
      <c r="V1338">
        <f>0.61365*exp(17.502*AO1338/(240.97+AO1338))</f>
        <v>0</v>
      </c>
      <c r="W1338">
        <v>153</v>
      </c>
      <c r="X1338">
        <v>11</v>
      </c>
      <c r="Y1338">
        <f>IF(W1338*$H$11&gt;=AA1338,1.0,(AA1338/(AA1338-W1338*$H$11)))</f>
        <v>0</v>
      </c>
      <c r="Z1338">
        <f>(Y1338-1)*100</f>
        <v>0</v>
      </c>
      <c r="AA1338">
        <f>MAX(0,($B$11+$C$11*AR1338)/(1+$D$11*AR1338)*AM1338/(AO1338+273)*$E$11)</f>
        <v>0</v>
      </c>
      <c r="AB1338">
        <f>$B$9*AS1338+$C$9*AT1338</f>
        <v>0</v>
      </c>
      <c r="AC1338">
        <f>AB1338*AD1338</f>
        <v>0</v>
      </c>
      <c r="AD1338">
        <f>($B$9*$D$7+$C$9*$D$7)/($B$9+$C$9)</f>
        <v>0</v>
      </c>
      <c r="AE1338">
        <f>($B$9*$K$7+$C$9*$K$7)/($B$9+$C$9)</f>
        <v>0</v>
      </c>
      <c r="AF1338">
        <v>10</v>
      </c>
      <c r="AG1338">
        <v>1550840518.7</v>
      </c>
      <c r="AH1338">
        <v>400.128</v>
      </c>
      <c r="AI1338">
        <v>399.152</v>
      </c>
      <c r="AJ1338">
        <v>8.16473</v>
      </c>
      <c r="AK1338">
        <v>2.88207</v>
      </c>
      <c r="AL1338">
        <v>1428.24</v>
      </c>
      <c r="AM1338">
        <v>99.4507</v>
      </c>
      <c r="AN1338">
        <v>0.0255384</v>
      </c>
      <c r="AO1338">
        <v>5.14232</v>
      </c>
      <c r="AP1338">
        <v>999.9</v>
      </c>
      <c r="AQ1338">
        <v>999.9</v>
      </c>
      <c r="AR1338">
        <v>9976.88</v>
      </c>
      <c r="AS1338">
        <v>0</v>
      </c>
      <c r="AT1338">
        <v>781.317</v>
      </c>
      <c r="AU1338">
        <v>0</v>
      </c>
      <c r="AV1338" t="s">
        <v>204</v>
      </c>
      <c r="AW1338">
        <v>0</v>
      </c>
      <c r="AX1338">
        <v>-1.442</v>
      </c>
      <c r="AY1338">
        <v>-0.036</v>
      </c>
      <c r="AZ1338">
        <v>0</v>
      </c>
      <c r="BA1338">
        <v>0</v>
      </c>
      <c r="BB1338">
        <v>0</v>
      </c>
      <c r="BC1338">
        <v>0</v>
      </c>
      <c r="BD1338">
        <v>402.882008196721</v>
      </c>
      <c r="BE1338">
        <v>0.901258235811195</v>
      </c>
      <c r="BF1338">
        <v>0.281909516232866</v>
      </c>
      <c r="BG1338">
        <v>-1</v>
      </c>
      <c r="BH1338">
        <v>0</v>
      </c>
      <c r="BI1338">
        <v>0</v>
      </c>
      <c r="BJ1338" t="s">
        <v>205</v>
      </c>
      <c r="BK1338">
        <v>1.88461</v>
      </c>
      <c r="BL1338">
        <v>1.88165</v>
      </c>
      <c r="BM1338">
        <v>1.88309</v>
      </c>
      <c r="BN1338">
        <v>1.88187</v>
      </c>
      <c r="BO1338">
        <v>1.88381</v>
      </c>
      <c r="BP1338">
        <v>1.88309</v>
      </c>
      <c r="BQ1338">
        <v>1.88477</v>
      </c>
      <c r="BR1338">
        <v>1.88232</v>
      </c>
      <c r="BS1338" t="s">
        <v>206</v>
      </c>
      <c r="BT1338" t="s">
        <v>17</v>
      </c>
      <c r="BU1338" t="s">
        <v>17</v>
      </c>
      <c r="BV1338" t="s">
        <v>17</v>
      </c>
      <c r="BW1338" t="s">
        <v>207</v>
      </c>
      <c r="BX1338" t="s">
        <v>208</v>
      </c>
      <c r="BY1338" t="s">
        <v>209</v>
      </c>
      <c r="BZ1338" t="s">
        <v>209</v>
      </c>
      <c r="CA1338" t="s">
        <v>209</v>
      </c>
      <c r="CB1338" t="s">
        <v>209</v>
      </c>
      <c r="CC1338">
        <v>5</v>
      </c>
      <c r="CD1338">
        <v>0</v>
      </c>
      <c r="CE1338">
        <v>0</v>
      </c>
      <c r="CF1338">
        <v>0</v>
      </c>
      <c r="CG1338">
        <v>0</v>
      </c>
      <c r="CH1338">
        <v>2</v>
      </c>
      <c r="CI1338">
        <v>1309.9</v>
      </c>
      <c r="CJ1338">
        <v>-0.623173</v>
      </c>
      <c r="CK1338">
        <v>5.23962</v>
      </c>
      <c r="CL1338">
        <v>7.90462</v>
      </c>
      <c r="CM1338">
        <v>30.0002</v>
      </c>
      <c r="CN1338">
        <v>7.60697</v>
      </c>
      <c r="CO1338">
        <v>7.947</v>
      </c>
      <c r="CP1338">
        <v>-1</v>
      </c>
      <c r="CQ1338">
        <v>100</v>
      </c>
      <c r="CR1338">
        <v>4.2925</v>
      </c>
      <c r="CS1338">
        <v>-999.9</v>
      </c>
      <c r="CT1338">
        <v>400</v>
      </c>
      <c r="CU1338">
        <v>0</v>
      </c>
      <c r="CV1338">
        <v>104.181</v>
      </c>
      <c r="CW1338">
        <v>103.647</v>
      </c>
    </row>
    <row r="1339" spans="1:101">
      <c r="A1339">
        <v>1325</v>
      </c>
      <c r="B1339">
        <v>1550840520.7</v>
      </c>
      <c r="C1339">
        <v>4020</v>
      </c>
      <c r="D1339" t="s">
        <v>2874</v>
      </c>
      <c r="E1339" t="s">
        <v>2875</v>
      </c>
      <c r="F1339">
        <f>J1339+I1339+M1339*K1339</f>
        <v>0</v>
      </c>
      <c r="G1339">
        <f>(1000*AM1339)/(L1339*(AO1339+273.15))</f>
        <v>0</v>
      </c>
      <c r="H1339">
        <f>((G1339*F1339*(1-(AJ1339/1000)))/(100*K1339))*(BE1339/60)</f>
        <v>0</v>
      </c>
      <c r="I1339" t="s">
        <v>197</v>
      </c>
      <c r="J1339" t="s">
        <v>198</v>
      </c>
      <c r="K1339" t="s">
        <v>199</v>
      </c>
      <c r="L1339" t="s">
        <v>200</v>
      </c>
      <c r="M1339" t="s">
        <v>2840</v>
      </c>
      <c r="N1339" t="s">
        <v>2841</v>
      </c>
      <c r="O1339" t="s">
        <v>203</v>
      </c>
      <c r="Q1339">
        <v>1550840520.7</v>
      </c>
      <c r="R1339">
        <f>AL1339*Y1339*(AJ1339-AK1339)/(100*AF1339*(1000-Y1339*AJ1339))</f>
        <v>0</v>
      </c>
      <c r="S1339">
        <f>AL1339*Y1339*(AI1339-AH1339*(1000-Y1339*AK1339)/(1000-Y1339*AJ1339))/(100*AF1339)</f>
        <v>0</v>
      </c>
      <c r="T1339">
        <f>(U1339/V1339*100)</f>
        <v>0</v>
      </c>
      <c r="U1339">
        <f>AJ1339*(AM1339+AN1339)/1000</f>
        <v>0</v>
      </c>
      <c r="V1339">
        <f>0.61365*exp(17.502*AO1339/(240.97+AO1339))</f>
        <v>0</v>
      </c>
      <c r="W1339">
        <v>138</v>
      </c>
      <c r="X1339">
        <v>10</v>
      </c>
      <c r="Y1339">
        <f>IF(W1339*$H$11&gt;=AA1339,1.0,(AA1339/(AA1339-W1339*$H$11)))</f>
        <v>0</v>
      </c>
      <c r="Z1339">
        <f>(Y1339-1)*100</f>
        <v>0</v>
      </c>
      <c r="AA1339">
        <f>MAX(0,($B$11+$C$11*AR1339)/(1+$D$11*AR1339)*AM1339/(AO1339+273)*$E$11)</f>
        <v>0</v>
      </c>
      <c r="AB1339">
        <f>$B$9*AS1339+$C$9*AT1339</f>
        <v>0</v>
      </c>
      <c r="AC1339">
        <f>AB1339*AD1339</f>
        <v>0</v>
      </c>
      <c r="AD1339">
        <f>($B$9*$D$7+$C$9*$D$7)/($B$9+$C$9)</f>
        <v>0</v>
      </c>
      <c r="AE1339">
        <f>($B$9*$K$7+$C$9*$K$7)/($B$9+$C$9)</f>
        <v>0</v>
      </c>
      <c r="AF1339">
        <v>10</v>
      </c>
      <c r="AG1339">
        <v>1550840520.7</v>
      </c>
      <c r="AH1339">
        <v>400.179</v>
      </c>
      <c r="AI1339">
        <v>399.141</v>
      </c>
      <c r="AJ1339">
        <v>8.19092</v>
      </c>
      <c r="AK1339">
        <v>2.88285</v>
      </c>
      <c r="AL1339">
        <v>1428.89</v>
      </c>
      <c r="AM1339">
        <v>99.4503</v>
      </c>
      <c r="AN1339">
        <v>0.0256061</v>
      </c>
      <c r="AO1339">
        <v>5.14697</v>
      </c>
      <c r="AP1339">
        <v>999.9</v>
      </c>
      <c r="AQ1339">
        <v>999.9</v>
      </c>
      <c r="AR1339">
        <v>9967.5</v>
      </c>
      <c r="AS1339">
        <v>0</v>
      </c>
      <c r="AT1339">
        <v>781.249</v>
      </c>
      <c r="AU1339">
        <v>0</v>
      </c>
      <c r="AV1339" t="s">
        <v>204</v>
      </c>
      <c r="AW1339">
        <v>0</v>
      </c>
      <c r="AX1339">
        <v>-1.442</v>
      </c>
      <c r="AY1339">
        <v>-0.036</v>
      </c>
      <c r="AZ1339">
        <v>0</v>
      </c>
      <c r="BA1339">
        <v>0</v>
      </c>
      <c r="BB1339">
        <v>0</v>
      </c>
      <c r="BC1339">
        <v>0</v>
      </c>
      <c r="BD1339">
        <v>402.906795081967</v>
      </c>
      <c r="BE1339">
        <v>0.963643708922726</v>
      </c>
      <c r="BF1339">
        <v>0.29571815720446</v>
      </c>
      <c r="BG1339">
        <v>-1</v>
      </c>
      <c r="BH1339">
        <v>0</v>
      </c>
      <c r="BI1339">
        <v>0</v>
      </c>
      <c r="BJ1339" t="s">
        <v>205</v>
      </c>
      <c r="BK1339">
        <v>1.88461</v>
      </c>
      <c r="BL1339">
        <v>1.88164</v>
      </c>
      <c r="BM1339">
        <v>1.88309</v>
      </c>
      <c r="BN1339">
        <v>1.88187</v>
      </c>
      <c r="BO1339">
        <v>1.88382</v>
      </c>
      <c r="BP1339">
        <v>1.88308</v>
      </c>
      <c r="BQ1339">
        <v>1.88477</v>
      </c>
      <c r="BR1339">
        <v>1.88232</v>
      </c>
      <c r="BS1339" t="s">
        <v>206</v>
      </c>
      <c r="BT1339" t="s">
        <v>17</v>
      </c>
      <c r="BU1339" t="s">
        <v>17</v>
      </c>
      <c r="BV1339" t="s">
        <v>17</v>
      </c>
      <c r="BW1339" t="s">
        <v>207</v>
      </c>
      <c r="BX1339" t="s">
        <v>208</v>
      </c>
      <c r="BY1339" t="s">
        <v>209</v>
      </c>
      <c r="BZ1339" t="s">
        <v>209</v>
      </c>
      <c r="CA1339" t="s">
        <v>209</v>
      </c>
      <c r="CB1339" t="s">
        <v>209</v>
      </c>
      <c r="CC1339">
        <v>5</v>
      </c>
      <c r="CD1339">
        <v>0</v>
      </c>
      <c r="CE1339">
        <v>0</v>
      </c>
      <c r="CF1339">
        <v>0</v>
      </c>
      <c r="CG1339">
        <v>0</v>
      </c>
      <c r="CH1339">
        <v>2</v>
      </c>
      <c r="CI1339">
        <v>1321.7</v>
      </c>
      <c r="CJ1339">
        <v>-0.623173</v>
      </c>
      <c r="CK1339">
        <v>5.24846</v>
      </c>
      <c r="CL1339">
        <v>7.90727</v>
      </c>
      <c r="CM1339">
        <v>30.0002</v>
      </c>
      <c r="CN1339">
        <v>7.60856</v>
      </c>
      <c r="CO1339">
        <v>7.94903</v>
      </c>
      <c r="CP1339">
        <v>-1</v>
      </c>
      <c r="CQ1339">
        <v>100</v>
      </c>
      <c r="CR1339">
        <v>4.2925</v>
      </c>
      <c r="CS1339">
        <v>-999.9</v>
      </c>
      <c r="CT1339">
        <v>400</v>
      </c>
      <c r="CU1339">
        <v>0</v>
      </c>
      <c r="CV1339">
        <v>104.182</v>
      </c>
      <c r="CW1339">
        <v>103.646</v>
      </c>
    </row>
    <row r="1340" spans="1:101">
      <c r="A1340">
        <v>1326</v>
      </c>
      <c r="B1340">
        <v>1550840522.7</v>
      </c>
      <c r="C1340">
        <v>4022</v>
      </c>
      <c r="D1340" t="s">
        <v>2876</v>
      </c>
      <c r="E1340" t="s">
        <v>2877</v>
      </c>
      <c r="F1340">
        <f>J1340+I1340+M1340*K1340</f>
        <v>0</v>
      </c>
      <c r="G1340">
        <f>(1000*AM1340)/(L1340*(AO1340+273.15))</f>
        <v>0</v>
      </c>
      <c r="H1340">
        <f>((G1340*F1340*(1-(AJ1340/1000)))/(100*K1340))*(BE1340/60)</f>
        <v>0</v>
      </c>
      <c r="I1340" t="s">
        <v>197</v>
      </c>
      <c r="J1340" t="s">
        <v>198</v>
      </c>
      <c r="K1340" t="s">
        <v>199</v>
      </c>
      <c r="L1340" t="s">
        <v>200</v>
      </c>
      <c r="M1340" t="s">
        <v>2840</v>
      </c>
      <c r="N1340" t="s">
        <v>2841</v>
      </c>
      <c r="O1340" t="s">
        <v>203</v>
      </c>
      <c r="Q1340">
        <v>1550840522.7</v>
      </c>
      <c r="R1340">
        <f>AL1340*Y1340*(AJ1340-AK1340)/(100*AF1340*(1000-Y1340*AJ1340))</f>
        <v>0</v>
      </c>
      <c r="S1340">
        <f>AL1340*Y1340*(AI1340-AH1340*(1000-Y1340*AK1340)/(1000-Y1340*AJ1340))/(100*AF1340)</f>
        <v>0</v>
      </c>
      <c r="T1340">
        <f>(U1340/V1340*100)</f>
        <v>0</v>
      </c>
      <c r="U1340">
        <f>AJ1340*(AM1340+AN1340)/1000</f>
        <v>0</v>
      </c>
      <c r="V1340">
        <f>0.61365*exp(17.502*AO1340/(240.97+AO1340))</f>
        <v>0</v>
      </c>
      <c r="W1340">
        <v>129</v>
      </c>
      <c r="X1340">
        <v>9</v>
      </c>
      <c r="Y1340">
        <f>IF(W1340*$H$11&gt;=AA1340,1.0,(AA1340/(AA1340-W1340*$H$11)))</f>
        <v>0</v>
      </c>
      <c r="Z1340">
        <f>(Y1340-1)*100</f>
        <v>0</v>
      </c>
      <c r="AA1340">
        <f>MAX(0,($B$11+$C$11*AR1340)/(1+$D$11*AR1340)*AM1340/(AO1340+273)*$E$11)</f>
        <v>0</v>
      </c>
      <c r="AB1340">
        <f>$B$9*AS1340+$C$9*AT1340</f>
        <v>0</v>
      </c>
      <c r="AC1340">
        <f>AB1340*AD1340</f>
        <v>0</v>
      </c>
      <c r="AD1340">
        <f>($B$9*$D$7+$C$9*$D$7)/($B$9+$C$9)</f>
        <v>0</v>
      </c>
      <c r="AE1340">
        <f>($B$9*$K$7+$C$9*$K$7)/($B$9+$C$9)</f>
        <v>0</v>
      </c>
      <c r="AF1340">
        <v>10</v>
      </c>
      <c r="AG1340">
        <v>1550840522.7</v>
      </c>
      <c r="AH1340">
        <v>400.162</v>
      </c>
      <c r="AI1340">
        <v>399.158</v>
      </c>
      <c r="AJ1340">
        <v>8.21283</v>
      </c>
      <c r="AK1340">
        <v>2.8828</v>
      </c>
      <c r="AL1340">
        <v>1428.73</v>
      </c>
      <c r="AM1340">
        <v>99.4507</v>
      </c>
      <c r="AN1340">
        <v>0.0257053</v>
      </c>
      <c r="AO1340">
        <v>5.17034</v>
      </c>
      <c r="AP1340">
        <v>999.9</v>
      </c>
      <c r="AQ1340">
        <v>999.9</v>
      </c>
      <c r="AR1340">
        <v>9988.12</v>
      </c>
      <c r="AS1340">
        <v>0</v>
      </c>
      <c r="AT1340">
        <v>781.942</v>
      </c>
      <c r="AU1340">
        <v>0</v>
      </c>
      <c r="AV1340" t="s">
        <v>204</v>
      </c>
      <c r="AW1340">
        <v>0</v>
      </c>
      <c r="AX1340">
        <v>-1.442</v>
      </c>
      <c r="AY1340">
        <v>-0.036</v>
      </c>
      <c r="AZ1340">
        <v>0</v>
      </c>
      <c r="BA1340">
        <v>0</v>
      </c>
      <c r="BB1340">
        <v>0</v>
      </c>
      <c r="BC1340">
        <v>0</v>
      </c>
      <c r="BD1340">
        <v>402.933893442623</v>
      </c>
      <c r="BE1340">
        <v>1.02079025238798</v>
      </c>
      <c r="BF1340">
        <v>0.308946937121893</v>
      </c>
      <c r="BG1340">
        <v>-1</v>
      </c>
      <c r="BH1340">
        <v>0</v>
      </c>
      <c r="BI1340">
        <v>0</v>
      </c>
      <c r="BJ1340" t="s">
        <v>205</v>
      </c>
      <c r="BK1340">
        <v>1.88461</v>
      </c>
      <c r="BL1340">
        <v>1.88161</v>
      </c>
      <c r="BM1340">
        <v>1.88309</v>
      </c>
      <c r="BN1340">
        <v>1.88187</v>
      </c>
      <c r="BO1340">
        <v>1.88381</v>
      </c>
      <c r="BP1340">
        <v>1.88308</v>
      </c>
      <c r="BQ1340">
        <v>1.88477</v>
      </c>
      <c r="BR1340">
        <v>1.88232</v>
      </c>
      <c r="BS1340" t="s">
        <v>206</v>
      </c>
      <c r="BT1340" t="s">
        <v>17</v>
      </c>
      <c r="BU1340" t="s">
        <v>17</v>
      </c>
      <c r="BV1340" t="s">
        <v>17</v>
      </c>
      <c r="BW1340" t="s">
        <v>207</v>
      </c>
      <c r="BX1340" t="s">
        <v>208</v>
      </c>
      <c r="BY1340" t="s">
        <v>209</v>
      </c>
      <c r="BZ1340" t="s">
        <v>209</v>
      </c>
      <c r="CA1340" t="s">
        <v>209</v>
      </c>
      <c r="CB1340" t="s">
        <v>209</v>
      </c>
      <c r="CC1340">
        <v>5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1327.96</v>
      </c>
      <c r="CJ1340">
        <v>-0.623173</v>
      </c>
      <c r="CK1340">
        <v>5.25731</v>
      </c>
      <c r="CL1340">
        <v>7.9095</v>
      </c>
      <c r="CM1340">
        <v>30.0001</v>
      </c>
      <c r="CN1340">
        <v>7.61014</v>
      </c>
      <c r="CO1340">
        <v>7.95063</v>
      </c>
      <c r="CP1340">
        <v>-1</v>
      </c>
      <c r="CQ1340">
        <v>100</v>
      </c>
      <c r="CR1340">
        <v>4.2925</v>
      </c>
      <c r="CS1340">
        <v>-999.9</v>
      </c>
      <c r="CT1340">
        <v>400</v>
      </c>
      <c r="CU1340">
        <v>0</v>
      </c>
      <c r="CV1340">
        <v>104.181</v>
      </c>
      <c r="CW1340">
        <v>103.646</v>
      </c>
    </row>
    <row r="1341" spans="1:101">
      <c r="A1341">
        <v>1327</v>
      </c>
      <c r="B1341">
        <v>1550840524.7</v>
      </c>
      <c r="C1341">
        <v>4024</v>
      </c>
      <c r="D1341" t="s">
        <v>2878</v>
      </c>
      <c r="E1341" t="s">
        <v>2879</v>
      </c>
      <c r="F1341">
        <f>J1341+I1341+M1341*K1341</f>
        <v>0</v>
      </c>
      <c r="G1341">
        <f>(1000*AM1341)/(L1341*(AO1341+273.15))</f>
        <v>0</v>
      </c>
      <c r="H1341">
        <f>((G1341*F1341*(1-(AJ1341/1000)))/(100*K1341))*(BE1341/60)</f>
        <v>0</v>
      </c>
      <c r="I1341" t="s">
        <v>197</v>
      </c>
      <c r="J1341" t="s">
        <v>198</v>
      </c>
      <c r="K1341" t="s">
        <v>199</v>
      </c>
      <c r="L1341" t="s">
        <v>200</v>
      </c>
      <c r="M1341" t="s">
        <v>2840</v>
      </c>
      <c r="N1341" t="s">
        <v>2841</v>
      </c>
      <c r="O1341" t="s">
        <v>203</v>
      </c>
      <c r="Q1341">
        <v>1550840524.7</v>
      </c>
      <c r="R1341">
        <f>AL1341*Y1341*(AJ1341-AK1341)/(100*AF1341*(1000-Y1341*AJ1341))</f>
        <v>0</v>
      </c>
      <c r="S1341">
        <f>AL1341*Y1341*(AI1341-AH1341*(1000-Y1341*AK1341)/(1000-Y1341*AJ1341))/(100*AF1341)</f>
        <v>0</v>
      </c>
      <c r="T1341">
        <f>(U1341/V1341*100)</f>
        <v>0</v>
      </c>
      <c r="U1341">
        <f>AJ1341*(AM1341+AN1341)/1000</f>
        <v>0</v>
      </c>
      <c r="V1341">
        <f>0.61365*exp(17.502*AO1341/(240.97+AO1341))</f>
        <v>0</v>
      </c>
      <c r="W1341">
        <v>144</v>
      </c>
      <c r="X1341">
        <v>10</v>
      </c>
      <c r="Y1341">
        <f>IF(W1341*$H$11&gt;=AA1341,1.0,(AA1341/(AA1341-W1341*$H$11)))</f>
        <v>0</v>
      </c>
      <c r="Z1341">
        <f>(Y1341-1)*100</f>
        <v>0</v>
      </c>
      <c r="AA1341">
        <f>MAX(0,($B$11+$C$11*AR1341)/(1+$D$11*AR1341)*AM1341/(AO1341+273)*$E$11)</f>
        <v>0</v>
      </c>
      <c r="AB1341">
        <f>$B$9*AS1341+$C$9*AT1341</f>
        <v>0</v>
      </c>
      <c r="AC1341">
        <f>AB1341*AD1341</f>
        <v>0</v>
      </c>
      <c r="AD1341">
        <f>($B$9*$D$7+$C$9*$D$7)/($B$9+$C$9)</f>
        <v>0</v>
      </c>
      <c r="AE1341">
        <f>($B$9*$K$7+$C$9*$K$7)/($B$9+$C$9)</f>
        <v>0</v>
      </c>
      <c r="AF1341">
        <v>10</v>
      </c>
      <c r="AG1341">
        <v>1550840524.7</v>
      </c>
      <c r="AH1341">
        <v>400.169</v>
      </c>
      <c r="AI1341">
        <v>399.158</v>
      </c>
      <c r="AJ1341">
        <v>8.24192</v>
      </c>
      <c r="AK1341">
        <v>2.88339</v>
      </c>
      <c r="AL1341">
        <v>1427.84</v>
      </c>
      <c r="AM1341">
        <v>99.4506</v>
      </c>
      <c r="AN1341">
        <v>0.0256472</v>
      </c>
      <c r="AO1341">
        <v>5.21012</v>
      </c>
      <c r="AP1341">
        <v>999.9</v>
      </c>
      <c r="AQ1341">
        <v>999.9</v>
      </c>
      <c r="AR1341">
        <v>9999.38</v>
      </c>
      <c r="AS1341">
        <v>0</v>
      </c>
      <c r="AT1341">
        <v>782.629</v>
      </c>
      <c r="AU1341">
        <v>0</v>
      </c>
      <c r="AV1341" t="s">
        <v>204</v>
      </c>
      <c r="AW1341">
        <v>0</v>
      </c>
      <c r="AX1341">
        <v>-1.442</v>
      </c>
      <c r="AY1341">
        <v>-0.036</v>
      </c>
      <c r="AZ1341">
        <v>0</v>
      </c>
      <c r="BA1341">
        <v>0</v>
      </c>
      <c r="BB1341">
        <v>0</v>
      </c>
      <c r="BC1341">
        <v>0</v>
      </c>
      <c r="BD1341">
        <v>402.961860655738</v>
      </c>
      <c r="BE1341">
        <v>1.05976265027358</v>
      </c>
      <c r="BF1341">
        <v>0.317919087437269</v>
      </c>
      <c r="BG1341">
        <v>-1</v>
      </c>
      <c r="BH1341">
        <v>0</v>
      </c>
      <c r="BI1341">
        <v>0</v>
      </c>
      <c r="BJ1341" t="s">
        <v>205</v>
      </c>
      <c r="BK1341">
        <v>1.88461</v>
      </c>
      <c r="BL1341">
        <v>1.88161</v>
      </c>
      <c r="BM1341">
        <v>1.88309</v>
      </c>
      <c r="BN1341">
        <v>1.88187</v>
      </c>
      <c r="BO1341">
        <v>1.88379</v>
      </c>
      <c r="BP1341">
        <v>1.88308</v>
      </c>
      <c r="BQ1341">
        <v>1.88477</v>
      </c>
      <c r="BR1341">
        <v>1.88231</v>
      </c>
      <c r="BS1341" t="s">
        <v>206</v>
      </c>
      <c r="BT1341" t="s">
        <v>17</v>
      </c>
      <c r="BU1341" t="s">
        <v>17</v>
      </c>
      <c r="BV1341" t="s">
        <v>17</v>
      </c>
      <c r="BW1341" t="s">
        <v>207</v>
      </c>
      <c r="BX1341" t="s">
        <v>208</v>
      </c>
      <c r="BY1341" t="s">
        <v>209</v>
      </c>
      <c r="BZ1341" t="s">
        <v>209</v>
      </c>
      <c r="CA1341" t="s">
        <v>209</v>
      </c>
      <c r="CB1341" t="s">
        <v>209</v>
      </c>
      <c r="CC1341">
        <v>5</v>
      </c>
      <c r="CD1341">
        <v>0</v>
      </c>
      <c r="CE1341">
        <v>0</v>
      </c>
      <c r="CF1341">
        <v>0</v>
      </c>
      <c r="CG1341">
        <v>0</v>
      </c>
      <c r="CH1341">
        <v>2</v>
      </c>
      <c r="CI1341">
        <v>1316.65</v>
      </c>
      <c r="CJ1341">
        <v>-0.623173</v>
      </c>
      <c r="CK1341">
        <v>5.26626</v>
      </c>
      <c r="CL1341">
        <v>7.91162</v>
      </c>
      <c r="CM1341">
        <v>30.0003</v>
      </c>
      <c r="CN1341">
        <v>7.61195</v>
      </c>
      <c r="CO1341">
        <v>7.95232</v>
      </c>
      <c r="CP1341">
        <v>-1</v>
      </c>
      <c r="CQ1341">
        <v>100</v>
      </c>
      <c r="CR1341">
        <v>4.2925</v>
      </c>
      <c r="CS1341">
        <v>-999.9</v>
      </c>
      <c r="CT1341">
        <v>400</v>
      </c>
      <c r="CU1341">
        <v>0</v>
      </c>
      <c r="CV1341">
        <v>104.181</v>
      </c>
      <c r="CW1341">
        <v>103.647</v>
      </c>
    </row>
    <row r="1342" spans="1:101">
      <c r="A1342">
        <v>1328</v>
      </c>
      <c r="B1342">
        <v>1550840526.7</v>
      </c>
      <c r="C1342">
        <v>4026</v>
      </c>
      <c r="D1342" t="s">
        <v>2880</v>
      </c>
      <c r="E1342" t="s">
        <v>2881</v>
      </c>
      <c r="F1342">
        <f>J1342+I1342+M1342*K1342</f>
        <v>0</v>
      </c>
      <c r="G1342">
        <f>(1000*AM1342)/(L1342*(AO1342+273.15))</f>
        <v>0</v>
      </c>
      <c r="H1342">
        <f>((G1342*F1342*(1-(AJ1342/1000)))/(100*K1342))*(BE1342/60)</f>
        <v>0</v>
      </c>
      <c r="I1342" t="s">
        <v>197</v>
      </c>
      <c r="J1342" t="s">
        <v>198</v>
      </c>
      <c r="K1342" t="s">
        <v>199</v>
      </c>
      <c r="L1342" t="s">
        <v>200</v>
      </c>
      <c r="M1342" t="s">
        <v>2840</v>
      </c>
      <c r="N1342" t="s">
        <v>2841</v>
      </c>
      <c r="O1342" t="s">
        <v>203</v>
      </c>
      <c r="Q1342">
        <v>1550840526.7</v>
      </c>
      <c r="R1342">
        <f>AL1342*Y1342*(AJ1342-AK1342)/(100*AF1342*(1000-Y1342*AJ1342))</f>
        <v>0</v>
      </c>
      <c r="S1342">
        <f>AL1342*Y1342*(AI1342-AH1342*(1000-Y1342*AK1342)/(1000-Y1342*AJ1342))/(100*AF1342)</f>
        <v>0</v>
      </c>
      <c r="T1342">
        <f>(U1342/V1342*100)</f>
        <v>0</v>
      </c>
      <c r="U1342">
        <f>AJ1342*(AM1342+AN1342)/1000</f>
        <v>0</v>
      </c>
      <c r="V1342">
        <f>0.61365*exp(17.502*AO1342/(240.97+AO1342))</f>
        <v>0</v>
      </c>
      <c r="W1342">
        <v>141</v>
      </c>
      <c r="X1342">
        <v>10</v>
      </c>
      <c r="Y1342">
        <f>IF(W1342*$H$11&gt;=AA1342,1.0,(AA1342/(AA1342-W1342*$H$11)))</f>
        <v>0</v>
      </c>
      <c r="Z1342">
        <f>(Y1342-1)*100</f>
        <v>0</v>
      </c>
      <c r="AA1342">
        <f>MAX(0,($B$11+$C$11*AR1342)/(1+$D$11*AR1342)*AM1342/(AO1342+273)*$E$11)</f>
        <v>0</v>
      </c>
      <c r="AB1342">
        <f>$B$9*AS1342+$C$9*AT1342</f>
        <v>0</v>
      </c>
      <c r="AC1342">
        <f>AB1342*AD1342</f>
        <v>0</v>
      </c>
      <c r="AD1342">
        <f>($B$9*$D$7+$C$9*$D$7)/($B$9+$C$9)</f>
        <v>0</v>
      </c>
      <c r="AE1342">
        <f>($B$9*$K$7+$C$9*$K$7)/($B$9+$C$9)</f>
        <v>0</v>
      </c>
      <c r="AF1342">
        <v>10</v>
      </c>
      <c r="AG1342">
        <v>1550840526.7</v>
      </c>
      <c r="AH1342">
        <v>400.209</v>
      </c>
      <c r="AI1342">
        <v>399.154</v>
      </c>
      <c r="AJ1342">
        <v>8.26843</v>
      </c>
      <c r="AK1342">
        <v>2.88386</v>
      </c>
      <c r="AL1342">
        <v>1427.74</v>
      </c>
      <c r="AM1342">
        <v>99.4497</v>
      </c>
      <c r="AN1342">
        <v>0.0255113</v>
      </c>
      <c r="AO1342">
        <v>5.22771</v>
      </c>
      <c r="AP1342">
        <v>999.9</v>
      </c>
      <c r="AQ1342">
        <v>999.9</v>
      </c>
      <c r="AR1342">
        <v>10012.5</v>
      </c>
      <c r="AS1342">
        <v>0</v>
      </c>
      <c r="AT1342">
        <v>782.659</v>
      </c>
      <c r="AU1342">
        <v>0</v>
      </c>
      <c r="AV1342" t="s">
        <v>204</v>
      </c>
      <c r="AW1342">
        <v>0</v>
      </c>
      <c r="AX1342">
        <v>-1.442</v>
      </c>
      <c r="AY1342">
        <v>-0.036</v>
      </c>
      <c r="AZ1342">
        <v>0</v>
      </c>
      <c r="BA1342">
        <v>0</v>
      </c>
      <c r="BB1342">
        <v>0</v>
      </c>
      <c r="BC1342">
        <v>0</v>
      </c>
      <c r="BD1342">
        <v>402.991475409836</v>
      </c>
      <c r="BE1342">
        <v>1.08146366958584</v>
      </c>
      <c r="BF1342">
        <v>0.323106545212655</v>
      </c>
      <c r="BG1342">
        <v>-1</v>
      </c>
      <c r="BH1342">
        <v>0</v>
      </c>
      <c r="BI1342">
        <v>0</v>
      </c>
      <c r="BJ1342" t="s">
        <v>205</v>
      </c>
      <c r="BK1342">
        <v>1.88461</v>
      </c>
      <c r="BL1342">
        <v>1.88162</v>
      </c>
      <c r="BM1342">
        <v>1.88309</v>
      </c>
      <c r="BN1342">
        <v>1.88187</v>
      </c>
      <c r="BO1342">
        <v>1.88377</v>
      </c>
      <c r="BP1342">
        <v>1.88307</v>
      </c>
      <c r="BQ1342">
        <v>1.88477</v>
      </c>
      <c r="BR1342">
        <v>1.88231</v>
      </c>
      <c r="BS1342" t="s">
        <v>206</v>
      </c>
      <c r="BT1342" t="s">
        <v>17</v>
      </c>
      <c r="BU1342" t="s">
        <v>17</v>
      </c>
      <c r="BV1342" t="s">
        <v>17</v>
      </c>
      <c r="BW1342" t="s">
        <v>207</v>
      </c>
      <c r="BX1342" t="s">
        <v>208</v>
      </c>
      <c r="BY1342" t="s">
        <v>209</v>
      </c>
      <c r="BZ1342" t="s">
        <v>209</v>
      </c>
      <c r="CA1342" t="s">
        <v>209</v>
      </c>
      <c r="CB1342" t="s">
        <v>209</v>
      </c>
      <c r="CC1342">
        <v>5</v>
      </c>
      <c r="CD1342">
        <v>0</v>
      </c>
      <c r="CE1342">
        <v>0</v>
      </c>
      <c r="CF1342">
        <v>0</v>
      </c>
      <c r="CG1342">
        <v>0</v>
      </c>
      <c r="CH1342">
        <v>2</v>
      </c>
      <c r="CI1342">
        <v>1318.51</v>
      </c>
      <c r="CJ1342">
        <v>-0.623173</v>
      </c>
      <c r="CK1342">
        <v>5.27524</v>
      </c>
      <c r="CL1342">
        <v>7.91391</v>
      </c>
      <c r="CM1342">
        <v>30.0003</v>
      </c>
      <c r="CN1342">
        <v>7.61352</v>
      </c>
      <c r="CO1342">
        <v>7.95406</v>
      </c>
      <c r="CP1342">
        <v>-1</v>
      </c>
      <c r="CQ1342">
        <v>100</v>
      </c>
      <c r="CR1342">
        <v>4.2925</v>
      </c>
      <c r="CS1342">
        <v>-999.9</v>
      </c>
      <c r="CT1342">
        <v>400</v>
      </c>
      <c r="CU1342">
        <v>0</v>
      </c>
      <c r="CV1342">
        <v>104.182</v>
      </c>
      <c r="CW1342">
        <v>103.647</v>
      </c>
    </row>
    <row r="1343" spans="1:101">
      <c r="A1343">
        <v>1329</v>
      </c>
      <c r="B1343">
        <v>1550840528.7</v>
      </c>
      <c r="C1343">
        <v>4028</v>
      </c>
      <c r="D1343" t="s">
        <v>2882</v>
      </c>
      <c r="E1343" t="s">
        <v>2883</v>
      </c>
      <c r="F1343">
        <f>J1343+I1343+M1343*K1343</f>
        <v>0</v>
      </c>
      <c r="G1343">
        <f>(1000*AM1343)/(L1343*(AO1343+273.15))</f>
        <v>0</v>
      </c>
      <c r="H1343">
        <f>((G1343*F1343*(1-(AJ1343/1000)))/(100*K1343))*(BE1343/60)</f>
        <v>0</v>
      </c>
      <c r="I1343" t="s">
        <v>197</v>
      </c>
      <c r="J1343" t="s">
        <v>198</v>
      </c>
      <c r="K1343" t="s">
        <v>199</v>
      </c>
      <c r="L1343" t="s">
        <v>200</v>
      </c>
      <c r="M1343" t="s">
        <v>2840</v>
      </c>
      <c r="N1343" t="s">
        <v>2841</v>
      </c>
      <c r="O1343" t="s">
        <v>203</v>
      </c>
      <c r="Q1343">
        <v>1550840528.7</v>
      </c>
      <c r="R1343">
        <f>AL1343*Y1343*(AJ1343-AK1343)/(100*AF1343*(1000-Y1343*AJ1343))</f>
        <v>0</v>
      </c>
      <c r="S1343">
        <f>AL1343*Y1343*(AI1343-AH1343*(1000-Y1343*AK1343)/(1000-Y1343*AJ1343))/(100*AF1343)</f>
        <v>0</v>
      </c>
      <c r="T1343">
        <f>(U1343/V1343*100)</f>
        <v>0</v>
      </c>
      <c r="U1343">
        <f>AJ1343*(AM1343+AN1343)/1000</f>
        <v>0</v>
      </c>
      <c r="V1343">
        <f>0.61365*exp(17.502*AO1343/(240.97+AO1343))</f>
        <v>0</v>
      </c>
      <c r="W1343">
        <v>131</v>
      </c>
      <c r="X1343">
        <v>9</v>
      </c>
      <c r="Y1343">
        <f>IF(W1343*$H$11&gt;=AA1343,1.0,(AA1343/(AA1343-W1343*$H$11)))</f>
        <v>0</v>
      </c>
      <c r="Z1343">
        <f>(Y1343-1)*100</f>
        <v>0</v>
      </c>
      <c r="AA1343">
        <f>MAX(0,($B$11+$C$11*AR1343)/(1+$D$11*AR1343)*AM1343/(AO1343+273)*$E$11)</f>
        <v>0</v>
      </c>
      <c r="AB1343">
        <f>$B$9*AS1343+$C$9*AT1343</f>
        <v>0</v>
      </c>
      <c r="AC1343">
        <f>AB1343*AD1343</f>
        <v>0</v>
      </c>
      <c r="AD1343">
        <f>($B$9*$D$7+$C$9*$D$7)/($B$9+$C$9)</f>
        <v>0</v>
      </c>
      <c r="AE1343">
        <f>($B$9*$K$7+$C$9*$K$7)/($B$9+$C$9)</f>
        <v>0</v>
      </c>
      <c r="AF1343">
        <v>10</v>
      </c>
      <c r="AG1343">
        <v>1550840528.7</v>
      </c>
      <c r="AH1343">
        <v>400.203</v>
      </c>
      <c r="AI1343">
        <v>399.172</v>
      </c>
      <c r="AJ1343">
        <v>8.28572</v>
      </c>
      <c r="AK1343">
        <v>2.88352</v>
      </c>
      <c r="AL1343">
        <v>1428.12</v>
      </c>
      <c r="AM1343">
        <v>99.4493</v>
      </c>
      <c r="AN1343">
        <v>0.0256998</v>
      </c>
      <c r="AO1343">
        <v>5.22551</v>
      </c>
      <c r="AP1343">
        <v>999.9</v>
      </c>
      <c r="AQ1343">
        <v>999.9</v>
      </c>
      <c r="AR1343">
        <v>10023.8</v>
      </c>
      <c r="AS1343">
        <v>0</v>
      </c>
      <c r="AT1343">
        <v>782.501</v>
      </c>
      <c r="AU1343">
        <v>0</v>
      </c>
      <c r="AV1343" t="s">
        <v>204</v>
      </c>
      <c r="AW1343">
        <v>0</v>
      </c>
      <c r="AX1343">
        <v>-1.442</v>
      </c>
      <c r="AY1343">
        <v>-0.036</v>
      </c>
      <c r="AZ1343">
        <v>0</v>
      </c>
      <c r="BA1343">
        <v>0</v>
      </c>
      <c r="BB1343">
        <v>0</v>
      </c>
      <c r="BC1343">
        <v>0</v>
      </c>
      <c r="BD1343">
        <v>403.022934426229</v>
      </c>
      <c r="BE1343">
        <v>1.10328375833751</v>
      </c>
      <c r="BF1343">
        <v>0.328549962208631</v>
      </c>
      <c r="BG1343">
        <v>-1</v>
      </c>
      <c r="BH1343">
        <v>0</v>
      </c>
      <c r="BI1343">
        <v>0</v>
      </c>
      <c r="BJ1343" t="s">
        <v>205</v>
      </c>
      <c r="BK1343">
        <v>1.88461</v>
      </c>
      <c r="BL1343">
        <v>1.88161</v>
      </c>
      <c r="BM1343">
        <v>1.8831</v>
      </c>
      <c r="BN1343">
        <v>1.88187</v>
      </c>
      <c r="BO1343">
        <v>1.88378</v>
      </c>
      <c r="BP1343">
        <v>1.88308</v>
      </c>
      <c r="BQ1343">
        <v>1.88477</v>
      </c>
      <c r="BR1343">
        <v>1.88232</v>
      </c>
      <c r="BS1343" t="s">
        <v>206</v>
      </c>
      <c r="BT1343" t="s">
        <v>17</v>
      </c>
      <c r="BU1343" t="s">
        <v>17</v>
      </c>
      <c r="BV1343" t="s">
        <v>17</v>
      </c>
      <c r="BW1343" t="s">
        <v>207</v>
      </c>
      <c r="BX1343" t="s">
        <v>208</v>
      </c>
      <c r="BY1343" t="s">
        <v>209</v>
      </c>
      <c r="BZ1343" t="s">
        <v>209</v>
      </c>
      <c r="CA1343" t="s">
        <v>209</v>
      </c>
      <c r="CB1343" t="s">
        <v>209</v>
      </c>
      <c r="CC1343">
        <v>5</v>
      </c>
      <c r="CD1343">
        <v>0</v>
      </c>
      <c r="CE1343">
        <v>0</v>
      </c>
      <c r="CF1343">
        <v>0</v>
      </c>
      <c r="CG1343">
        <v>0</v>
      </c>
      <c r="CH1343">
        <v>2</v>
      </c>
      <c r="CI1343">
        <v>1325.94</v>
      </c>
      <c r="CJ1343">
        <v>-0.623172</v>
      </c>
      <c r="CK1343">
        <v>5.2843</v>
      </c>
      <c r="CL1343">
        <v>7.91658</v>
      </c>
      <c r="CM1343">
        <v>30.0002</v>
      </c>
      <c r="CN1343">
        <v>7.61484</v>
      </c>
      <c r="CO1343">
        <v>7.95564</v>
      </c>
      <c r="CP1343">
        <v>-1</v>
      </c>
      <c r="CQ1343">
        <v>100</v>
      </c>
      <c r="CR1343">
        <v>4.2925</v>
      </c>
      <c r="CS1343">
        <v>-999.9</v>
      </c>
      <c r="CT1343">
        <v>400</v>
      </c>
      <c r="CU1343">
        <v>0</v>
      </c>
      <c r="CV1343">
        <v>104.181</v>
      </c>
      <c r="CW1343">
        <v>103.647</v>
      </c>
    </row>
    <row r="1344" spans="1:101">
      <c r="A1344">
        <v>1330</v>
      </c>
      <c r="B1344">
        <v>1550840530.7</v>
      </c>
      <c r="C1344">
        <v>4030</v>
      </c>
      <c r="D1344" t="s">
        <v>2884</v>
      </c>
      <c r="E1344" t="s">
        <v>2885</v>
      </c>
      <c r="F1344">
        <f>J1344+I1344+M1344*K1344</f>
        <v>0</v>
      </c>
      <c r="G1344">
        <f>(1000*AM1344)/(L1344*(AO1344+273.15))</f>
        <v>0</v>
      </c>
      <c r="H1344">
        <f>((G1344*F1344*(1-(AJ1344/1000)))/(100*K1344))*(BE1344/60)</f>
        <v>0</v>
      </c>
      <c r="I1344" t="s">
        <v>197</v>
      </c>
      <c r="J1344" t="s">
        <v>198</v>
      </c>
      <c r="K1344" t="s">
        <v>199</v>
      </c>
      <c r="L1344" t="s">
        <v>200</v>
      </c>
      <c r="M1344" t="s">
        <v>2840</v>
      </c>
      <c r="N1344" t="s">
        <v>2841</v>
      </c>
      <c r="O1344" t="s">
        <v>203</v>
      </c>
      <c r="Q1344">
        <v>1550840530.7</v>
      </c>
      <c r="R1344">
        <f>AL1344*Y1344*(AJ1344-AK1344)/(100*AF1344*(1000-Y1344*AJ1344))</f>
        <v>0</v>
      </c>
      <c r="S1344">
        <f>AL1344*Y1344*(AI1344-AH1344*(1000-Y1344*AK1344)/(1000-Y1344*AJ1344))/(100*AF1344)</f>
        <v>0</v>
      </c>
      <c r="T1344">
        <f>(U1344/V1344*100)</f>
        <v>0</v>
      </c>
      <c r="U1344">
        <f>AJ1344*(AM1344+AN1344)/1000</f>
        <v>0</v>
      </c>
      <c r="V1344">
        <f>0.61365*exp(17.502*AO1344/(240.97+AO1344))</f>
        <v>0</v>
      </c>
      <c r="W1344">
        <v>138</v>
      </c>
      <c r="X1344">
        <v>10</v>
      </c>
      <c r="Y1344">
        <f>IF(W1344*$H$11&gt;=AA1344,1.0,(AA1344/(AA1344-W1344*$H$11)))</f>
        <v>0</v>
      </c>
      <c r="Z1344">
        <f>(Y1344-1)*100</f>
        <v>0</v>
      </c>
      <c r="AA1344">
        <f>MAX(0,($B$11+$C$11*AR1344)/(1+$D$11*AR1344)*AM1344/(AO1344+273)*$E$11)</f>
        <v>0</v>
      </c>
      <c r="AB1344">
        <f>$B$9*AS1344+$C$9*AT1344</f>
        <v>0</v>
      </c>
      <c r="AC1344">
        <f>AB1344*AD1344</f>
        <v>0</v>
      </c>
      <c r="AD1344">
        <f>($B$9*$D$7+$C$9*$D$7)/($B$9+$C$9)</f>
        <v>0</v>
      </c>
      <c r="AE1344">
        <f>($B$9*$K$7+$C$9*$K$7)/($B$9+$C$9)</f>
        <v>0</v>
      </c>
      <c r="AF1344">
        <v>10</v>
      </c>
      <c r="AG1344">
        <v>1550840530.7</v>
      </c>
      <c r="AH1344">
        <v>400.243</v>
      </c>
      <c r="AI1344">
        <v>399.168</v>
      </c>
      <c r="AJ1344">
        <v>8.30125</v>
      </c>
      <c r="AK1344">
        <v>2.88409</v>
      </c>
      <c r="AL1344">
        <v>1428.21</v>
      </c>
      <c r="AM1344">
        <v>99.4506</v>
      </c>
      <c r="AN1344">
        <v>0.025986</v>
      </c>
      <c r="AO1344">
        <v>5.23023</v>
      </c>
      <c r="AP1344">
        <v>999.9</v>
      </c>
      <c r="AQ1344">
        <v>999.9</v>
      </c>
      <c r="AR1344">
        <v>10005</v>
      </c>
      <c r="AS1344">
        <v>0</v>
      </c>
      <c r="AT1344">
        <v>782.703</v>
      </c>
      <c r="AU1344">
        <v>0</v>
      </c>
      <c r="AV1344" t="s">
        <v>204</v>
      </c>
      <c r="AW1344">
        <v>0</v>
      </c>
      <c r="AX1344">
        <v>-1.442</v>
      </c>
      <c r="AY1344">
        <v>-0.036</v>
      </c>
      <c r="AZ1344">
        <v>0</v>
      </c>
      <c r="BA1344">
        <v>0</v>
      </c>
      <c r="BB1344">
        <v>0</v>
      </c>
      <c r="BC1344">
        <v>0</v>
      </c>
      <c r="BD1344">
        <v>403.054475409836</v>
      </c>
      <c r="BE1344">
        <v>1.11951008800904</v>
      </c>
      <c r="BF1344">
        <v>0.332547154627823</v>
      </c>
      <c r="BG1344">
        <v>-1</v>
      </c>
      <c r="BH1344">
        <v>0</v>
      </c>
      <c r="BI1344">
        <v>0</v>
      </c>
      <c r="BJ1344" t="s">
        <v>205</v>
      </c>
      <c r="BK1344">
        <v>1.88461</v>
      </c>
      <c r="BL1344">
        <v>1.8816</v>
      </c>
      <c r="BM1344">
        <v>1.8831</v>
      </c>
      <c r="BN1344">
        <v>1.88187</v>
      </c>
      <c r="BO1344">
        <v>1.88377</v>
      </c>
      <c r="BP1344">
        <v>1.88309</v>
      </c>
      <c r="BQ1344">
        <v>1.88477</v>
      </c>
      <c r="BR1344">
        <v>1.8823</v>
      </c>
      <c r="BS1344" t="s">
        <v>206</v>
      </c>
      <c r="BT1344" t="s">
        <v>17</v>
      </c>
      <c r="BU1344" t="s">
        <v>17</v>
      </c>
      <c r="BV1344" t="s">
        <v>17</v>
      </c>
      <c r="BW1344" t="s">
        <v>207</v>
      </c>
      <c r="BX1344" t="s">
        <v>208</v>
      </c>
      <c r="BY1344" t="s">
        <v>209</v>
      </c>
      <c r="BZ1344" t="s">
        <v>209</v>
      </c>
      <c r="CA1344" t="s">
        <v>209</v>
      </c>
      <c r="CB1344" t="s">
        <v>209</v>
      </c>
      <c r="CC1344">
        <v>5</v>
      </c>
      <c r="CD1344">
        <v>0</v>
      </c>
      <c r="CE1344">
        <v>0</v>
      </c>
      <c r="CF1344">
        <v>0</v>
      </c>
      <c r="CG1344">
        <v>0</v>
      </c>
      <c r="CH1344">
        <v>2</v>
      </c>
      <c r="CI1344">
        <v>1321.1</v>
      </c>
      <c r="CJ1344">
        <v>-0.623172</v>
      </c>
      <c r="CK1344">
        <v>5.29349</v>
      </c>
      <c r="CL1344">
        <v>7.91907</v>
      </c>
      <c r="CM1344">
        <v>30.0002</v>
      </c>
      <c r="CN1344">
        <v>7.61627</v>
      </c>
      <c r="CO1344">
        <v>7.95749</v>
      </c>
      <c r="CP1344">
        <v>-1</v>
      </c>
      <c r="CQ1344">
        <v>100</v>
      </c>
      <c r="CR1344">
        <v>4.2925</v>
      </c>
      <c r="CS1344">
        <v>-999.9</v>
      </c>
      <c r="CT1344">
        <v>400</v>
      </c>
      <c r="CU1344">
        <v>0</v>
      </c>
      <c r="CV1344">
        <v>104.18</v>
      </c>
      <c r="CW1344">
        <v>103.647</v>
      </c>
    </row>
    <row r="1345" spans="1:101">
      <c r="A1345">
        <v>1331</v>
      </c>
      <c r="B1345">
        <v>1550840532.7</v>
      </c>
      <c r="C1345">
        <v>4032</v>
      </c>
      <c r="D1345" t="s">
        <v>2886</v>
      </c>
      <c r="E1345" t="s">
        <v>2887</v>
      </c>
      <c r="F1345">
        <f>J1345+I1345+M1345*K1345</f>
        <v>0</v>
      </c>
      <c r="G1345">
        <f>(1000*AM1345)/(L1345*(AO1345+273.15))</f>
        <v>0</v>
      </c>
      <c r="H1345">
        <f>((G1345*F1345*(1-(AJ1345/1000)))/(100*K1345))*(BE1345/60)</f>
        <v>0</v>
      </c>
      <c r="I1345" t="s">
        <v>197</v>
      </c>
      <c r="J1345" t="s">
        <v>198</v>
      </c>
      <c r="K1345" t="s">
        <v>199</v>
      </c>
      <c r="L1345" t="s">
        <v>200</v>
      </c>
      <c r="M1345" t="s">
        <v>2840</v>
      </c>
      <c r="N1345" t="s">
        <v>2841</v>
      </c>
      <c r="O1345" t="s">
        <v>203</v>
      </c>
      <c r="Q1345">
        <v>1550840532.7</v>
      </c>
      <c r="R1345">
        <f>AL1345*Y1345*(AJ1345-AK1345)/(100*AF1345*(1000-Y1345*AJ1345))</f>
        <v>0</v>
      </c>
      <c r="S1345">
        <f>AL1345*Y1345*(AI1345-AH1345*(1000-Y1345*AK1345)/(1000-Y1345*AJ1345))/(100*AF1345)</f>
        <v>0</v>
      </c>
      <c r="T1345">
        <f>(U1345/V1345*100)</f>
        <v>0</v>
      </c>
      <c r="U1345">
        <f>AJ1345*(AM1345+AN1345)/1000</f>
        <v>0</v>
      </c>
      <c r="V1345">
        <f>0.61365*exp(17.502*AO1345/(240.97+AO1345))</f>
        <v>0</v>
      </c>
      <c r="W1345">
        <v>134</v>
      </c>
      <c r="X1345">
        <v>9</v>
      </c>
      <c r="Y1345">
        <f>IF(W1345*$H$11&gt;=AA1345,1.0,(AA1345/(AA1345-W1345*$H$11)))</f>
        <v>0</v>
      </c>
      <c r="Z1345">
        <f>(Y1345-1)*100</f>
        <v>0</v>
      </c>
      <c r="AA1345">
        <f>MAX(0,($B$11+$C$11*AR1345)/(1+$D$11*AR1345)*AM1345/(AO1345+273)*$E$11)</f>
        <v>0</v>
      </c>
      <c r="AB1345">
        <f>$B$9*AS1345+$C$9*AT1345</f>
        <v>0</v>
      </c>
      <c r="AC1345">
        <f>AB1345*AD1345</f>
        <v>0</v>
      </c>
      <c r="AD1345">
        <f>($B$9*$D$7+$C$9*$D$7)/($B$9+$C$9)</f>
        <v>0</v>
      </c>
      <c r="AE1345">
        <f>($B$9*$K$7+$C$9*$K$7)/($B$9+$C$9)</f>
        <v>0</v>
      </c>
      <c r="AF1345">
        <v>10</v>
      </c>
      <c r="AG1345">
        <v>1550840532.7</v>
      </c>
      <c r="AH1345">
        <v>400.31</v>
      </c>
      <c r="AI1345">
        <v>399.165</v>
      </c>
      <c r="AJ1345">
        <v>8.32129</v>
      </c>
      <c r="AK1345">
        <v>2.88476</v>
      </c>
      <c r="AL1345">
        <v>1428.33</v>
      </c>
      <c r="AM1345">
        <v>99.4509</v>
      </c>
      <c r="AN1345">
        <v>0.0256803</v>
      </c>
      <c r="AO1345">
        <v>5.25997</v>
      </c>
      <c r="AP1345">
        <v>999.9</v>
      </c>
      <c r="AQ1345">
        <v>999.9</v>
      </c>
      <c r="AR1345">
        <v>9976.88</v>
      </c>
      <c r="AS1345">
        <v>0</v>
      </c>
      <c r="AT1345">
        <v>783.306</v>
      </c>
      <c r="AU1345">
        <v>0</v>
      </c>
      <c r="AV1345" t="s">
        <v>204</v>
      </c>
      <c r="AW1345">
        <v>0</v>
      </c>
      <c r="AX1345">
        <v>-1.442</v>
      </c>
      <c r="AY1345">
        <v>-0.036</v>
      </c>
      <c r="AZ1345">
        <v>0</v>
      </c>
      <c r="BA1345">
        <v>0</v>
      </c>
      <c r="BB1345">
        <v>0</v>
      </c>
      <c r="BC1345">
        <v>0</v>
      </c>
      <c r="BD1345">
        <v>403.087827868853</v>
      </c>
      <c r="BE1345">
        <v>1.12717148906634</v>
      </c>
      <c r="BF1345">
        <v>0.334519319754331</v>
      </c>
      <c r="BG1345">
        <v>-1</v>
      </c>
      <c r="BH1345">
        <v>0</v>
      </c>
      <c r="BI1345">
        <v>0</v>
      </c>
      <c r="BJ1345" t="s">
        <v>205</v>
      </c>
      <c r="BK1345">
        <v>1.88461</v>
      </c>
      <c r="BL1345">
        <v>1.88163</v>
      </c>
      <c r="BM1345">
        <v>1.8831</v>
      </c>
      <c r="BN1345">
        <v>1.88187</v>
      </c>
      <c r="BO1345">
        <v>1.88378</v>
      </c>
      <c r="BP1345">
        <v>1.88309</v>
      </c>
      <c r="BQ1345">
        <v>1.88477</v>
      </c>
      <c r="BR1345">
        <v>1.8823</v>
      </c>
      <c r="BS1345" t="s">
        <v>206</v>
      </c>
      <c r="BT1345" t="s">
        <v>17</v>
      </c>
      <c r="BU1345" t="s">
        <v>17</v>
      </c>
      <c r="BV1345" t="s">
        <v>17</v>
      </c>
      <c r="BW1345" t="s">
        <v>207</v>
      </c>
      <c r="BX1345" t="s">
        <v>208</v>
      </c>
      <c r="BY1345" t="s">
        <v>209</v>
      </c>
      <c r="BZ1345" t="s">
        <v>209</v>
      </c>
      <c r="CA1345" t="s">
        <v>209</v>
      </c>
      <c r="CB1345" t="s">
        <v>209</v>
      </c>
      <c r="CC1345">
        <v>5</v>
      </c>
      <c r="CD1345">
        <v>0</v>
      </c>
      <c r="CE1345">
        <v>0</v>
      </c>
      <c r="CF1345">
        <v>0</v>
      </c>
      <c r="CG1345">
        <v>0</v>
      </c>
      <c r="CH1345">
        <v>2</v>
      </c>
      <c r="CI1345">
        <v>1324.14</v>
      </c>
      <c r="CJ1345">
        <v>-0.623172</v>
      </c>
      <c r="CK1345">
        <v>5.30197</v>
      </c>
      <c r="CL1345">
        <v>7.92117</v>
      </c>
      <c r="CM1345">
        <v>30.0003</v>
      </c>
      <c r="CN1345">
        <v>7.61774</v>
      </c>
      <c r="CO1345">
        <v>7.95908</v>
      </c>
      <c r="CP1345">
        <v>-1</v>
      </c>
      <c r="CQ1345">
        <v>100</v>
      </c>
      <c r="CR1345">
        <v>3.91285</v>
      </c>
      <c r="CS1345">
        <v>-999.9</v>
      </c>
      <c r="CT1345">
        <v>400</v>
      </c>
      <c r="CU1345">
        <v>0</v>
      </c>
      <c r="CV1345">
        <v>104.181</v>
      </c>
      <c r="CW1345">
        <v>103.647</v>
      </c>
    </row>
    <row r="1346" spans="1:101">
      <c r="A1346">
        <v>1332</v>
      </c>
      <c r="B1346">
        <v>1550840534.7</v>
      </c>
      <c r="C1346">
        <v>4034</v>
      </c>
      <c r="D1346" t="s">
        <v>2888</v>
      </c>
      <c r="E1346" t="s">
        <v>2889</v>
      </c>
      <c r="F1346">
        <f>J1346+I1346+M1346*K1346</f>
        <v>0</v>
      </c>
      <c r="G1346">
        <f>(1000*AM1346)/(L1346*(AO1346+273.15))</f>
        <v>0</v>
      </c>
      <c r="H1346">
        <f>((G1346*F1346*(1-(AJ1346/1000)))/(100*K1346))*(BE1346/60)</f>
        <v>0</v>
      </c>
      <c r="I1346" t="s">
        <v>197</v>
      </c>
      <c r="J1346" t="s">
        <v>198</v>
      </c>
      <c r="K1346" t="s">
        <v>199</v>
      </c>
      <c r="L1346" t="s">
        <v>200</v>
      </c>
      <c r="M1346" t="s">
        <v>2840</v>
      </c>
      <c r="N1346" t="s">
        <v>2841</v>
      </c>
      <c r="O1346" t="s">
        <v>203</v>
      </c>
      <c r="Q1346">
        <v>1550840534.7</v>
      </c>
      <c r="R1346">
        <f>AL1346*Y1346*(AJ1346-AK1346)/(100*AF1346*(1000-Y1346*AJ1346))</f>
        <v>0</v>
      </c>
      <c r="S1346">
        <f>AL1346*Y1346*(AI1346-AH1346*(1000-Y1346*AK1346)/(1000-Y1346*AJ1346))/(100*AF1346)</f>
        <v>0</v>
      </c>
      <c r="T1346">
        <f>(U1346/V1346*100)</f>
        <v>0</v>
      </c>
      <c r="U1346">
        <f>AJ1346*(AM1346+AN1346)/1000</f>
        <v>0</v>
      </c>
      <c r="V1346">
        <f>0.61365*exp(17.502*AO1346/(240.97+AO1346))</f>
        <v>0</v>
      </c>
      <c r="W1346">
        <v>139</v>
      </c>
      <c r="X1346">
        <v>10</v>
      </c>
      <c r="Y1346">
        <f>IF(W1346*$H$11&gt;=AA1346,1.0,(AA1346/(AA1346-W1346*$H$11)))</f>
        <v>0</v>
      </c>
      <c r="Z1346">
        <f>(Y1346-1)*100</f>
        <v>0</v>
      </c>
      <c r="AA1346">
        <f>MAX(0,($B$11+$C$11*AR1346)/(1+$D$11*AR1346)*AM1346/(AO1346+273)*$E$11)</f>
        <v>0</v>
      </c>
      <c r="AB1346">
        <f>$B$9*AS1346+$C$9*AT1346</f>
        <v>0</v>
      </c>
      <c r="AC1346">
        <f>AB1346*AD1346</f>
        <v>0</v>
      </c>
      <c r="AD1346">
        <f>($B$9*$D$7+$C$9*$D$7)/($B$9+$C$9)</f>
        <v>0</v>
      </c>
      <c r="AE1346">
        <f>($B$9*$K$7+$C$9*$K$7)/($B$9+$C$9)</f>
        <v>0</v>
      </c>
      <c r="AF1346">
        <v>10</v>
      </c>
      <c r="AG1346">
        <v>1550840534.7</v>
      </c>
      <c r="AH1346">
        <v>400.302</v>
      </c>
      <c r="AI1346">
        <v>399.156</v>
      </c>
      <c r="AJ1346">
        <v>8.34238</v>
      </c>
      <c r="AK1346">
        <v>2.88527</v>
      </c>
      <c r="AL1346">
        <v>1428.12</v>
      </c>
      <c r="AM1346">
        <v>99.4509</v>
      </c>
      <c r="AN1346">
        <v>0.025598</v>
      </c>
      <c r="AO1346">
        <v>5.28558</v>
      </c>
      <c r="AP1346">
        <v>999.9</v>
      </c>
      <c r="AQ1346">
        <v>999.9</v>
      </c>
      <c r="AR1346">
        <v>10010.6</v>
      </c>
      <c r="AS1346">
        <v>0</v>
      </c>
      <c r="AT1346">
        <v>783.73</v>
      </c>
      <c r="AU1346">
        <v>0</v>
      </c>
      <c r="AV1346" t="s">
        <v>204</v>
      </c>
      <c r="AW1346">
        <v>0</v>
      </c>
      <c r="AX1346">
        <v>-1.442</v>
      </c>
      <c r="AY1346">
        <v>-0.036</v>
      </c>
      <c r="AZ1346">
        <v>0</v>
      </c>
      <c r="BA1346">
        <v>0</v>
      </c>
      <c r="BB1346">
        <v>0</v>
      </c>
      <c r="BC1346">
        <v>0</v>
      </c>
      <c r="BD1346">
        <v>403.122704918033</v>
      </c>
      <c r="BE1346">
        <v>1.1379866480054</v>
      </c>
      <c r="BF1346">
        <v>0.337421944550643</v>
      </c>
      <c r="BG1346">
        <v>-1</v>
      </c>
      <c r="BH1346">
        <v>0</v>
      </c>
      <c r="BI1346">
        <v>0</v>
      </c>
      <c r="BJ1346" t="s">
        <v>205</v>
      </c>
      <c r="BK1346">
        <v>1.88461</v>
      </c>
      <c r="BL1346">
        <v>1.88163</v>
      </c>
      <c r="BM1346">
        <v>1.88309</v>
      </c>
      <c r="BN1346">
        <v>1.88187</v>
      </c>
      <c r="BO1346">
        <v>1.88379</v>
      </c>
      <c r="BP1346">
        <v>1.88308</v>
      </c>
      <c r="BQ1346">
        <v>1.88477</v>
      </c>
      <c r="BR1346">
        <v>1.88231</v>
      </c>
      <c r="BS1346" t="s">
        <v>206</v>
      </c>
      <c r="BT1346" t="s">
        <v>17</v>
      </c>
      <c r="BU1346" t="s">
        <v>17</v>
      </c>
      <c r="BV1346" t="s">
        <v>17</v>
      </c>
      <c r="BW1346" t="s">
        <v>207</v>
      </c>
      <c r="BX1346" t="s">
        <v>208</v>
      </c>
      <c r="BY1346" t="s">
        <v>209</v>
      </c>
      <c r="BZ1346" t="s">
        <v>209</v>
      </c>
      <c r="CA1346" t="s">
        <v>209</v>
      </c>
      <c r="CB1346" t="s">
        <v>209</v>
      </c>
      <c r="CC1346">
        <v>5</v>
      </c>
      <c r="CD1346">
        <v>0</v>
      </c>
      <c r="CE1346">
        <v>0</v>
      </c>
      <c r="CF1346">
        <v>0</v>
      </c>
      <c r="CG1346">
        <v>0</v>
      </c>
      <c r="CH1346">
        <v>2</v>
      </c>
      <c r="CI1346">
        <v>1319.89</v>
      </c>
      <c r="CJ1346">
        <v>-0.623172</v>
      </c>
      <c r="CK1346">
        <v>5.31021</v>
      </c>
      <c r="CL1346">
        <v>7.92328</v>
      </c>
      <c r="CM1346">
        <v>30.0001</v>
      </c>
      <c r="CN1346">
        <v>7.61931</v>
      </c>
      <c r="CO1346">
        <v>7.96067</v>
      </c>
      <c r="CP1346">
        <v>-1</v>
      </c>
      <c r="CQ1346">
        <v>100</v>
      </c>
      <c r="CR1346">
        <v>3.91285</v>
      </c>
      <c r="CS1346">
        <v>-999.9</v>
      </c>
      <c r="CT1346">
        <v>400</v>
      </c>
      <c r="CU1346">
        <v>0</v>
      </c>
      <c r="CV1346">
        <v>104.181</v>
      </c>
      <c r="CW1346">
        <v>103.646</v>
      </c>
    </row>
    <row r="1347" spans="1:101">
      <c r="A1347">
        <v>1333</v>
      </c>
      <c r="B1347">
        <v>1550840536.7</v>
      </c>
      <c r="C1347">
        <v>4036</v>
      </c>
      <c r="D1347" t="s">
        <v>2890</v>
      </c>
      <c r="E1347" t="s">
        <v>2891</v>
      </c>
      <c r="F1347">
        <f>J1347+I1347+M1347*K1347</f>
        <v>0</v>
      </c>
      <c r="G1347">
        <f>(1000*AM1347)/(L1347*(AO1347+273.15))</f>
        <v>0</v>
      </c>
      <c r="H1347">
        <f>((G1347*F1347*(1-(AJ1347/1000)))/(100*K1347))*(BE1347/60)</f>
        <v>0</v>
      </c>
      <c r="I1347" t="s">
        <v>197</v>
      </c>
      <c r="J1347" t="s">
        <v>198</v>
      </c>
      <c r="K1347" t="s">
        <v>199</v>
      </c>
      <c r="L1347" t="s">
        <v>200</v>
      </c>
      <c r="M1347" t="s">
        <v>2840</v>
      </c>
      <c r="N1347" t="s">
        <v>2841</v>
      </c>
      <c r="O1347" t="s">
        <v>203</v>
      </c>
      <c r="Q1347">
        <v>1550840536.7</v>
      </c>
      <c r="R1347">
        <f>AL1347*Y1347*(AJ1347-AK1347)/(100*AF1347*(1000-Y1347*AJ1347))</f>
        <v>0</v>
      </c>
      <c r="S1347">
        <f>AL1347*Y1347*(AI1347-AH1347*(1000-Y1347*AK1347)/(1000-Y1347*AJ1347))/(100*AF1347)</f>
        <v>0</v>
      </c>
      <c r="T1347">
        <f>(U1347/V1347*100)</f>
        <v>0</v>
      </c>
      <c r="U1347">
        <f>AJ1347*(AM1347+AN1347)/1000</f>
        <v>0</v>
      </c>
      <c r="V1347">
        <f>0.61365*exp(17.502*AO1347/(240.97+AO1347))</f>
        <v>0</v>
      </c>
      <c r="W1347">
        <v>134</v>
      </c>
      <c r="X1347">
        <v>9</v>
      </c>
      <c r="Y1347">
        <f>IF(W1347*$H$11&gt;=AA1347,1.0,(AA1347/(AA1347-W1347*$H$11)))</f>
        <v>0</v>
      </c>
      <c r="Z1347">
        <f>(Y1347-1)*100</f>
        <v>0</v>
      </c>
      <c r="AA1347">
        <f>MAX(0,($B$11+$C$11*AR1347)/(1+$D$11*AR1347)*AM1347/(AO1347+273)*$E$11)</f>
        <v>0</v>
      </c>
      <c r="AB1347">
        <f>$B$9*AS1347+$C$9*AT1347</f>
        <v>0</v>
      </c>
      <c r="AC1347">
        <f>AB1347*AD1347</f>
        <v>0</v>
      </c>
      <c r="AD1347">
        <f>($B$9*$D$7+$C$9*$D$7)/($B$9+$C$9)</f>
        <v>0</v>
      </c>
      <c r="AE1347">
        <f>($B$9*$K$7+$C$9*$K$7)/($B$9+$C$9)</f>
        <v>0</v>
      </c>
      <c r="AF1347">
        <v>10</v>
      </c>
      <c r="AG1347">
        <v>1550840536.7</v>
      </c>
      <c r="AH1347">
        <v>400.325</v>
      </c>
      <c r="AI1347">
        <v>399.164</v>
      </c>
      <c r="AJ1347">
        <v>8.36055</v>
      </c>
      <c r="AK1347">
        <v>2.88586</v>
      </c>
      <c r="AL1347">
        <v>1428.01</v>
      </c>
      <c r="AM1347">
        <v>99.4502</v>
      </c>
      <c r="AN1347">
        <v>0.0258418</v>
      </c>
      <c r="AO1347">
        <v>5.28842</v>
      </c>
      <c r="AP1347">
        <v>999.9</v>
      </c>
      <c r="AQ1347">
        <v>999.9</v>
      </c>
      <c r="AR1347">
        <v>9991.88</v>
      </c>
      <c r="AS1347">
        <v>0</v>
      </c>
      <c r="AT1347">
        <v>783.906</v>
      </c>
      <c r="AU1347">
        <v>0</v>
      </c>
      <c r="AV1347" t="s">
        <v>204</v>
      </c>
      <c r="AW1347">
        <v>0</v>
      </c>
      <c r="AX1347">
        <v>-1.442</v>
      </c>
      <c r="AY1347">
        <v>-0.036</v>
      </c>
      <c r="AZ1347">
        <v>0</v>
      </c>
      <c r="BA1347">
        <v>0</v>
      </c>
      <c r="BB1347">
        <v>0</v>
      </c>
      <c r="BC1347">
        <v>0</v>
      </c>
      <c r="BD1347">
        <v>403.157204918033</v>
      </c>
      <c r="BE1347">
        <v>1.14491402986994</v>
      </c>
      <c r="BF1347">
        <v>0.339243781452956</v>
      </c>
      <c r="BG1347">
        <v>-1</v>
      </c>
      <c r="BH1347">
        <v>0</v>
      </c>
      <c r="BI1347">
        <v>0</v>
      </c>
      <c r="BJ1347" t="s">
        <v>205</v>
      </c>
      <c r="BK1347">
        <v>1.88461</v>
      </c>
      <c r="BL1347">
        <v>1.88162</v>
      </c>
      <c r="BM1347">
        <v>1.88309</v>
      </c>
      <c r="BN1347">
        <v>1.88187</v>
      </c>
      <c r="BO1347">
        <v>1.88381</v>
      </c>
      <c r="BP1347">
        <v>1.88307</v>
      </c>
      <c r="BQ1347">
        <v>1.88477</v>
      </c>
      <c r="BR1347">
        <v>1.88231</v>
      </c>
      <c r="BS1347" t="s">
        <v>206</v>
      </c>
      <c r="BT1347" t="s">
        <v>17</v>
      </c>
      <c r="BU1347" t="s">
        <v>17</v>
      </c>
      <c r="BV1347" t="s">
        <v>17</v>
      </c>
      <c r="BW1347" t="s">
        <v>207</v>
      </c>
      <c r="BX1347" t="s">
        <v>208</v>
      </c>
      <c r="BY1347" t="s">
        <v>209</v>
      </c>
      <c r="BZ1347" t="s">
        <v>209</v>
      </c>
      <c r="CA1347" t="s">
        <v>209</v>
      </c>
      <c r="CB1347" t="s">
        <v>209</v>
      </c>
      <c r="CC1347">
        <v>5</v>
      </c>
      <c r="CD1347">
        <v>0</v>
      </c>
      <c r="CE1347">
        <v>0</v>
      </c>
      <c r="CF1347">
        <v>0</v>
      </c>
      <c r="CG1347">
        <v>0</v>
      </c>
      <c r="CH1347">
        <v>2</v>
      </c>
      <c r="CI1347">
        <v>1324.19</v>
      </c>
      <c r="CJ1347">
        <v>-0.623172</v>
      </c>
      <c r="CK1347">
        <v>5.31936</v>
      </c>
      <c r="CL1347">
        <v>7.92556</v>
      </c>
      <c r="CM1347">
        <v>30.0003</v>
      </c>
      <c r="CN1347">
        <v>7.62089</v>
      </c>
      <c r="CO1347">
        <v>7.96226</v>
      </c>
      <c r="CP1347">
        <v>-1</v>
      </c>
      <c r="CQ1347">
        <v>100</v>
      </c>
      <c r="CR1347">
        <v>3.91285</v>
      </c>
      <c r="CS1347">
        <v>-999.9</v>
      </c>
      <c r="CT1347">
        <v>400</v>
      </c>
      <c r="CU1347">
        <v>0</v>
      </c>
      <c r="CV1347">
        <v>104.181</v>
      </c>
      <c r="CW1347">
        <v>103.647</v>
      </c>
    </row>
    <row r="1348" spans="1:101">
      <c r="A1348">
        <v>1334</v>
      </c>
      <c r="B1348">
        <v>1550840538.7</v>
      </c>
      <c r="C1348">
        <v>4038</v>
      </c>
      <c r="D1348" t="s">
        <v>2892</v>
      </c>
      <c r="E1348" t="s">
        <v>2893</v>
      </c>
      <c r="F1348">
        <f>J1348+I1348+M1348*K1348</f>
        <v>0</v>
      </c>
      <c r="G1348">
        <f>(1000*AM1348)/(L1348*(AO1348+273.15))</f>
        <v>0</v>
      </c>
      <c r="H1348">
        <f>((G1348*F1348*(1-(AJ1348/1000)))/(100*K1348))*(BE1348/60)</f>
        <v>0</v>
      </c>
      <c r="I1348" t="s">
        <v>197</v>
      </c>
      <c r="J1348" t="s">
        <v>198</v>
      </c>
      <c r="K1348" t="s">
        <v>199</v>
      </c>
      <c r="L1348" t="s">
        <v>200</v>
      </c>
      <c r="M1348" t="s">
        <v>2840</v>
      </c>
      <c r="N1348" t="s">
        <v>2841</v>
      </c>
      <c r="O1348" t="s">
        <v>203</v>
      </c>
      <c r="Q1348">
        <v>1550840538.7</v>
      </c>
      <c r="R1348">
        <f>AL1348*Y1348*(AJ1348-AK1348)/(100*AF1348*(1000-Y1348*AJ1348))</f>
        <v>0</v>
      </c>
      <c r="S1348">
        <f>AL1348*Y1348*(AI1348-AH1348*(1000-Y1348*AK1348)/(1000-Y1348*AJ1348))/(100*AF1348)</f>
        <v>0</v>
      </c>
      <c r="T1348">
        <f>(U1348/V1348*100)</f>
        <v>0</v>
      </c>
      <c r="U1348">
        <f>AJ1348*(AM1348+AN1348)/1000</f>
        <v>0</v>
      </c>
      <c r="V1348">
        <f>0.61365*exp(17.502*AO1348/(240.97+AO1348))</f>
        <v>0</v>
      </c>
      <c r="W1348">
        <v>130</v>
      </c>
      <c r="X1348">
        <v>9</v>
      </c>
      <c r="Y1348">
        <f>IF(W1348*$H$11&gt;=AA1348,1.0,(AA1348/(AA1348-W1348*$H$11)))</f>
        <v>0</v>
      </c>
      <c r="Z1348">
        <f>(Y1348-1)*100</f>
        <v>0</v>
      </c>
      <c r="AA1348">
        <f>MAX(0,($B$11+$C$11*AR1348)/(1+$D$11*AR1348)*AM1348/(AO1348+273)*$E$11)</f>
        <v>0</v>
      </c>
      <c r="AB1348">
        <f>$B$9*AS1348+$C$9*AT1348</f>
        <v>0</v>
      </c>
      <c r="AC1348">
        <f>AB1348*AD1348</f>
        <v>0</v>
      </c>
      <c r="AD1348">
        <f>($B$9*$D$7+$C$9*$D$7)/($B$9+$C$9)</f>
        <v>0</v>
      </c>
      <c r="AE1348">
        <f>($B$9*$K$7+$C$9*$K$7)/($B$9+$C$9)</f>
        <v>0</v>
      </c>
      <c r="AF1348">
        <v>10</v>
      </c>
      <c r="AG1348">
        <v>1550840538.7</v>
      </c>
      <c r="AH1348">
        <v>400.356</v>
      </c>
      <c r="AI1348">
        <v>399.169</v>
      </c>
      <c r="AJ1348">
        <v>8.37572</v>
      </c>
      <c r="AK1348">
        <v>2.8853</v>
      </c>
      <c r="AL1348">
        <v>1428.28</v>
      </c>
      <c r="AM1348">
        <v>99.451</v>
      </c>
      <c r="AN1348">
        <v>0.0255298</v>
      </c>
      <c r="AO1348">
        <v>5.29231</v>
      </c>
      <c r="AP1348">
        <v>999.9</v>
      </c>
      <c r="AQ1348">
        <v>999.9</v>
      </c>
      <c r="AR1348">
        <v>9990</v>
      </c>
      <c r="AS1348">
        <v>0</v>
      </c>
      <c r="AT1348">
        <v>784.161</v>
      </c>
      <c r="AU1348">
        <v>0</v>
      </c>
      <c r="AV1348" t="s">
        <v>204</v>
      </c>
      <c r="AW1348">
        <v>0</v>
      </c>
      <c r="AX1348">
        <v>-1.442</v>
      </c>
      <c r="AY1348">
        <v>-0.036</v>
      </c>
      <c r="AZ1348">
        <v>0</v>
      </c>
      <c r="BA1348">
        <v>0</v>
      </c>
      <c r="BB1348">
        <v>0</v>
      </c>
      <c r="BC1348">
        <v>0</v>
      </c>
      <c r="BD1348">
        <v>403.192975409836</v>
      </c>
      <c r="BE1348">
        <v>1.14133110329311</v>
      </c>
      <c r="BF1348">
        <v>0.338258012472552</v>
      </c>
      <c r="BG1348">
        <v>-1</v>
      </c>
      <c r="BH1348">
        <v>0</v>
      </c>
      <c r="BI1348">
        <v>0</v>
      </c>
      <c r="BJ1348" t="s">
        <v>205</v>
      </c>
      <c r="BK1348">
        <v>1.88462</v>
      </c>
      <c r="BL1348">
        <v>1.88164</v>
      </c>
      <c r="BM1348">
        <v>1.88309</v>
      </c>
      <c r="BN1348">
        <v>1.88187</v>
      </c>
      <c r="BO1348">
        <v>1.88381</v>
      </c>
      <c r="BP1348">
        <v>1.88308</v>
      </c>
      <c r="BQ1348">
        <v>1.88477</v>
      </c>
      <c r="BR1348">
        <v>1.88232</v>
      </c>
      <c r="BS1348" t="s">
        <v>206</v>
      </c>
      <c r="BT1348" t="s">
        <v>17</v>
      </c>
      <c r="BU1348" t="s">
        <v>17</v>
      </c>
      <c r="BV1348" t="s">
        <v>17</v>
      </c>
      <c r="BW1348" t="s">
        <v>207</v>
      </c>
      <c r="BX1348" t="s">
        <v>208</v>
      </c>
      <c r="BY1348" t="s">
        <v>209</v>
      </c>
      <c r="BZ1348" t="s">
        <v>209</v>
      </c>
      <c r="CA1348" t="s">
        <v>209</v>
      </c>
      <c r="CB1348" t="s">
        <v>209</v>
      </c>
      <c r="CC1348">
        <v>5</v>
      </c>
      <c r="CD1348">
        <v>0</v>
      </c>
      <c r="CE1348">
        <v>0</v>
      </c>
      <c r="CF1348">
        <v>0</v>
      </c>
      <c r="CG1348">
        <v>0</v>
      </c>
      <c r="CH1348">
        <v>2</v>
      </c>
      <c r="CI1348">
        <v>1326.99</v>
      </c>
      <c r="CJ1348">
        <v>-0.623172</v>
      </c>
      <c r="CK1348">
        <v>5.32882</v>
      </c>
      <c r="CL1348">
        <v>7.92821</v>
      </c>
      <c r="CM1348">
        <v>30.0003</v>
      </c>
      <c r="CN1348">
        <v>7.62219</v>
      </c>
      <c r="CO1348">
        <v>7.96386</v>
      </c>
      <c r="CP1348">
        <v>-1</v>
      </c>
      <c r="CQ1348">
        <v>100</v>
      </c>
      <c r="CR1348">
        <v>3.91285</v>
      </c>
      <c r="CS1348">
        <v>-999.9</v>
      </c>
      <c r="CT1348">
        <v>400</v>
      </c>
      <c r="CU1348">
        <v>0</v>
      </c>
      <c r="CV1348">
        <v>104.18</v>
      </c>
      <c r="CW1348">
        <v>103.646</v>
      </c>
    </row>
    <row r="1349" spans="1:101">
      <c r="A1349">
        <v>1335</v>
      </c>
      <c r="B1349">
        <v>1550840540.7</v>
      </c>
      <c r="C1349">
        <v>4040</v>
      </c>
      <c r="D1349" t="s">
        <v>2894</v>
      </c>
      <c r="E1349" t="s">
        <v>2895</v>
      </c>
      <c r="F1349">
        <f>J1349+I1349+M1349*K1349</f>
        <v>0</v>
      </c>
      <c r="G1349">
        <f>(1000*AM1349)/(L1349*(AO1349+273.15))</f>
        <v>0</v>
      </c>
      <c r="H1349">
        <f>((G1349*F1349*(1-(AJ1349/1000)))/(100*K1349))*(BE1349/60)</f>
        <v>0</v>
      </c>
      <c r="I1349" t="s">
        <v>197</v>
      </c>
      <c r="J1349" t="s">
        <v>198</v>
      </c>
      <c r="K1349" t="s">
        <v>199</v>
      </c>
      <c r="L1349" t="s">
        <v>200</v>
      </c>
      <c r="M1349" t="s">
        <v>2840</v>
      </c>
      <c r="N1349" t="s">
        <v>2841</v>
      </c>
      <c r="O1349" t="s">
        <v>203</v>
      </c>
      <c r="Q1349">
        <v>1550840540.7</v>
      </c>
      <c r="R1349">
        <f>AL1349*Y1349*(AJ1349-AK1349)/(100*AF1349*(1000-Y1349*AJ1349))</f>
        <v>0</v>
      </c>
      <c r="S1349">
        <f>AL1349*Y1349*(AI1349-AH1349*(1000-Y1349*AK1349)/(1000-Y1349*AJ1349))/(100*AF1349)</f>
        <v>0</v>
      </c>
      <c r="T1349">
        <f>(U1349/V1349*100)</f>
        <v>0</v>
      </c>
      <c r="U1349">
        <f>AJ1349*(AM1349+AN1349)/1000</f>
        <v>0</v>
      </c>
      <c r="V1349">
        <f>0.61365*exp(17.502*AO1349/(240.97+AO1349))</f>
        <v>0</v>
      </c>
      <c r="W1349">
        <v>135</v>
      </c>
      <c r="X1349">
        <v>9</v>
      </c>
      <c r="Y1349">
        <f>IF(W1349*$H$11&gt;=AA1349,1.0,(AA1349/(AA1349-W1349*$H$11)))</f>
        <v>0</v>
      </c>
      <c r="Z1349">
        <f>(Y1349-1)*100</f>
        <v>0</v>
      </c>
      <c r="AA1349">
        <f>MAX(0,($B$11+$C$11*AR1349)/(1+$D$11*AR1349)*AM1349/(AO1349+273)*$E$11)</f>
        <v>0</v>
      </c>
      <c r="AB1349">
        <f>$B$9*AS1349+$C$9*AT1349</f>
        <v>0</v>
      </c>
      <c r="AC1349">
        <f>AB1349*AD1349</f>
        <v>0</v>
      </c>
      <c r="AD1349">
        <f>($B$9*$D$7+$C$9*$D$7)/($B$9+$C$9)</f>
        <v>0</v>
      </c>
      <c r="AE1349">
        <f>($B$9*$K$7+$C$9*$K$7)/($B$9+$C$9)</f>
        <v>0</v>
      </c>
      <c r="AF1349">
        <v>10</v>
      </c>
      <c r="AG1349">
        <v>1550840540.7</v>
      </c>
      <c r="AH1349">
        <v>400.381</v>
      </c>
      <c r="AI1349">
        <v>399.163</v>
      </c>
      <c r="AJ1349">
        <v>8.3904</v>
      </c>
      <c r="AK1349">
        <v>2.88517</v>
      </c>
      <c r="AL1349">
        <v>1428.5</v>
      </c>
      <c r="AM1349">
        <v>99.4513</v>
      </c>
      <c r="AN1349">
        <v>0.0252738</v>
      </c>
      <c r="AO1349">
        <v>5.30691</v>
      </c>
      <c r="AP1349">
        <v>999.9</v>
      </c>
      <c r="AQ1349">
        <v>999.9</v>
      </c>
      <c r="AR1349">
        <v>10035</v>
      </c>
      <c r="AS1349">
        <v>0</v>
      </c>
      <c r="AT1349">
        <v>784.511</v>
      </c>
      <c r="AU1349">
        <v>0</v>
      </c>
      <c r="AV1349" t="s">
        <v>204</v>
      </c>
      <c r="AW1349">
        <v>0</v>
      </c>
      <c r="AX1349">
        <v>-1.442</v>
      </c>
      <c r="AY1349">
        <v>-0.036</v>
      </c>
      <c r="AZ1349">
        <v>0</v>
      </c>
      <c r="BA1349">
        <v>0</v>
      </c>
      <c r="BB1349">
        <v>0</v>
      </c>
      <c r="BC1349">
        <v>0</v>
      </c>
      <c r="BD1349">
        <v>403.229786885246</v>
      </c>
      <c r="BE1349">
        <v>1.12879252305385</v>
      </c>
      <c r="BF1349">
        <v>0.334703740532376</v>
      </c>
      <c r="BG1349">
        <v>-1</v>
      </c>
      <c r="BH1349">
        <v>0</v>
      </c>
      <c r="BI1349">
        <v>0</v>
      </c>
      <c r="BJ1349" t="s">
        <v>205</v>
      </c>
      <c r="BK1349">
        <v>1.88462</v>
      </c>
      <c r="BL1349">
        <v>1.88165</v>
      </c>
      <c r="BM1349">
        <v>1.8831</v>
      </c>
      <c r="BN1349">
        <v>1.88187</v>
      </c>
      <c r="BO1349">
        <v>1.8838</v>
      </c>
      <c r="BP1349">
        <v>1.88309</v>
      </c>
      <c r="BQ1349">
        <v>1.88478</v>
      </c>
      <c r="BR1349">
        <v>1.88232</v>
      </c>
      <c r="BS1349" t="s">
        <v>206</v>
      </c>
      <c r="BT1349" t="s">
        <v>17</v>
      </c>
      <c r="BU1349" t="s">
        <v>17</v>
      </c>
      <c r="BV1349" t="s">
        <v>17</v>
      </c>
      <c r="BW1349" t="s">
        <v>207</v>
      </c>
      <c r="BX1349" t="s">
        <v>208</v>
      </c>
      <c r="BY1349" t="s">
        <v>209</v>
      </c>
      <c r="BZ1349" t="s">
        <v>209</v>
      </c>
      <c r="CA1349" t="s">
        <v>209</v>
      </c>
      <c r="CB1349" t="s">
        <v>209</v>
      </c>
      <c r="CC1349">
        <v>5</v>
      </c>
      <c r="CD1349">
        <v>0</v>
      </c>
      <c r="CE1349">
        <v>0</v>
      </c>
      <c r="CF1349">
        <v>0</v>
      </c>
      <c r="CG1349">
        <v>0</v>
      </c>
      <c r="CH1349">
        <v>2</v>
      </c>
      <c r="CI1349">
        <v>1323.71</v>
      </c>
      <c r="CJ1349">
        <v>-0.623172</v>
      </c>
      <c r="CK1349">
        <v>5.33816</v>
      </c>
      <c r="CL1349">
        <v>7.93071</v>
      </c>
      <c r="CM1349">
        <v>30</v>
      </c>
      <c r="CN1349">
        <v>7.62376</v>
      </c>
      <c r="CO1349">
        <v>7.96546</v>
      </c>
      <c r="CP1349">
        <v>-1</v>
      </c>
      <c r="CQ1349">
        <v>100</v>
      </c>
      <c r="CR1349">
        <v>3.91285</v>
      </c>
      <c r="CS1349">
        <v>-999.9</v>
      </c>
      <c r="CT1349">
        <v>400</v>
      </c>
      <c r="CU1349">
        <v>0</v>
      </c>
      <c r="CV1349">
        <v>104.18</v>
      </c>
      <c r="CW1349">
        <v>103.646</v>
      </c>
    </row>
    <row r="1350" spans="1:101">
      <c r="A1350">
        <v>1336</v>
      </c>
      <c r="B1350">
        <v>1550840542.7</v>
      </c>
      <c r="C1350">
        <v>4042</v>
      </c>
      <c r="D1350" t="s">
        <v>2896</v>
      </c>
      <c r="E1350" t="s">
        <v>2897</v>
      </c>
      <c r="F1350">
        <f>J1350+I1350+M1350*K1350</f>
        <v>0</v>
      </c>
      <c r="G1350">
        <f>(1000*AM1350)/(L1350*(AO1350+273.15))</f>
        <v>0</v>
      </c>
      <c r="H1350">
        <f>((G1350*F1350*(1-(AJ1350/1000)))/(100*K1350))*(BE1350/60)</f>
        <v>0</v>
      </c>
      <c r="I1350" t="s">
        <v>197</v>
      </c>
      <c r="J1350" t="s">
        <v>198</v>
      </c>
      <c r="K1350" t="s">
        <v>199</v>
      </c>
      <c r="L1350" t="s">
        <v>200</v>
      </c>
      <c r="M1350" t="s">
        <v>2840</v>
      </c>
      <c r="N1350" t="s">
        <v>2841</v>
      </c>
      <c r="O1350" t="s">
        <v>203</v>
      </c>
      <c r="Q1350">
        <v>1550840542.7</v>
      </c>
      <c r="R1350">
        <f>AL1350*Y1350*(AJ1350-AK1350)/(100*AF1350*(1000-Y1350*AJ1350))</f>
        <v>0</v>
      </c>
      <c r="S1350">
        <f>AL1350*Y1350*(AI1350-AH1350*(1000-Y1350*AK1350)/(1000-Y1350*AJ1350))/(100*AF1350)</f>
        <v>0</v>
      </c>
      <c r="T1350">
        <f>(U1350/V1350*100)</f>
        <v>0</v>
      </c>
      <c r="U1350">
        <f>AJ1350*(AM1350+AN1350)/1000</f>
        <v>0</v>
      </c>
      <c r="V1350">
        <f>0.61365*exp(17.502*AO1350/(240.97+AO1350))</f>
        <v>0</v>
      </c>
      <c r="W1350">
        <v>135</v>
      </c>
      <c r="X1350">
        <v>9</v>
      </c>
      <c r="Y1350">
        <f>IF(W1350*$H$11&gt;=AA1350,1.0,(AA1350/(AA1350-W1350*$H$11)))</f>
        <v>0</v>
      </c>
      <c r="Z1350">
        <f>(Y1350-1)*100</f>
        <v>0</v>
      </c>
      <c r="AA1350">
        <f>MAX(0,($B$11+$C$11*AR1350)/(1+$D$11*AR1350)*AM1350/(AO1350+273)*$E$11)</f>
        <v>0</v>
      </c>
      <c r="AB1350">
        <f>$B$9*AS1350+$C$9*AT1350</f>
        <v>0</v>
      </c>
      <c r="AC1350">
        <f>AB1350*AD1350</f>
        <v>0</v>
      </c>
      <c r="AD1350">
        <f>($B$9*$D$7+$C$9*$D$7)/($B$9+$C$9)</f>
        <v>0</v>
      </c>
      <c r="AE1350">
        <f>($B$9*$K$7+$C$9*$K$7)/($B$9+$C$9)</f>
        <v>0</v>
      </c>
      <c r="AF1350">
        <v>10</v>
      </c>
      <c r="AG1350">
        <v>1550840542.7</v>
      </c>
      <c r="AH1350">
        <v>400.425</v>
      </c>
      <c r="AI1350">
        <v>399.168</v>
      </c>
      <c r="AJ1350">
        <v>8.40534</v>
      </c>
      <c r="AK1350">
        <v>2.88637</v>
      </c>
      <c r="AL1350">
        <v>1428.56</v>
      </c>
      <c r="AM1350">
        <v>99.4502</v>
      </c>
      <c r="AN1350">
        <v>0.025592</v>
      </c>
      <c r="AO1350">
        <v>5.32455</v>
      </c>
      <c r="AP1350">
        <v>999.9</v>
      </c>
      <c r="AQ1350">
        <v>999.9</v>
      </c>
      <c r="AR1350">
        <v>10029.4</v>
      </c>
      <c r="AS1350">
        <v>0</v>
      </c>
      <c r="AT1350">
        <v>784.832</v>
      </c>
      <c r="AU1350">
        <v>0</v>
      </c>
      <c r="AV1350" t="s">
        <v>204</v>
      </c>
      <c r="AW1350">
        <v>0</v>
      </c>
      <c r="AX1350">
        <v>-1.442</v>
      </c>
      <c r="AY1350">
        <v>-0.036</v>
      </c>
      <c r="AZ1350">
        <v>0</v>
      </c>
      <c r="BA1350">
        <v>0</v>
      </c>
      <c r="BB1350">
        <v>0</v>
      </c>
      <c r="BC1350">
        <v>0</v>
      </c>
      <c r="BD1350">
        <v>403.267672131148</v>
      </c>
      <c r="BE1350">
        <v>1.10994113426472</v>
      </c>
      <c r="BF1350">
        <v>0.329121220446081</v>
      </c>
      <c r="BG1350">
        <v>-1</v>
      </c>
      <c r="BH1350">
        <v>0</v>
      </c>
      <c r="BI1350">
        <v>0</v>
      </c>
      <c r="BJ1350" t="s">
        <v>205</v>
      </c>
      <c r="BK1350">
        <v>1.88461</v>
      </c>
      <c r="BL1350">
        <v>1.88165</v>
      </c>
      <c r="BM1350">
        <v>1.88311</v>
      </c>
      <c r="BN1350">
        <v>1.88187</v>
      </c>
      <c r="BO1350">
        <v>1.88381</v>
      </c>
      <c r="BP1350">
        <v>1.88309</v>
      </c>
      <c r="BQ1350">
        <v>1.88478</v>
      </c>
      <c r="BR1350">
        <v>1.88231</v>
      </c>
      <c r="BS1350" t="s">
        <v>206</v>
      </c>
      <c r="BT1350" t="s">
        <v>17</v>
      </c>
      <c r="BU1350" t="s">
        <v>17</v>
      </c>
      <c r="BV1350" t="s">
        <v>17</v>
      </c>
      <c r="BW1350" t="s">
        <v>207</v>
      </c>
      <c r="BX1350" t="s">
        <v>208</v>
      </c>
      <c r="BY1350" t="s">
        <v>209</v>
      </c>
      <c r="BZ1350" t="s">
        <v>209</v>
      </c>
      <c r="CA1350" t="s">
        <v>209</v>
      </c>
      <c r="CB1350" t="s">
        <v>209</v>
      </c>
      <c r="CC1350">
        <v>5</v>
      </c>
      <c r="CD1350">
        <v>0</v>
      </c>
      <c r="CE1350">
        <v>0</v>
      </c>
      <c r="CF1350">
        <v>0</v>
      </c>
      <c r="CG1350">
        <v>0</v>
      </c>
      <c r="CH1350">
        <v>2</v>
      </c>
      <c r="CI1350">
        <v>1323.87</v>
      </c>
      <c r="CJ1350">
        <v>-0.623171</v>
      </c>
      <c r="CK1350">
        <v>5.34715</v>
      </c>
      <c r="CL1350">
        <v>7.93285</v>
      </c>
      <c r="CM1350">
        <v>30</v>
      </c>
      <c r="CN1350">
        <v>7.62533</v>
      </c>
      <c r="CO1350">
        <v>7.96717</v>
      </c>
      <c r="CP1350">
        <v>-1</v>
      </c>
      <c r="CQ1350">
        <v>100</v>
      </c>
      <c r="CR1350">
        <v>3.91285</v>
      </c>
      <c r="CS1350">
        <v>-999.9</v>
      </c>
      <c r="CT1350">
        <v>400</v>
      </c>
      <c r="CU1350">
        <v>0</v>
      </c>
      <c r="CV1350">
        <v>104.179</v>
      </c>
      <c r="CW1350">
        <v>103.645</v>
      </c>
    </row>
    <row r="1351" spans="1:101">
      <c r="A1351">
        <v>1337</v>
      </c>
      <c r="B1351">
        <v>1550840544.7</v>
      </c>
      <c r="C1351">
        <v>4044</v>
      </c>
      <c r="D1351" t="s">
        <v>2898</v>
      </c>
      <c r="E1351" t="s">
        <v>2899</v>
      </c>
      <c r="F1351">
        <f>J1351+I1351+M1351*K1351</f>
        <v>0</v>
      </c>
      <c r="G1351">
        <f>(1000*AM1351)/(L1351*(AO1351+273.15))</f>
        <v>0</v>
      </c>
      <c r="H1351">
        <f>((G1351*F1351*(1-(AJ1351/1000)))/(100*K1351))*(BE1351/60)</f>
        <v>0</v>
      </c>
      <c r="I1351" t="s">
        <v>197</v>
      </c>
      <c r="J1351" t="s">
        <v>198</v>
      </c>
      <c r="K1351" t="s">
        <v>199</v>
      </c>
      <c r="L1351" t="s">
        <v>200</v>
      </c>
      <c r="M1351" t="s">
        <v>2840</v>
      </c>
      <c r="N1351" t="s">
        <v>2841</v>
      </c>
      <c r="O1351" t="s">
        <v>203</v>
      </c>
      <c r="Q1351">
        <v>1550840544.7</v>
      </c>
      <c r="R1351">
        <f>AL1351*Y1351*(AJ1351-AK1351)/(100*AF1351*(1000-Y1351*AJ1351))</f>
        <v>0</v>
      </c>
      <c r="S1351">
        <f>AL1351*Y1351*(AI1351-AH1351*(1000-Y1351*AK1351)/(1000-Y1351*AJ1351))/(100*AF1351)</f>
        <v>0</v>
      </c>
      <c r="T1351">
        <f>(U1351/V1351*100)</f>
        <v>0</v>
      </c>
      <c r="U1351">
        <f>AJ1351*(AM1351+AN1351)/1000</f>
        <v>0</v>
      </c>
      <c r="V1351">
        <f>0.61365*exp(17.502*AO1351/(240.97+AO1351))</f>
        <v>0</v>
      </c>
      <c r="W1351">
        <v>129</v>
      </c>
      <c r="X1351">
        <v>9</v>
      </c>
      <c r="Y1351">
        <f>IF(W1351*$H$11&gt;=AA1351,1.0,(AA1351/(AA1351-W1351*$H$11)))</f>
        <v>0</v>
      </c>
      <c r="Z1351">
        <f>(Y1351-1)*100</f>
        <v>0</v>
      </c>
      <c r="AA1351">
        <f>MAX(0,($B$11+$C$11*AR1351)/(1+$D$11*AR1351)*AM1351/(AO1351+273)*$E$11)</f>
        <v>0</v>
      </c>
      <c r="AB1351">
        <f>$B$9*AS1351+$C$9*AT1351</f>
        <v>0</v>
      </c>
      <c r="AC1351">
        <f>AB1351*AD1351</f>
        <v>0</v>
      </c>
      <c r="AD1351">
        <f>($B$9*$D$7+$C$9*$D$7)/($B$9+$C$9)</f>
        <v>0</v>
      </c>
      <c r="AE1351">
        <f>($B$9*$K$7+$C$9*$K$7)/($B$9+$C$9)</f>
        <v>0</v>
      </c>
      <c r="AF1351">
        <v>10</v>
      </c>
      <c r="AG1351">
        <v>1550840544.7</v>
      </c>
      <c r="AH1351">
        <v>400.425</v>
      </c>
      <c r="AI1351">
        <v>399.177</v>
      </c>
      <c r="AJ1351">
        <v>8.41816</v>
      </c>
      <c r="AK1351">
        <v>2.88693</v>
      </c>
      <c r="AL1351">
        <v>1428.32</v>
      </c>
      <c r="AM1351">
        <v>99.4505</v>
      </c>
      <c r="AN1351">
        <v>0.0256444</v>
      </c>
      <c r="AO1351">
        <v>5.33619</v>
      </c>
      <c r="AP1351">
        <v>999.9</v>
      </c>
      <c r="AQ1351">
        <v>999.9</v>
      </c>
      <c r="AR1351">
        <v>10012.5</v>
      </c>
      <c r="AS1351">
        <v>0</v>
      </c>
      <c r="AT1351">
        <v>785.042</v>
      </c>
      <c r="AU1351">
        <v>0</v>
      </c>
      <c r="AV1351" t="s">
        <v>204</v>
      </c>
      <c r="AW1351">
        <v>0</v>
      </c>
      <c r="AX1351">
        <v>-1.442</v>
      </c>
      <c r="AY1351">
        <v>-0.036</v>
      </c>
      <c r="AZ1351">
        <v>0</v>
      </c>
      <c r="BA1351">
        <v>0</v>
      </c>
      <c r="BB1351">
        <v>0</v>
      </c>
      <c r="BC1351">
        <v>0</v>
      </c>
      <c r="BD1351">
        <v>403.306967213115</v>
      </c>
      <c r="BE1351">
        <v>1.08307637017148</v>
      </c>
      <c r="BF1351">
        <v>0.320724741142242</v>
      </c>
      <c r="BG1351">
        <v>-1</v>
      </c>
      <c r="BH1351">
        <v>0</v>
      </c>
      <c r="BI1351">
        <v>0</v>
      </c>
      <c r="BJ1351" t="s">
        <v>205</v>
      </c>
      <c r="BK1351">
        <v>1.88461</v>
      </c>
      <c r="BL1351">
        <v>1.88166</v>
      </c>
      <c r="BM1351">
        <v>1.88311</v>
      </c>
      <c r="BN1351">
        <v>1.88187</v>
      </c>
      <c r="BO1351">
        <v>1.88381</v>
      </c>
      <c r="BP1351">
        <v>1.88309</v>
      </c>
      <c r="BQ1351">
        <v>1.88478</v>
      </c>
      <c r="BR1351">
        <v>1.88232</v>
      </c>
      <c r="BS1351" t="s">
        <v>206</v>
      </c>
      <c r="BT1351" t="s">
        <v>17</v>
      </c>
      <c r="BU1351" t="s">
        <v>17</v>
      </c>
      <c r="BV1351" t="s">
        <v>17</v>
      </c>
      <c r="BW1351" t="s">
        <v>207</v>
      </c>
      <c r="BX1351" t="s">
        <v>208</v>
      </c>
      <c r="BY1351" t="s">
        <v>209</v>
      </c>
      <c r="BZ1351" t="s">
        <v>209</v>
      </c>
      <c r="CA1351" t="s">
        <v>209</v>
      </c>
      <c r="CB1351" t="s">
        <v>209</v>
      </c>
      <c r="CC1351">
        <v>5</v>
      </c>
      <c r="CD1351">
        <v>0</v>
      </c>
      <c r="CE1351">
        <v>0</v>
      </c>
      <c r="CF1351">
        <v>0</v>
      </c>
      <c r="CG1351">
        <v>0</v>
      </c>
      <c r="CH1351">
        <v>2</v>
      </c>
      <c r="CI1351">
        <v>1327.59</v>
      </c>
      <c r="CJ1351">
        <v>-0.623171</v>
      </c>
      <c r="CK1351">
        <v>5.35567</v>
      </c>
      <c r="CL1351">
        <v>7.93497</v>
      </c>
      <c r="CM1351">
        <v>30.0002</v>
      </c>
      <c r="CN1351">
        <v>7.62675</v>
      </c>
      <c r="CO1351">
        <v>7.96891</v>
      </c>
      <c r="CP1351">
        <v>-1</v>
      </c>
      <c r="CQ1351">
        <v>100</v>
      </c>
      <c r="CR1351">
        <v>3.91285</v>
      </c>
      <c r="CS1351">
        <v>-999.9</v>
      </c>
      <c r="CT1351">
        <v>400</v>
      </c>
      <c r="CU1351">
        <v>0</v>
      </c>
      <c r="CV1351">
        <v>104.179</v>
      </c>
      <c r="CW1351">
        <v>103.645</v>
      </c>
    </row>
    <row r="1352" spans="1:101">
      <c r="A1352">
        <v>1338</v>
      </c>
      <c r="B1352">
        <v>1550840546.7</v>
      </c>
      <c r="C1352">
        <v>4046</v>
      </c>
      <c r="D1352" t="s">
        <v>2900</v>
      </c>
      <c r="E1352" t="s">
        <v>2901</v>
      </c>
      <c r="F1352">
        <f>J1352+I1352+M1352*K1352</f>
        <v>0</v>
      </c>
      <c r="G1352">
        <f>(1000*AM1352)/(L1352*(AO1352+273.15))</f>
        <v>0</v>
      </c>
      <c r="H1352">
        <f>((G1352*F1352*(1-(AJ1352/1000)))/(100*K1352))*(BE1352/60)</f>
        <v>0</v>
      </c>
      <c r="I1352" t="s">
        <v>197</v>
      </c>
      <c r="J1352" t="s">
        <v>198</v>
      </c>
      <c r="K1352" t="s">
        <v>199</v>
      </c>
      <c r="L1352" t="s">
        <v>200</v>
      </c>
      <c r="M1352" t="s">
        <v>2840</v>
      </c>
      <c r="N1352" t="s">
        <v>2841</v>
      </c>
      <c r="O1352" t="s">
        <v>203</v>
      </c>
      <c r="Q1352">
        <v>1550840546.7</v>
      </c>
      <c r="R1352">
        <f>AL1352*Y1352*(AJ1352-AK1352)/(100*AF1352*(1000-Y1352*AJ1352))</f>
        <v>0</v>
      </c>
      <c r="S1352">
        <f>AL1352*Y1352*(AI1352-AH1352*(1000-Y1352*AK1352)/(1000-Y1352*AJ1352))/(100*AF1352)</f>
        <v>0</v>
      </c>
      <c r="T1352">
        <f>(U1352/V1352*100)</f>
        <v>0</v>
      </c>
      <c r="U1352">
        <f>AJ1352*(AM1352+AN1352)/1000</f>
        <v>0</v>
      </c>
      <c r="V1352">
        <f>0.61365*exp(17.502*AO1352/(240.97+AO1352))</f>
        <v>0</v>
      </c>
      <c r="W1352">
        <v>123</v>
      </c>
      <c r="X1352">
        <v>9</v>
      </c>
      <c r="Y1352">
        <f>IF(W1352*$H$11&gt;=AA1352,1.0,(AA1352/(AA1352-W1352*$H$11)))</f>
        <v>0</v>
      </c>
      <c r="Z1352">
        <f>(Y1352-1)*100</f>
        <v>0</v>
      </c>
      <c r="AA1352">
        <f>MAX(0,($B$11+$C$11*AR1352)/(1+$D$11*AR1352)*AM1352/(AO1352+273)*$E$11)</f>
        <v>0</v>
      </c>
      <c r="AB1352">
        <f>$B$9*AS1352+$C$9*AT1352</f>
        <v>0</v>
      </c>
      <c r="AC1352">
        <f>AB1352*AD1352</f>
        <v>0</v>
      </c>
      <c r="AD1352">
        <f>($B$9*$D$7+$C$9*$D$7)/($B$9+$C$9)</f>
        <v>0</v>
      </c>
      <c r="AE1352">
        <f>($B$9*$K$7+$C$9*$K$7)/($B$9+$C$9)</f>
        <v>0</v>
      </c>
      <c r="AF1352">
        <v>10</v>
      </c>
      <c r="AG1352">
        <v>1550840546.7</v>
      </c>
      <c r="AH1352">
        <v>400.442</v>
      </c>
      <c r="AI1352">
        <v>399.18</v>
      </c>
      <c r="AJ1352">
        <v>8.43256</v>
      </c>
      <c r="AK1352">
        <v>2.88726</v>
      </c>
      <c r="AL1352">
        <v>1428.16</v>
      </c>
      <c r="AM1352">
        <v>99.4501</v>
      </c>
      <c r="AN1352">
        <v>0.0255196</v>
      </c>
      <c r="AO1352">
        <v>5.35595</v>
      </c>
      <c r="AP1352">
        <v>999.9</v>
      </c>
      <c r="AQ1352">
        <v>999.9</v>
      </c>
      <c r="AR1352">
        <v>9997.5</v>
      </c>
      <c r="AS1352">
        <v>0</v>
      </c>
      <c r="AT1352">
        <v>785.152</v>
      </c>
      <c r="AU1352">
        <v>0</v>
      </c>
      <c r="AV1352" t="s">
        <v>204</v>
      </c>
      <c r="AW1352">
        <v>0</v>
      </c>
      <c r="AX1352">
        <v>-1.442</v>
      </c>
      <c r="AY1352">
        <v>-0.036</v>
      </c>
      <c r="AZ1352">
        <v>0</v>
      </c>
      <c r="BA1352">
        <v>0</v>
      </c>
      <c r="BB1352">
        <v>0</v>
      </c>
      <c r="BC1352">
        <v>0</v>
      </c>
      <c r="BD1352">
        <v>403.344819672131</v>
      </c>
      <c r="BE1352">
        <v>1.05127442411972</v>
      </c>
      <c r="BF1352">
        <v>0.310875311475742</v>
      </c>
      <c r="BG1352">
        <v>-1</v>
      </c>
      <c r="BH1352">
        <v>0</v>
      </c>
      <c r="BI1352">
        <v>0</v>
      </c>
      <c r="BJ1352" t="s">
        <v>205</v>
      </c>
      <c r="BK1352">
        <v>1.88461</v>
      </c>
      <c r="BL1352">
        <v>1.88167</v>
      </c>
      <c r="BM1352">
        <v>1.88311</v>
      </c>
      <c r="BN1352">
        <v>1.88187</v>
      </c>
      <c r="BO1352">
        <v>1.88382</v>
      </c>
      <c r="BP1352">
        <v>1.88309</v>
      </c>
      <c r="BQ1352">
        <v>1.88478</v>
      </c>
      <c r="BR1352">
        <v>1.88232</v>
      </c>
      <c r="BS1352" t="s">
        <v>206</v>
      </c>
      <c r="BT1352" t="s">
        <v>17</v>
      </c>
      <c r="BU1352" t="s">
        <v>17</v>
      </c>
      <c r="BV1352" t="s">
        <v>17</v>
      </c>
      <c r="BW1352" t="s">
        <v>207</v>
      </c>
      <c r="BX1352" t="s">
        <v>208</v>
      </c>
      <c r="BY1352" t="s">
        <v>209</v>
      </c>
      <c r="BZ1352" t="s">
        <v>209</v>
      </c>
      <c r="CA1352" t="s">
        <v>209</v>
      </c>
      <c r="CB1352" t="s">
        <v>209</v>
      </c>
      <c r="CC1352">
        <v>5</v>
      </c>
      <c r="CD1352">
        <v>0</v>
      </c>
      <c r="CE1352">
        <v>0</v>
      </c>
      <c r="CF1352">
        <v>0</v>
      </c>
      <c r="CG1352">
        <v>0</v>
      </c>
      <c r="CH1352">
        <v>2</v>
      </c>
      <c r="CI1352">
        <v>1331.91</v>
      </c>
      <c r="CJ1352">
        <v>-0.623171</v>
      </c>
      <c r="CK1352">
        <v>5.36456</v>
      </c>
      <c r="CL1352">
        <v>7.93709</v>
      </c>
      <c r="CM1352">
        <v>30.0002</v>
      </c>
      <c r="CN1352">
        <v>7.62825</v>
      </c>
      <c r="CO1352">
        <v>7.9704</v>
      </c>
      <c r="CP1352">
        <v>-1</v>
      </c>
      <c r="CQ1352">
        <v>100</v>
      </c>
      <c r="CR1352">
        <v>3.53422</v>
      </c>
      <c r="CS1352">
        <v>-999.9</v>
      </c>
      <c r="CT1352">
        <v>400</v>
      </c>
      <c r="CU1352">
        <v>0</v>
      </c>
      <c r="CV1352">
        <v>104.179</v>
      </c>
      <c r="CW1352">
        <v>103.645</v>
      </c>
    </row>
    <row r="1353" spans="1:101">
      <c r="A1353">
        <v>1339</v>
      </c>
      <c r="B1353">
        <v>1550840548.7</v>
      </c>
      <c r="C1353">
        <v>4048</v>
      </c>
      <c r="D1353" t="s">
        <v>2902</v>
      </c>
      <c r="E1353" t="s">
        <v>2903</v>
      </c>
      <c r="F1353">
        <f>J1353+I1353+M1353*K1353</f>
        <v>0</v>
      </c>
      <c r="G1353">
        <f>(1000*AM1353)/(L1353*(AO1353+273.15))</f>
        <v>0</v>
      </c>
      <c r="H1353">
        <f>((G1353*F1353*(1-(AJ1353/1000)))/(100*K1353))*(BE1353/60)</f>
        <v>0</v>
      </c>
      <c r="I1353" t="s">
        <v>197</v>
      </c>
      <c r="J1353" t="s">
        <v>198</v>
      </c>
      <c r="K1353" t="s">
        <v>199</v>
      </c>
      <c r="L1353" t="s">
        <v>200</v>
      </c>
      <c r="M1353" t="s">
        <v>2840</v>
      </c>
      <c r="N1353" t="s">
        <v>2841</v>
      </c>
      <c r="O1353" t="s">
        <v>203</v>
      </c>
      <c r="Q1353">
        <v>1550840548.7</v>
      </c>
      <c r="R1353">
        <f>AL1353*Y1353*(AJ1353-AK1353)/(100*AF1353*(1000-Y1353*AJ1353))</f>
        <v>0</v>
      </c>
      <c r="S1353">
        <f>AL1353*Y1353*(AI1353-AH1353*(1000-Y1353*AK1353)/(1000-Y1353*AJ1353))/(100*AF1353)</f>
        <v>0</v>
      </c>
      <c r="T1353">
        <f>(U1353/V1353*100)</f>
        <v>0</v>
      </c>
      <c r="U1353">
        <f>AJ1353*(AM1353+AN1353)/1000</f>
        <v>0</v>
      </c>
      <c r="V1353">
        <f>0.61365*exp(17.502*AO1353/(240.97+AO1353))</f>
        <v>0</v>
      </c>
      <c r="W1353">
        <v>116</v>
      </c>
      <c r="X1353">
        <v>8</v>
      </c>
      <c r="Y1353">
        <f>IF(W1353*$H$11&gt;=AA1353,1.0,(AA1353/(AA1353-W1353*$H$11)))</f>
        <v>0</v>
      </c>
      <c r="Z1353">
        <f>(Y1353-1)*100</f>
        <v>0</v>
      </c>
      <c r="AA1353">
        <f>MAX(0,($B$11+$C$11*AR1353)/(1+$D$11*AR1353)*AM1353/(AO1353+273)*$E$11)</f>
        <v>0</v>
      </c>
      <c r="AB1353">
        <f>$B$9*AS1353+$C$9*AT1353</f>
        <v>0</v>
      </c>
      <c r="AC1353">
        <f>AB1353*AD1353</f>
        <v>0</v>
      </c>
      <c r="AD1353">
        <f>($B$9*$D$7+$C$9*$D$7)/($B$9+$C$9)</f>
        <v>0</v>
      </c>
      <c r="AE1353">
        <f>($B$9*$K$7+$C$9*$K$7)/($B$9+$C$9)</f>
        <v>0</v>
      </c>
      <c r="AF1353">
        <v>10</v>
      </c>
      <c r="AG1353">
        <v>1550840548.7</v>
      </c>
      <c r="AH1353">
        <v>400.456</v>
      </c>
      <c r="AI1353">
        <v>399.142</v>
      </c>
      <c r="AJ1353">
        <v>8.44818</v>
      </c>
      <c r="AK1353">
        <v>2.88792</v>
      </c>
      <c r="AL1353">
        <v>1428.32</v>
      </c>
      <c r="AM1353">
        <v>99.4503</v>
      </c>
      <c r="AN1353">
        <v>0.0255983</v>
      </c>
      <c r="AO1353">
        <v>5.38316</v>
      </c>
      <c r="AP1353">
        <v>999.9</v>
      </c>
      <c r="AQ1353">
        <v>999.9</v>
      </c>
      <c r="AR1353">
        <v>9997.5</v>
      </c>
      <c r="AS1353">
        <v>0</v>
      </c>
      <c r="AT1353">
        <v>785.273</v>
      </c>
      <c r="AU1353">
        <v>0</v>
      </c>
      <c r="AV1353" t="s">
        <v>204</v>
      </c>
      <c r="AW1353">
        <v>0</v>
      </c>
      <c r="AX1353">
        <v>-1.442</v>
      </c>
      <c r="AY1353">
        <v>-0.036</v>
      </c>
      <c r="AZ1353">
        <v>0</v>
      </c>
      <c r="BA1353">
        <v>0</v>
      </c>
      <c r="BB1353">
        <v>0</v>
      </c>
      <c r="BC1353">
        <v>0</v>
      </c>
      <c r="BD1353">
        <v>403.381139344262</v>
      </c>
      <c r="BE1353">
        <v>1.02440386437663</v>
      </c>
      <c r="BF1353">
        <v>0.302647479712983</v>
      </c>
      <c r="BG1353">
        <v>-1</v>
      </c>
      <c r="BH1353">
        <v>0</v>
      </c>
      <c r="BI1353">
        <v>0</v>
      </c>
      <c r="BJ1353" t="s">
        <v>205</v>
      </c>
      <c r="BK1353">
        <v>1.88461</v>
      </c>
      <c r="BL1353">
        <v>1.88167</v>
      </c>
      <c r="BM1353">
        <v>1.8831</v>
      </c>
      <c r="BN1353">
        <v>1.88187</v>
      </c>
      <c r="BO1353">
        <v>1.88384</v>
      </c>
      <c r="BP1353">
        <v>1.88309</v>
      </c>
      <c r="BQ1353">
        <v>1.88477</v>
      </c>
      <c r="BR1353">
        <v>1.88232</v>
      </c>
      <c r="BS1353" t="s">
        <v>206</v>
      </c>
      <c r="BT1353" t="s">
        <v>17</v>
      </c>
      <c r="BU1353" t="s">
        <v>17</v>
      </c>
      <c r="BV1353" t="s">
        <v>17</v>
      </c>
      <c r="BW1353" t="s">
        <v>207</v>
      </c>
      <c r="BX1353" t="s">
        <v>208</v>
      </c>
      <c r="BY1353" t="s">
        <v>209</v>
      </c>
      <c r="BZ1353" t="s">
        <v>209</v>
      </c>
      <c r="CA1353" t="s">
        <v>209</v>
      </c>
      <c r="CB1353" t="s">
        <v>209</v>
      </c>
      <c r="CC1353">
        <v>5</v>
      </c>
      <c r="CD1353">
        <v>0</v>
      </c>
      <c r="CE1353">
        <v>0</v>
      </c>
      <c r="CF1353">
        <v>0</v>
      </c>
      <c r="CG1353">
        <v>0</v>
      </c>
      <c r="CH1353">
        <v>2</v>
      </c>
      <c r="CI1353">
        <v>1337.21</v>
      </c>
      <c r="CJ1353">
        <v>-0.623171</v>
      </c>
      <c r="CK1353">
        <v>5.37399</v>
      </c>
      <c r="CL1353">
        <v>7.93921</v>
      </c>
      <c r="CM1353">
        <v>30.0001</v>
      </c>
      <c r="CN1353">
        <v>7.62956</v>
      </c>
      <c r="CO1353">
        <v>7.97184</v>
      </c>
      <c r="CP1353">
        <v>-1</v>
      </c>
      <c r="CQ1353">
        <v>100</v>
      </c>
      <c r="CR1353">
        <v>3.53422</v>
      </c>
      <c r="CS1353">
        <v>-999.9</v>
      </c>
      <c r="CT1353">
        <v>400</v>
      </c>
      <c r="CU1353">
        <v>0</v>
      </c>
      <c r="CV1353">
        <v>104.179</v>
      </c>
      <c r="CW1353">
        <v>103.644</v>
      </c>
    </row>
    <row r="1354" spans="1:101">
      <c r="A1354">
        <v>1340</v>
      </c>
      <c r="B1354">
        <v>1550840550.7</v>
      </c>
      <c r="C1354">
        <v>4050</v>
      </c>
      <c r="D1354" t="s">
        <v>2904</v>
      </c>
      <c r="E1354" t="s">
        <v>2905</v>
      </c>
      <c r="F1354">
        <f>J1354+I1354+M1354*K1354</f>
        <v>0</v>
      </c>
      <c r="G1354">
        <f>(1000*AM1354)/(L1354*(AO1354+273.15))</f>
        <v>0</v>
      </c>
      <c r="H1354">
        <f>((G1354*F1354*(1-(AJ1354/1000)))/(100*K1354))*(BE1354/60)</f>
        <v>0</v>
      </c>
      <c r="I1354" t="s">
        <v>197</v>
      </c>
      <c r="J1354" t="s">
        <v>198</v>
      </c>
      <c r="K1354" t="s">
        <v>199</v>
      </c>
      <c r="L1354" t="s">
        <v>200</v>
      </c>
      <c r="M1354" t="s">
        <v>2840</v>
      </c>
      <c r="N1354" t="s">
        <v>2841</v>
      </c>
      <c r="O1354" t="s">
        <v>203</v>
      </c>
      <c r="Q1354">
        <v>1550840550.7</v>
      </c>
      <c r="R1354">
        <f>AL1354*Y1354*(AJ1354-AK1354)/(100*AF1354*(1000-Y1354*AJ1354))</f>
        <v>0</v>
      </c>
      <c r="S1354">
        <f>AL1354*Y1354*(AI1354-AH1354*(1000-Y1354*AK1354)/(1000-Y1354*AJ1354))/(100*AF1354)</f>
        <v>0</v>
      </c>
      <c r="T1354">
        <f>(U1354/V1354*100)</f>
        <v>0</v>
      </c>
      <c r="U1354">
        <f>AJ1354*(AM1354+AN1354)/1000</f>
        <v>0</v>
      </c>
      <c r="V1354">
        <f>0.61365*exp(17.502*AO1354/(240.97+AO1354))</f>
        <v>0</v>
      </c>
      <c r="W1354">
        <v>120</v>
      </c>
      <c r="X1354">
        <v>8</v>
      </c>
      <c r="Y1354">
        <f>IF(W1354*$H$11&gt;=AA1354,1.0,(AA1354/(AA1354-W1354*$H$11)))</f>
        <v>0</v>
      </c>
      <c r="Z1354">
        <f>(Y1354-1)*100</f>
        <v>0</v>
      </c>
      <c r="AA1354">
        <f>MAX(0,($B$11+$C$11*AR1354)/(1+$D$11*AR1354)*AM1354/(AO1354+273)*$E$11)</f>
        <v>0</v>
      </c>
      <c r="AB1354">
        <f>$B$9*AS1354+$C$9*AT1354</f>
        <v>0</v>
      </c>
      <c r="AC1354">
        <f>AB1354*AD1354</f>
        <v>0</v>
      </c>
      <c r="AD1354">
        <f>($B$9*$D$7+$C$9*$D$7)/($B$9+$C$9)</f>
        <v>0</v>
      </c>
      <c r="AE1354">
        <f>($B$9*$K$7+$C$9*$K$7)/($B$9+$C$9)</f>
        <v>0</v>
      </c>
      <c r="AF1354">
        <v>10</v>
      </c>
      <c r="AG1354">
        <v>1550840550.7</v>
      </c>
      <c r="AH1354">
        <v>400.471</v>
      </c>
      <c r="AI1354">
        <v>399.149</v>
      </c>
      <c r="AJ1354">
        <v>8.46319</v>
      </c>
      <c r="AK1354">
        <v>2.88823</v>
      </c>
      <c r="AL1354">
        <v>1428.17</v>
      </c>
      <c r="AM1354">
        <v>99.4489</v>
      </c>
      <c r="AN1354">
        <v>0.0256618</v>
      </c>
      <c r="AO1354">
        <v>5.40628</v>
      </c>
      <c r="AP1354">
        <v>999.9</v>
      </c>
      <c r="AQ1354">
        <v>999.9</v>
      </c>
      <c r="AR1354">
        <v>9988.12</v>
      </c>
      <c r="AS1354">
        <v>0</v>
      </c>
      <c r="AT1354">
        <v>785.612</v>
      </c>
      <c r="AU1354">
        <v>0</v>
      </c>
      <c r="AV1354" t="s">
        <v>204</v>
      </c>
      <c r="AW1354">
        <v>0</v>
      </c>
      <c r="AX1354">
        <v>-1.442</v>
      </c>
      <c r="AY1354">
        <v>-0.036</v>
      </c>
      <c r="AZ1354">
        <v>0</v>
      </c>
      <c r="BA1354">
        <v>0</v>
      </c>
      <c r="BB1354">
        <v>0</v>
      </c>
      <c r="BC1354">
        <v>0</v>
      </c>
      <c r="BD1354">
        <v>403.416918032787</v>
      </c>
      <c r="BE1354">
        <v>0.994717366711293</v>
      </c>
      <c r="BF1354">
        <v>0.29343638376003</v>
      </c>
      <c r="BG1354">
        <v>-1</v>
      </c>
      <c r="BH1354">
        <v>0</v>
      </c>
      <c r="BI1354">
        <v>0</v>
      </c>
      <c r="BJ1354" t="s">
        <v>205</v>
      </c>
      <c r="BK1354">
        <v>1.88461</v>
      </c>
      <c r="BL1354">
        <v>1.88165</v>
      </c>
      <c r="BM1354">
        <v>1.88309</v>
      </c>
      <c r="BN1354">
        <v>1.88187</v>
      </c>
      <c r="BO1354">
        <v>1.88381</v>
      </c>
      <c r="BP1354">
        <v>1.88309</v>
      </c>
      <c r="BQ1354">
        <v>1.88477</v>
      </c>
      <c r="BR1354">
        <v>1.88232</v>
      </c>
      <c r="BS1354" t="s">
        <v>206</v>
      </c>
      <c r="BT1354" t="s">
        <v>17</v>
      </c>
      <c r="BU1354" t="s">
        <v>17</v>
      </c>
      <c r="BV1354" t="s">
        <v>17</v>
      </c>
      <c r="BW1354" t="s">
        <v>207</v>
      </c>
      <c r="BX1354" t="s">
        <v>208</v>
      </c>
      <c r="BY1354" t="s">
        <v>209</v>
      </c>
      <c r="BZ1354" t="s">
        <v>209</v>
      </c>
      <c r="CA1354" t="s">
        <v>209</v>
      </c>
      <c r="CB1354" t="s">
        <v>209</v>
      </c>
      <c r="CC1354">
        <v>5</v>
      </c>
      <c r="CD1354">
        <v>0</v>
      </c>
      <c r="CE1354">
        <v>0</v>
      </c>
      <c r="CF1354">
        <v>0</v>
      </c>
      <c r="CG1354">
        <v>0</v>
      </c>
      <c r="CH1354">
        <v>2</v>
      </c>
      <c r="CI1354">
        <v>1334.4</v>
      </c>
      <c r="CJ1354">
        <v>-0.623171</v>
      </c>
      <c r="CK1354">
        <v>5.3835</v>
      </c>
      <c r="CL1354">
        <v>7.94149</v>
      </c>
      <c r="CM1354">
        <v>30.0002</v>
      </c>
      <c r="CN1354">
        <v>7.63112</v>
      </c>
      <c r="CO1354">
        <v>7.97342</v>
      </c>
      <c r="CP1354">
        <v>-1</v>
      </c>
      <c r="CQ1354">
        <v>100</v>
      </c>
      <c r="CR1354">
        <v>3.53422</v>
      </c>
      <c r="CS1354">
        <v>-999.9</v>
      </c>
      <c r="CT1354">
        <v>400</v>
      </c>
      <c r="CU1354">
        <v>0</v>
      </c>
      <c r="CV1354">
        <v>104.178</v>
      </c>
      <c r="CW1354">
        <v>103.644</v>
      </c>
    </row>
    <row r="1355" spans="1:101">
      <c r="A1355">
        <v>1341</v>
      </c>
      <c r="B1355">
        <v>1550840552.7</v>
      </c>
      <c r="C1355">
        <v>4052</v>
      </c>
      <c r="D1355" t="s">
        <v>2906</v>
      </c>
      <c r="E1355" t="s">
        <v>2907</v>
      </c>
      <c r="F1355">
        <f>J1355+I1355+M1355*K1355</f>
        <v>0</v>
      </c>
      <c r="G1355">
        <f>(1000*AM1355)/(L1355*(AO1355+273.15))</f>
        <v>0</v>
      </c>
      <c r="H1355">
        <f>((G1355*F1355*(1-(AJ1355/1000)))/(100*K1355))*(BE1355/60)</f>
        <v>0</v>
      </c>
      <c r="I1355" t="s">
        <v>197</v>
      </c>
      <c r="J1355" t="s">
        <v>198</v>
      </c>
      <c r="K1355" t="s">
        <v>199</v>
      </c>
      <c r="L1355" t="s">
        <v>200</v>
      </c>
      <c r="M1355" t="s">
        <v>2840</v>
      </c>
      <c r="N1355" t="s">
        <v>2841</v>
      </c>
      <c r="O1355" t="s">
        <v>203</v>
      </c>
      <c r="Q1355">
        <v>1550840552.7</v>
      </c>
      <c r="R1355">
        <f>AL1355*Y1355*(AJ1355-AK1355)/(100*AF1355*(1000-Y1355*AJ1355))</f>
        <v>0</v>
      </c>
      <c r="S1355">
        <f>AL1355*Y1355*(AI1355-AH1355*(1000-Y1355*AK1355)/(1000-Y1355*AJ1355))/(100*AF1355)</f>
        <v>0</v>
      </c>
      <c r="T1355">
        <f>(U1355/V1355*100)</f>
        <v>0</v>
      </c>
      <c r="U1355">
        <f>AJ1355*(AM1355+AN1355)/1000</f>
        <v>0</v>
      </c>
      <c r="V1355">
        <f>0.61365*exp(17.502*AO1355/(240.97+AO1355))</f>
        <v>0</v>
      </c>
      <c r="W1355">
        <v>127</v>
      </c>
      <c r="X1355">
        <v>9</v>
      </c>
      <c r="Y1355">
        <f>IF(W1355*$H$11&gt;=AA1355,1.0,(AA1355/(AA1355-W1355*$H$11)))</f>
        <v>0</v>
      </c>
      <c r="Z1355">
        <f>(Y1355-1)*100</f>
        <v>0</v>
      </c>
      <c r="AA1355">
        <f>MAX(0,($B$11+$C$11*AR1355)/(1+$D$11*AR1355)*AM1355/(AO1355+273)*$E$11)</f>
        <v>0</v>
      </c>
      <c r="AB1355">
        <f>$B$9*AS1355+$C$9*AT1355</f>
        <v>0</v>
      </c>
      <c r="AC1355">
        <f>AB1355*AD1355</f>
        <v>0</v>
      </c>
      <c r="AD1355">
        <f>($B$9*$D$7+$C$9*$D$7)/($B$9+$C$9)</f>
        <v>0</v>
      </c>
      <c r="AE1355">
        <f>($B$9*$K$7+$C$9*$K$7)/($B$9+$C$9)</f>
        <v>0</v>
      </c>
      <c r="AF1355">
        <v>10</v>
      </c>
      <c r="AG1355">
        <v>1550840552.7</v>
      </c>
      <c r="AH1355">
        <v>400.519</v>
      </c>
      <c r="AI1355">
        <v>399.168</v>
      </c>
      <c r="AJ1355">
        <v>8.4767</v>
      </c>
      <c r="AK1355">
        <v>2.88821</v>
      </c>
      <c r="AL1355">
        <v>1428.42</v>
      </c>
      <c r="AM1355">
        <v>99.4472</v>
      </c>
      <c r="AN1355">
        <v>0.025517</v>
      </c>
      <c r="AO1355">
        <v>5.41585</v>
      </c>
      <c r="AP1355">
        <v>999.9</v>
      </c>
      <c r="AQ1355">
        <v>999.9</v>
      </c>
      <c r="AR1355">
        <v>9995</v>
      </c>
      <c r="AS1355">
        <v>0</v>
      </c>
      <c r="AT1355">
        <v>785.889</v>
      </c>
      <c r="AU1355">
        <v>0</v>
      </c>
      <c r="AV1355" t="s">
        <v>204</v>
      </c>
      <c r="AW1355">
        <v>0</v>
      </c>
      <c r="AX1355">
        <v>-1.442</v>
      </c>
      <c r="AY1355">
        <v>-0.036</v>
      </c>
      <c r="AZ1355">
        <v>0</v>
      </c>
      <c r="BA1355">
        <v>0</v>
      </c>
      <c r="BB1355">
        <v>0</v>
      </c>
      <c r="BC1355">
        <v>0</v>
      </c>
      <c r="BD1355">
        <v>403.452139344262</v>
      </c>
      <c r="BE1355">
        <v>0.967232310968177</v>
      </c>
      <c r="BF1355">
        <v>0.284801176422033</v>
      </c>
      <c r="BG1355">
        <v>-1</v>
      </c>
      <c r="BH1355">
        <v>0</v>
      </c>
      <c r="BI1355">
        <v>0</v>
      </c>
      <c r="BJ1355" t="s">
        <v>205</v>
      </c>
      <c r="BK1355">
        <v>1.88461</v>
      </c>
      <c r="BL1355">
        <v>1.88162</v>
      </c>
      <c r="BM1355">
        <v>1.88309</v>
      </c>
      <c r="BN1355">
        <v>1.88187</v>
      </c>
      <c r="BO1355">
        <v>1.88379</v>
      </c>
      <c r="BP1355">
        <v>1.88308</v>
      </c>
      <c r="BQ1355">
        <v>1.88477</v>
      </c>
      <c r="BR1355">
        <v>1.8823</v>
      </c>
      <c r="BS1355" t="s">
        <v>206</v>
      </c>
      <c r="BT1355" t="s">
        <v>17</v>
      </c>
      <c r="BU1355" t="s">
        <v>17</v>
      </c>
      <c r="BV1355" t="s">
        <v>17</v>
      </c>
      <c r="BW1355" t="s">
        <v>207</v>
      </c>
      <c r="BX1355" t="s">
        <v>208</v>
      </c>
      <c r="BY1355" t="s">
        <v>209</v>
      </c>
      <c r="BZ1355" t="s">
        <v>209</v>
      </c>
      <c r="CA1355" t="s">
        <v>209</v>
      </c>
      <c r="CB1355" t="s">
        <v>209</v>
      </c>
      <c r="CC1355">
        <v>5</v>
      </c>
      <c r="CD1355">
        <v>0</v>
      </c>
      <c r="CE1355">
        <v>0</v>
      </c>
      <c r="CF1355">
        <v>0</v>
      </c>
      <c r="CG1355">
        <v>0</v>
      </c>
      <c r="CH1355">
        <v>2</v>
      </c>
      <c r="CI1355">
        <v>1329.38</v>
      </c>
      <c r="CJ1355">
        <v>-0.623171</v>
      </c>
      <c r="CK1355">
        <v>5.39302</v>
      </c>
      <c r="CL1355">
        <v>7.94414</v>
      </c>
      <c r="CM1355">
        <v>30.0003</v>
      </c>
      <c r="CN1355">
        <v>7.63269</v>
      </c>
      <c r="CO1355">
        <v>7.97501</v>
      </c>
      <c r="CP1355">
        <v>-1</v>
      </c>
      <c r="CQ1355">
        <v>100</v>
      </c>
      <c r="CR1355">
        <v>3.53422</v>
      </c>
      <c r="CS1355">
        <v>-999.9</v>
      </c>
      <c r="CT1355">
        <v>400</v>
      </c>
      <c r="CU1355">
        <v>0</v>
      </c>
      <c r="CV1355">
        <v>104.179</v>
      </c>
      <c r="CW1355">
        <v>103.645</v>
      </c>
    </row>
    <row r="1356" spans="1:101">
      <c r="A1356">
        <v>1342</v>
      </c>
      <c r="B1356">
        <v>1550840554.7</v>
      </c>
      <c r="C1356">
        <v>4054</v>
      </c>
      <c r="D1356" t="s">
        <v>2908</v>
      </c>
      <c r="E1356" t="s">
        <v>2909</v>
      </c>
      <c r="F1356">
        <f>J1356+I1356+M1356*K1356</f>
        <v>0</v>
      </c>
      <c r="G1356">
        <f>(1000*AM1356)/(L1356*(AO1356+273.15))</f>
        <v>0</v>
      </c>
      <c r="H1356">
        <f>((G1356*F1356*(1-(AJ1356/1000)))/(100*K1356))*(BE1356/60)</f>
        <v>0</v>
      </c>
      <c r="I1356" t="s">
        <v>197</v>
      </c>
      <c r="J1356" t="s">
        <v>198</v>
      </c>
      <c r="K1356" t="s">
        <v>199</v>
      </c>
      <c r="L1356" t="s">
        <v>200</v>
      </c>
      <c r="M1356" t="s">
        <v>2840</v>
      </c>
      <c r="N1356" t="s">
        <v>2841</v>
      </c>
      <c r="O1356" t="s">
        <v>203</v>
      </c>
      <c r="Q1356">
        <v>1550840554.7</v>
      </c>
      <c r="R1356">
        <f>AL1356*Y1356*(AJ1356-AK1356)/(100*AF1356*(1000-Y1356*AJ1356))</f>
        <v>0</v>
      </c>
      <c r="S1356">
        <f>AL1356*Y1356*(AI1356-AH1356*(1000-Y1356*AK1356)/(1000-Y1356*AJ1356))/(100*AF1356)</f>
        <v>0</v>
      </c>
      <c r="T1356">
        <f>(U1356/V1356*100)</f>
        <v>0</v>
      </c>
      <c r="U1356">
        <f>AJ1356*(AM1356+AN1356)/1000</f>
        <v>0</v>
      </c>
      <c r="V1356">
        <f>0.61365*exp(17.502*AO1356/(240.97+AO1356))</f>
        <v>0</v>
      </c>
      <c r="W1356">
        <v>117</v>
      </c>
      <c r="X1356">
        <v>8</v>
      </c>
      <c r="Y1356">
        <f>IF(W1356*$H$11&gt;=AA1356,1.0,(AA1356/(AA1356-W1356*$H$11)))</f>
        <v>0</v>
      </c>
      <c r="Z1356">
        <f>(Y1356-1)*100</f>
        <v>0</v>
      </c>
      <c r="AA1356">
        <f>MAX(0,($B$11+$C$11*AR1356)/(1+$D$11*AR1356)*AM1356/(AO1356+273)*$E$11)</f>
        <v>0</v>
      </c>
      <c r="AB1356">
        <f>$B$9*AS1356+$C$9*AT1356</f>
        <v>0</v>
      </c>
      <c r="AC1356">
        <f>AB1356*AD1356</f>
        <v>0</v>
      </c>
      <c r="AD1356">
        <f>($B$9*$D$7+$C$9*$D$7)/($B$9+$C$9)</f>
        <v>0</v>
      </c>
      <c r="AE1356">
        <f>($B$9*$K$7+$C$9*$K$7)/($B$9+$C$9)</f>
        <v>0</v>
      </c>
      <c r="AF1356">
        <v>10</v>
      </c>
      <c r="AG1356">
        <v>1550840554.7</v>
      </c>
      <c r="AH1356">
        <v>400.543</v>
      </c>
      <c r="AI1356">
        <v>399.152</v>
      </c>
      <c r="AJ1356">
        <v>8.48923</v>
      </c>
      <c r="AK1356">
        <v>2.88808</v>
      </c>
      <c r="AL1356">
        <v>1428.56</v>
      </c>
      <c r="AM1356">
        <v>99.4478</v>
      </c>
      <c r="AN1356">
        <v>0.0253569</v>
      </c>
      <c r="AO1356">
        <v>5.40927</v>
      </c>
      <c r="AP1356">
        <v>999.9</v>
      </c>
      <c r="AQ1356">
        <v>999.9</v>
      </c>
      <c r="AR1356">
        <v>10004.4</v>
      </c>
      <c r="AS1356">
        <v>0</v>
      </c>
      <c r="AT1356">
        <v>786.196</v>
      </c>
      <c r="AU1356">
        <v>0</v>
      </c>
      <c r="AV1356" t="s">
        <v>204</v>
      </c>
      <c r="AW1356">
        <v>0</v>
      </c>
      <c r="AX1356">
        <v>-1.442</v>
      </c>
      <c r="AY1356">
        <v>-0.036</v>
      </c>
      <c r="AZ1356">
        <v>0</v>
      </c>
      <c r="BA1356">
        <v>0</v>
      </c>
      <c r="BB1356">
        <v>0</v>
      </c>
      <c r="BC1356">
        <v>0</v>
      </c>
      <c r="BD1356">
        <v>403.486163934426</v>
      </c>
      <c r="BE1356">
        <v>0.952122538242065</v>
      </c>
      <c r="BF1356">
        <v>0.280056825634586</v>
      </c>
      <c r="BG1356">
        <v>-1</v>
      </c>
      <c r="BH1356">
        <v>0</v>
      </c>
      <c r="BI1356">
        <v>0</v>
      </c>
      <c r="BJ1356" t="s">
        <v>205</v>
      </c>
      <c r="BK1356">
        <v>1.88461</v>
      </c>
      <c r="BL1356">
        <v>1.88162</v>
      </c>
      <c r="BM1356">
        <v>1.88309</v>
      </c>
      <c r="BN1356">
        <v>1.88187</v>
      </c>
      <c r="BO1356">
        <v>1.8838</v>
      </c>
      <c r="BP1356">
        <v>1.88308</v>
      </c>
      <c r="BQ1356">
        <v>1.88477</v>
      </c>
      <c r="BR1356">
        <v>1.8823</v>
      </c>
      <c r="BS1356" t="s">
        <v>206</v>
      </c>
      <c r="BT1356" t="s">
        <v>17</v>
      </c>
      <c r="BU1356" t="s">
        <v>17</v>
      </c>
      <c r="BV1356" t="s">
        <v>17</v>
      </c>
      <c r="BW1356" t="s">
        <v>207</v>
      </c>
      <c r="BX1356" t="s">
        <v>208</v>
      </c>
      <c r="BY1356" t="s">
        <v>209</v>
      </c>
      <c r="BZ1356" t="s">
        <v>209</v>
      </c>
      <c r="CA1356" t="s">
        <v>209</v>
      </c>
      <c r="CB1356" t="s">
        <v>209</v>
      </c>
      <c r="CC1356">
        <v>5</v>
      </c>
      <c r="CD1356">
        <v>0</v>
      </c>
      <c r="CE1356">
        <v>0</v>
      </c>
      <c r="CF1356">
        <v>0</v>
      </c>
      <c r="CG1356">
        <v>0</v>
      </c>
      <c r="CH1356">
        <v>2</v>
      </c>
      <c r="CI1356">
        <v>1337.32</v>
      </c>
      <c r="CJ1356">
        <v>-0.623171</v>
      </c>
      <c r="CK1356">
        <v>5.40168</v>
      </c>
      <c r="CL1356">
        <v>7.94664</v>
      </c>
      <c r="CM1356">
        <v>30.0003</v>
      </c>
      <c r="CN1356">
        <v>7.63383</v>
      </c>
      <c r="CO1356">
        <v>7.97633</v>
      </c>
      <c r="CP1356">
        <v>-1</v>
      </c>
      <c r="CQ1356">
        <v>100</v>
      </c>
      <c r="CR1356">
        <v>3.53422</v>
      </c>
      <c r="CS1356">
        <v>-999.9</v>
      </c>
      <c r="CT1356">
        <v>400</v>
      </c>
      <c r="CU1356">
        <v>0</v>
      </c>
      <c r="CV1356">
        <v>104.179</v>
      </c>
      <c r="CW1356">
        <v>103.645</v>
      </c>
    </row>
    <row r="1357" spans="1:101">
      <c r="A1357">
        <v>1343</v>
      </c>
      <c r="B1357">
        <v>1550840556.7</v>
      </c>
      <c r="C1357">
        <v>4056</v>
      </c>
      <c r="D1357" t="s">
        <v>2910</v>
      </c>
      <c r="E1357" t="s">
        <v>2911</v>
      </c>
      <c r="F1357">
        <f>J1357+I1357+M1357*K1357</f>
        <v>0</v>
      </c>
      <c r="G1357">
        <f>(1000*AM1357)/(L1357*(AO1357+273.15))</f>
        <v>0</v>
      </c>
      <c r="H1357">
        <f>((G1357*F1357*(1-(AJ1357/1000)))/(100*K1357))*(BE1357/60)</f>
        <v>0</v>
      </c>
      <c r="I1357" t="s">
        <v>197</v>
      </c>
      <c r="J1357" t="s">
        <v>198</v>
      </c>
      <c r="K1357" t="s">
        <v>199</v>
      </c>
      <c r="L1357" t="s">
        <v>200</v>
      </c>
      <c r="M1357" t="s">
        <v>2840</v>
      </c>
      <c r="N1357" t="s">
        <v>2841</v>
      </c>
      <c r="O1357" t="s">
        <v>203</v>
      </c>
      <c r="Q1357">
        <v>1550840556.7</v>
      </c>
      <c r="R1357">
        <f>AL1357*Y1357*(AJ1357-AK1357)/(100*AF1357*(1000-Y1357*AJ1357))</f>
        <v>0</v>
      </c>
      <c r="S1357">
        <f>AL1357*Y1357*(AI1357-AH1357*(1000-Y1357*AK1357)/(1000-Y1357*AJ1357))/(100*AF1357)</f>
        <v>0</v>
      </c>
      <c r="T1357">
        <f>(U1357/V1357*100)</f>
        <v>0</v>
      </c>
      <c r="U1357">
        <f>AJ1357*(AM1357+AN1357)/1000</f>
        <v>0</v>
      </c>
      <c r="V1357">
        <f>0.61365*exp(17.502*AO1357/(240.97+AO1357))</f>
        <v>0</v>
      </c>
      <c r="W1357">
        <v>127</v>
      </c>
      <c r="X1357">
        <v>9</v>
      </c>
      <c r="Y1357">
        <f>IF(W1357*$H$11&gt;=AA1357,1.0,(AA1357/(AA1357-W1357*$H$11)))</f>
        <v>0</v>
      </c>
      <c r="Z1357">
        <f>(Y1357-1)*100</f>
        <v>0</v>
      </c>
      <c r="AA1357">
        <f>MAX(0,($B$11+$C$11*AR1357)/(1+$D$11*AR1357)*AM1357/(AO1357+273)*$E$11)</f>
        <v>0</v>
      </c>
      <c r="AB1357">
        <f>$B$9*AS1357+$C$9*AT1357</f>
        <v>0</v>
      </c>
      <c r="AC1357">
        <f>AB1357*AD1357</f>
        <v>0</v>
      </c>
      <c r="AD1357">
        <f>($B$9*$D$7+$C$9*$D$7)/($B$9+$C$9)</f>
        <v>0</v>
      </c>
      <c r="AE1357">
        <f>($B$9*$K$7+$C$9*$K$7)/($B$9+$C$9)</f>
        <v>0</v>
      </c>
      <c r="AF1357">
        <v>10</v>
      </c>
      <c r="AG1357">
        <v>1550840556.7</v>
      </c>
      <c r="AH1357">
        <v>400.563</v>
      </c>
      <c r="AI1357">
        <v>399.144</v>
      </c>
      <c r="AJ1357">
        <v>8.50037</v>
      </c>
      <c r="AK1357">
        <v>2.88857</v>
      </c>
      <c r="AL1357">
        <v>1428.11</v>
      </c>
      <c r="AM1357">
        <v>99.4485</v>
      </c>
      <c r="AN1357">
        <v>0.0255004</v>
      </c>
      <c r="AO1357">
        <v>5.41082</v>
      </c>
      <c r="AP1357">
        <v>999.9</v>
      </c>
      <c r="AQ1357">
        <v>999.9</v>
      </c>
      <c r="AR1357">
        <v>10003.1</v>
      </c>
      <c r="AS1357">
        <v>0</v>
      </c>
      <c r="AT1357">
        <v>786.631</v>
      </c>
      <c r="AU1357">
        <v>0</v>
      </c>
      <c r="AV1357" t="s">
        <v>204</v>
      </c>
      <c r="AW1357">
        <v>0</v>
      </c>
      <c r="AX1357">
        <v>-1.442</v>
      </c>
      <c r="AY1357">
        <v>-0.036</v>
      </c>
      <c r="AZ1357">
        <v>0</v>
      </c>
      <c r="BA1357">
        <v>0</v>
      </c>
      <c r="BB1357">
        <v>0</v>
      </c>
      <c r="BC1357">
        <v>0</v>
      </c>
      <c r="BD1357">
        <v>403.518204918033</v>
      </c>
      <c r="BE1357">
        <v>0.945592213940427</v>
      </c>
      <c r="BF1357">
        <v>0.278118058978398</v>
      </c>
      <c r="BG1357">
        <v>-1</v>
      </c>
      <c r="BH1357">
        <v>0</v>
      </c>
      <c r="BI1357">
        <v>0</v>
      </c>
      <c r="BJ1357" t="s">
        <v>205</v>
      </c>
      <c r="BK1357">
        <v>1.88461</v>
      </c>
      <c r="BL1357">
        <v>1.88161</v>
      </c>
      <c r="BM1357">
        <v>1.88309</v>
      </c>
      <c r="BN1357">
        <v>1.88187</v>
      </c>
      <c r="BO1357">
        <v>1.8838</v>
      </c>
      <c r="BP1357">
        <v>1.88309</v>
      </c>
      <c r="BQ1357">
        <v>1.88477</v>
      </c>
      <c r="BR1357">
        <v>1.8823</v>
      </c>
      <c r="BS1357" t="s">
        <v>206</v>
      </c>
      <c r="BT1357" t="s">
        <v>17</v>
      </c>
      <c r="BU1357" t="s">
        <v>17</v>
      </c>
      <c r="BV1357" t="s">
        <v>17</v>
      </c>
      <c r="BW1357" t="s">
        <v>207</v>
      </c>
      <c r="BX1357" t="s">
        <v>208</v>
      </c>
      <c r="BY1357" t="s">
        <v>209</v>
      </c>
      <c r="BZ1357" t="s">
        <v>209</v>
      </c>
      <c r="CA1357" t="s">
        <v>209</v>
      </c>
      <c r="CB1357" t="s">
        <v>209</v>
      </c>
      <c r="CC1357">
        <v>5</v>
      </c>
      <c r="CD1357">
        <v>0</v>
      </c>
      <c r="CE1357">
        <v>0</v>
      </c>
      <c r="CF1357">
        <v>0</v>
      </c>
      <c r="CG1357">
        <v>0</v>
      </c>
      <c r="CH1357">
        <v>2</v>
      </c>
      <c r="CI1357">
        <v>1329.03</v>
      </c>
      <c r="CJ1357">
        <v>-0.62317</v>
      </c>
      <c r="CK1357">
        <v>5.41037</v>
      </c>
      <c r="CL1357">
        <v>7.94878</v>
      </c>
      <c r="CM1357">
        <v>30.0003</v>
      </c>
      <c r="CN1357">
        <v>7.63515</v>
      </c>
      <c r="CO1357">
        <v>7.97792</v>
      </c>
      <c r="CP1357">
        <v>-1</v>
      </c>
      <c r="CQ1357">
        <v>100</v>
      </c>
      <c r="CR1357">
        <v>3.53422</v>
      </c>
      <c r="CS1357">
        <v>-999.9</v>
      </c>
      <c r="CT1357">
        <v>400</v>
      </c>
      <c r="CU1357">
        <v>0</v>
      </c>
      <c r="CV1357">
        <v>104.179</v>
      </c>
      <c r="CW1357">
        <v>103.645</v>
      </c>
    </row>
    <row r="1358" spans="1:101">
      <c r="A1358">
        <v>1344</v>
      </c>
      <c r="B1358">
        <v>1550840558.7</v>
      </c>
      <c r="C1358">
        <v>4058</v>
      </c>
      <c r="D1358" t="s">
        <v>2912</v>
      </c>
      <c r="E1358" t="s">
        <v>2913</v>
      </c>
      <c r="F1358">
        <f>J1358+I1358+M1358*K1358</f>
        <v>0</v>
      </c>
      <c r="G1358">
        <f>(1000*AM1358)/(L1358*(AO1358+273.15))</f>
        <v>0</v>
      </c>
      <c r="H1358">
        <f>((G1358*F1358*(1-(AJ1358/1000)))/(100*K1358))*(BE1358/60)</f>
        <v>0</v>
      </c>
      <c r="I1358" t="s">
        <v>197</v>
      </c>
      <c r="J1358" t="s">
        <v>198</v>
      </c>
      <c r="K1358" t="s">
        <v>199</v>
      </c>
      <c r="L1358" t="s">
        <v>200</v>
      </c>
      <c r="M1358" t="s">
        <v>2840</v>
      </c>
      <c r="N1358" t="s">
        <v>2841</v>
      </c>
      <c r="O1358" t="s">
        <v>203</v>
      </c>
      <c r="Q1358">
        <v>1550840558.7</v>
      </c>
      <c r="R1358">
        <f>AL1358*Y1358*(AJ1358-AK1358)/(100*AF1358*(1000-Y1358*AJ1358))</f>
        <v>0</v>
      </c>
      <c r="S1358">
        <f>AL1358*Y1358*(AI1358-AH1358*(1000-Y1358*AK1358)/(1000-Y1358*AJ1358))/(100*AF1358)</f>
        <v>0</v>
      </c>
      <c r="T1358">
        <f>(U1358/V1358*100)</f>
        <v>0</v>
      </c>
      <c r="U1358">
        <f>AJ1358*(AM1358+AN1358)/1000</f>
        <v>0</v>
      </c>
      <c r="V1358">
        <f>0.61365*exp(17.502*AO1358/(240.97+AO1358))</f>
        <v>0</v>
      </c>
      <c r="W1358">
        <v>135</v>
      </c>
      <c r="X1358">
        <v>9</v>
      </c>
      <c r="Y1358">
        <f>IF(W1358*$H$11&gt;=AA1358,1.0,(AA1358/(AA1358-W1358*$H$11)))</f>
        <v>0</v>
      </c>
      <c r="Z1358">
        <f>(Y1358-1)*100</f>
        <v>0</v>
      </c>
      <c r="AA1358">
        <f>MAX(0,($B$11+$C$11*AR1358)/(1+$D$11*AR1358)*AM1358/(AO1358+273)*$E$11)</f>
        <v>0</v>
      </c>
      <c r="AB1358">
        <f>$B$9*AS1358+$C$9*AT1358</f>
        <v>0</v>
      </c>
      <c r="AC1358">
        <f>AB1358*AD1358</f>
        <v>0</v>
      </c>
      <c r="AD1358">
        <f>($B$9*$D$7+$C$9*$D$7)/($B$9+$C$9)</f>
        <v>0</v>
      </c>
      <c r="AE1358">
        <f>($B$9*$K$7+$C$9*$K$7)/($B$9+$C$9)</f>
        <v>0</v>
      </c>
      <c r="AF1358">
        <v>10</v>
      </c>
      <c r="AG1358">
        <v>1550840558.7</v>
      </c>
      <c r="AH1358">
        <v>400.595</v>
      </c>
      <c r="AI1358">
        <v>399.137</v>
      </c>
      <c r="AJ1358">
        <v>8.51119</v>
      </c>
      <c r="AK1358">
        <v>2.88916</v>
      </c>
      <c r="AL1358">
        <v>1428.42</v>
      </c>
      <c r="AM1358">
        <v>99.4501</v>
      </c>
      <c r="AN1358">
        <v>0.025766</v>
      </c>
      <c r="AO1358">
        <v>5.43178</v>
      </c>
      <c r="AP1358">
        <v>999.9</v>
      </c>
      <c r="AQ1358">
        <v>999.9</v>
      </c>
      <c r="AR1358">
        <v>9997.5</v>
      </c>
      <c r="AS1358">
        <v>0</v>
      </c>
      <c r="AT1358">
        <v>786.905</v>
      </c>
      <c r="AU1358">
        <v>0</v>
      </c>
      <c r="AV1358" t="s">
        <v>204</v>
      </c>
      <c r="AW1358">
        <v>0</v>
      </c>
      <c r="AX1358">
        <v>-1.442</v>
      </c>
      <c r="AY1358">
        <v>-0.036</v>
      </c>
      <c r="AZ1358">
        <v>0</v>
      </c>
      <c r="BA1358">
        <v>0</v>
      </c>
      <c r="BB1358">
        <v>0</v>
      </c>
      <c r="BC1358">
        <v>0</v>
      </c>
      <c r="BD1358">
        <v>403.549418032787</v>
      </c>
      <c r="BE1358">
        <v>0.941428831380315</v>
      </c>
      <c r="BF1358">
        <v>0.276908307016043</v>
      </c>
      <c r="BG1358">
        <v>-1</v>
      </c>
      <c r="BH1358">
        <v>0</v>
      </c>
      <c r="BI1358">
        <v>0</v>
      </c>
      <c r="BJ1358" t="s">
        <v>205</v>
      </c>
      <c r="BK1358">
        <v>1.88461</v>
      </c>
      <c r="BL1358">
        <v>1.8816</v>
      </c>
      <c r="BM1358">
        <v>1.8831</v>
      </c>
      <c r="BN1358">
        <v>1.88187</v>
      </c>
      <c r="BO1358">
        <v>1.88377</v>
      </c>
      <c r="BP1358">
        <v>1.88309</v>
      </c>
      <c r="BQ1358">
        <v>1.88477</v>
      </c>
      <c r="BR1358">
        <v>1.88231</v>
      </c>
      <c r="BS1358" t="s">
        <v>206</v>
      </c>
      <c r="BT1358" t="s">
        <v>17</v>
      </c>
      <c r="BU1358" t="s">
        <v>17</v>
      </c>
      <c r="BV1358" t="s">
        <v>17</v>
      </c>
      <c r="BW1358" t="s">
        <v>207</v>
      </c>
      <c r="BX1358" t="s">
        <v>208</v>
      </c>
      <c r="BY1358" t="s">
        <v>209</v>
      </c>
      <c r="BZ1358" t="s">
        <v>209</v>
      </c>
      <c r="CA1358" t="s">
        <v>209</v>
      </c>
      <c r="CB1358" t="s">
        <v>209</v>
      </c>
      <c r="CC1358">
        <v>5</v>
      </c>
      <c r="CD1358">
        <v>0</v>
      </c>
      <c r="CE1358">
        <v>0</v>
      </c>
      <c r="CF1358">
        <v>0</v>
      </c>
      <c r="CG1358">
        <v>0</v>
      </c>
      <c r="CH1358">
        <v>2</v>
      </c>
      <c r="CI1358">
        <v>1323.67</v>
      </c>
      <c r="CJ1358">
        <v>-0.62317</v>
      </c>
      <c r="CK1358">
        <v>5.41993</v>
      </c>
      <c r="CL1358">
        <v>7.9509</v>
      </c>
      <c r="CM1358">
        <v>30.0004</v>
      </c>
      <c r="CN1358">
        <v>7.63663</v>
      </c>
      <c r="CO1358">
        <v>7.97952</v>
      </c>
      <c r="CP1358">
        <v>-1</v>
      </c>
      <c r="CQ1358">
        <v>100</v>
      </c>
      <c r="CR1358">
        <v>3.53422</v>
      </c>
      <c r="CS1358">
        <v>-999.9</v>
      </c>
      <c r="CT1358">
        <v>400</v>
      </c>
      <c r="CU1358">
        <v>0</v>
      </c>
      <c r="CV1358">
        <v>104.177</v>
      </c>
      <c r="CW1358">
        <v>103.644</v>
      </c>
    </row>
    <row r="1359" spans="1:101">
      <c r="A1359">
        <v>1345</v>
      </c>
      <c r="B1359">
        <v>1550840560.7</v>
      </c>
      <c r="C1359">
        <v>4060</v>
      </c>
      <c r="D1359" t="s">
        <v>2914</v>
      </c>
      <c r="E1359" t="s">
        <v>2915</v>
      </c>
      <c r="F1359">
        <f>J1359+I1359+M1359*K1359</f>
        <v>0</v>
      </c>
      <c r="G1359">
        <f>(1000*AM1359)/(L1359*(AO1359+273.15))</f>
        <v>0</v>
      </c>
      <c r="H1359">
        <f>((G1359*F1359*(1-(AJ1359/1000)))/(100*K1359))*(BE1359/60)</f>
        <v>0</v>
      </c>
      <c r="I1359" t="s">
        <v>197</v>
      </c>
      <c r="J1359" t="s">
        <v>198</v>
      </c>
      <c r="K1359" t="s">
        <v>199</v>
      </c>
      <c r="L1359" t="s">
        <v>200</v>
      </c>
      <c r="M1359" t="s">
        <v>2840</v>
      </c>
      <c r="N1359" t="s">
        <v>2841</v>
      </c>
      <c r="O1359" t="s">
        <v>203</v>
      </c>
      <c r="Q1359">
        <v>1550840560.7</v>
      </c>
      <c r="R1359">
        <f>AL1359*Y1359*(AJ1359-AK1359)/(100*AF1359*(1000-Y1359*AJ1359))</f>
        <v>0</v>
      </c>
      <c r="S1359">
        <f>AL1359*Y1359*(AI1359-AH1359*(1000-Y1359*AK1359)/(1000-Y1359*AJ1359))/(100*AF1359)</f>
        <v>0</v>
      </c>
      <c r="T1359">
        <f>(U1359/V1359*100)</f>
        <v>0</v>
      </c>
      <c r="U1359">
        <f>AJ1359*(AM1359+AN1359)/1000</f>
        <v>0</v>
      </c>
      <c r="V1359">
        <f>0.61365*exp(17.502*AO1359/(240.97+AO1359))</f>
        <v>0</v>
      </c>
      <c r="W1359">
        <v>133</v>
      </c>
      <c r="X1359">
        <v>9</v>
      </c>
      <c r="Y1359">
        <f>IF(W1359*$H$11&gt;=AA1359,1.0,(AA1359/(AA1359-W1359*$H$11)))</f>
        <v>0</v>
      </c>
      <c r="Z1359">
        <f>(Y1359-1)*100</f>
        <v>0</v>
      </c>
      <c r="AA1359">
        <f>MAX(0,($B$11+$C$11*AR1359)/(1+$D$11*AR1359)*AM1359/(AO1359+273)*$E$11)</f>
        <v>0</v>
      </c>
      <c r="AB1359">
        <f>$B$9*AS1359+$C$9*AT1359</f>
        <v>0</v>
      </c>
      <c r="AC1359">
        <f>AB1359*AD1359</f>
        <v>0</v>
      </c>
      <c r="AD1359">
        <f>($B$9*$D$7+$C$9*$D$7)/($B$9+$C$9)</f>
        <v>0</v>
      </c>
      <c r="AE1359">
        <f>($B$9*$K$7+$C$9*$K$7)/($B$9+$C$9)</f>
        <v>0</v>
      </c>
      <c r="AF1359">
        <v>10</v>
      </c>
      <c r="AG1359">
        <v>1550840560.7</v>
      </c>
      <c r="AH1359">
        <v>400.628</v>
      </c>
      <c r="AI1359">
        <v>399.146</v>
      </c>
      <c r="AJ1359">
        <v>8.52449</v>
      </c>
      <c r="AK1359">
        <v>2.88955</v>
      </c>
      <c r="AL1359">
        <v>1428.8</v>
      </c>
      <c r="AM1359">
        <v>99.4497</v>
      </c>
      <c r="AN1359">
        <v>0.0258095</v>
      </c>
      <c r="AO1359">
        <v>5.46668</v>
      </c>
      <c r="AP1359">
        <v>999.9</v>
      </c>
      <c r="AQ1359">
        <v>999.9</v>
      </c>
      <c r="AR1359">
        <v>10005</v>
      </c>
      <c r="AS1359">
        <v>0</v>
      </c>
      <c r="AT1359">
        <v>787.113</v>
      </c>
      <c r="AU1359">
        <v>0</v>
      </c>
      <c r="AV1359" t="s">
        <v>204</v>
      </c>
      <c r="AW1359">
        <v>0</v>
      </c>
      <c r="AX1359">
        <v>-1.442</v>
      </c>
      <c r="AY1359">
        <v>-0.036</v>
      </c>
      <c r="AZ1359">
        <v>0</v>
      </c>
      <c r="BA1359">
        <v>0</v>
      </c>
      <c r="BB1359">
        <v>0</v>
      </c>
      <c r="BC1359">
        <v>0</v>
      </c>
      <c r="BD1359">
        <v>403.58087704918</v>
      </c>
      <c r="BE1359">
        <v>0.938998220823796</v>
      </c>
      <c r="BF1359">
        <v>0.276183402412858</v>
      </c>
      <c r="BG1359">
        <v>-1</v>
      </c>
      <c r="BH1359">
        <v>0</v>
      </c>
      <c r="BI1359">
        <v>0</v>
      </c>
      <c r="BJ1359" t="s">
        <v>205</v>
      </c>
      <c r="BK1359">
        <v>1.88461</v>
      </c>
      <c r="BL1359">
        <v>1.88162</v>
      </c>
      <c r="BM1359">
        <v>1.88311</v>
      </c>
      <c r="BN1359">
        <v>1.88187</v>
      </c>
      <c r="BO1359">
        <v>1.88376</v>
      </c>
      <c r="BP1359">
        <v>1.88309</v>
      </c>
      <c r="BQ1359">
        <v>1.88477</v>
      </c>
      <c r="BR1359">
        <v>1.88232</v>
      </c>
      <c r="BS1359" t="s">
        <v>206</v>
      </c>
      <c r="BT1359" t="s">
        <v>17</v>
      </c>
      <c r="BU1359" t="s">
        <v>17</v>
      </c>
      <c r="BV1359" t="s">
        <v>17</v>
      </c>
      <c r="BW1359" t="s">
        <v>207</v>
      </c>
      <c r="BX1359" t="s">
        <v>208</v>
      </c>
      <c r="BY1359" t="s">
        <v>209</v>
      </c>
      <c r="BZ1359" t="s">
        <v>209</v>
      </c>
      <c r="CA1359" t="s">
        <v>209</v>
      </c>
      <c r="CB1359" t="s">
        <v>209</v>
      </c>
      <c r="CC1359">
        <v>5</v>
      </c>
      <c r="CD1359">
        <v>0</v>
      </c>
      <c r="CE1359">
        <v>0</v>
      </c>
      <c r="CF1359">
        <v>0</v>
      </c>
      <c r="CG1359">
        <v>0</v>
      </c>
      <c r="CH1359">
        <v>2</v>
      </c>
      <c r="CI1359">
        <v>1325.32</v>
      </c>
      <c r="CJ1359">
        <v>-0.62317</v>
      </c>
      <c r="CK1359">
        <v>5.42952</v>
      </c>
      <c r="CL1359">
        <v>7.95302</v>
      </c>
      <c r="CM1359">
        <v>30.0003</v>
      </c>
      <c r="CN1359">
        <v>7.63795</v>
      </c>
      <c r="CO1359">
        <v>7.98102</v>
      </c>
      <c r="CP1359">
        <v>-1</v>
      </c>
      <c r="CQ1359">
        <v>100</v>
      </c>
      <c r="CR1359">
        <v>3.15316</v>
      </c>
      <c r="CS1359">
        <v>-999.9</v>
      </c>
      <c r="CT1359">
        <v>400</v>
      </c>
      <c r="CU1359">
        <v>0</v>
      </c>
      <c r="CV1359">
        <v>104.177</v>
      </c>
      <c r="CW1359">
        <v>103.643</v>
      </c>
    </row>
    <row r="1360" spans="1:101">
      <c r="A1360">
        <v>1346</v>
      </c>
      <c r="B1360">
        <v>1550840562.7</v>
      </c>
      <c r="C1360">
        <v>4062</v>
      </c>
      <c r="D1360" t="s">
        <v>2916</v>
      </c>
      <c r="E1360" t="s">
        <v>2917</v>
      </c>
      <c r="F1360">
        <f>J1360+I1360+M1360*K1360</f>
        <v>0</v>
      </c>
      <c r="G1360">
        <f>(1000*AM1360)/(L1360*(AO1360+273.15))</f>
        <v>0</v>
      </c>
      <c r="H1360">
        <f>((G1360*F1360*(1-(AJ1360/1000)))/(100*K1360))*(BE1360/60)</f>
        <v>0</v>
      </c>
      <c r="I1360" t="s">
        <v>197</v>
      </c>
      <c r="J1360" t="s">
        <v>198</v>
      </c>
      <c r="K1360" t="s">
        <v>199</v>
      </c>
      <c r="L1360" t="s">
        <v>200</v>
      </c>
      <c r="M1360" t="s">
        <v>2840</v>
      </c>
      <c r="N1360" t="s">
        <v>2841</v>
      </c>
      <c r="O1360" t="s">
        <v>203</v>
      </c>
      <c r="Q1360">
        <v>1550840562.7</v>
      </c>
      <c r="R1360">
        <f>AL1360*Y1360*(AJ1360-AK1360)/(100*AF1360*(1000-Y1360*AJ1360))</f>
        <v>0</v>
      </c>
      <c r="S1360">
        <f>AL1360*Y1360*(AI1360-AH1360*(1000-Y1360*AK1360)/(1000-Y1360*AJ1360))/(100*AF1360)</f>
        <v>0</v>
      </c>
      <c r="T1360">
        <f>(U1360/V1360*100)</f>
        <v>0</v>
      </c>
      <c r="U1360">
        <f>AJ1360*(AM1360+AN1360)/1000</f>
        <v>0</v>
      </c>
      <c r="V1360">
        <f>0.61365*exp(17.502*AO1360/(240.97+AO1360))</f>
        <v>0</v>
      </c>
      <c r="W1360">
        <v>138</v>
      </c>
      <c r="X1360">
        <v>10</v>
      </c>
      <c r="Y1360">
        <f>IF(W1360*$H$11&gt;=AA1360,1.0,(AA1360/(AA1360-W1360*$H$11)))</f>
        <v>0</v>
      </c>
      <c r="Z1360">
        <f>(Y1360-1)*100</f>
        <v>0</v>
      </c>
      <c r="AA1360">
        <f>MAX(0,($B$11+$C$11*AR1360)/(1+$D$11*AR1360)*AM1360/(AO1360+273)*$E$11)</f>
        <v>0</v>
      </c>
      <c r="AB1360">
        <f>$B$9*AS1360+$C$9*AT1360</f>
        <v>0</v>
      </c>
      <c r="AC1360">
        <f>AB1360*AD1360</f>
        <v>0</v>
      </c>
      <c r="AD1360">
        <f>($B$9*$D$7+$C$9*$D$7)/($B$9+$C$9)</f>
        <v>0</v>
      </c>
      <c r="AE1360">
        <f>($B$9*$K$7+$C$9*$K$7)/($B$9+$C$9)</f>
        <v>0</v>
      </c>
      <c r="AF1360">
        <v>10</v>
      </c>
      <c r="AG1360">
        <v>1550840562.7</v>
      </c>
      <c r="AH1360">
        <v>400.635</v>
      </c>
      <c r="AI1360">
        <v>399.152</v>
      </c>
      <c r="AJ1360">
        <v>8.53662</v>
      </c>
      <c r="AK1360">
        <v>2.88922</v>
      </c>
      <c r="AL1360">
        <v>1428.5</v>
      </c>
      <c r="AM1360">
        <v>99.4488</v>
      </c>
      <c r="AN1360">
        <v>0.0257259</v>
      </c>
      <c r="AO1360">
        <v>5.48026</v>
      </c>
      <c r="AP1360">
        <v>999.9</v>
      </c>
      <c r="AQ1360">
        <v>999.9</v>
      </c>
      <c r="AR1360">
        <v>10014.4</v>
      </c>
      <c r="AS1360">
        <v>0</v>
      </c>
      <c r="AT1360">
        <v>787.445</v>
      </c>
      <c r="AU1360">
        <v>0</v>
      </c>
      <c r="AV1360" t="s">
        <v>204</v>
      </c>
      <c r="AW1360">
        <v>0</v>
      </c>
      <c r="AX1360">
        <v>-1.442</v>
      </c>
      <c r="AY1360">
        <v>-0.036</v>
      </c>
      <c r="AZ1360">
        <v>0</v>
      </c>
      <c r="BA1360">
        <v>0</v>
      </c>
      <c r="BB1360">
        <v>0</v>
      </c>
      <c r="BC1360">
        <v>0</v>
      </c>
      <c r="BD1360">
        <v>403.613114754098</v>
      </c>
      <c r="BE1360">
        <v>0.935377392996652</v>
      </c>
      <c r="BF1360">
        <v>0.275086847589527</v>
      </c>
      <c r="BG1360">
        <v>-1</v>
      </c>
      <c r="BH1360">
        <v>0</v>
      </c>
      <c r="BI1360">
        <v>0</v>
      </c>
      <c r="BJ1360" t="s">
        <v>205</v>
      </c>
      <c r="BK1360">
        <v>1.88461</v>
      </c>
      <c r="BL1360">
        <v>1.88162</v>
      </c>
      <c r="BM1360">
        <v>1.88311</v>
      </c>
      <c r="BN1360">
        <v>1.88187</v>
      </c>
      <c r="BO1360">
        <v>1.88375</v>
      </c>
      <c r="BP1360">
        <v>1.88309</v>
      </c>
      <c r="BQ1360">
        <v>1.88477</v>
      </c>
      <c r="BR1360">
        <v>1.8823</v>
      </c>
      <c r="BS1360" t="s">
        <v>206</v>
      </c>
      <c r="BT1360" t="s">
        <v>17</v>
      </c>
      <c r="BU1360" t="s">
        <v>17</v>
      </c>
      <c r="BV1360" t="s">
        <v>17</v>
      </c>
      <c r="BW1360" t="s">
        <v>207</v>
      </c>
      <c r="BX1360" t="s">
        <v>208</v>
      </c>
      <c r="BY1360" t="s">
        <v>209</v>
      </c>
      <c r="BZ1360" t="s">
        <v>209</v>
      </c>
      <c r="CA1360" t="s">
        <v>209</v>
      </c>
      <c r="CB1360" t="s">
        <v>209</v>
      </c>
      <c r="CC1360">
        <v>5</v>
      </c>
      <c r="CD1360">
        <v>0</v>
      </c>
      <c r="CE1360">
        <v>0</v>
      </c>
      <c r="CF1360">
        <v>0</v>
      </c>
      <c r="CG1360">
        <v>0</v>
      </c>
      <c r="CH1360">
        <v>2</v>
      </c>
      <c r="CI1360">
        <v>1321.18</v>
      </c>
      <c r="CJ1360">
        <v>-0.62317</v>
      </c>
      <c r="CK1360">
        <v>5.43913</v>
      </c>
      <c r="CL1360">
        <v>7.95514</v>
      </c>
      <c r="CM1360">
        <v>30.0003</v>
      </c>
      <c r="CN1360">
        <v>7.6391</v>
      </c>
      <c r="CO1360">
        <v>7.98246</v>
      </c>
      <c r="CP1360">
        <v>-1</v>
      </c>
      <c r="CQ1360">
        <v>100</v>
      </c>
      <c r="CR1360">
        <v>3.15316</v>
      </c>
      <c r="CS1360">
        <v>-999.9</v>
      </c>
      <c r="CT1360">
        <v>400</v>
      </c>
      <c r="CU1360">
        <v>0</v>
      </c>
      <c r="CV1360">
        <v>104.177</v>
      </c>
      <c r="CW1360">
        <v>103.643</v>
      </c>
    </row>
    <row r="1361" spans="1:101">
      <c r="A1361">
        <v>1347</v>
      </c>
      <c r="B1361">
        <v>1550840564.7</v>
      </c>
      <c r="C1361">
        <v>4064</v>
      </c>
      <c r="D1361" t="s">
        <v>2918</v>
      </c>
      <c r="E1361" t="s">
        <v>2919</v>
      </c>
      <c r="F1361">
        <f>J1361+I1361+M1361*K1361</f>
        <v>0</v>
      </c>
      <c r="G1361">
        <f>(1000*AM1361)/(L1361*(AO1361+273.15))</f>
        <v>0</v>
      </c>
      <c r="H1361">
        <f>((G1361*F1361*(1-(AJ1361/1000)))/(100*K1361))*(BE1361/60)</f>
        <v>0</v>
      </c>
      <c r="I1361" t="s">
        <v>197</v>
      </c>
      <c r="J1361" t="s">
        <v>198</v>
      </c>
      <c r="K1361" t="s">
        <v>199</v>
      </c>
      <c r="L1361" t="s">
        <v>200</v>
      </c>
      <c r="M1361" t="s">
        <v>2840</v>
      </c>
      <c r="N1361" t="s">
        <v>2841</v>
      </c>
      <c r="O1361" t="s">
        <v>203</v>
      </c>
      <c r="Q1361">
        <v>1550840564.7</v>
      </c>
      <c r="R1361">
        <f>AL1361*Y1361*(AJ1361-AK1361)/(100*AF1361*(1000-Y1361*AJ1361))</f>
        <v>0</v>
      </c>
      <c r="S1361">
        <f>AL1361*Y1361*(AI1361-AH1361*(1000-Y1361*AK1361)/(1000-Y1361*AJ1361))/(100*AF1361)</f>
        <v>0</v>
      </c>
      <c r="T1361">
        <f>(U1361/V1361*100)</f>
        <v>0</v>
      </c>
      <c r="U1361">
        <f>AJ1361*(AM1361+AN1361)/1000</f>
        <v>0</v>
      </c>
      <c r="V1361">
        <f>0.61365*exp(17.502*AO1361/(240.97+AO1361))</f>
        <v>0</v>
      </c>
      <c r="W1361">
        <v>131</v>
      </c>
      <c r="X1361">
        <v>9</v>
      </c>
      <c r="Y1361">
        <f>IF(W1361*$H$11&gt;=AA1361,1.0,(AA1361/(AA1361-W1361*$H$11)))</f>
        <v>0</v>
      </c>
      <c r="Z1361">
        <f>(Y1361-1)*100</f>
        <v>0</v>
      </c>
      <c r="AA1361">
        <f>MAX(0,($B$11+$C$11*AR1361)/(1+$D$11*AR1361)*AM1361/(AO1361+273)*$E$11)</f>
        <v>0</v>
      </c>
      <c r="AB1361">
        <f>$B$9*AS1361+$C$9*AT1361</f>
        <v>0</v>
      </c>
      <c r="AC1361">
        <f>AB1361*AD1361</f>
        <v>0</v>
      </c>
      <c r="AD1361">
        <f>($B$9*$D$7+$C$9*$D$7)/($B$9+$C$9)</f>
        <v>0</v>
      </c>
      <c r="AE1361">
        <f>($B$9*$K$7+$C$9*$K$7)/($B$9+$C$9)</f>
        <v>0</v>
      </c>
      <c r="AF1361">
        <v>10</v>
      </c>
      <c r="AG1361">
        <v>1550840564.7</v>
      </c>
      <c r="AH1361">
        <v>400.667</v>
      </c>
      <c r="AI1361">
        <v>399.144</v>
      </c>
      <c r="AJ1361">
        <v>8.54722</v>
      </c>
      <c r="AK1361">
        <v>2.88943</v>
      </c>
      <c r="AL1361">
        <v>1428.08</v>
      </c>
      <c r="AM1361">
        <v>99.4495</v>
      </c>
      <c r="AN1361">
        <v>0.0256832</v>
      </c>
      <c r="AO1361">
        <v>5.48812</v>
      </c>
      <c r="AP1361">
        <v>999.9</v>
      </c>
      <c r="AQ1361">
        <v>999.9</v>
      </c>
      <c r="AR1361">
        <v>10006.2</v>
      </c>
      <c r="AS1361">
        <v>0</v>
      </c>
      <c r="AT1361">
        <v>787.176</v>
      </c>
      <c r="AU1361">
        <v>0</v>
      </c>
      <c r="AV1361" t="s">
        <v>204</v>
      </c>
      <c r="AW1361">
        <v>0</v>
      </c>
      <c r="AX1361">
        <v>-1.442</v>
      </c>
      <c r="AY1361">
        <v>-0.036</v>
      </c>
      <c r="AZ1361">
        <v>0</v>
      </c>
      <c r="BA1361">
        <v>0</v>
      </c>
      <c r="BB1361">
        <v>0</v>
      </c>
      <c r="BC1361">
        <v>0</v>
      </c>
      <c r="BD1361">
        <v>403.644204918033</v>
      </c>
      <c r="BE1361">
        <v>0.93337460601392</v>
      </c>
      <c r="BF1361">
        <v>0.274482432132885</v>
      </c>
      <c r="BG1361">
        <v>-1</v>
      </c>
      <c r="BH1361">
        <v>0</v>
      </c>
      <c r="BI1361">
        <v>0</v>
      </c>
      <c r="BJ1361" t="s">
        <v>205</v>
      </c>
      <c r="BK1361">
        <v>1.88461</v>
      </c>
      <c r="BL1361">
        <v>1.88161</v>
      </c>
      <c r="BM1361">
        <v>1.88311</v>
      </c>
      <c r="BN1361">
        <v>1.88187</v>
      </c>
      <c r="BO1361">
        <v>1.88375</v>
      </c>
      <c r="BP1361">
        <v>1.88307</v>
      </c>
      <c r="BQ1361">
        <v>1.88477</v>
      </c>
      <c r="BR1361">
        <v>1.8823</v>
      </c>
      <c r="BS1361" t="s">
        <v>206</v>
      </c>
      <c r="BT1361" t="s">
        <v>17</v>
      </c>
      <c r="BU1361" t="s">
        <v>17</v>
      </c>
      <c r="BV1361" t="s">
        <v>17</v>
      </c>
      <c r="BW1361" t="s">
        <v>207</v>
      </c>
      <c r="BX1361" t="s">
        <v>208</v>
      </c>
      <c r="BY1361" t="s">
        <v>209</v>
      </c>
      <c r="BZ1361" t="s">
        <v>209</v>
      </c>
      <c r="CA1361" t="s">
        <v>209</v>
      </c>
      <c r="CB1361" t="s">
        <v>209</v>
      </c>
      <c r="CC1361">
        <v>5</v>
      </c>
      <c r="CD1361">
        <v>0</v>
      </c>
      <c r="CE1361">
        <v>0</v>
      </c>
      <c r="CF1361">
        <v>0</v>
      </c>
      <c r="CG1361">
        <v>0</v>
      </c>
      <c r="CH1361">
        <v>2</v>
      </c>
      <c r="CI1361">
        <v>1325.97</v>
      </c>
      <c r="CJ1361">
        <v>-0.62317</v>
      </c>
      <c r="CK1361">
        <v>5.44798</v>
      </c>
      <c r="CL1361">
        <v>7.95726</v>
      </c>
      <c r="CM1361">
        <v>30.0002</v>
      </c>
      <c r="CN1361">
        <v>7.64041</v>
      </c>
      <c r="CO1361">
        <v>7.98379</v>
      </c>
      <c r="CP1361">
        <v>-1</v>
      </c>
      <c r="CQ1361">
        <v>100</v>
      </c>
      <c r="CR1361">
        <v>3.15316</v>
      </c>
      <c r="CS1361">
        <v>-999.9</v>
      </c>
      <c r="CT1361">
        <v>400</v>
      </c>
      <c r="CU1361">
        <v>0</v>
      </c>
      <c r="CV1361">
        <v>104.178</v>
      </c>
      <c r="CW1361">
        <v>103.643</v>
      </c>
    </row>
    <row r="1362" spans="1:101">
      <c r="A1362">
        <v>1348</v>
      </c>
      <c r="B1362">
        <v>1550840566.7</v>
      </c>
      <c r="C1362">
        <v>4066</v>
      </c>
      <c r="D1362" t="s">
        <v>2920</v>
      </c>
      <c r="E1362" t="s">
        <v>2921</v>
      </c>
      <c r="F1362">
        <f>J1362+I1362+M1362*K1362</f>
        <v>0</v>
      </c>
      <c r="G1362">
        <f>(1000*AM1362)/(L1362*(AO1362+273.15))</f>
        <v>0</v>
      </c>
      <c r="H1362">
        <f>((G1362*F1362*(1-(AJ1362/1000)))/(100*K1362))*(BE1362/60)</f>
        <v>0</v>
      </c>
      <c r="I1362" t="s">
        <v>197</v>
      </c>
      <c r="J1362" t="s">
        <v>198</v>
      </c>
      <c r="K1362" t="s">
        <v>199</v>
      </c>
      <c r="L1362" t="s">
        <v>200</v>
      </c>
      <c r="M1362" t="s">
        <v>2840</v>
      </c>
      <c r="N1362" t="s">
        <v>2841</v>
      </c>
      <c r="O1362" t="s">
        <v>203</v>
      </c>
      <c r="Q1362">
        <v>1550840566.7</v>
      </c>
      <c r="R1362">
        <f>AL1362*Y1362*(AJ1362-AK1362)/(100*AF1362*(1000-Y1362*AJ1362))</f>
        <v>0</v>
      </c>
      <c r="S1362">
        <f>AL1362*Y1362*(AI1362-AH1362*(1000-Y1362*AK1362)/(1000-Y1362*AJ1362))/(100*AF1362)</f>
        <v>0</v>
      </c>
      <c r="T1362">
        <f>(U1362/V1362*100)</f>
        <v>0</v>
      </c>
      <c r="U1362">
        <f>AJ1362*(AM1362+AN1362)/1000</f>
        <v>0</v>
      </c>
      <c r="V1362">
        <f>0.61365*exp(17.502*AO1362/(240.97+AO1362))</f>
        <v>0</v>
      </c>
      <c r="W1362">
        <v>119</v>
      </c>
      <c r="X1362">
        <v>8</v>
      </c>
      <c r="Y1362">
        <f>IF(W1362*$H$11&gt;=AA1362,1.0,(AA1362/(AA1362-W1362*$H$11)))</f>
        <v>0</v>
      </c>
      <c r="Z1362">
        <f>(Y1362-1)*100</f>
        <v>0</v>
      </c>
      <c r="AA1362">
        <f>MAX(0,($B$11+$C$11*AR1362)/(1+$D$11*AR1362)*AM1362/(AO1362+273)*$E$11)</f>
        <v>0</v>
      </c>
      <c r="AB1362">
        <f>$B$9*AS1362+$C$9*AT1362</f>
        <v>0</v>
      </c>
      <c r="AC1362">
        <f>AB1362*AD1362</f>
        <v>0</v>
      </c>
      <c r="AD1362">
        <f>($B$9*$D$7+$C$9*$D$7)/($B$9+$C$9)</f>
        <v>0</v>
      </c>
      <c r="AE1362">
        <f>($B$9*$K$7+$C$9*$K$7)/($B$9+$C$9)</f>
        <v>0</v>
      </c>
      <c r="AF1362">
        <v>10</v>
      </c>
      <c r="AG1362">
        <v>1550840566.7</v>
      </c>
      <c r="AH1362">
        <v>400.753</v>
      </c>
      <c r="AI1362">
        <v>399.104</v>
      </c>
      <c r="AJ1362">
        <v>8.55882</v>
      </c>
      <c r="AK1362">
        <v>2.89055</v>
      </c>
      <c r="AL1362">
        <v>1428.14</v>
      </c>
      <c r="AM1362">
        <v>99.4501</v>
      </c>
      <c r="AN1362">
        <v>0.0254293</v>
      </c>
      <c r="AO1362">
        <v>5.49646</v>
      </c>
      <c r="AP1362">
        <v>999.9</v>
      </c>
      <c r="AQ1362">
        <v>999.9</v>
      </c>
      <c r="AR1362">
        <v>9981.88</v>
      </c>
      <c r="AS1362">
        <v>0</v>
      </c>
      <c r="AT1362">
        <v>786.549</v>
      </c>
      <c r="AU1362">
        <v>0</v>
      </c>
      <c r="AV1362" t="s">
        <v>204</v>
      </c>
      <c r="AW1362">
        <v>0</v>
      </c>
      <c r="AX1362">
        <v>-1.442</v>
      </c>
      <c r="AY1362">
        <v>-0.036</v>
      </c>
      <c r="AZ1362">
        <v>0</v>
      </c>
      <c r="BA1362">
        <v>0</v>
      </c>
      <c r="BB1362">
        <v>0</v>
      </c>
      <c r="BC1362">
        <v>0</v>
      </c>
      <c r="BD1362">
        <v>403.674540983607</v>
      </c>
      <c r="BE1362">
        <v>0.938233125284811</v>
      </c>
      <c r="BF1362">
        <v>0.275867964008592</v>
      </c>
      <c r="BG1362">
        <v>-1</v>
      </c>
      <c r="BH1362">
        <v>0</v>
      </c>
      <c r="BI1362">
        <v>0</v>
      </c>
      <c r="BJ1362" t="s">
        <v>205</v>
      </c>
      <c r="BK1362">
        <v>1.88461</v>
      </c>
      <c r="BL1362">
        <v>1.88163</v>
      </c>
      <c r="BM1362">
        <v>1.88311</v>
      </c>
      <c r="BN1362">
        <v>1.88187</v>
      </c>
      <c r="BO1362">
        <v>1.88378</v>
      </c>
      <c r="BP1362">
        <v>1.88307</v>
      </c>
      <c r="BQ1362">
        <v>1.88477</v>
      </c>
      <c r="BR1362">
        <v>1.88231</v>
      </c>
      <c r="BS1362" t="s">
        <v>206</v>
      </c>
      <c r="BT1362" t="s">
        <v>17</v>
      </c>
      <c r="BU1362" t="s">
        <v>17</v>
      </c>
      <c r="BV1362" t="s">
        <v>17</v>
      </c>
      <c r="BW1362" t="s">
        <v>207</v>
      </c>
      <c r="BX1362" t="s">
        <v>208</v>
      </c>
      <c r="BY1362" t="s">
        <v>209</v>
      </c>
      <c r="BZ1362" t="s">
        <v>209</v>
      </c>
      <c r="CA1362" t="s">
        <v>209</v>
      </c>
      <c r="CB1362" t="s">
        <v>209</v>
      </c>
      <c r="CC1362">
        <v>5</v>
      </c>
      <c r="CD1362">
        <v>0</v>
      </c>
      <c r="CE1362">
        <v>0</v>
      </c>
      <c r="CF1362">
        <v>0</v>
      </c>
      <c r="CG1362">
        <v>0</v>
      </c>
      <c r="CH1362">
        <v>2</v>
      </c>
      <c r="CI1362">
        <v>1335.01</v>
      </c>
      <c r="CJ1362">
        <v>-0.62317</v>
      </c>
      <c r="CK1362">
        <v>5.45664</v>
      </c>
      <c r="CL1362">
        <v>7.95938</v>
      </c>
      <c r="CM1362">
        <v>30.0001</v>
      </c>
      <c r="CN1362">
        <v>7.64188</v>
      </c>
      <c r="CO1362">
        <v>7.98527</v>
      </c>
      <c r="CP1362">
        <v>-1</v>
      </c>
      <c r="CQ1362">
        <v>100</v>
      </c>
      <c r="CR1362">
        <v>3.15316</v>
      </c>
      <c r="CS1362">
        <v>-999.9</v>
      </c>
      <c r="CT1362">
        <v>400</v>
      </c>
      <c r="CU1362">
        <v>0</v>
      </c>
      <c r="CV1362">
        <v>104.178</v>
      </c>
      <c r="CW1362">
        <v>103.644</v>
      </c>
    </row>
    <row r="1363" spans="1:101">
      <c r="A1363">
        <v>1349</v>
      </c>
      <c r="B1363">
        <v>1550840568.7</v>
      </c>
      <c r="C1363">
        <v>4068</v>
      </c>
      <c r="D1363" t="s">
        <v>2922</v>
      </c>
      <c r="E1363" t="s">
        <v>2923</v>
      </c>
      <c r="F1363">
        <f>J1363+I1363+M1363*K1363</f>
        <v>0</v>
      </c>
      <c r="G1363">
        <f>(1000*AM1363)/(L1363*(AO1363+273.15))</f>
        <v>0</v>
      </c>
      <c r="H1363">
        <f>((G1363*F1363*(1-(AJ1363/1000)))/(100*K1363))*(BE1363/60)</f>
        <v>0</v>
      </c>
      <c r="I1363" t="s">
        <v>197</v>
      </c>
      <c r="J1363" t="s">
        <v>198</v>
      </c>
      <c r="K1363" t="s">
        <v>199</v>
      </c>
      <c r="L1363" t="s">
        <v>200</v>
      </c>
      <c r="M1363" t="s">
        <v>2840</v>
      </c>
      <c r="N1363" t="s">
        <v>2841</v>
      </c>
      <c r="O1363" t="s">
        <v>203</v>
      </c>
      <c r="Q1363">
        <v>1550840568.7</v>
      </c>
      <c r="R1363">
        <f>AL1363*Y1363*(AJ1363-AK1363)/(100*AF1363*(1000-Y1363*AJ1363))</f>
        <v>0</v>
      </c>
      <c r="S1363">
        <f>AL1363*Y1363*(AI1363-AH1363*(1000-Y1363*AK1363)/(1000-Y1363*AJ1363))/(100*AF1363)</f>
        <v>0</v>
      </c>
      <c r="T1363">
        <f>(U1363/V1363*100)</f>
        <v>0</v>
      </c>
      <c r="U1363">
        <f>AJ1363*(AM1363+AN1363)/1000</f>
        <v>0</v>
      </c>
      <c r="V1363">
        <f>0.61365*exp(17.502*AO1363/(240.97+AO1363))</f>
        <v>0</v>
      </c>
      <c r="W1363">
        <v>116</v>
      </c>
      <c r="X1363">
        <v>8</v>
      </c>
      <c r="Y1363">
        <f>IF(W1363*$H$11&gt;=AA1363,1.0,(AA1363/(AA1363-W1363*$H$11)))</f>
        <v>0</v>
      </c>
      <c r="Z1363">
        <f>(Y1363-1)*100</f>
        <v>0</v>
      </c>
      <c r="AA1363">
        <f>MAX(0,($B$11+$C$11*AR1363)/(1+$D$11*AR1363)*AM1363/(AO1363+273)*$E$11)</f>
        <v>0</v>
      </c>
      <c r="AB1363">
        <f>$B$9*AS1363+$C$9*AT1363</f>
        <v>0</v>
      </c>
      <c r="AC1363">
        <f>AB1363*AD1363</f>
        <v>0</v>
      </c>
      <c r="AD1363">
        <f>($B$9*$D$7+$C$9*$D$7)/($B$9+$C$9)</f>
        <v>0</v>
      </c>
      <c r="AE1363">
        <f>($B$9*$K$7+$C$9*$K$7)/($B$9+$C$9)</f>
        <v>0</v>
      </c>
      <c r="AF1363">
        <v>10</v>
      </c>
      <c r="AG1363">
        <v>1550840568.7</v>
      </c>
      <c r="AH1363">
        <v>400.781</v>
      </c>
      <c r="AI1363">
        <v>399.1</v>
      </c>
      <c r="AJ1363">
        <v>8.5684</v>
      </c>
      <c r="AK1363">
        <v>2.89088</v>
      </c>
      <c r="AL1363">
        <v>1428.21</v>
      </c>
      <c r="AM1363">
        <v>99.4499</v>
      </c>
      <c r="AN1363">
        <v>0.0257415</v>
      </c>
      <c r="AO1363">
        <v>5.49607</v>
      </c>
      <c r="AP1363">
        <v>999.9</v>
      </c>
      <c r="AQ1363">
        <v>999.9</v>
      </c>
      <c r="AR1363">
        <v>9993.75</v>
      </c>
      <c r="AS1363">
        <v>0</v>
      </c>
      <c r="AT1363">
        <v>786.85</v>
      </c>
      <c r="AU1363">
        <v>0</v>
      </c>
      <c r="AV1363" t="s">
        <v>204</v>
      </c>
      <c r="AW1363">
        <v>0</v>
      </c>
      <c r="AX1363">
        <v>-1.442</v>
      </c>
      <c r="AY1363">
        <v>-0.036</v>
      </c>
      <c r="AZ1363">
        <v>0</v>
      </c>
      <c r="BA1363">
        <v>0</v>
      </c>
      <c r="BB1363">
        <v>0</v>
      </c>
      <c r="BC1363">
        <v>0</v>
      </c>
      <c r="BD1363">
        <v>403.706778688525</v>
      </c>
      <c r="BE1363">
        <v>0.948203119288528</v>
      </c>
      <c r="BF1363">
        <v>0.278857020543641</v>
      </c>
      <c r="BG1363">
        <v>-1</v>
      </c>
      <c r="BH1363">
        <v>0</v>
      </c>
      <c r="BI1363">
        <v>0</v>
      </c>
      <c r="BJ1363" t="s">
        <v>205</v>
      </c>
      <c r="BK1363">
        <v>1.88461</v>
      </c>
      <c r="BL1363">
        <v>1.88164</v>
      </c>
      <c r="BM1363">
        <v>1.88311</v>
      </c>
      <c r="BN1363">
        <v>1.88187</v>
      </c>
      <c r="BO1363">
        <v>1.88377</v>
      </c>
      <c r="BP1363">
        <v>1.88309</v>
      </c>
      <c r="BQ1363">
        <v>1.88477</v>
      </c>
      <c r="BR1363">
        <v>1.88232</v>
      </c>
      <c r="BS1363" t="s">
        <v>206</v>
      </c>
      <c r="BT1363" t="s">
        <v>17</v>
      </c>
      <c r="BU1363" t="s">
        <v>17</v>
      </c>
      <c r="BV1363" t="s">
        <v>17</v>
      </c>
      <c r="BW1363" t="s">
        <v>207</v>
      </c>
      <c r="BX1363" t="s">
        <v>208</v>
      </c>
      <c r="BY1363" t="s">
        <v>209</v>
      </c>
      <c r="BZ1363" t="s">
        <v>209</v>
      </c>
      <c r="CA1363" t="s">
        <v>209</v>
      </c>
      <c r="CB1363" t="s">
        <v>209</v>
      </c>
      <c r="CC1363">
        <v>5</v>
      </c>
      <c r="CD1363">
        <v>0</v>
      </c>
      <c r="CE1363">
        <v>0</v>
      </c>
      <c r="CF1363">
        <v>0</v>
      </c>
      <c r="CG1363">
        <v>0</v>
      </c>
      <c r="CH1363">
        <v>2</v>
      </c>
      <c r="CI1363">
        <v>1337.39</v>
      </c>
      <c r="CJ1363">
        <v>-0.62317</v>
      </c>
      <c r="CK1363">
        <v>5.46622</v>
      </c>
      <c r="CL1363">
        <v>7.9615</v>
      </c>
      <c r="CM1363">
        <v>30.0001</v>
      </c>
      <c r="CN1363">
        <v>7.64345</v>
      </c>
      <c r="CO1363">
        <v>7.9867</v>
      </c>
      <c r="CP1363">
        <v>-1</v>
      </c>
      <c r="CQ1363">
        <v>100</v>
      </c>
      <c r="CR1363">
        <v>3.15316</v>
      </c>
      <c r="CS1363">
        <v>-999.9</v>
      </c>
      <c r="CT1363">
        <v>400</v>
      </c>
      <c r="CU1363">
        <v>0</v>
      </c>
      <c r="CV1363">
        <v>104.177</v>
      </c>
      <c r="CW1363">
        <v>103.643</v>
      </c>
    </row>
    <row r="1364" spans="1:101">
      <c r="A1364">
        <v>1350</v>
      </c>
      <c r="B1364">
        <v>1550840570.7</v>
      </c>
      <c r="C1364">
        <v>4070</v>
      </c>
      <c r="D1364" t="s">
        <v>2924</v>
      </c>
      <c r="E1364" t="s">
        <v>2925</v>
      </c>
      <c r="F1364">
        <f>J1364+I1364+M1364*K1364</f>
        <v>0</v>
      </c>
      <c r="G1364">
        <f>(1000*AM1364)/(L1364*(AO1364+273.15))</f>
        <v>0</v>
      </c>
      <c r="H1364">
        <f>((G1364*F1364*(1-(AJ1364/1000)))/(100*K1364))*(BE1364/60)</f>
        <v>0</v>
      </c>
      <c r="I1364" t="s">
        <v>197</v>
      </c>
      <c r="J1364" t="s">
        <v>198</v>
      </c>
      <c r="K1364" t="s">
        <v>199</v>
      </c>
      <c r="L1364" t="s">
        <v>200</v>
      </c>
      <c r="M1364" t="s">
        <v>2840</v>
      </c>
      <c r="N1364" t="s">
        <v>2841</v>
      </c>
      <c r="O1364" t="s">
        <v>203</v>
      </c>
      <c r="Q1364">
        <v>1550840570.7</v>
      </c>
      <c r="R1364">
        <f>AL1364*Y1364*(AJ1364-AK1364)/(100*AF1364*(1000-Y1364*AJ1364))</f>
        <v>0</v>
      </c>
      <c r="S1364">
        <f>AL1364*Y1364*(AI1364-AH1364*(1000-Y1364*AK1364)/(1000-Y1364*AJ1364))/(100*AF1364)</f>
        <v>0</v>
      </c>
      <c r="T1364">
        <f>(U1364/V1364*100)</f>
        <v>0</v>
      </c>
      <c r="U1364">
        <f>AJ1364*(AM1364+AN1364)/1000</f>
        <v>0</v>
      </c>
      <c r="V1364">
        <f>0.61365*exp(17.502*AO1364/(240.97+AO1364))</f>
        <v>0</v>
      </c>
      <c r="W1364">
        <v>129</v>
      </c>
      <c r="X1364">
        <v>9</v>
      </c>
      <c r="Y1364">
        <f>IF(W1364*$H$11&gt;=AA1364,1.0,(AA1364/(AA1364-W1364*$H$11)))</f>
        <v>0</v>
      </c>
      <c r="Z1364">
        <f>(Y1364-1)*100</f>
        <v>0</v>
      </c>
      <c r="AA1364">
        <f>MAX(0,($B$11+$C$11*AR1364)/(1+$D$11*AR1364)*AM1364/(AO1364+273)*$E$11)</f>
        <v>0</v>
      </c>
      <c r="AB1364">
        <f>$B$9*AS1364+$C$9*AT1364</f>
        <v>0</v>
      </c>
      <c r="AC1364">
        <f>AB1364*AD1364</f>
        <v>0</v>
      </c>
      <c r="AD1364">
        <f>($B$9*$D$7+$C$9*$D$7)/($B$9+$C$9)</f>
        <v>0</v>
      </c>
      <c r="AE1364">
        <f>($B$9*$K$7+$C$9*$K$7)/($B$9+$C$9)</f>
        <v>0</v>
      </c>
      <c r="AF1364">
        <v>10</v>
      </c>
      <c r="AG1364">
        <v>1550840570.7</v>
      </c>
      <c r="AH1364">
        <v>400.772</v>
      </c>
      <c r="AI1364">
        <v>399.124</v>
      </c>
      <c r="AJ1364">
        <v>8.57721</v>
      </c>
      <c r="AK1364">
        <v>2.89106</v>
      </c>
      <c r="AL1364">
        <v>1428.07</v>
      </c>
      <c r="AM1364">
        <v>99.4484</v>
      </c>
      <c r="AN1364">
        <v>0.026223</v>
      </c>
      <c r="AO1364">
        <v>5.51515</v>
      </c>
      <c r="AP1364">
        <v>999.9</v>
      </c>
      <c r="AQ1364">
        <v>999.9</v>
      </c>
      <c r="AR1364">
        <v>10028.1</v>
      </c>
      <c r="AS1364">
        <v>0</v>
      </c>
      <c r="AT1364">
        <v>788.02</v>
      </c>
      <c r="AU1364">
        <v>0</v>
      </c>
      <c r="AV1364" t="s">
        <v>204</v>
      </c>
      <c r="AW1364">
        <v>0</v>
      </c>
      <c r="AX1364">
        <v>-1.442</v>
      </c>
      <c r="AY1364">
        <v>-0.036</v>
      </c>
      <c r="AZ1364">
        <v>0</v>
      </c>
      <c r="BA1364">
        <v>0</v>
      </c>
      <c r="BB1364">
        <v>0</v>
      </c>
      <c r="BC1364">
        <v>0</v>
      </c>
      <c r="BD1364">
        <v>403.739557377049</v>
      </c>
      <c r="BE1364">
        <v>0.955834295765768</v>
      </c>
      <c r="BF1364">
        <v>0.281164004679735</v>
      </c>
      <c r="BG1364">
        <v>-1</v>
      </c>
      <c r="BH1364">
        <v>0</v>
      </c>
      <c r="BI1364">
        <v>0</v>
      </c>
      <c r="BJ1364" t="s">
        <v>205</v>
      </c>
      <c r="BK1364">
        <v>1.88461</v>
      </c>
      <c r="BL1364">
        <v>1.88163</v>
      </c>
      <c r="BM1364">
        <v>1.88309</v>
      </c>
      <c r="BN1364">
        <v>1.88187</v>
      </c>
      <c r="BO1364">
        <v>1.88376</v>
      </c>
      <c r="BP1364">
        <v>1.88309</v>
      </c>
      <c r="BQ1364">
        <v>1.88477</v>
      </c>
      <c r="BR1364">
        <v>1.88232</v>
      </c>
      <c r="BS1364" t="s">
        <v>206</v>
      </c>
      <c r="BT1364" t="s">
        <v>17</v>
      </c>
      <c r="BU1364" t="s">
        <v>17</v>
      </c>
      <c r="BV1364" t="s">
        <v>17</v>
      </c>
      <c r="BW1364" t="s">
        <v>207</v>
      </c>
      <c r="BX1364" t="s">
        <v>208</v>
      </c>
      <c r="BY1364" t="s">
        <v>209</v>
      </c>
      <c r="BZ1364" t="s">
        <v>209</v>
      </c>
      <c r="CA1364" t="s">
        <v>209</v>
      </c>
      <c r="CB1364" t="s">
        <v>209</v>
      </c>
      <c r="CC1364">
        <v>5</v>
      </c>
      <c r="CD1364">
        <v>0</v>
      </c>
      <c r="CE1364">
        <v>0</v>
      </c>
      <c r="CF1364">
        <v>0</v>
      </c>
      <c r="CG1364">
        <v>0</v>
      </c>
      <c r="CH1364">
        <v>2</v>
      </c>
      <c r="CI1364">
        <v>1327.55</v>
      </c>
      <c r="CJ1364">
        <v>-0.62317</v>
      </c>
      <c r="CK1364">
        <v>5.47599</v>
      </c>
      <c r="CL1364">
        <v>7.96364</v>
      </c>
      <c r="CM1364">
        <v>30.0002</v>
      </c>
      <c r="CN1364">
        <v>7.64487</v>
      </c>
      <c r="CO1364">
        <v>7.98803</v>
      </c>
      <c r="CP1364">
        <v>-1</v>
      </c>
      <c r="CQ1364">
        <v>100</v>
      </c>
      <c r="CR1364">
        <v>3.15316</v>
      </c>
      <c r="CS1364">
        <v>-999.9</v>
      </c>
      <c r="CT1364">
        <v>400</v>
      </c>
      <c r="CU1364">
        <v>0</v>
      </c>
      <c r="CV1364">
        <v>104.177</v>
      </c>
      <c r="CW1364">
        <v>103.643</v>
      </c>
    </row>
    <row r="1365" spans="1:101">
      <c r="A1365">
        <v>1351</v>
      </c>
      <c r="B1365">
        <v>1550840572.7</v>
      </c>
      <c r="C1365">
        <v>4072</v>
      </c>
      <c r="D1365" t="s">
        <v>2926</v>
      </c>
      <c r="E1365" t="s">
        <v>2927</v>
      </c>
      <c r="F1365">
        <f>J1365+I1365+M1365*K1365</f>
        <v>0</v>
      </c>
      <c r="G1365">
        <f>(1000*AM1365)/(L1365*(AO1365+273.15))</f>
        <v>0</v>
      </c>
      <c r="H1365">
        <f>((G1365*F1365*(1-(AJ1365/1000)))/(100*K1365))*(BE1365/60)</f>
        <v>0</v>
      </c>
      <c r="I1365" t="s">
        <v>197</v>
      </c>
      <c r="J1365" t="s">
        <v>198</v>
      </c>
      <c r="K1365" t="s">
        <v>199</v>
      </c>
      <c r="L1365" t="s">
        <v>200</v>
      </c>
      <c r="M1365" t="s">
        <v>2840</v>
      </c>
      <c r="N1365" t="s">
        <v>2841</v>
      </c>
      <c r="O1365" t="s">
        <v>203</v>
      </c>
      <c r="Q1365">
        <v>1550840572.7</v>
      </c>
      <c r="R1365">
        <f>AL1365*Y1365*(AJ1365-AK1365)/(100*AF1365*(1000-Y1365*AJ1365))</f>
        <v>0</v>
      </c>
      <c r="S1365">
        <f>AL1365*Y1365*(AI1365-AH1365*(1000-Y1365*AK1365)/(1000-Y1365*AJ1365))/(100*AF1365)</f>
        <v>0</v>
      </c>
      <c r="T1365">
        <f>(U1365/V1365*100)</f>
        <v>0</v>
      </c>
      <c r="U1365">
        <f>AJ1365*(AM1365+AN1365)/1000</f>
        <v>0</v>
      </c>
      <c r="V1365">
        <f>0.61365*exp(17.502*AO1365/(240.97+AO1365))</f>
        <v>0</v>
      </c>
      <c r="W1365">
        <v>139</v>
      </c>
      <c r="X1365">
        <v>10</v>
      </c>
      <c r="Y1365">
        <f>IF(W1365*$H$11&gt;=AA1365,1.0,(AA1365/(AA1365-W1365*$H$11)))</f>
        <v>0</v>
      </c>
      <c r="Z1365">
        <f>(Y1365-1)*100</f>
        <v>0</v>
      </c>
      <c r="AA1365">
        <f>MAX(0,($B$11+$C$11*AR1365)/(1+$D$11*AR1365)*AM1365/(AO1365+273)*$E$11)</f>
        <v>0</v>
      </c>
      <c r="AB1365">
        <f>$B$9*AS1365+$C$9*AT1365</f>
        <v>0</v>
      </c>
      <c r="AC1365">
        <f>AB1365*AD1365</f>
        <v>0</v>
      </c>
      <c r="AD1365">
        <f>($B$9*$D$7+$C$9*$D$7)/($B$9+$C$9)</f>
        <v>0</v>
      </c>
      <c r="AE1365">
        <f>($B$9*$K$7+$C$9*$K$7)/($B$9+$C$9)</f>
        <v>0</v>
      </c>
      <c r="AF1365">
        <v>10</v>
      </c>
      <c r="AG1365">
        <v>1550840572.7</v>
      </c>
      <c r="AH1365">
        <v>400.783</v>
      </c>
      <c r="AI1365">
        <v>399.117</v>
      </c>
      <c r="AJ1365">
        <v>8.58704</v>
      </c>
      <c r="AK1365">
        <v>2.89169</v>
      </c>
      <c r="AL1365">
        <v>1428.19</v>
      </c>
      <c r="AM1365">
        <v>99.4491</v>
      </c>
      <c r="AN1365">
        <v>0.025824</v>
      </c>
      <c r="AO1365">
        <v>5.52375</v>
      </c>
      <c r="AP1365">
        <v>999.9</v>
      </c>
      <c r="AQ1365">
        <v>999.9</v>
      </c>
      <c r="AR1365">
        <v>9996.25</v>
      </c>
      <c r="AS1365">
        <v>0</v>
      </c>
      <c r="AT1365">
        <v>788.932</v>
      </c>
      <c r="AU1365">
        <v>0</v>
      </c>
      <c r="AV1365" t="s">
        <v>204</v>
      </c>
      <c r="AW1365">
        <v>0</v>
      </c>
      <c r="AX1365">
        <v>-1.442</v>
      </c>
      <c r="AY1365">
        <v>-0.036</v>
      </c>
      <c r="AZ1365">
        <v>0</v>
      </c>
      <c r="BA1365">
        <v>0</v>
      </c>
      <c r="BB1365">
        <v>0</v>
      </c>
      <c r="BC1365">
        <v>0</v>
      </c>
      <c r="BD1365">
        <v>403.771606557377</v>
      </c>
      <c r="BE1365">
        <v>0.952866634512887</v>
      </c>
      <c r="BF1365">
        <v>0.280294445807339</v>
      </c>
      <c r="BG1365">
        <v>-1</v>
      </c>
      <c r="BH1365">
        <v>0</v>
      </c>
      <c r="BI1365">
        <v>0</v>
      </c>
      <c r="BJ1365" t="s">
        <v>205</v>
      </c>
      <c r="BK1365">
        <v>1.88461</v>
      </c>
      <c r="BL1365">
        <v>1.88163</v>
      </c>
      <c r="BM1365">
        <v>1.88309</v>
      </c>
      <c r="BN1365">
        <v>1.88187</v>
      </c>
      <c r="BO1365">
        <v>1.88378</v>
      </c>
      <c r="BP1365">
        <v>1.88307</v>
      </c>
      <c r="BQ1365">
        <v>1.88477</v>
      </c>
      <c r="BR1365">
        <v>1.88231</v>
      </c>
      <c r="BS1365" t="s">
        <v>206</v>
      </c>
      <c r="BT1365" t="s">
        <v>17</v>
      </c>
      <c r="BU1365" t="s">
        <v>17</v>
      </c>
      <c r="BV1365" t="s">
        <v>17</v>
      </c>
      <c r="BW1365" t="s">
        <v>207</v>
      </c>
      <c r="BX1365" t="s">
        <v>208</v>
      </c>
      <c r="BY1365" t="s">
        <v>209</v>
      </c>
      <c r="BZ1365" t="s">
        <v>209</v>
      </c>
      <c r="CA1365" t="s">
        <v>209</v>
      </c>
      <c r="CB1365" t="s">
        <v>209</v>
      </c>
      <c r="CC1365">
        <v>5</v>
      </c>
      <c r="CD1365">
        <v>0</v>
      </c>
      <c r="CE1365">
        <v>0</v>
      </c>
      <c r="CF1365">
        <v>0</v>
      </c>
      <c r="CG1365">
        <v>0</v>
      </c>
      <c r="CH1365">
        <v>2</v>
      </c>
      <c r="CI1365">
        <v>1319.94</v>
      </c>
      <c r="CJ1365">
        <v>-0.623169</v>
      </c>
      <c r="CK1365">
        <v>5.48568</v>
      </c>
      <c r="CL1365">
        <v>7.96577</v>
      </c>
      <c r="CM1365">
        <v>30.0002</v>
      </c>
      <c r="CN1365">
        <v>7.64609</v>
      </c>
      <c r="CO1365">
        <v>7.98962</v>
      </c>
      <c r="CP1365">
        <v>-1</v>
      </c>
      <c r="CQ1365">
        <v>100</v>
      </c>
      <c r="CR1365">
        <v>3.15316</v>
      </c>
      <c r="CS1365">
        <v>-999.9</v>
      </c>
      <c r="CT1365">
        <v>400</v>
      </c>
      <c r="CU1365">
        <v>0</v>
      </c>
      <c r="CV1365">
        <v>104.177</v>
      </c>
      <c r="CW1365">
        <v>103.643</v>
      </c>
    </row>
    <row r="1366" spans="1:101">
      <c r="A1366">
        <v>1352</v>
      </c>
      <c r="B1366">
        <v>1550840574.7</v>
      </c>
      <c r="C1366">
        <v>4074</v>
      </c>
      <c r="D1366" t="s">
        <v>2928</v>
      </c>
      <c r="E1366" t="s">
        <v>2929</v>
      </c>
      <c r="F1366">
        <f>J1366+I1366+M1366*K1366</f>
        <v>0</v>
      </c>
      <c r="G1366">
        <f>(1000*AM1366)/(L1366*(AO1366+273.15))</f>
        <v>0</v>
      </c>
      <c r="H1366">
        <f>((G1366*F1366*(1-(AJ1366/1000)))/(100*K1366))*(BE1366/60)</f>
        <v>0</v>
      </c>
      <c r="I1366" t="s">
        <v>197</v>
      </c>
      <c r="J1366" t="s">
        <v>198</v>
      </c>
      <c r="K1366" t="s">
        <v>199</v>
      </c>
      <c r="L1366" t="s">
        <v>200</v>
      </c>
      <c r="M1366" t="s">
        <v>2840</v>
      </c>
      <c r="N1366" t="s">
        <v>2841</v>
      </c>
      <c r="O1366" t="s">
        <v>203</v>
      </c>
      <c r="Q1366">
        <v>1550840574.7</v>
      </c>
      <c r="R1366">
        <f>AL1366*Y1366*(AJ1366-AK1366)/(100*AF1366*(1000-Y1366*AJ1366))</f>
        <v>0</v>
      </c>
      <c r="S1366">
        <f>AL1366*Y1366*(AI1366-AH1366*(1000-Y1366*AK1366)/(1000-Y1366*AJ1366))/(100*AF1366)</f>
        <v>0</v>
      </c>
      <c r="T1366">
        <f>(U1366/V1366*100)</f>
        <v>0</v>
      </c>
      <c r="U1366">
        <f>AJ1366*(AM1366+AN1366)/1000</f>
        <v>0</v>
      </c>
      <c r="V1366">
        <f>0.61365*exp(17.502*AO1366/(240.97+AO1366))</f>
        <v>0</v>
      </c>
      <c r="W1366">
        <v>132</v>
      </c>
      <c r="X1366">
        <v>9</v>
      </c>
      <c r="Y1366">
        <f>IF(W1366*$H$11&gt;=AA1366,1.0,(AA1366/(AA1366-W1366*$H$11)))</f>
        <v>0</v>
      </c>
      <c r="Z1366">
        <f>(Y1366-1)*100</f>
        <v>0</v>
      </c>
      <c r="AA1366">
        <f>MAX(0,($B$11+$C$11*AR1366)/(1+$D$11*AR1366)*AM1366/(AO1366+273)*$E$11)</f>
        <v>0</v>
      </c>
      <c r="AB1366">
        <f>$B$9*AS1366+$C$9*AT1366</f>
        <v>0</v>
      </c>
      <c r="AC1366">
        <f>AB1366*AD1366</f>
        <v>0</v>
      </c>
      <c r="AD1366">
        <f>($B$9*$D$7+$C$9*$D$7)/($B$9+$C$9)</f>
        <v>0</v>
      </c>
      <c r="AE1366">
        <f>($B$9*$K$7+$C$9*$K$7)/($B$9+$C$9)</f>
        <v>0</v>
      </c>
      <c r="AF1366">
        <v>10</v>
      </c>
      <c r="AG1366">
        <v>1550840574.7</v>
      </c>
      <c r="AH1366">
        <v>400.865</v>
      </c>
      <c r="AI1366">
        <v>399.109</v>
      </c>
      <c r="AJ1366">
        <v>8.59392</v>
      </c>
      <c r="AK1366">
        <v>2.89265</v>
      </c>
      <c r="AL1366">
        <v>1428.04</v>
      </c>
      <c r="AM1366">
        <v>99.4491</v>
      </c>
      <c r="AN1366">
        <v>0.0257392</v>
      </c>
      <c r="AO1366">
        <v>5.51322</v>
      </c>
      <c r="AP1366">
        <v>999.9</v>
      </c>
      <c r="AQ1366">
        <v>999.9</v>
      </c>
      <c r="AR1366">
        <v>9984.38</v>
      </c>
      <c r="AS1366">
        <v>0</v>
      </c>
      <c r="AT1366">
        <v>789.291</v>
      </c>
      <c r="AU1366">
        <v>0</v>
      </c>
      <c r="AV1366" t="s">
        <v>204</v>
      </c>
      <c r="AW1366">
        <v>0</v>
      </c>
      <c r="AX1366">
        <v>-1.442</v>
      </c>
      <c r="AY1366">
        <v>-0.036</v>
      </c>
      <c r="AZ1366">
        <v>0</v>
      </c>
      <c r="BA1366">
        <v>0</v>
      </c>
      <c r="BB1366">
        <v>0</v>
      </c>
      <c r="BC1366">
        <v>0</v>
      </c>
      <c r="BD1366">
        <v>403.803909836065</v>
      </c>
      <c r="BE1366">
        <v>0.949651011583402</v>
      </c>
      <c r="BF1366">
        <v>0.279342289711537</v>
      </c>
      <c r="BG1366">
        <v>-1</v>
      </c>
      <c r="BH1366">
        <v>0</v>
      </c>
      <c r="BI1366">
        <v>0</v>
      </c>
      <c r="BJ1366" t="s">
        <v>205</v>
      </c>
      <c r="BK1366">
        <v>1.88461</v>
      </c>
      <c r="BL1366">
        <v>1.88163</v>
      </c>
      <c r="BM1366">
        <v>1.88309</v>
      </c>
      <c r="BN1366">
        <v>1.88187</v>
      </c>
      <c r="BO1366">
        <v>1.88379</v>
      </c>
      <c r="BP1366">
        <v>1.88308</v>
      </c>
      <c r="BQ1366">
        <v>1.88477</v>
      </c>
      <c r="BR1366">
        <v>1.8823</v>
      </c>
      <c r="BS1366" t="s">
        <v>206</v>
      </c>
      <c r="BT1366" t="s">
        <v>17</v>
      </c>
      <c r="BU1366" t="s">
        <v>17</v>
      </c>
      <c r="BV1366" t="s">
        <v>17</v>
      </c>
      <c r="BW1366" t="s">
        <v>207</v>
      </c>
      <c r="BX1366" t="s">
        <v>208</v>
      </c>
      <c r="BY1366" t="s">
        <v>209</v>
      </c>
      <c r="BZ1366" t="s">
        <v>209</v>
      </c>
      <c r="CA1366" t="s">
        <v>209</v>
      </c>
      <c r="CB1366" t="s">
        <v>209</v>
      </c>
      <c r="CC1366">
        <v>5</v>
      </c>
      <c r="CD1366">
        <v>0</v>
      </c>
      <c r="CE1366">
        <v>0</v>
      </c>
      <c r="CF1366">
        <v>0</v>
      </c>
      <c r="CG1366">
        <v>0</v>
      </c>
      <c r="CH1366">
        <v>2</v>
      </c>
      <c r="CI1366">
        <v>1325.47</v>
      </c>
      <c r="CJ1366">
        <v>-0.623169</v>
      </c>
      <c r="CK1366">
        <v>5.4947</v>
      </c>
      <c r="CL1366">
        <v>7.96789</v>
      </c>
      <c r="CM1366">
        <v>30.0002</v>
      </c>
      <c r="CN1366">
        <v>7.64739</v>
      </c>
      <c r="CO1366">
        <v>7.99121</v>
      </c>
      <c r="CP1366">
        <v>-1</v>
      </c>
      <c r="CQ1366">
        <v>100</v>
      </c>
      <c r="CR1366">
        <v>2.77236</v>
      </c>
      <c r="CS1366">
        <v>-999.9</v>
      </c>
      <c r="CT1366">
        <v>400</v>
      </c>
      <c r="CU1366">
        <v>0</v>
      </c>
      <c r="CV1366">
        <v>104.177</v>
      </c>
      <c r="CW1366">
        <v>103.643</v>
      </c>
    </row>
    <row r="1367" spans="1:101">
      <c r="A1367">
        <v>1353</v>
      </c>
      <c r="B1367">
        <v>1550840576.7</v>
      </c>
      <c r="C1367">
        <v>4076</v>
      </c>
      <c r="D1367" t="s">
        <v>2930</v>
      </c>
      <c r="E1367" t="s">
        <v>2931</v>
      </c>
      <c r="F1367">
        <f>J1367+I1367+M1367*K1367</f>
        <v>0</v>
      </c>
      <c r="G1367">
        <f>(1000*AM1367)/(L1367*(AO1367+273.15))</f>
        <v>0</v>
      </c>
      <c r="H1367">
        <f>((G1367*F1367*(1-(AJ1367/1000)))/(100*K1367))*(BE1367/60)</f>
        <v>0</v>
      </c>
      <c r="I1367" t="s">
        <v>197</v>
      </c>
      <c r="J1367" t="s">
        <v>198</v>
      </c>
      <c r="K1367" t="s">
        <v>199</v>
      </c>
      <c r="L1367" t="s">
        <v>200</v>
      </c>
      <c r="M1367" t="s">
        <v>2840</v>
      </c>
      <c r="N1367" t="s">
        <v>2841</v>
      </c>
      <c r="O1367" t="s">
        <v>203</v>
      </c>
      <c r="Q1367">
        <v>1550840576.7</v>
      </c>
      <c r="R1367">
        <f>AL1367*Y1367*(AJ1367-AK1367)/(100*AF1367*(1000-Y1367*AJ1367))</f>
        <v>0</v>
      </c>
      <c r="S1367">
        <f>AL1367*Y1367*(AI1367-AH1367*(1000-Y1367*AK1367)/(1000-Y1367*AJ1367))/(100*AF1367)</f>
        <v>0</v>
      </c>
      <c r="T1367">
        <f>(U1367/V1367*100)</f>
        <v>0</v>
      </c>
      <c r="U1367">
        <f>AJ1367*(AM1367+AN1367)/1000</f>
        <v>0</v>
      </c>
      <c r="V1367">
        <f>0.61365*exp(17.502*AO1367/(240.97+AO1367))</f>
        <v>0</v>
      </c>
      <c r="W1367">
        <v>116</v>
      </c>
      <c r="X1367">
        <v>8</v>
      </c>
      <c r="Y1367">
        <f>IF(W1367*$H$11&gt;=AA1367,1.0,(AA1367/(AA1367-W1367*$H$11)))</f>
        <v>0</v>
      </c>
      <c r="Z1367">
        <f>(Y1367-1)*100</f>
        <v>0</v>
      </c>
      <c r="AA1367">
        <f>MAX(0,($B$11+$C$11*AR1367)/(1+$D$11*AR1367)*AM1367/(AO1367+273)*$E$11)</f>
        <v>0</v>
      </c>
      <c r="AB1367">
        <f>$B$9*AS1367+$C$9*AT1367</f>
        <v>0</v>
      </c>
      <c r="AC1367">
        <f>AB1367*AD1367</f>
        <v>0</v>
      </c>
      <c r="AD1367">
        <f>($B$9*$D$7+$C$9*$D$7)/($B$9+$C$9)</f>
        <v>0</v>
      </c>
      <c r="AE1367">
        <f>($B$9*$K$7+$C$9*$K$7)/($B$9+$C$9)</f>
        <v>0</v>
      </c>
      <c r="AF1367">
        <v>10</v>
      </c>
      <c r="AG1367">
        <v>1550840576.7</v>
      </c>
      <c r="AH1367">
        <v>400.906</v>
      </c>
      <c r="AI1367">
        <v>399.087</v>
      </c>
      <c r="AJ1367">
        <v>8.59933</v>
      </c>
      <c r="AK1367">
        <v>2.89285</v>
      </c>
      <c r="AL1367">
        <v>1428.47</v>
      </c>
      <c r="AM1367">
        <v>99.4488</v>
      </c>
      <c r="AN1367">
        <v>0.0258535</v>
      </c>
      <c r="AO1367">
        <v>5.53456</v>
      </c>
      <c r="AP1367">
        <v>999.9</v>
      </c>
      <c r="AQ1367">
        <v>999.9</v>
      </c>
      <c r="AR1367">
        <v>9990</v>
      </c>
      <c r="AS1367">
        <v>0</v>
      </c>
      <c r="AT1367">
        <v>789.595</v>
      </c>
      <c r="AU1367">
        <v>0</v>
      </c>
      <c r="AV1367" t="s">
        <v>204</v>
      </c>
      <c r="AW1367">
        <v>0</v>
      </c>
      <c r="AX1367">
        <v>-1.442</v>
      </c>
      <c r="AY1367">
        <v>-0.036</v>
      </c>
      <c r="AZ1367">
        <v>0</v>
      </c>
      <c r="BA1367">
        <v>0</v>
      </c>
      <c r="BB1367">
        <v>0</v>
      </c>
      <c r="BC1367">
        <v>0</v>
      </c>
      <c r="BD1367">
        <v>403.837327868852</v>
      </c>
      <c r="BE1367">
        <v>0.953567994924417</v>
      </c>
      <c r="BF1367">
        <v>0.280558355538863</v>
      </c>
      <c r="BG1367">
        <v>-1</v>
      </c>
      <c r="BH1367">
        <v>0</v>
      </c>
      <c r="BI1367">
        <v>0</v>
      </c>
      <c r="BJ1367" t="s">
        <v>205</v>
      </c>
      <c r="BK1367">
        <v>1.88461</v>
      </c>
      <c r="BL1367">
        <v>1.88162</v>
      </c>
      <c r="BM1367">
        <v>1.88309</v>
      </c>
      <c r="BN1367">
        <v>1.88187</v>
      </c>
      <c r="BO1367">
        <v>1.88379</v>
      </c>
      <c r="BP1367">
        <v>1.88308</v>
      </c>
      <c r="BQ1367">
        <v>1.88477</v>
      </c>
      <c r="BR1367">
        <v>1.88231</v>
      </c>
      <c r="BS1367" t="s">
        <v>206</v>
      </c>
      <c r="BT1367" t="s">
        <v>17</v>
      </c>
      <c r="BU1367" t="s">
        <v>17</v>
      </c>
      <c r="BV1367" t="s">
        <v>17</v>
      </c>
      <c r="BW1367" t="s">
        <v>207</v>
      </c>
      <c r="BX1367" t="s">
        <v>208</v>
      </c>
      <c r="BY1367" t="s">
        <v>209</v>
      </c>
      <c r="BZ1367" t="s">
        <v>209</v>
      </c>
      <c r="CA1367" t="s">
        <v>209</v>
      </c>
      <c r="CB1367" t="s">
        <v>209</v>
      </c>
      <c r="CC1367">
        <v>5</v>
      </c>
      <c r="CD1367">
        <v>0</v>
      </c>
      <c r="CE1367">
        <v>0</v>
      </c>
      <c r="CF1367">
        <v>0</v>
      </c>
      <c r="CG1367">
        <v>0</v>
      </c>
      <c r="CH1367">
        <v>2</v>
      </c>
      <c r="CI1367">
        <v>1337.81</v>
      </c>
      <c r="CJ1367">
        <v>-0.623169</v>
      </c>
      <c r="CK1367">
        <v>5.50343</v>
      </c>
      <c r="CL1367">
        <v>7.97001</v>
      </c>
      <c r="CM1367">
        <v>30.0002</v>
      </c>
      <c r="CN1367">
        <v>7.64855</v>
      </c>
      <c r="CO1367">
        <v>7.99269</v>
      </c>
      <c r="CP1367">
        <v>-1</v>
      </c>
      <c r="CQ1367">
        <v>100</v>
      </c>
      <c r="CR1367">
        <v>2.77236</v>
      </c>
      <c r="CS1367">
        <v>-999.9</v>
      </c>
      <c r="CT1367">
        <v>400</v>
      </c>
      <c r="CU1367">
        <v>0</v>
      </c>
      <c r="CV1367">
        <v>104.177</v>
      </c>
      <c r="CW1367">
        <v>103.643</v>
      </c>
    </row>
    <row r="1368" spans="1:101">
      <c r="A1368">
        <v>1354</v>
      </c>
      <c r="B1368">
        <v>1550840578.7</v>
      </c>
      <c r="C1368">
        <v>4078</v>
      </c>
      <c r="D1368" t="s">
        <v>2932</v>
      </c>
      <c r="E1368" t="s">
        <v>2933</v>
      </c>
      <c r="F1368">
        <f>J1368+I1368+M1368*K1368</f>
        <v>0</v>
      </c>
      <c r="G1368">
        <f>(1000*AM1368)/(L1368*(AO1368+273.15))</f>
        <v>0</v>
      </c>
      <c r="H1368">
        <f>((G1368*F1368*(1-(AJ1368/1000)))/(100*K1368))*(BE1368/60)</f>
        <v>0</v>
      </c>
      <c r="I1368" t="s">
        <v>197</v>
      </c>
      <c r="J1368" t="s">
        <v>198</v>
      </c>
      <c r="K1368" t="s">
        <v>199</v>
      </c>
      <c r="L1368" t="s">
        <v>200</v>
      </c>
      <c r="M1368" t="s">
        <v>2840</v>
      </c>
      <c r="N1368" t="s">
        <v>2841</v>
      </c>
      <c r="O1368" t="s">
        <v>203</v>
      </c>
      <c r="Q1368">
        <v>1550840578.7</v>
      </c>
      <c r="R1368">
        <f>AL1368*Y1368*(AJ1368-AK1368)/(100*AF1368*(1000-Y1368*AJ1368))</f>
        <v>0</v>
      </c>
      <c r="S1368">
        <f>AL1368*Y1368*(AI1368-AH1368*(1000-Y1368*AK1368)/(1000-Y1368*AJ1368))/(100*AF1368)</f>
        <v>0</v>
      </c>
      <c r="T1368">
        <f>(U1368/V1368*100)</f>
        <v>0</v>
      </c>
      <c r="U1368">
        <f>AJ1368*(AM1368+AN1368)/1000</f>
        <v>0</v>
      </c>
      <c r="V1368">
        <f>0.61365*exp(17.502*AO1368/(240.97+AO1368))</f>
        <v>0</v>
      </c>
      <c r="W1368">
        <v>121</v>
      </c>
      <c r="X1368">
        <v>8</v>
      </c>
      <c r="Y1368">
        <f>IF(W1368*$H$11&gt;=AA1368,1.0,(AA1368/(AA1368-W1368*$H$11)))</f>
        <v>0</v>
      </c>
      <c r="Z1368">
        <f>(Y1368-1)*100</f>
        <v>0</v>
      </c>
      <c r="AA1368">
        <f>MAX(0,($B$11+$C$11*AR1368)/(1+$D$11*AR1368)*AM1368/(AO1368+273)*$E$11)</f>
        <v>0</v>
      </c>
      <c r="AB1368">
        <f>$B$9*AS1368+$C$9*AT1368</f>
        <v>0</v>
      </c>
      <c r="AC1368">
        <f>AB1368*AD1368</f>
        <v>0</v>
      </c>
      <c r="AD1368">
        <f>($B$9*$D$7+$C$9*$D$7)/($B$9+$C$9)</f>
        <v>0</v>
      </c>
      <c r="AE1368">
        <f>($B$9*$K$7+$C$9*$K$7)/($B$9+$C$9)</f>
        <v>0</v>
      </c>
      <c r="AF1368">
        <v>10</v>
      </c>
      <c r="AG1368">
        <v>1550840578.7</v>
      </c>
      <c r="AH1368">
        <v>400.901</v>
      </c>
      <c r="AI1368">
        <v>399.077</v>
      </c>
      <c r="AJ1368">
        <v>8.61009</v>
      </c>
      <c r="AK1368">
        <v>2.89265</v>
      </c>
      <c r="AL1368">
        <v>1428.35</v>
      </c>
      <c r="AM1368">
        <v>99.4499</v>
      </c>
      <c r="AN1368">
        <v>0.0256259</v>
      </c>
      <c r="AO1368">
        <v>5.57911</v>
      </c>
      <c r="AP1368">
        <v>999.9</v>
      </c>
      <c r="AQ1368">
        <v>999.9</v>
      </c>
      <c r="AR1368">
        <v>9997.5</v>
      </c>
      <c r="AS1368">
        <v>0</v>
      </c>
      <c r="AT1368">
        <v>789.844</v>
      </c>
      <c r="AU1368">
        <v>0</v>
      </c>
      <c r="AV1368" t="s">
        <v>204</v>
      </c>
      <c r="AW1368">
        <v>0</v>
      </c>
      <c r="AX1368">
        <v>-1.442</v>
      </c>
      <c r="AY1368">
        <v>-0.036</v>
      </c>
      <c r="AZ1368">
        <v>0</v>
      </c>
      <c r="BA1368">
        <v>0</v>
      </c>
      <c r="BB1368">
        <v>0</v>
      </c>
      <c r="BC1368">
        <v>0</v>
      </c>
      <c r="BD1368">
        <v>403.87062295082</v>
      </c>
      <c r="BE1368">
        <v>0.95732684433976</v>
      </c>
      <c r="BF1368">
        <v>0.281719059216303</v>
      </c>
      <c r="BG1368">
        <v>-1</v>
      </c>
      <c r="BH1368">
        <v>0</v>
      </c>
      <c r="BI1368">
        <v>0</v>
      </c>
      <c r="BJ1368" t="s">
        <v>205</v>
      </c>
      <c r="BK1368">
        <v>1.88461</v>
      </c>
      <c r="BL1368">
        <v>1.88163</v>
      </c>
      <c r="BM1368">
        <v>1.88309</v>
      </c>
      <c r="BN1368">
        <v>1.88187</v>
      </c>
      <c r="BO1368">
        <v>1.88379</v>
      </c>
      <c r="BP1368">
        <v>1.88307</v>
      </c>
      <c r="BQ1368">
        <v>1.88477</v>
      </c>
      <c r="BR1368">
        <v>1.88231</v>
      </c>
      <c r="BS1368" t="s">
        <v>206</v>
      </c>
      <c r="BT1368" t="s">
        <v>17</v>
      </c>
      <c r="BU1368" t="s">
        <v>17</v>
      </c>
      <c r="BV1368" t="s">
        <v>17</v>
      </c>
      <c r="BW1368" t="s">
        <v>207</v>
      </c>
      <c r="BX1368" t="s">
        <v>208</v>
      </c>
      <c r="BY1368" t="s">
        <v>209</v>
      </c>
      <c r="BZ1368" t="s">
        <v>209</v>
      </c>
      <c r="CA1368" t="s">
        <v>209</v>
      </c>
      <c r="CB1368" t="s">
        <v>209</v>
      </c>
      <c r="CC1368">
        <v>5</v>
      </c>
      <c r="CD1368">
        <v>0</v>
      </c>
      <c r="CE1368">
        <v>0</v>
      </c>
      <c r="CF1368">
        <v>0</v>
      </c>
      <c r="CG1368">
        <v>0</v>
      </c>
      <c r="CH1368">
        <v>2</v>
      </c>
      <c r="CI1368">
        <v>1334.13</v>
      </c>
      <c r="CJ1368">
        <v>-0.623169</v>
      </c>
      <c r="CK1368">
        <v>5.51283</v>
      </c>
      <c r="CL1368">
        <v>7.97213</v>
      </c>
      <c r="CM1368">
        <v>30.0003</v>
      </c>
      <c r="CN1368">
        <v>7.64962</v>
      </c>
      <c r="CO1368">
        <v>7.99412</v>
      </c>
      <c r="CP1368">
        <v>-1</v>
      </c>
      <c r="CQ1368">
        <v>100</v>
      </c>
      <c r="CR1368">
        <v>2.77236</v>
      </c>
      <c r="CS1368">
        <v>-999.9</v>
      </c>
      <c r="CT1368">
        <v>400</v>
      </c>
      <c r="CU1368">
        <v>0</v>
      </c>
      <c r="CV1368">
        <v>104.178</v>
      </c>
      <c r="CW1368">
        <v>103.643</v>
      </c>
    </row>
    <row r="1369" spans="1:101">
      <c r="A1369">
        <v>1355</v>
      </c>
      <c r="B1369">
        <v>1550840580.7</v>
      </c>
      <c r="C1369">
        <v>4080</v>
      </c>
      <c r="D1369" t="s">
        <v>2934</v>
      </c>
      <c r="E1369" t="s">
        <v>2935</v>
      </c>
      <c r="F1369">
        <f>J1369+I1369+M1369*K1369</f>
        <v>0</v>
      </c>
      <c r="G1369">
        <f>(1000*AM1369)/(L1369*(AO1369+273.15))</f>
        <v>0</v>
      </c>
      <c r="H1369">
        <f>((G1369*F1369*(1-(AJ1369/1000)))/(100*K1369))*(BE1369/60)</f>
        <v>0</v>
      </c>
      <c r="I1369" t="s">
        <v>197</v>
      </c>
      <c r="J1369" t="s">
        <v>198</v>
      </c>
      <c r="K1369" t="s">
        <v>199</v>
      </c>
      <c r="L1369" t="s">
        <v>200</v>
      </c>
      <c r="M1369" t="s">
        <v>2840</v>
      </c>
      <c r="N1369" t="s">
        <v>2841</v>
      </c>
      <c r="O1369" t="s">
        <v>203</v>
      </c>
      <c r="Q1369">
        <v>1550840580.7</v>
      </c>
      <c r="R1369">
        <f>AL1369*Y1369*(AJ1369-AK1369)/(100*AF1369*(1000-Y1369*AJ1369))</f>
        <v>0</v>
      </c>
      <c r="S1369">
        <f>AL1369*Y1369*(AI1369-AH1369*(1000-Y1369*AK1369)/(1000-Y1369*AJ1369))/(100*AF1369)</f>
        <v>0</v>
      </c>
      <c r="T1369">
        <f>(U1369/V1369*100)</f>
        <v>0</v>
      </c>
      <c r="U1369">
        <f>AJ1369*(AM1369+AN1369)/1000</f>
        <v>0</v>
      </c>
      <c r="V1369">
        <f>0.61365*exp(17.502*AO1369/(240.97+AO1369))</f>
        <v>0</v>
      </c>
      <c r="W1369">
        <v>133</v>
      </c>
      <c r="X1369">
        <v>9</v>
      </c>
      <c r="Y1369">
        <f>IF(W1369*$H$11&gt;=AA1369,1.0,(AA1369/(AA1369-W1369*$H$11)))</f>
        <v>0</v>
      </c>
      <c r="Z1369">
        <f>(Y1369-1)*100</f>
        <v>0</v>
      </c>
      <c r="AA1369">
        <f>MAX(0,($B$11+$C$11*AR1369)/(1+$D$11*AR1369)*AM1369/(AO1369+273)*$E$11)</f>
        <v>0</v>
      </c>
      <c r="AB1369">
        <f>$B$9*AS1369+$C$9*AT1369</f>
        <v>0</v>
      </c>
      <c r="AC1369">
        <f>AB1369*AD1369</f>
        <v>0</v>
      </c>
      <c r="AD1369">
        <f>($B$9*$D$7+$C$9*$D$7)/($B$9+$C$9)</f>
        <v>0</v>
      </c>
      <c r="AE1369">
        <f>($B$9*$K$7+$C$9*$K$7)/($B$9+$C$9)</f>
        <v>0</v>
      </c>
      <c r="AF1369">
        <v>10</v>
      </c>
      <c r="AG1369">
        <v>1550840580.7</v>
      </c>
      <c r="AH1369">
        <v>400.969</v>
      </c>
      <c r="AI1369">
        <v>399.1</v>
      </c>
      <c r="AJ1369">
        <v>8.625</v>
      </c>
      <c r="AK1369">
        <v>2.89313</v>
      </c>
      <c r="AL1369">
        <v>1428.03</v>
      </c>
      <c r="AM1369">
        <v>99.4505</v>
      </c>
      <c r="AN1369">
        <v>0.025329</v>
      </c>
      <c r="AO1369">
        <v>5.60125</v>
      </c>
      <c r="AP1369">
        <v>999.9</v>
      </c>
      <c r="AQ1369">
        <v>999.9</v>
      </c>
      <c r="AR1369">
        <v>9994.38</v>
      </c>
      <c r="AS1369">
        <v>0</v>
      </c>
      <c r="AT1369">
        <v>790.134</v>
      </c>
      <c r="AU1369">
        <v>0</v>
      </c>
      <c r="AV1369" t="s">
        <v>204</v>
      </c>
      <c r="AW1369">
        <v>0</v>
      </c>
      <c r="AX1369">
        <v>-1.442</v>
      </c>
      <c r="AY1369">
        <v>-0.036</v>
      </c>
      <c r="AZ1369">
        <v>0</v>
      </c>
      <c r="BA1369">
        <v>0</v>
      </c>
      <c r="BB1369">
        <v>0</v>
      </c>
      <c r="BC1369">
        <v>0</v>
      </c>
      <c r="BD1369">
        <v>403.903336065574</v>
      </c>
      <c r="BE1369">
        <v>0.964835654528464</v>
      </c>
      <c r="BF1369">
        <v>0.284014448104424</v>
      </c>
      <c r="BG1369">
        <v>-1</v>
      </c>
      <c r="BH1369">
        <v>0</v>
      </c>
      <c r="BI1369">
        <v>0</v>
      </c>
      <c r="BJ1369" t="s">
        <v>205</v>
      </c>
      <c r="BK1369">
        <v>1.88461</v>
      </c>
      <c r="BL1369">
        <v>1.88164</v>
      </c>
      <c r="BM1369">
        <v>1.8831</v>
      </c>
      <c r="BN1369">
        <v>1.88187</v>
      </c>
      <c r="BO1369">
        <v>1.88379</v>
      </c>
      <c r="BP1369">
        <v>1.88308</v>
      </c>
      <c r="BQ1369">
        <v>1.88477</v>
      </c>
      <c r="BR1369">
        <v>1.88232</v>
      </c>
      <c r="BS1369" t="s">
        <v>206</v>
      </c>
      <c r="BT1369" t="s">
        <v>17</v>
      </c>
      <c r="BU1369" t="s">
        <v>17</v>
      </c>
      <c r="BV1369" t="s">
        <v>17</v>
      </c>
      <c r="BW1369" t="s">
        <v>207</v>
      </c>
      <c r="BX1369" t="s">
        <v>208</v>
      </c>
      <c r="BY1369" t="s">
        <v>209</v>
      </c>
      <c r="BZ1369" t="s">
        <v>209</v>
      </c>
      <c r="CA1369" t="s">
        <v>209</v>
      </c>
      <c r="CB1369" t="s">
        <v>209</v>
      </c>
      <c r="CC1369">
        <v>5</v>
      </c>
      <c r="CD1369">
        <v>0</v>
      </c>
      <c r="CE1369">
        <v>0</v>
      </c>
      <c r="CF1369">
        <v>0</v>
      </c>
      <c r="CG1369">
        <v>0</v>
      </c>
      <c r="CH1369">
        <v>2</v>
      </c>
      <c r="CI1369">
        <v>1324.91</v>
      </c>
      <c r="CJ1369">
        <v>-0.623169</v>
      </c>
      <c r="CK1369">
        <v>5.52264</v>
      </c>
      <c r="CL1369">
        <v>7.97383</v>
      </c>
      <c r="CM1369">
        <v>30.0003</v>
      </c>
      <c r="CN1369">
        <v>7.65109</v>
      </c>
      <c r="CO1369">
        <v>7.99545</v>
      </c>
      <c r="CP1369">
        <v>-1</v>
      </c>
      <c r="CQ1369">
        <v>100</v>
      </c>
      <c r="CR1369">
        <v>2.77236</v>
      </c>
      <c r="CS1369">
        <v>-999.9</v>
      </c>
      <c r="CT1369">
        <v>400</v>
      </c>
      <c r="CU1369">
        <v>0</v>
      </c>
      <c r="CV1369">
        <v>104.178</v>
      </c>
      <c r="CW1369">
        <v>103.643</v>
      </c>
    </row>
    <row r="1370" spans="1:101">
      <c r="A1370">
        <v>1356</v>
      </c>
      <c r="B1370">
        <v>1550840582.7</v>
      </c>
      <c r="C1370">
        <v>4082</v>
      </c>
      <c r="D1370" t="s">
        <v>2936</v>
      </c>
      <c r="E1370" t="s">
        <v>2937</v>
      </c>
      <c r="F1370">
        <f>J1370+I1370+M1370*K1370</f>
        <v>0</v>
      </c>
      <c r="G1370">
        <f>(1000*AM1370)/(L1370*(AO1370+273.15))</f>
        <v>0</v>
      </c>
      <c r="H1370">
        <f>((G1370*F1370*(1-(AJ1370/1000)))/(100*K1370))*(BE1370/60)</f>
        <v>0</v>
      </c>
      <c r="I1370" t="s">
        <v>197</v>
      </c>
      <c r="J1370" t="s">
        <v>198</v>
      </c>
      <c r="K1370" t="s">
        <v>199</v>
      </c>
      <c r="L1370" t="s">
        <v>200</v>
      </c>
      <c r="M1370" t="s">
        <v>2840</v>
      </c>
      <c r="N1370" t="s">
        <v>2841</v>
      </c>
      <c r="O1370" t="s">
        <v>203</v>
      </c>
      <c r="Q1370">
        <v>1550840582.7</v>
      </c>
      <c r="R1370">
        <f>AL1370*Y1370*(AJ1370-AK1370)/(100*AF1370*(1000-Y1370*AJ1370))</f>
        <v>0</v>
      </c>
      <c r="S1370">
        <f>AL1370*Y1370*(AI1370-AH1370*(1000-Y1370*AK1370)/(1000-Y1370*AJ1370))/(100*AF1370)</f>
        <v>0</v>
      </c>
      <c r="T1370">
        <f>(U1370/V1370*100)</f>
        <v>0</v>
      </c>
      <c r="U1370">
        <f>AJ1370*(AM1370+AN1370)/1000</f>
        <v>0</v>
      </c>
      <c r="V1370">
        <f>0.61365*exp(17.502*AO1370/(240.97+AO1370))</f>
        <v>0</v>
      </c>
      <c r="W1370">
        <v>128</v>
      </c>
      <c r="X1370">
        <v>9</v>
      </c>
      <c r="Y1370">
        <f>IF(W1370*$H$11&gt;=AA1370,1.0,(AA1370/(AA1370-W1370*$H$11)))</f>
        <v>0</v>
      </c>
      <c r="Z1370">
        <f>(Y1370-1)*100</f>
        <v>0</v>
      </c>
      <c r="AA1370">
        <f>MAX(0,($B$11+$C$11*AR1370)/(1+$D$11*AR1370)*AM1370/(AO1370+273)*$E$11)</f>
        <v>0</v>
      </c>
      <c r="AB1370">
        <f>$B$9*AS1370+$C$9*AT1370</f>
        <v>0</v>
      </c>
      <c r="AC1370">
        <f>AB1370*AD1370</f>
        <v>0</v>
      </c>
      <c r="AD1370">
        <f>($B$9*$D$7+$C$9*$D$7)/($B$9+$C$9)</f>
        <v>0</v>
      </c>
      <c r="AE1370">
        <f>($B$9*$K$7+$C$9*$K$7)/($B$9+$C$9)</f>
        <v>0</v>
      </c>
      <c r="AF1370">
        <v>10</v>
      </c>
      <c r="AG1370">
        <v>1550840582.7</v>
      </c>
      <c r="AH1370">
        <v>400.984</v>
      </c>
      <c r="AI1370">
        <v>399.109</v>
      </c>
      <c r="AJ1370">
        <v>8.63884</v>
      </c>
      <c r="AK1370">
        <v>2.89315</v>
      </c>
      <c r="AL1370">
        <v>1428.64</v>
      </c>
      <c r="AM1370">
        <v>99.4494</v>
      </c>
      <c r="AN1370">
        <v>0.0254852</v>
      </c>
      <c r="AO1370">
        <v>5.61149</v>
      </c>
      <c r="AP1370">
        <v>999.9</v>
      </c>
      <c r="AQ1370">
        <v>999.9</v>
      </c>
      <c r="AR1370">
        <v>9994.38</v>
      </c>
      <c r="AS1370">
        <v>0</v>
      </c>
      <c r="AT1370">
        <v>790.474</v>
      </c>
      <c r="AU1370">
        <v>0</v>
      </c>
      <c r="AV1370" t="s">
        <v>204</v>
      </c>
      <c r="AW1370">
        <v>0</v>
      </c>
      <c r="AX1370">
        <v>-1.442</v>
      </c>
      <c r="AY1370">
        <v>-0.036</v>
      </c>
      <c r="AZ1370">
        <v>0</v>
      </c>
      <c r="BA1370">
        <v>0</v>
      </c>
      <c r="BB1370">
        <v>0</v>
      </c>
      <c r="BC1370">
        <v>0</v>
      </c>
      <c r="BD1370">
        <v>403.93612295082</v>
      </c>
      <c r="BE1370">
        <v>0.981185377444731</v>
      </c>
      <c r="BF1370">
        <v>0.288844917771526</v>
      </c>
      <c r="BG1370">
        <v>-1</v>
      </c>
      <c r="BH1370">
        <v>0</v>
      </c>
      <c r="BI1370">
        <v>0</v>
      </c>
      <c r="BJ1370" t="s">
        <v>205</v>
      </c>
      <c r="BK1370">
        <v>1.88461</v>
      </c>
      <c r="BL1370">
        <v>1.88163</v>
      </c>
      <c r="BM1370">
        <v>1.8831</v>
      </c>
      <c r="BN1370">
        <v>1.88187</v>
      </c>
      <c r="BO1370">
        <v>1.88379</v>
      </c>
      <c r="BP1370">
        <v>1.88308</v>
      </c>
      <c r="BQ1370">
        <v>1.88477</v>
      </c>
      <c r="BR1370">
        <v>1.88232</v>
      </c>
      <c r="BS1370" t="s">
        <v>206</v>
      </c>
      <c r="BT1370" t="s">
        <v>17</v>
      </c>
      <c r="BU1370" t="s">
        <v>17</v>
      </c>
      <c r="BV1370" t="s">
        <v>17</v>
      </c>
      <c r="BW1370" t="s">
        <v>207</v>
      </c>
      <c r="BX1370" t="s">
        <v>208</v>
      </c>
      <c r="BY1370" t="s">
        <v>209</v>
      </c>
      <c r="BZ1370" t="s">
        <v>209</v>
      </c>
      <c r="CA1370" t="s">
        <v>209</v>
      </c>
      <c r="CB1370" t="s">
        <v>209</v>
      </c>
      <c r="CC1370">
        <v>5</v>
      </c>
      <c r="CD1370">
        <v>0</v>
      </c>
      <c r="CE1370">
        <v>0</v>
      </c>
      <c r="CF1370">
        <v>0</v>
      </c>
      <c r="CG1370">
        <v>0</v>
      </c>
      <c r="CH1370">
        <v>2</v>
      </c>
      <c r="CI1370">
        <v>1328.85</v>
      </c>
      <c r="CJ1370">
        <v>-0.623169</v>
      </c>
      <c r="CK1370">
        <v>5.53249</v>
      </c>
      <c r="CL1370">
        <v>7.97543</v>
      </c>
      <c r="CM1370">
        <v>30.0001</v>
      </c>
      <c r="CN1370">
        <v>7.65266</v>
      </c>
      <c r="CO1370">
        <v>7.99695</v>
      </c>
      <c r="CP1370">
        <v>-1</v>
      </c>
      <c r="CQ1370">
        <v>100</v>
      </c>
      <c r="CR1370">
        <v>2.77236</v>
      </c>
      <c r="CS1370">
        <v>-999.9</v>
      </c>
      <c r="CT1370">
        <v>400</v>
      </c>
      <c r="CU1370">
        <v>0</v>
      </c>
      <c r="CV1370">
        <v>104.178</v>
      </c>
      <c r="CW1370">
        <v>103.643</v>
      </c>
    </row>
    <row r="1371" spans="1:101">
      <c r="A1371">
        <v>1357</v>
      </c>
      <c r="B1371">
        <v>1550840584.7</v>
      </c>
      <c r="C1371">
        <v>4084</v>
      </c>
      <c r="D1371" t="s">
        <v>2938</v>
      </c>
      <c r="E1371" t="s">
        <v>2939</v>
      </c>
      <c r="F1371">
        <f>J1371+I1371+M1371*K1371</f>
        <v>0</v>
      </c>
      <c r="G1371">
        <f>(1000*AM1371)/(L1371*(AO1371+273.15))</f>
        <v>0</v>
      </c>
      <c r="H1371">
        <f>((G1371*F1371*(1-(AJ1371/1000)))/(100*K1371))*(BE1371/60)</f>
        <v>0</v>
      </c>
      <c r="I1371" t="s">
        <v>197</v>
      </c>
      <c r="J1371" t="s">
        <v>198</v>
      </c>
      <c r="K1371" t="s">
        <v>199</v>
      </c>
      <c r="L1371" t="s">
        <v>200</v>
      </c>
      <c r="M1371" t="s">
        <v>2840</v>
      </c>
      <c r="N1371" t="s">
        <v>2841</v>
      </c>
      <c r="O1371" t="s">
        <v>203</v>
      </c>
      <c r="Q1371">
        <v>1550840584.7</v>
      </c>
      <c r="R1371">
        <f>AL1371*Y1371*(AJ1371-AK1371)/(100*AF1371*(1000-Y1371*AJ1371))</f>
        <v>0</v>
      </c>
      <c r="S1371">
        <f>AL1371*Y1371*(AI1371-AH1371*(1000-Y1371*AK1371)/(1000-Y1371*AJ1371))/(100*AF1371)</f>
        <v>0</v>
      </c>
      <c r="T1371">
        <f>(U1371/V1371*100)</f>
        <v>0</v>
      </c>
      <c r="U1371">
        <f>AJ1371*(AM1371+AN1371)/1000</f>
        <v>0</v>
      </c>
      <c r="V1371">
        <f>0.61365*exp(17.502*AO1371/(240.97+AO1371))</f>
        <v>0</v>
      </c>
      <c r="W1371">
        <v>139</v>
      </c>
      <c r="X1371">
        <v>10</v>
      </c>
      <c r="Y1371">
        <f>IF(W1371*$H$11&gt;=AA1371,1.0,(AA1371/(AA1371-W1371*$H$11)))</f>
        <v>0</v>
      </c>
      <c r="Z1371">
        <f>(Y1371-1)*100</f>
        <v>0</v>
      </c>
      <c r="AA1371">
        <f>MAX(0,($B$11+$C$11*AR1371)/(1+$D$11*AR1371)*AM1371/(AO1371+273)*$E$11)</f>
        <v>0</v>
      </c>
      <c r="AB1371">
        <f>$B$9*AS1371+$C$9*AT1371</f>
        <v>0</v>
      </c>
      <c r="AC1371">
        <f>AB1371*AD1371</f>
        <v>0</v>
      </c>
      <c r="AD1371">
        <f>($B$9*$D$7+$C$9*$D$7)/($B$9+$C$9)</f>
        <v>0</v>
      </c>
      <c r="AE1371">
        <f>($B$9*$K$7+$C$9*$K$7)/($B$9+$C$9)</f>
        <v>0</v>
      </c>
      <c r="AF1371">
        <v>10</v>
      </c>
      <c r="AG1371">
        <v>1550840584.7</v>
      </c>
      <c r="AH1371">
        <v>400.942</v>
      </c>
      <c r="AI1371">
        <v>399.104</v>
      </c>
      <c r="AJ1371">
        <v>8.65242</v>
      </c>
      <c r="AK1371">
        <v>2.89306</v>
      </c>
      <c r="AL1371">
        <v>1428.81</v>
      </c>
      <c r="AM1371">
        <v>99.4482</v>
      </c>
      <c r="AN1371">
        <v>0.0259467</v>
      </c>
      <c r="AO1371">
        <v>5.63642</v>
      </c>
      <c r="AP1371">
        <v>999.9</v>
      </c>
      <c r="AQ1371">
        <v>999.9</v>
      </c>
      <c r="AR1371">
        <v>10023.1</v>
      </c>
      <c r="AS1371">
        <v>0</v>
      </c>
      <c r="AT1371">
        <v>790.822</v>
      </c>
      <c r="AU1371">
        <v>0</v>
      </c>
      <c r="AV1371" t="s">
        <v>204</v>
      </c>
      <c r="AW1371">
        <v>0</v>
      </c>
      <c r="AX1371">
        <v>-1.442</v>
      </c>
      <c r="AY1371">
        <v>-0.036</v>
      </c>
      <c r="AZ1371">
        <v>0</v>
      </c>
      <c r="BA1371">
        <v>0</v>
      </c>
      <c r="BB1371">
        <v>0</v>
      </c>
      <c r="BC1371">
        <v>0</v>
      </c>
      <c r="BD1371">
        <v>403.968360655738</v>
      </c>
      <c r="BE1371">
        <v>0.990717230182471</v>
      </c>
      <c r="BF1371">
        <v>0.291586054715391</v>
      </c>
      <c r="BG1371">
        <v>-1</v>
      </c>
      <c r="BH1371">
        <v>0</v>
      </c>
      <c r="BI1371">
        <v>0</v>
      </c>
      <c r="BJ1371" t="s">
        <v>205</v>
      </c>
      <c r="BK1371">
        <v>1.88461</v>
      </c>
      <c r="BL1371">
        <v>1.88163</v>
      </c>
      <c r="BM1371">
        <v>1.88309</v>
      </c>
      <c r="BN1371">
        <v>1.88187</v>
      </c>
      <c r="BO1371">
        <v>1.88379</v>
      </c>
      <c r="BP1371">
        <v>1.88308</v>
      </c>
      <c r="BQ1371">
        <v>1.88477</v>
      </c>
      <c r="BR1371">
        <v>1.88232</v>
      </c>
      <c r="BS1371" t="s">
        <v>206</v>
      </c>
      <c r="BT1371" t="s">
        <v>17</v>
      </c>
      <c r="BU1371" t="s">
        <v>17</v>
      </c>
      <c r="BV1371" t="s">
        <v>17</v>
      </c>
      <c r="BW1371" t="s">
        <v>207</v>
      </c>
      <c r="BX1371" t="s">
        <v>208</v>
      </c>
      <c r="BY1371" t="s">
        <v>209</v>
      </c>
      <c r="BZ1371" t="s">
        <v>209</v>
      </c>
      <c r="CA1371" t="s">
        <v>209</v>
      </c>
      <c r="CB1371" t="s">
        <v>209</v>
      </c>
      <c r="CC1371">
        <v>5</v>
      </c>
      <c r="CD1371">
        <v>0</v>
      </c>
      <c r="CE1371">
        <v>0</v>
      </c>
      <c r="CF1371">
        <v>0</v>
      </c>
      <c r="CG1371">
        <v>0</v>
      </c>
      <c r="CH1371">
        <v>2</v>
      </c>
      <c r="CI1371">
        <v>1320.91</v>
      </c>
      <c r="CJ1371">
        <v>-0.623169</v>
      </c>
      <c r="CK1371">
        <v>5.5418</v>
      </c>
      <c r="CL1371">
        <v>7.97746</v>
      </c>
      <c r="CM1371">
        <v>30</v>
      </c>
      <c r="CN1371">
        <v>7.65408</v>
      </c>
      <c r="CO1371">
        <v>7.99828</v>
      </c>
      <c r="CP1371">
        <v>-1</v>
      </c>
      <c r="CQ1371">
        <v>100</v>
      </c>
      <c r="CR1371">
        <v>2.77236</v>
      </c>
      <c r="CS1371">
        <v>-999.9</v>
      </c>
      <c r="CT1371">
        <v>400</v>
      </c>
      <c r="CU1371">
        <v>0</v>
      </c>
      <c r="CV1371">
        <v>104.177</v>
      </c>
      <c r="CW1371">
        <v>103.643</v>
      </c>
    </row>
    <row r="1372" spans="1:101">
      <c r="A1372">
        <v>1358</v>
      </c>
      <c r="B1372">
        <v>1550840586.7</v>
      </c>
      <c r="C1372">
        <v>4086</v>
      </c>
      <c r="D1372" t="s">
        <v>2940</v>
      </c>
      <c r="E1372" t="s">
        <v>2941</v>
      </c>
      <c r="F1372">
        <f>J1372+I1372+M1372*K1372</f>
        <v>0</v>
      </c>
      <c r="G1372">
        <f>(1000*AM1372)/(L1372*(AO1372+273.15))</f>
        <v>0</v>
      </c>
      <c r="H1372">
        <f>((G1372*F1372*(1-(AJ1372/1000)))/(100*K1372))*(BE1372/60)</f>
        <v>0</v>
      </c>
      <c r="I1372" t="s">
        <v>197</v>
      </c>
      <c r="J1372" t="s">
        <v>198</v>
      </c>
      <c r="K1372" t="s">
        <v>199</v>
      </c>
      <c r="L1372" t="s">
        <v>200</v>
      </c>
      <c r="M1372" t="s">
        <v>2840</v>
      </c>
      <c r="N1372" t="s">
        <v>2841</v>
      </c>
      <c r="O1372" t="s">
        <v>203</v>
      </c>
      <c r="Q1372">
        <v>1550840586.7</v>
      </c>
      <c r="R1372">
        <f>AL1372*Y1372*(AJ1372-AK1372)/(100*AF1372*(1000-Y1372*AJ1372))</f>
        <v>0</v>
      </c>
      <c r="S1372">
        <f>AL1372*Y1372*(AI1372-AH1372*(1000-Y1372*AK1372)/(1000-Y1372*AJ1372))/(100*AF1372)</f>
        <v>0</v>
      </c>
      <c r="T1372">
        <f>(U1372/V1372*100)</f>
        <v>0</v>
      </c>
      <c r="U1372">
        <f>AJ1372*(AM1372+AN1372)/1000</f>
        <v>0</v>
      </c>
      <c r="V1372">
        <f>0.61365*exp(17.502*AO1372/(240.97+AO1372))</f>
        <v>0</v>
      </c>
      <c r="W1372">
        <v>141</v>
      </c>
      <c r="X1372">
        <v>10</v>
      </c>
      <c r="Y1372">
        <f>IF(W1372*$H$11&gt;=AA1372,1.0,(AA1372/(AA1372-W1372*$H$11)))</f>
        <v>0</v>
      </c>
      <c r="Z1372">
        <f>(Y1372-1)*100</f>
        <v>0</v>
      </c>
      <c r="AA1372">
        <f>MAX(0,($B$11+$C$11*AR1372)/(1+$D$11*AR1372)*AM1372/(AO1372+273)*$E$11)</f>
        <v>0</v>
      </c>
      <c r="AB1372">
        <f>$B$9*AS1372+$C$9*AT1372</f>
        <v>0</v>
      </c>
      <c r="AC1372">
        <f>AB1372*AD1372</f>
        <v>0</v>
      </c>
      <c r="AD1372">
        <f>($B$9*$D$7+$C$9*$D$7)/($B$9+$C$9)</f>
        <v>0</v>
      </c>
      <c r="AE1372">
        <f>($B$9*$K$7+$C$9*$K$7)/($B$9+$C$9)</f>
        <v>0</v>
      </c>
      <c r="AF1372">
        <v>10</v>
      </c>
      <c r="AG1372">
        <v>1550840586.7</v>
      </c>
      <c r="AH1372">
        <v>400.986</v>
      </c>
      <c r="AI1372">
        <v>399.117</v>
      </c>
      <c r="AJ1372">
        <v>8.66732</v>
      </c>
      <c r="AK1372">
        <v>2.89372</v>
      </c>
      <c r="AL1372">
        <v>1428.68</v>
      </c>
      <c r="AM1372">
        <v>99.4481</v>
      </c>
      <c r="AN1372">
        <v>0.0258295</v>
      </c>
      <c r="AO1372">
        <v>5.66713</v>
      </c>
      <c r="AP1372">
        <v>999.9</v>
      </c>
      <c r="AQ1372">
        <v>999.9</v>
      </c>
      <c r="AR1372">
        <v>10009.4</v>
      </c>
      <c r="AS1372">
        <v>0</v>
      </c>
      <c r="AT1372">
        <v>791.118</v>
      </c>
      <c r="AU1372">
        <v>0</v>
      </c>
      <c r="AV1372" t="s">
        <v>204</v>
      </c>
      <c r="AW1372">
        <v>0</v>
      </c>
      <c r="AX1372">
        <v>-1.442</v>
      </c>
      <c r="AY1372">
        <v>-0.036</v>
      </c>
      <c r="AZ1372">
        <v>0</v>
      </c>
      <c r="BA1372">
        <v>0</v>
      </c>
      <c r="BB1372">
        <v>0</v>
      </c>
      <c r="BC1372">
        <v>0</v>
      </c>
      <c r="BD1372">
        <v>404.000180327869</v>
      </c>
      <c r="BE1372">
        <v>0.982782919497576</v>
      </c>
      <c r="BF1372">
        <v>0.289335445925217</v>
      </c>
      <c r="BG1372">
        <v>-1</v>
      </c>
      <c r="BH1372">
        <v>0</v>
      </c>
      <c r="BI1372">
        <v>0</v>
      </c>
      <c r="BJ1372" t="s">
        <v>205</v>
      </c>
      <c r="BK1372">
        <v>1.88461</v>
      </c>
      <c r="BL1372">
        <v>1.88162</v>
      </c>
      <c r="BM1372">
        <v>1.88309</v>
      </c>
      <c r="BN1372">
        <v>1.88187</v>
      </c>
      <c r="BO1372">
        <v>1.88378</v>
      </c>
      <c r="BP1372">
        <v>1.88309</v>
      </c>
      <c r="BQ1372">
        <v>1.88477</v>
      </c>
      <c r="BR1372">
        <v>1.88231</v>
      </c>
      <c r="BS1372" t="s">
        <v>206</v>
      </c>
      <c r="BT1372" t="s">
        <v>17</v>
      </c>
      <c r="BU1372" t="s">
        <v>17</v>
      </c>
      <c r="BV1372" t="s">
        <v>17</v>
      </c>
      <c r="BW1372" t="s">
        <v>207</v>
      </c>
      <c r="BX1372" t="s">
        <v>208</v>
      </c>
      <c r="BY1372" t="s">
        <v>209</v>
      </c>
      <c r="BZ1372" t="s">
        <v>209</v>
      </c>
      <c r="CA1372" t="s">
        <v>209</v>
      </c>
      <c r="CB1372" t="s">
        <v>209</v>
      </c>
      <c r="CC1372">
        <v>5</v>
      </c>
      <c r="CD1372">
        <v>0</v>
      </c>
      <c r="CE1372">
        <v>0</v>
      </c>
      <c r="CF1372">
        <v>0</v>
      </c>
      <c r="CG1372">
        <v>0</v>
      </c>
      <c r="CH1372">
        <v>2</v>
      </c>
      <c r="CI1372">
        <v>1319.22</v>
      </c>
      <c r="CJ1372">
        <v>-0.623169</v>
      </c>
      <c r="CK1372">
        <v>5.55064</v>
      </c>
      <c r="CL1372">
        <v>7.97958</v>
      </c>
      <c r="CM1372">
        <v>30.0002</v>
      </c>
      <c r="CN1372">
        <v>7.65539</v>
      </c>
      <c r="CO1372">
        <v>7.99945</v>
      </c>
      <c r="CP1372">
        <v>-1</v>
      </c>
      <c r="CQ1372">
        <v>100</v>
      </c>
      <c r="CR1372">
        <v>2.77236</v>
      </c>
      <c r="CS1372">
        <v>-999.9</v>
      </c>
      <c r="CT1372">
        <v>400</v>
      </c>
      <c r="CU1372">
        <v>0</v>
      </c>
      <c r="CV1372">
        <v>104.177</v>
      </c>
      <c r="CW1372">
        <v>103.643</v>
      </c>
    </row>
    <row r="1373" spans="1:101">
      <c r="A1373">
        <v>1359</v>
      </c>
      <c r="B1373">
        <v>1550840588.7</v>
      </c>
      <c r="C1373">
        <v>4088</v>
      </c>
      <c r="D1373" t="s">
        <v>2942</v>
      </c>
      <c r="E1373" t="s">
        <v>2943</v>
      </c>
      <c r="F1373">
        <f>J1373+I1373+M1373*K1373</f>
        <v>0</v>
      </c>
      <c r="G1373">
        <f>(1000*AM1373)/(L1373*(AO1373+273.15))</f>
        <v>0</v>
      </c>
      <c r="H1373">
        <f>((G1373*F1373*(1-(AJ1373/1000)))/(100*K1373))*(BE1373/60)</f>
        <v>0</v>
      </c>
      <c r="I1373" t="s">
        <v>197</v>
      </c>
      <c r="J1373" t="s">
        <v>198</v>
      </c>
      <c r="K1373" t="s">
        <v>199</v>
      </c>
      <c r="L1373" t="s">
        <v>200</v>
      </c>
      <c r="M1373" t="s">
        <v>2840</v>
      </c>
      <c r="N1373" t="s">
        <v>2841</v>
      </c>
      <c r="O1373" t="s">
        <v>203</v>
      </c>
      <c r="Q1373">
        <v>1550840588.7</v>
      </c>
      <c r="R1373">
        <f>AL1373*Y1373*(AJ1373-AK1373)/(100*AF1373*(1000-Y1373*AJ1373))</f>
        <v>0</v>
      </c>
      <c r="S1373">
        <f>AL1373*Y1373*(AI1373-AH1373*(1000-Y1373*AK1373)/(1000-Y1373*AJ1373))/(100*AF1373)</f>
        <v>0</v>
      </c>
      <c r="T1373">
        <f>(U1373/V1373*100)</f>
        <v>0</v>
      </c>
      <c r="U1373">
        <f>AJ1373*(AM1373+AN1373)/1000</f>
        <v>0</v>
      </c>
      <c r="V1373">
        <f>0.61365*exp(17.502*AO1373/(240.97+AO1373))</f>
        <v>0</v>
      </c>
      <c r="W1373">
        <v>142</v>
      </c>
      <c r="X1373">
        <v>10</v>
      </c>
      <c r="Y1373">
        <f>IF(W1373*$H$11&gt;=AA1373,1.0,(AA1373/(AA1373-W1373*$H$11)))</f>
        <v>0</v>
      </c>
      <c r="Z1373">
        <f>(Y1373-1)*100</f>
        <v>0</v>
      </c>
      <c r="AA1373">
        <f>MAX(0,($B$11+$C$11*AR1373)/(1+$D$11*AR1373)*AM1373/(AO1373+273)*$E$11)</f>
        <v>0</v>
      </c>
      <c r="AB1373">
        <f>$B$9*AS1373+$C$9*AT1373</f>
        <v>0</v>
      </c>
      <c r="AC1373">
        <f>AB1373*AD1373</f>
        <v>0</v>
      </c>
      <c r="AD1373">
        <f>($B$9*$D$7+$C$9*$D$7)/($B$9+$C$9)</f>
        <v>0</v>
      </c>
      <c r="AE1373">
        <f>($B$9*$K$7+$C$9*$K$7)/($B$9+$C$9)</f>
        <v>0</v>
      </c>
      <c r="AF1373">
        <v>10</v>
      </c>
      <c r="AG1373">
        <v>1550840588.7</v>
      </c>
      <c r="AH1373">
        <v>401.044</v>
      </c>
      <c r="AI1373">
        <v>399.097</v>
      </c>
      <c r="AJ1373">
        <v>8.68091</v>
      </c>
      <c r="AK1373">
        <v>2.89451</v>
      </c>
      <c r="AL1373">
        <v>1428.37</v>
      </c>
      <c r="AM1373">
        <v>99.4494</v>
      </c>
      <c r="AN1373">
        <v>0.0255196</v>
      </c>
      <c r="AO1373">
        <v>5.66507</v>
      </c>
      <c r="AP1373">
        <v>999.9</v>
      </c>
      <c r="AQ1373">
        <v>999.9</v>
      </c>
      <c r="AR1373">
        <v>9980</v>
      </c>
      <c r="AS1373">
        <v>0</v>
      </c>
      <c r="AT1373">
        <v>791.397</v>
      </c>
      <c r="AU1373">
        <v>0</v>
      </c>
      <c r="AV1373" t="s">
        <v>204</v>
      </c>
      <c r="AW1373">
        <v>0</v>
      </c>
      <c r="AX1373">
        <v>-1.442</v>
      </c>
      <c r="AY1373">
        <v>-0.036</v>
      </c>
      <c r="AZ1373">
        <v>0</v>
      </c>
      <c r="BA1373">
        <v>0</v>
      </c>
      <c r="BB1373">
        <v>0</v>
      </c>
      <c r="BC1373">
        <v>0</v>
      </c>
      <c r="BD1373">
        <v>404.032819672131</v>
      </c>
      <c r="BE1373">
        <v>0.977288608021434</v>
      </c>
      <c r="BF1373">
        <v>0.287736019055987</v>
      </c>
      <c r="BG1373">
        <v>-1</v>
      </c>
      <c r="BH1373">
        <v>0</v>
      </c>
      <c r="BI1373">
        <v>0</v>
      </c>
      <c r="BJ1373" t="s">
        <v>205</v>
      </c>
      <c r="BK1373">
        <v>1.88461</v>
      </c>
      <c r="BL1373">
        <v>1.88162</v>
      </c>
      <c r="BM1373">
        <v>1.88309</v>
      </c>
      <c r="BN1373">
        <v>1.88187</v>
      </c>
      <c r="BO1373">
        <v>1.88382</v>
      </c>
      <c r="BP1373">
        <v>1.88308</v>
      </c>
      <c r="BQ1373">
        <v>1.88477</v>
      </c>
      <c r="BR1373">
        <v>1.88231</v>
      </c>
      <c r="BS1373" t="s">
        <v>206</v>
      </c>
      <c r="BT1373" t="s">
        <v>17</v>
      </c>
      <c r="BU1373" t="s">
        <v>17</v>
      </c>
      <c r="BV1373" t="s">
        <v>17</v>
      </c>
      <c r="BW1373" t="s">
        <v>207</v>
      </c>
      <c r="BX1373" t="s">
        <v>208</v>
      </c>
      <c r="BY1373" t="s">
        <v>209</v>
      </c>
      <c r="BZ1373" t="s">
        <v>209</v>
      </c>
      <c r="CA1373" t="s">
        <v>209</v>
      </c>
      <c r="CB1373" t="s">
        <v>209</v>
      </c>
      <c r="CC1373">
        <v>5</v>
      </c>
      <c r="CD1373">
        <v>0</v>
      </c>
      <c r="CE1373">
        <v>0</v>
      </c>
      <c r="CF1373">
        <v>0</v>
      </c>
      <c r="CG1373">
        <v>0</v>
      </c>
      <c r="CH1373">
        <v>2</v>
      </c>
      <c r="CI1373">
        <v>1318.53</v>
      </c>
      <c r="CJ1373">
        <v>-0.623169</v>
      </c>
      <c r="CK1373">
        <v>5.55993</v>
      </c>
      <c r="CL1373">
        <v>7.9817</v>
      </c>
      <c r="CM1373">
        <v>30.0002</v>
      </c>
      <c r="CN1373">
        <v>7.65659</v>
      </c>
      <c r="CO1373">
        <v>8.00077</v>
      </c>
      <c r="CP1373">
        <v>-1</v>
      </c>
      <c r="CQ1373">
        <v>100</v>
      </c>
      <c r="CR1373">
        <v>2.39285</v>
      </c>
      <c r="CS1373">
        <v>-999.9</v>
      </c>
      <c r="CT1373">
        <v>400</v>
      </c>
      <c r="CU1373">
        <v>0</v>
      </c>
      <c r="CV1373">
        <v>104.177</v>
      </c>
      <c r="CW1373">
        <v>103.643</v>
      </c>
    </row>
    <row r="1374" spans="1:101">
      <c r="A1374">
        <v>1360</v>
      </c>
      <c r="B1374">
        <v>1550840590.7</v>
      </c>
      <c r="C1374">
        <v>4090</v>
      </c>
      <c r="D1374" t="s">
        <v>2944</v>
      </c>
      <c r="E1374" t="s">
        <v>2945</v>
      </c>
      <c r="F1374">
        <f>J1374+I1374+M1374*K1374</f>
        <v>0</v>
      </c>
      <c r="G1374">
        <f>(1000*AM1374)/(L1374*(AO1374+273.15))</f>
        <v>0</v>
      </c>
      <c r="H1374">
        <f>((G1374*F1374*(1-(AJ1374/1000)))/(100*K1374))*(BE1374/60)</f>
        <v>0</v>
      </c>
      <c r="I1374" t="s">
        <v>197</v>
      </c>
      <c r="J1374" t="s">
        <v>198</v>
      </c>
      <c r="K1374" t="s">
        <v>199</v>
      </c>
      <c r="L1374" t="s">
        <v>200</v>
      </c>
      <c r="M1374" t="s">
        <v>2840</v>
      </c>
      <c r="N1374" t="s">
        <v>2841</v>
      </c>
      <c r="O1374" t="s">
        <v>203</v>
      </c>
      <c r="Q1374">
        <v>1550840590.7</v>
      </c>
      <c r="R1374">
        <f>AL1374*Y1374*(AJ1374-AK1374)/(100*AF1374*(1000-Y1374*AJ1374))</f>
        <v>0</v>
      </c>
      <c r="S1374">
        <f>AL1374*Y1374*(AI1374-AH1374*(1000-Y1374*AK1374)/(1000-Y1374*AJ1374))/(100*AF1374)</f>
        <v>0</v>
      </c>
      <c r="T1374">
        <f>(U1374/V1374*100)</f>
        <v>0</v>
      </c>
      <c r="U1374">
        <f>AJ1374*(AM1374+AN1374)/1000</f>
        <v>0</v>
      </c>
      <c r="V1374">
        <f>0.61365*exp(17.502*AO1374/(240.97+AO1374))</f>
        <v>0</v>
      </c>
      <c r="W1374">
        <v>145</v>
      </c>
      <c r="X1374">
        <v>10</v>
      </c>
      <c r="Y1374">
        <f>IF(W1374*$H$11&gt;=AA1374,1.0,(AA1374/(AA1374-W1374*$H$11)))</f>
        <v>0</v>
      </c>
      <c r="Z1374">
        <f>(Y1374-1)*100</f>
        <v>0</v>
      </c>
      <c r="AA1374">
        <f>MAX(0,($B$11+$C$11*AR1374)/(1+$D$11*AR1374)*AM1374/(AO1374+273)*$E$11)</f>
        <v>0</v>
      </c>
      <c r="AB1374">
        <f>$B$9*AS1374+$C$9*AT1374</f>
        <v>0</v>
      </c>
      <c r="AC1374">
        <f>AB1374*AD1374</f>
        <v>0</v>
      </c>
      <c r="AD1374">
        <f>($B$9*$D$7+$C$9*$D$7)/($B$9+$C$9)</f>
        <v>0</v>
      </c>
      <c r="AE1374">
        <f>($B$9*$K$7+$C$9*$K$7)/($B$9+$C$9)</f>
        <v>0</v>
      </c>
      <c r="AF1374">
        <v>10</v>
      </c>
      <c r="AG1374">
        <v>1550840590.7</v>
      </c>
      <c r="AH1374">
        <v>401.056</v>
      </c>
      <c r="AI1374">
        <v>399.094</v>
      </c>
      <c r="AJ1374">
        <v>8.68913</v>
      </c>
      <c r="AK1374">
        <v>2.89519</v>
      </c>
      <c r="AL1374">
        <v>1428.26</v>
      </c>
      <c r="AM1374">
        <v>99.4496</v>
      </c>
      <c r="AN1374">
        <v>0.0254878</v>
      </c>
      <c r="AO1374">
        <v>5.66306</v>
      </c>
      <c r="AP1374">
        <v>999.9</v>
      </c>
      <c r="AQ1374">
        <v>999.9</v>
      </c>
      <c r="AR1374">
        <v>10005.6</v>
      </c>
      <c r="AS1374">
        <v>0</v>
      </c>
      <c r="AT1374">
        <v>791.652</v>
      </c>
      <c r="AU1374">
        <v>0</v>
      </c>
      <c r="AV1374" t="s">
        <v>204</v>
      </c>
      <c r="AW1374">
        <v>0</v>
      </c>
      <c r="AX1374">
        <v>-1.442</v>
      </c>
      <c r="AY1374">
        <v>-0.036</v>
      </c>
      <c r="AZ1374">
        <v>0</v>
      </c>
      <c r="BA1374">
        <v>0</v>
      </c>
      <c r="BB1374">
        <v>0</v>
      </c>
      <c r="BC1374">
        <v>0</v>
      </c>
      <c r="BD1374">
        <v>404.065663934426</v>
      </c>
      <c r="BE1374">
        <v>0.979513834486295</v>
      </c>
      <c r="BF1374">
        <v>0.288379605547957</v>
      </c>
      <c r="BG1374">
        <v>-1</v>
      </c>
      <c r="BH1374">
        <v>0</v>
      </c>
      <c r="BI1374">
        <v>0</v>
      </c>
      <c r="BJ1374" t="s">
        <v>205</v>
      </c>
      <c r="BK1374">
        <v>1.88461</v>
      </c>
      <c r="BL1374">
        <v>1.88161</v>
      </c>
      <c r="BM1374">
        <v>1.88309</v>
      </c>
      <c r="BN1374">
        <v>1.88187</v>
      </c>
      <c r="BO1374">
        <v>1.88382</v>
      </c>
      <c r="BP1374">
        <v>1.88308</v>
      </c>
      <c r="BQ1374">
        <v>1.88477</v>
      </c>
      <c r="BR1374">
        <v>1.88232</v>
      </c>
      <c r="BS1374" t="s">
        <v>206</v>
      </c>
      <c r="BT1374" t="s">
        <v>17</v>
      </c>
      <c r="BU1374" t="s">
        <v>17</v>
      </c>
      <c r="BV1374" t="s">
        <v>17</v>
      </c>
      <c r="BW1374" t="s">
        <v>207</v>
      </c>
      <c r="BX1374" t="s">
        <v>208</v>
      </c>
      <c r="BY1374" t="s">
        <v>209</v>
      </c>
      <c r="BZ1374" t="s">
        <v>209</v>
      </c>
      <c r="CA1374" t="s">
        <v>209</v>
      </c>
      <c r="CB1374" t="s">
        <v>209</v>
      </c>
      <c r="CC1374">
        <v>5</v>
      </c>
      <c r="CD1374">
        <v>0</v>
      </c>
      <c r="CE1374">
        <v>0</v>
      </c>
      <c r="CF1374">
        <v>0</v>
      </c>
      <c r="CG1374">
        <v>0</v>
      </c>
      <c r="CH1374">
        <v>2</v>
      </c>
      <c r="CI1374">
        <v>1315.94</v>
      </c>
      <c r="CJ1374">
        <v>-0.623168</v>
      </c>
      <c r="CK1374">
        <v>5.56961</v>
      </c>
      <c r="CL1374">
        <v>7.98382</v>
      </c>
      <c r="CM1374">
        <v>30</v>
      </c>
      <c r="CN1374">
        <v>7.65791</v>
      </c>
      <c r="CO1374">
        <v>8.00226</v>
      </c>
      <c r="CP1374">
        <v>-1</v>
      </c>
      <c r="CQ1374">
        <v>100</v>
      </c>
      <c r="CR1374">
        <v>2.39285</v>
      </c>
      <c r="CS1374">
        <v>-999.9</v>
      </c>
      <c r="CT1374">
        <v>400</v>
      </c>
      <c r="CU1374">
        <v>0</v>
      </c>
      <c r="CV1374">
        <v>104.177</v>
      </c>
      <c r="CW1374">
        <v>103.644</v>
      </c>
    </row>
    <row r="1375" spans="1:101">
      <c r="A1375">
        <v>1361</v>
      </c>
      <c r="B1375">
        <v>1550840592.7</v>
      </c>
      <c r="C1375">
        <v>4092</v>
      </c>
      <c r="D1375" t="s">
        <v>2946</v>
      </c>
      <c r="E1375" t="s">
        <v>2947</v>
      </c>
      <c r="F1375">
        <f>J1375+I1375+M1375*K1375</f>
        <v>0</v>
      </c>
      <c r="G1375">
        <f>(1000*AM1375)/(L1375*(AO1375+273.15))</f>
        <v>0</v>
      </c>
      <c r="H1375">
        <f>((G1375*F1375*(1-(AJ1375/1000)))/(100*K1375))*(BE1375/60)</f>
        <v>0</v>
      </c>
      <c r="I1375" t="s">
        <v>197</v>
      </c>
      <c r="J1375" t="s">
        <v>198</v>
      </c>
      <c r="K1375" t="s">
        <v>199</v>
      </c>
      <c r="L1375" t="s">
        <v>200</v>
      </c>
      <c r="M1375" t="s">
        <v>2840</v>
      </c>
      <c r="N1375" t="s">
        <v>2841</v>
      </c>
      <c r="O1375" t="s">
        <v>203</v>
      </c>
      <c r="Q1375">
        <v>1550840592.7</v>
      </c>
      <c r="R1375">
        <f>AL1375*Y1375*(AJ1375-AK1375)/(100*AF1375*(1000-Y1375*AJ1375))</f>
        <v>0</v>
      </c>
      <c r="S1375">
        <f>AL1375*Y1375*(AI1375-AH1375*(1000-Y1375*AK1375)/(1000-Y1375*AJ1375))/(100*AF1375)</f>
        <v>0</v>
      </c>
      <c r="T1375">
        <f>(U1375/V1375*100)</f>
        <v>0</v>
      </c>
      <c r="U1375">
        <f>AJ1375*(AM1375+AN1375)/1000</f>
        <v>0</v>
      </c>
      <c r="V1375">
        <f>0.61365*exp(17.502*AO1375/(240.97+AO1375))</f>
        <v>0</v>
      </c>
      <c r="W1375">
        <v>149</v>
      </c>
      <c r="X1375">
        <v>10</v>
      </c>
      <c r="Y1375">
        <f>IF(W1375*$H$11&gt;=AA1375,1.0,(AA1375/(AA1375-W1375*$H$11)))</f>
        <v>0</v>
      </c>
      <c r="Z1375">
        <f>(Y1375-1)*100</f>
        <v>0</v>
      </c>
      <c r="AA1375">
        <f>MAX(0,($B$11+$C$11*AR1375)/(1+$D$11*AR1375)*AM1375/(AO1375+273)*$E$11)</f>
        <v>0</v>
      </c>
      <c r="AB1375">
        <f>$B$9*AS1375+$C$9*AT1375</f>
        <v>0</v>
      </c>
      <c r="AC1375">
        <f>AB1375*AD1375</f>
        <v>0</v>
      </c>
      <c r="AD1375">
        <f>($B$9*$D$7+$C$9*$D$7)/($B$9+$C$9)</f>
        <v>0</v>
      </c>
      <c r="AE1375">
        <f>($B$9*$K$7+$C$9*$K$7)/($B$9+$C$9)</f>
        <v>0</v>
      </c>
      <c r="AF1375">
        <v>10</v>
      </c>
      <c r="AG1375">
        <v>1550840592.7</v>
      </c>
      <c r="AH1375">
        <v>401.109</v>
      </c>
      <c r="AI1375">
        <v>399.1</v>
      </c>
      <c r="AJ1375">
        <v>8.69536</v>
      </c>
      <c r="AK1375">
        <v>2.89495</v>
      </c>
      <c r="AL1375">
        <v>1428.52</v>
      </c>
      <c r="AM1375">
        <v>99.4486</v>
      </c>
      <c r="AN1375">
        <v>0.0255441</v>
      </c>
      <c r="AO1375">
        <v>5.67283</v>
      </c>
      <c r="AP1375">
        <v>999.9</v>
      </c>
      <c r="AQ1375">
        <v>999.9</v>
      </c>
      <c r="AR1375">
        <v>10021.2</v>
      </c>
      <c r="AS1375">
        <v>0</v>
      </c>
      <c r="AT1375">
        <v>791.701</v>
      </c>
      <c r="AU1375">
        <v>0</v>
      </c>
      <c r="AV1375" t="s">
        <v>204</v>
      </c>
      <c r="AW1375">
        <v>0</v>
      </c>
      <c r="AX1375">
        <v>-1.442</v>
      </c>
      <c r="AY1375">
        <v>-0.036</v>
      </c>
      <c r="AZ1375">
        <v>0</v>
      </c>
      <c r="BA1375">
        <v>0</v>
      </c>
      <c r="BB1375">
        <v>0</v>
      </c>
      <c r="BC1375">
        <v>0</v>
      </c>
      <c r="BD1375">
        <v>404.098344262295</v>
      </c>
      <c r="BE1375">
        <v>0.979864740520485</v>
      </c>
      <c r="BF1375">
        <v>0.288478563299722</v>
      </c>
      <c r="BG1375">
        <v>-1</v>
      </c>
      <c r="BH1375">
        <v>0</v>
      </c>
      <c r="BI1375">
        <v>0</v>
      </c>
      <c r="BJ1375" t="s">
        <v>205</v>
      </c>
      <c r="BK1375">
        <v>1.88462</v>
      </c>
      <c r="BL1375">
        <v>1.88162</v>
      </c>
      <c r="BM1375">
        <v>1.88309</v>
      </c>
      <c r="BN1375">
        <v>1.88187</v>
      </c>
      <c r="BO1375">
        <v>1.88381</v>
      </c>
      <c r="BP1375">
        <v>1.88309</v>
      </c>
      <c r="BQ1375">
        <v>1.88477</v>
      </c>
      <c r="BR1375">
        <v>1.88232</v>
      </c>
      <c r="BS1375" t="s">
        <v>206</v>
      </c>
      <c r="BT1375" t="s">
        <v>17</v>
      </c>
      <c r="BU1375" t="s">
        <v>17</v>
      </c>
      <c r="BV1375" t="s">
        <v>17</v>
      </c>
      <c r="BW1375" t="s">
        <v>207</v>
      </c>
      <c r="BX1375" t="s">
        <v>208</v>
      </c>
      <c r="BY1375" t="s">
        <v>209</v>
      </c>
      <c r="BZ1375" t="s">
        <v>209</v>
      </c>
      <c r="CA1375" t="s">
        <v>209</v>
      </c>
      <c r="CB1375" t="s">
        <v>209</v>
      </c>
      <c r="CC1375">
        <v>5</v>
      </c>
      <c r="CD1375">
        <v>0</v>
      </c>
      <c r="CE1375">
        <v>0</v>
      </c>
      <c r="CF1375">
        <v>0</v>
      </c>
      <c r="CG1375">
        <v>0</v>
      </c>
      <c r="CH1375">
        <v>2</v>
      </c>
      <c r="CI1375">
        <v>1313.32</v>
      </c>
      <c r="CJ1375">
        <v>-0.623168</v>
      </c>
      <c r="CK1375">
        <v>5.57937</v>
      </c>
      <c r="CL1375">
        <v>7.98552</v>
      </c>
      <c r="CM1375">
        <v>30</v>
      </c>
      <c r="CN1375">
        <v>7.65908</v>
      </c>
      <c r="CO1375">
        <v>8.0037</v>
      </c>
      <c r="CP1375">
        <v>-1</v>
      </c>
      <c r="CQ1375">
        <v>100</v>
      </c>
      <c r="CR1375">
        <v>2.39285</v>
      </c>
      <c r="CS1375">
        <v>-999.9</v>
      </c>
      <c r="CT1375">
        <v>400</v>
      </c>
      <c r="CU1375">
        <v>0</v>
      </c>
      <c r="CV1375">
        <v>104.176</v>
      </c>
      <c r="CW1375">
        <v>103.644</v>
      </c>
    </row>
    <row r="1376" spans="1:101">
      <c r="A1376">
        <v>1362</v>
      </c>
      <c r="B1376">
        <v>1550840594.7</v>
      </c>
      <c r="C1376">
        <v>4094</v>
      </c>
      <c r="D1376" t="s">
        <v>2948</v>
      </c>
      <c r="E1376" t="s">
        <v>2949</v>
      </c>
      <c r="F1376">
        <f>J1376+I1376+M1376*K1376</f>
        <v>0</v>
      </c>
      <c r="G1376">
        <f>(1000*AM1376)/(L1376*(AO1376+273.15))</f>
        <v>0</v>
      </c>
      <c r="H1376">
        <f>((G1376*F1376*(1-(AJ1376/1000)))/(100*K1376))*(BE1376/60)</f>
        <v>0</v>
      </c>
      <c r="I1376" t="s">
        <v>197</v>
      </c>
      <c r="J1376" t="s">
        <v>198</v>
      </c>
      <c r="K1376" t="s">
        <v>199</v>
      </c>
      <c r="L1376" t="s">
        <v>200</v>
      </c>
      <c r="M1376" t="s">
        <v>2840</v>
      </c>
      <c r="N1376" t="s">
        <v>2841</v>
      </c>
      <c r="O1376" t="s">
        <v>203</v>
      </c>
      <c r="Q1376">
        <v>1550840594.7</v>
      </c>
      <c r="R1376">
        <f>AL1376*Y1376*(AJ1376-AK1376)/(100*AF1376*(1000-Y1376*AJ1376))</f>
        <v>0</v>
      </c>
      <c r="S1376">
        <f>AL1376*Y1376*(AI1376-AH1376*(1000-Y1376*AK1376)/(1000-Y1376*AJ1376))/(100*AF1376)</f>
        <v>0</v>
      </c>
      <c r="T1376">
        <f>(U1376/V1376*100)</f>
        <v>0</v>
      </c>
      <c r="U1376">
        <f>AJ1376*(AM1376+AN1376)/1000</f>
        <v>0</v>
      </c>
      <c r="V1376">
        <f>0.61365*exp(17.502*AO1376/(240.97+AO1376))</f>
        <v>0</v>
      </c>
      <c r="W1376">
        <v>149</v>
      </c>
      <c r="X1376">
        <v>10</v>
      </c>
      <c r="Y1376">
        <f>IF(W1376*$H$11&gt;=AA1376,1.0,(AA1376/(AA1376-W1376*$H$11)))</f>
        <v>0</v>
      </c>
      <c r="Z1376">
        <f>(Y1376-1)*100</f>
        <v>0</v>
      </c>
      <c r="AA1376">
        <f>MAX(0,($B$11+$C$11*AR1376)/(1+$D$11*AR1376)*AM1376/(AO1376+273)*$E$11)</f>
        <v>0</v>
      </c>
      <c r="AB1376">
        <f>$B$9*AS1376+$C$9*AT1376</f>
        <v>0</v>
      </c>
      <c r="AC1376">
        <f>AB1376*AD1376</f>
        <v>0</v>
      </c>
      <c r="AD1376">
        <f>($B$9*$D$7+$C$9*$D$7)/($B$9+$C$9)</f>
        <v>0</v>
      </c>
      <c r="AE1376">
        <f>($B$9*$K$7+$C$9*$K$7)/($B$9+$C$9)</f>
        <v>0</v>
      </c>
      <c r="AF1376">
        <v>10</v>
      </c>
      <c r="AG1376">
        <v>1550840594.7</v>
      </c>
      <c r="AH1376">
        <v>401.138</v>
      </c>
      <c r="AI1376">
        <v>399.094</v>
      </c>
      <c r="AJ1376">
        <v>8.70265</v>
      </c>
      <c r="AK1376">
        <v>2.89473</v>
      </c>
      <c r="AL1376">
        <v>1428.37</v>
      </c>
      <c r="AM1376">
        <v>99.4494</v>
      </c>
      <c r="AN1376">
        <v>0.0253834</v>
      </c>
      <c r="AO1376">
        <v>5.68705</v>
      </c>
      <c r="AP1376">
        <v>999.9</v>
      </c>
      <c r="AQ1376">
        <v>999.9</v>
      </c>
      <c r="AR1376">
        <v>9994.38</v>
      </c>
      <c r="AS1376">
        <v>0</v>
      </c>
      <c r="AT1376">
        <v>791.723</v>
      </c>
      <c r="AU1376">
        <v>0</v>
      </c>
      <c r="AV1376" t="s">
        <v>204</v>
      </c>
      <c r="AW1376">
        <v>0</v>
      </c>
      <c r="AX1376">
        <v>-1.442</v>
      </c>
      <c r="AY1376">
        <v>-0.036</v>
      </c>
      <c r="AZ1376">
        <v>0</v>
      </c>
      <c r="BA1376">
        <v>0</v>
      </c>
      <c r="BB1376">
        <v>0</v>
      </c>
      <c r="BC1376">
        <v>0</v>
      </c>
      <c r="BD1376">
        <v>404.131516393443</v>
      </c>
      <c r="BE1376">
        <v>0.986900768296335</v>
      </c>
      <c r="BF1376">
        <v>0.290550191302091</v>
      </c>
      <c r="BG1376">
        <v>-1</v>
      </c>
      <c r="BH1376">
        <v>0</v>
      </c>
      <c r="BI1376">
        <v>0</v>
      </c>
      <c r="BJ1376" t="s">
        <v>205</v>
      </c>
      <c r="BK1376">
        <v>1.88462</v>
      </c>
      <c r="BL1376">
        <v>1.88164</v>
      </c>
      <c r="BM1376">
        <v>1.88309</v>
      </c>
      <c r="BN1376">
        <v>1.88187</v>
      </c>
      <c r="BO1376">
        <v>1.88382</v>
      </c>
      <c r="BP1376">
        <v>1.88309</v>
      </c>
      <c r="BQ1376">
        <v>1.88477</v>
      </c>
      <c r="BR1376">
        <v>1.88232</v>
      </c>
      <c r="BS1376" t="s">
        <v>206</v>
      </c>
      <c r="BT1376" t="s">
        <v>17</v>
      </c>
      <c r="BU1376" t="s">
        <v>17</v>
      </c>
      <c r="BV1376" t="s">
        <v>17</v>
      </c>
      <c r="BW1376" t="s">
        <v>207</v>
      </c>
      <c r="BX1376" t="s">
        <v>208</v>
      </c>
      <c r="BY1376" t="s">
        <v>209</v>
      </c>
      <c r="BZ1376" t="s">
        <v>209</v>
      </c>
      <c r="CA1376" t="s">
        <v>209</v>
      </c>
      <c r="CB1376" t="s">
        <v>209</v>
      </c>
      <c r="CC1376">
        <v>5</v>
      </c>
      <c r="CD1376">
        <v>0</v>
      </c>
      <c r="CE1376">
        <v>0</v>
      </c>
      <c r="CF1376">
        <v>0</v>
      </c>
      <c r="CG1376">
        <v>0</v>
      </c>
      <c r="CH1376">
        <v>2</v>
      </c>
      <c r="CI1376">
        <v>1313.33</v>
      </c>
      <c r="CJ1376">
        <v>-0.623168</v>
      </c>
      <c r="CK1376">
        <v>5.58886</v>
      </c>
      <c r="CL1376">
        <v>7.98711</v>
      </c>
      <c r="CM1376">
        <v>30.0001</v>
      </c>
      <c r="CN1376">
        <v>7.66014</v>
      </c>
      <c r="CO1376">
        <v>8.00502</v>
      </c>
      <c r="CP1376">
        <v>-1</v>
      </c>
      <c r="CQ1376">
        <v>100</v>
      </c>
      <c r="CR1376">
        <v>2.39285</v>
      </c>
      <c r="CS1376">
        <v>-999.9</v>
      </c>
      <c r="CT1376">
        <v>400</v>
      </c>
      <c r="CU1376">
        <v>0</v>
      </c>
      <c r="CV1376">
        <v>104.176</v>
      </c>
      <c r="CW1376">
        <v>103.644</v>
      </c>
    </row>
    <row r="1377" spans="1:101">
      <c r="A1377">
        <v>1363</v>
      </c>
      <c r="B1377">
        <v>1550840596.7</v>
      </c>
      <c r="C1377">
        <v>4096</v>
      </c>
      <c r="D1377" t="s">
        <v>2950</v>
      </c>
      <c r="E1377" t="s">
        <v>2951</v>
      </c>
      <c r="F1377">
        <f>J1377+I1377+M1377*K1377</f>
        <v>0</v>
      </c>
      <c r="G1377">
        <f>(1000*AM1377)/(L1377*(AO1377+273.15))</f>
        <v>0</v>
      </c>
      <c r="H1377">
        <f>((G1377*F1377*(1-(AJ1377/1000)))/(100*K1377))*(BE1377/60)</f>
        <v>0</v>
      </c>
      <c r="I1377" t="s">
        <v>197</v>
      </c>
      <c r="J1377" t="s">
        <v>198</v>
      </c>
      <c r="K1377" t="s">
        <v>199</v>
      </c>
      <c r="L1377" t="s">
        <v>200</v>
      </c>
      <c r="M1377" t="s">
        <v>2840</v>
      </c>
      <c r="N1377" t="s">
        <v>2841</v>
      </c>
      <c r="O1377" t="s">
        <v>203</v>
      </c>
      <c r="Q1377">
        <v>1550840596.7</v>
      </c>
      <c r="R1377">
        <f>AL1377*Y1377*(AJ1377-AK1377)/(100*AF1377*(1000-Y1377*AJ1377))</f>
        <v>0</v>
      </c>
      <c r="S1377">
        <f>AL1377*Y1377*(AI1377-AH1377*(1000-Y1377*AK1377)/(1000-Y1377*AJ1377))/(100*AF1377)</f>
        <v>0</v>
      </c>
      <c r="T1377">
        <f>(U1377/V1377*100)</f>
        <v>0</v>
      </c>
      <c r="U1377">
        <f>AJ1377*(AM1377+AN1377)/1000</f>
        <v>0</v>
      </c>
      <c r="V1377">
        <f>0.61365*exp(17.502*AO1377/(240.97+AO1377))</f>
        <v>0</v>
      </c>
      <c r="W1377">
        <v>153</v>
      </c>
      <c r="X1377">
        <v>11</v>
      </c>
      <c r="Y1377">
        <f>IF(W1377*$H$11&gt;=AA1377,1.0,(AA1377/(AA1377-W1377*$H$11)))</f>
        <v>0</v>
      </c>
      <c r="Z1377">
        <f>(Y1377-1)*100</f>
        <v>0</v>
      </c>
      <c r="AA1377">
        <f>MAX(0,($B$11+$C$11*AR1377)/(1+$D$11*AR1377)*AM1377/(AO1377+273)*$E$11)</f>
        <v>0</v>
      </c>
      <c r="AB1377">
        <f>$B$9*AS1377+$C$9*AT1377</f>
        <v>0</v>
      </c>
      <c r="AC1377">
        <f>AB1377*AD1377</f>
        <v>0</v>
      </c>
      <c r="AD1377">
        <f>($B$9*$D$7+$C$9*$D$7)/($B$9+$C$9)</f>
        <v>0</v>
      </c>
      <c r="AE1377">
        <f>($B$9*$K$7+$C$9*$K$7)/($B$9+$C$9)</f>
        <v>0</v>
      </c>
      <c r="AF1377">
        <v>10</v>
      </c>
      <c r="AG1377">
        <v>1550840596.7</v>
      </c>
      <c r="AH1377">
        <v>401.153</v>
      </c>
      <c r="AI1377">
        <v>399.104</v>
      </c>
      <c r="AJ1377">
        <v>8.71238</v>
      </c>
      <c r="AK1377">
        <v>2.89555</v>
      </c>
      <c r="AL1377">
        <v>1428.37</v>
      </c>
      <c r="AM1377">
        <v>99.4497</v>
      </c>
      <c r="AN1377">
        <v>0.0256103</v>
      </c>
      <c r="AO1377">
        <v>5.70103</v>
      </c>
      <c r="AP1377">
        <v>999.9</v>
      </c>
      <c r="AQ1377">
        <v>999.9</v>
      </c>
      <c r="AR1377">
        <v>9999.38</v>
      </c>
      <c r="AS1377">
        <v>0</v>
      </c>
      <c r="AT1377">
        <v>791.805</v>
      </c>
      <c r="AU1377">
        <v>0</v>
      </c>
      <c r="AV1377" t="s">
        <v>204</v>
      </c>
      <c r="AW1377">
        <v>0</v>
      </c>
      <c r="AX1377">
        <v>-1.442</v>
      </c>
      <c r="AY1377">
        <v>-0.036</v>
      </c>
      <c r="AZ1377">
        <v>0</v>
      </c>
      <c r="BA1377">
        <v>0</v>
      </c>
      <c r="BB1377">
        <v>0</v>
      </c>
      <c r="BC1377">
        <v>0</v>
      </c>
      <c r="BD1377">
        <v>404.163721311475</v>
      </c>
      <c r="BE1377">
        <v>0.99318964377752</v>
      </c>
      <c r="BF1377">
        <v>0.292350067003531</v>
      </c>
      <c r="BG1377">
        <v>-1</v>
      </c>
      <c r="BH1377">
        <v>0</v>
      </c>
      <c r="BI1377">
        <v>0</v>
      </c>
      <c r="BJ1377" t="s">
        <v>205</v>
      </c>
      <c r="BK1377">
        <v>1.88462</v>
      </c>
      <c r="BL1377">
        <v>1.88163</v>
      </c>
      <c r="BM1377">
        <v>1.88309</v>
      </c>
      <c r="BN1377">
        <v>1.88187</v>
      </c>
      <c r="BO1377">
        <v>1.88382</v>
      </c>
      <c r="BP1377">
        <v>1.88308</v>
      </c>
      <c r="BQ1377">
        <v>1.88477</v>
      </c>
      <c r="BR1377">
        <v>1.88232</v>
      </c>
      <c r="BS1377" t="s">
        <v>206</v>
      </c>
      <c r="BT1377" t="s">
        <v>17</v>
      </c>
      <c r="BU1377" t="s">
        <v>17</v>
      </c>
      <c r="BV1377" t="s">
        <v>17</v>
      </c>
      <c r="BW1377" t="s">
        <v>207</v>
      </c>
      <c r="BX1377" t="s">
        <v>208</v>
      </c>
      <c r="BY1377" t="s">
        <v>209</v>
      </c>
      <c r="BZ1377" t="s">
        <v>209</v>
      </c>
      <c r="CA1377" t="s">
        <v>209</v>
      </c>
      <c r="CB1377" t="s">
        <v>209</v>
      </c>
      <c r="CC1377">
        <v>5</v>
      </c>
      <c r="CD1377">
        <v>0</v>
      </c>
      <c r="CE1377">
        <v>0</v>
      </c>
      <c r="CF1377">
        <v>0</v>
      </c>
      <c r="CG1377">
        <v>0</v>
      </c>
      <c r="CH1377">
        <v>2</v>
      </c>
      <c r="CI1377">
        <v>1309.65</v>
      </c>
      <c r="CJ1377">
        <v>-0.623168</v>
      </c>
      <c r="CK1377">
        <v>5.59761</v>
      </c>
      <c r="CL1377">
        <v>7.98912</v>
      </c>
      <c r="CM1377">
        <v>30.0001</v>
      </c>
      <c r="CN1377">
        <v>7.66119</v>
      </c>
      <c r="CO1377">
        <v>8.0065</v>
      </c>
      <c r="CP1377">
        <v>-1</v>
      </c>
      <c r="CQ1377">
        <v>100</v>
      </c>
      <c r="CR1377">
        <v>2.39285</v>
      </c>
      <c r="CS1377">
        <v>-999.9</v>
      </c>
      <c r="CT1377">
        <v>400</v>
      </c>
      <c r="CU1377">
        <v>0</v>
      </c>
      <c r="CV1377">
        <v>104.176</v>
      </c>
      <c r="CW1377">
        <v>103.644</v>
      </c>
    </row>
    <row r="1378" spans="1:101">
      <c r="A1378">
        <v>1364</v>
      </c>
      <c r="B1378">
        <v>1550840598.7</v>
      </c>
      <c r="C1378">
        <v>4098</v>
      </c>
      <c r="D1378" t="s">
        <v>2952</v>
      </c>
      <c r="E1378" t="s">
        <v>2953</v>
      </c>
      <c r="F1378">
        <f>J1378+I1378+M1378*K1378</f>
        <v>0</v>
      </c>
      <c r="G1378">
        <f>(1000*AM1378)/(L1378*(AO1378+273.15))</f>
        <v>0</v>
      </c>
      <c r="H1378">
        <f>((G1378*F1378*(1-(AJ1378/1000)))/(100*K1378))*(BE1378/60)</f>
        <v>0</v>
      </c>
      <c r="I1378" t="s">
        <v>197</v>
      </c>
      <c r="J1378" t="s">
        <v>198</v>
      </c>
      <c r="K1378" t="s">
        <v>199</v>
      </c>
      <c r="L1378" t="s">
        <v>200</v>
      </c>
      <c r="M1378" t="s">
        <v>2840</v>
      </c>
      <c r="N1378" t="s">
        <v>2841</v>
      </c>
      <c r="O1378" t="s">
        <v>203</v>
      </c>
      <c r="Q1378">
        <v>1550840598.7</v>
      </c>
      <c r="R1378">
        <f>AL1378*Y1378*(AJ1378-AK1378)/(100*AF1378*(1000-Y1378*AJ1378))</f>
        <v>0</v>
      </c>
      <c r="S1378">
        <f>AL1378*Y1378*(AI1378-AH1378*(1000-Y1378*AK1378)/(1000-Y1378*AJ1378))/(100*AF1378)</f>
        <v>0</v>
      </c>
      <c r="T1378">
        <f>(U1378/V1378*100)</f>
        <v>0</v>
      </c>
      <c r="U1378">
        <f>AJ1378*(AM1378+AN1378)/1000</f>
        <v>0</v>
      </c>
      <c r="V1378">
        <f>0.61365*exp(17.502*AO1378/(240.97+AO1378))</f>
        <v>0</v>
      </c>
      <c r="W1378">
        <v>155</v>
      </c>
      <c r="X1378">
        <v>11</v>
      </c>
      <c r="Y1378">
        <f>IF(W1378*$H$11&gt;=AA1378,1.0,(AA1378/(AA1378-W1378*$H$11)))</f>
        <v>0</v>
      </c>
      <c r="Z1378">
        <f>(Y1378-1)*100</f>
        <v>0</v>
      </c>
      <c r="AA1378">
        <f>MAX(0,($B$11+$C$11*AR1378)/(1+$D$11*AR1378)*AM1378/(AO1378+273)*$E$11)</f>
        <v>0</v>
      </c>
      <c r="AB1378">
        <f>$B$9*AS1378+$C$9*AT1378</f>
        <v>0</v>
      </c>
      <c r="AC1378">
        <f>AB1378*AD1378</f>
        <v>0</v>
      </c>
      <c r="AD1378">
        <f>($B$9*$D$7+$C$9*$D$7)/($B$9+$C$9)</f>
        <v>0</v>
      </c>
      <c r="AE1378">
        <f>($B$9*$K$7+$C$9*$K$7)/($B$9+$C$9)</f>
        <v>0</v>
      </c>
      <c r="AF1378">
        <v>10</v>
      </c>
      <c r="AG1378">
        <v>1550840598.7</v>
      </c>
      <c r="AH1378">
        <v>401.155</v>
      </c>
      <c r="AI1378">
        <v>399.093</v>
      </c>
      <c r="AJ1378">
        <v>8.72279</v>
      </c>
      <c r="AK1378">
        <v>2.89564</v>
      </c>
      <c r="AL1378">
        <v>1428.7</v>
      </c>
      <c r="AM1378">
        <v>99.4491</v>
      </c>
      <c r="AN1378">
        <v>0.026011</v>
      </c>
      <c r="AO1378">
        <v>5.69703</v>
      </c>
      <c r="AP1378">
        <v>999.9</v>
      </c>
      <c r="AQ1378">
        <v>999.9</v>
      </c>
      <c r="AR1378">
        <v>10000</v>
      </c>
      <c r="AS1378">
        <v>0</v>
      </c>
      <c r="AT1378">
        <v>792.383</v>
      </c>
      <c r="AU1378">
        <v>0</v>
      </c>
      <c r="AV1378" t="s">
        <v>204</v>
      </c>
      <c r="AW1378">
        <v>0</v>
      </c>
      <c r="AX1378">
        <v>-1.442</v>
      </c>
      <c r="AY1378">
        <v>-0.036</v>
      </c>
      <c r="AZ1378">
        <v>0</v>
      </c>
      <c r="BA1378">
        <v>0</v>
      </c>
      <c r="BB1378">
        <v>0</v>
      </c>
      <c r="BC1378">
        <v>0</v>
      </c>
      <c r="BD1378">
        <v>404.195483606557</v>
      </c>
      <c r="BE1378">
        <v>0.996301487440729</v>
      </c>
      <c r="BF1378">
        <v>0.293214385664762</v>
      </c>
      <c r="BG1378">
        <v>-1</v>
      </c>
      <c r="BH1378">
        <v>0</v>
      </c>
      <c r="BI1378">
        <v>0</v>
      </c>
      <c r="BJ1378" t="s">
        <v>205</v>
      </c>
      <c r="BK1378">
        <v>1.88462</v>
      </c>
      <c r="BL1378">
        <v>1.88161</v>
      </c>
      <c r="BM1378">
        <v>1.88309</v>
      </c>
      <c r="BN1378">
        <v>1.88187</v>
      </c>
      <c r="BO1378">
        <v>1.88383</v>
      </c>
      <c r="BP1378">
        <v>1.88309</v>
      </c>
      <c r="BQ1378">
        <v>1.88477</v>
      </c>
      <c r="BR1378">
        <v>1.88232</v>
      </c>
      <c r="BS1378" t="s">
        <v>206</v>
      </c>
      <c r="BT1378" t="s">
        <v>17</v>
      </c>
      <c r="BU1378" t="s">
        <v>17</v>
      </c>
      <c r="BV1378" t="s">
        <v>17</v>
      </c>
      <c r="BW1378" t="s">
        <v>207</v>
      </c>
      <c r="BX1378" t="s">
        <v>208</v>
      </c>
      <c r="BY1378" t="s">
        <v>209</v>
      </c>
      <c r="BZ1378" t="s">
        <v>209</v>
      </c>
      <c r="CA1378" t="s">
        <v>209</v>
      </c>
      <c r="CB1378" t="s">
        <v>209</v>
      </c>
      <c r="CC1378">
        <v>5</v>
      </c>
      <c r="CD1378">
        <v>0</v>
      </c>
      <c r="CE1378">
        <v>0</v>
      </c>
      <c r="CF1378">
        <v>0</v>
      </c>
      <c r="CG1378">
        <v>0</v>
      </c>
      <c r="CH1378">
        <v>2</v>
      </c>
      <c r="CI1378">
        <v>1308.75</v>
      </c>
      <c r="CJ1378">
        <v>-0.623168</v>
      </c>
      <c r="CK1378">
        <v>5.60666</v>
      </c>
      <c r="CL1378">
        <v>7.99127</v>
      </c>
      <c r="CM1378">
        <v>30.0002</v>
      </c>
      <c r="CN1378">
        <v>7.66223</v>
      </c>
      <c r="CO1378">
        <v>8.00794</v>
      </c>
      <c r="CP1378">
        <v>-1</v>
      </c>
      <c r="CQ1378">
        <v>100</v>
      </c>
      <c r="CR1378">
        <v>2.39285</v>
      </c>
      <c r="CS1378">
        <v>-999.9</v>
      </c>
      <c r="CT1378">
        <v>400</v>
      </c>
      <c r="CU1378">
        <v>0</v>
      </c>
      <c r="CV1378">
        <v>104.176</v>
      </c>
      <c r="CW1378">
        <v>103.644</v>
      </c>
    </row>
    <row r="1379" spans="1:101">
      <c r="A1379">
        <v>1365</v>
      </c>
      <c r="B1379">
        <v>1550840600.7</v>
      </c>
      <c r="C1379">
        <v>4100</v>
      </c>
      <c r="D1379" t="s">
        <v>2954</v>
      </c>
      <c r="E1379" t="s">
        <v>2955</v>
      </c>
      <c r="F1379">
        <f>J1379+I1379+M1379*K1379</f>
        <v>0</v>
      </c>
      <c r="G1379">
        <f>(1000*AM1379)/(L1379*(AO1379+273.15))</f>
        <v>0</v>
      </c>
      <c r="H1379">
        <f>((G1379*F1379*(1-(AJ1379/1000)))/(100*K1379))*(BE1379/60)</f>
        <v>0</v>
      </c>
      <c r="I1379" t="s">
        <v>197</v>
      </c>
      <c r="J1379" t="s">
        <v>198</v>
      </c>
      <c r="K1379" t="s">
        <v>199</v>
      </c>
      <c r="L1379" t="s">
        <v>200</v>
      </c>
      <c r="M1379" t="s">
        <v>2840</v>
      </c>
      <c r="N1379" t="s">
        <v>2841</v>
      </c>
      <c r="O1379" t="s">
        <v>203</v>
      </c>
      <c r="Q1379">
        <v>1550840600.7</v>
      </c>
      <c r="R1379">
        <f>AL1379*Y1379*(AJ1379-AK1379)/(100*AF1379*(1000-Y1379*AJ1379))</f>
        <v>0</v>
      </c>
      <c r="S1379">
        <f>AL1379*Y1379*(AI1379-AH1379*(1000-Y1379*AK1379)/(1000-Y1379*AJ1379))/(100*AF1379)</f>
        <v>0</v>
      </c>
      <c r="T1379">
        <f>(U1379/V1379*100)</f>
        <v>0</v>
      </c>
      <c r="U1379">
        <f>AJ1379*(AM1379+AN1379)/1000</f>
        <v>0</v>
      </c>
      <c r="V1379">
        <f>0.61365*exp(17.502*AO1379/(240.97+AO1379))</f>
        <v>0</v>
      </c>
      <c r="W1379">
        <v>127</v>
      </c>
      <c r="X1379">
        <v>9</v>
      </c>
      <c r="Y1379">
        <f>IF(W1379*$H$11&gt;=AA1379,1.0,(AA1379/(AA1379-W1379*$H$11)))</f>
        <v>0</v>
      </c>
      <c r="Z1379">
        <f>(Y1379-1)*100</f>
        <v>0</v>
      </c>
      <c r="AA1379">
        <f>MAX(0,($B$11+$C$11*AR1379)/(1+$D$11*AR1379)*AM1379/(AO1379+273)*$E$11)</f>
        <v>0</v>
      </c>
      <c r="AB1379">
        <f>$B$9*AS1379+$C$9*AT1379</f>
        <v>0</v>
      </c>
      <c r="AC1379">
        <f>AB1379*AD1379</f>
        <v>0</v>
      </c>
      <c r="AD1379">
        <f>($B$9*$D$7+$C$9*$D$7)/($B$9+$C$9)</f>
        <v>0</v>
      </c>
      <c r="AE1379">
        <f>($B$9*$K$7+$C$9*$K$7)/($B$9+$C$9)</f>
        <v>0</v>
      </c>
      <c r="AF1379">
        <v>10</v>
      </c>
      <c r="AG1379">
        <v>1550840600.7</v>
      </c>
      <c r="AH1379">
        <v>401.153</v>
      </c>
      <c r="AI1379">
        <v>399.098</v>
      </c>
      <c r="AJ1379">
        <v>8.7308</v>
      </c>
      <c r="AK1379">
        <v>2.89585</v>
      </c>
      <c r="AL1379">
        <v>1428.6</v>
      </c>
      <c r="AM1379">
        <v>99.4493</v>
      </c>
      <c r="AN1379">
        <v>0.0261147</v>
      </c>
      <c r="AO1379">
        <v>5.71689</v>
      </c>
      <c r="AP1379">
        <v>999.9</v>
      </c>
      <c r="AQ1379">
        <v>999.9</v>
      </c>
      <c r="AR1379">
        <v>9997.5</v>
      </c>
      <c r="AS1379">
        <v>0</v>
      </c>
      <c r="AT1379">
        <v>793.224</v>
      </c>
      <c r="AU1379">
        <v>0</v>
      </c>
      <c r="AV1379" t="s">
        <v>204</v>
      </c>
      <c r="AW1379">
        <v>0</v>
      </c>
      <c r="AX1379">
        <v>-1.442</v>
      </c>
      <c r="AY1379">
        <v>-0.036</v>
      </c>
      <c r="AZ1379">
        <v>0</v>
      </c>
      <c r="BA1379">
        <v>0</v>
      </c>
      <c r="BB1379">
        <v>0</v>
      </c>
      <c r="BC1379">
        <v>0</v>
      </c>
      <c r="BD1379">
        <v>404.227196721312</v>
      </c>
      <c r="BE1379">
        <v>0.995364478453799</v>
      </c>
      <c r="BF1379">
        <v>0.292949462416702</v>
      </c>
      <c r="BG1379">
        <v>-1</v>
      </c>
      <c r="BH1379">
        <v>0</v>
      </c>
      <c r="BI1379">
        <v>0</v>
      </c>
      <c r="BJ1379" t="s">
        <v>205</v>
      </c>
      <c r="BK1379">
        <v>1.88461</v>
      </c>
      <c r="BL1379">
        <v>1.8816</v>
      </c>
      <c r="BM1379">
        <v>1.88309</v>
      </c>
      <c r="BN1379">
        <v>1.88187</v>
      </c>
      <c r="BO1379">
        <v>1.88384</v>
      </c>
      <c r="BP1379">
        <v>1.88309</v>
      </c>
      <c r="BQ1379">
        <v>1.88477</v>
      </c>
      <c r="BR1379">
        <v>1.88232</v>
      </c>
      <c r="BS1379" t="s">
        <v>206</v>
      </c>
      <c r="BT1379" t="s">
        <v>17</v>
      </c>
      <c r="BU1379" t="s">
        <v>17</v>
      </c>
      <c r="BV1379" t="s">
        <v>17</v>
      </c>
      <c r="BW1379" t="s">
        <v>207</v>
      </c>
      <c r="BX1379" t="s">
        <v>208</v>
      </c>
      <c r="BY1379" t="s">
        <v>209</v>
      </c>
      <c r="BZ1379" t="s">
        <v>209</v>
      </c>
      <c r="CA1379" t="s">
        <v>209</v>
      </c>
      <c r="CB1379" t="s">
        <v>209</v>
      </c>
      <c r="CC1379">
        <v>5</v>
      </c>
      <c r="CD1379">
        <v>0</v>
      </c>
      <c r="CE1379">
        <v>0</v>
      </c>
      <c r="CF1379">
        <v>0</v>
      </c>
      <c r="CG1379">
        <v>0</v>
      </c>
      <c r="CH1379">
        <v>2</v>
      </c>
      <c r="CI1379">
        <v>1329.42</v>
      </c>
      <c r="CJ1379">
        <v>-0.623168</v>
      </c>
      <c r="CK1379">
        <v>5.61646</v>
      </c>
      <c r="CL1379">
        <v>7.99341</v>
      </c>
      <c r="CM1379">
        <v>30.0003</v>
      </c>
      <c r="CN1379">
        <v>7.66327</v>
      </c>
      <c r="CO1379">
        <v>8.00928</v>
      </c>
      <c r="CP1379">
        <v>-1</v>
      </c>
      <c r="CQ1379">
        <v>100</v>
      </c>
      <c r="CR1379">
        <v>2.39285</v>
      </c>
      <c r="CS1379">
        <v>-999.9</v>
      </c>
      <c r="CT1379">
        <v>400</v>
      </c>
      <c r="CU1379">
        <v>0</v>
      </c>
      <c r="CV1379">
        <v>104.176</v>
      </c>
      <c r="CW1379">
        <v>103.644</v>
      </c>
    </row>
    <row r="1380" spans="1:101">
      <c r="A1380">
        <v>1366</v>
      </c>
      <c r="B1380">
        <v>1550840602.7</v>
      </c>
      <c r="C1380">
        <v>4102</v>
      </c>
      <c r="D1380" t="s">
        <v>2956</v>
      </c>
      <c r="E1380" t="s">
        <v>2957</v>
      </c>
      <c r="F1380">
        <f>J1380+I1380+M1380*K1380</f>
        <v>0</v>
      </c>
      <c r="G1380">
        <f>(1000*AM1380)/(L1380*(AO1380+273.15))</f>
        <v>0</v>
      </c>
      <c r="H1380">
        <f>((G1380*F1380*(1-(AJ1380/1000)))/(100*K1380))*(BE1380/60)</f>
        <v>0</v>
      </c>
      <c r="I1380" t="s">
        <v>197</v>
      </c>
      <c r="J1380" t="s">
        <v>198</v>
      </c>
      <c r="K1380" t="s">
        <v>199</v>
      </c>
      <c r="L1380" t="s">
        <v>200</v>
      </c>
      <c r="M1380" t="s">
        <v>2840</v>
      </c>
      <c r="N1380" t="s">
        <v>2841</v>
      </c>
      <c r="O1380" t="s">
        <v>203</v>
      </c>
      <c r="Q1380">
        <v>1550840602.7</v>
      </c>
      <c r="R1380">
        <f>AL1380*Y1380*(AJ1380-AK1380)/(100*AF1380*(1000-Y1380*AJ1380))</f>
        <v>0</v>
      </c>
      <c r="S1380">
        <f>AL1380*Y1380*(AI1380-AH1380*(1000-Y1380*AK1380)/(1000-Y1380*AJ1380))/(100*AF1380)</f>
        <v>0</v>
      </c>
      <c r="T1380">
        <f>(U1380/V1380*100)</f>
        <v>0</v>
      </c>
      <c r="U1380">
        <f>AJ1380*(AM1380+AN1380)/1000</f>
        <v>0</v>
      </c>
      <c r="V1380">
        <f>0.61365*exp(17.502*AO1380/(240.97+AO1380))</f>
        <v>0</v>
      </c>
      <c r="W1380">
        <v>134</v>
      </c>
      <c r="X1380">
        <v>9</v>
      </c>
      <c r="Y1380">
        <f>IF(W1380*$H$11&gt;=AA1380,1.0,(AA1380/(AA1380-W1380*$H$11)))</f>
        <v>0</v>
      </c>
      <c r="Z1380">
        <f>(Y1380-1)*100</f>
        <v>0</v>
      </c>
      <c r="AA1380">
        <f>MAX(0,($B$11+$C$11*AR1380)/(1+$D$11*AR1380)*AM1380/(AO1380+273)*$E$11)</f>
        <v>0</v>
      </c>
      <c r="AB1380">
        <f>$B$9*AS1380+$C$9*AT1380</f>
        <v>0</v>
      </c>
      <c r="AC1380">
        <f>AB1380*AD1380</f>
        <v>0</v>
      </c>
      <c r="AD1380">
        <f>($B$9*$D$7+$C$9*$D$7)/($B$9+$C$9)</f>
        <v>0</v>
      </c>
      <c r="AE1380">
        <f>($B$9*$K$7+$C$9*$K$7)/($B$9+$C$9)</f>
        <v>0</v>
      </c>
      <c r="AF1380">
        <v>10</v>
      </c>
      <c r="AG1380">
        <v>1550840602.7</v>
      </c>
      <c r="AH1380">
        <v>401.214</v>
      </c>
      <c r="AI1380">
        <v>399.108</v>
      </c>
      <c r="AJ1380">
        <v>8.73987</v>
      </c>
      <c r="AK1380">
        <v>2.89649</v>
      </c>
      <c r="AL1380">
        <v>1428.86</v>
      </c>
      <c r="AM1380">
        <v>99.4495</v>
      </c>
      <c r="AN1380">
        <v>0.0260157</v>
      </c>
      <c r="AO1380">
        <v>5.75478</v>
      </c>
      <c r="AP1380">
        <v>999.9</v>
      </c>
      <c r="AQ1380">
        <v>999.9</v>
      </c>
      <c r="AR1380">
        <v>9989.38</v>
      </c>
      <c r="AS1380">
        <v>0</v>
      </c>
      <c r="AT1380">
        <v>793.654</v>
      </c>
      <c r="AU1380">
        <v>0</v>
      </c>
      <c r="AV1380" t="s">
        <v>204</v>
      </c>
      <c r="AW1380">
        <v>0</v>
      </c>
      <c r="AX1380">
        <v>-1.442</v>
      </c>
      <c r="AY1380">
        <v>-0.036</v>
      </c>
      <c r="AZ1380">
        <v>0</v>
      </c>
      <c r="BA1380">
        <v>0</v>
      </c>
      <c r="BB1380">
        <v>0</v>
      </c>
      <c r="BC1380">
        <v>0</v>
      </c>
      <c r="BD1380">
        <v>404.258344262295</v>
      </c>
      <c r="BE1380">
        <v>0.990516110190818</v>
      </c>
      <c r="BF1380">
        <v>0.291618540711581</v>
      </c>
      <c r="BG1380">
        <v>-1</v>
      </c>
      <c r="BH1380">
        <v>0</v>
      </c>
      <c r="BI1380">
        <v>0</v>
      </c>
      <c r="BJ1380" t="s">
        <v>205</v>
      </c>
      <c r="BK1380">
        <v>1.88462</v>
      </c>
      <c r="BL1380">
        <v>1.88162</v>
      </c>
      <c r="BM1380">
        <v>1.88309</v>
      </c>
      <c r="BN1380">
        <v>1.88187</v>
      </c>
      <c r="BO1380">
        <v>1.88383</v>
      </c>
      <c r="BP1380">
        <v>1.88309</v>
      </c>
      <c r="BQ1380">
        <v>1.88477</v>
      </c>
      <c r="BR1380">
        <v>1.88232</v>
      </c>
      <c r="BS1380" t="s">
        <v>206</v>
      </c>
      <c r="BT1380" t="s">
        <v>17</v>
      </c>
      <c r="BU1380" t="s">
        <v>17</v>
      </c>
      <c r="BV1380" t="s">
        <v>17</v>
      </c>
      <c r="BW1380" t="s">
        <v>207</v>
      </c>
      <c r="BX1380" t="s">
        <v>208</v>
      </c>
      <c r="BY1380" t="s">
        <v>209</v>
      </c>
      <c r="BZ1380" t="s">
        <v>209</v>
      </c>
      <c r="CA1380" t="s">
        <v>209</v>
      </c>
      <c r="CB1380" t="s">
        <v>209</v>
      </c>
      <c r="CC1380">
        <v>5</v>
      </c>
      <c r="CD1380">
        <v>0</v>
      </c>
      <c r="CE1380">
        <v>0</v>
      </c>
      <c r="CF1380">
        <v>0</v>
      </c>
      <c r="CG1380">
        <v>0</v>
      </c>
      <c r="CH1380">
        <v>2</v>
      </c>
      <c r="CI1380">
        <v>1324.61</v>
      </c>
      <c r="CJ1380">
        <v>-0.623168</v>
      </c>
      <c r="CK1380">
        <v>5.62631</v>
      </c>
      <c r="CL1380">
        <v>7.99536</v>
      </c>
      <c r="CM1380">
        <v>30.0003</v>
      </c>
      <c r="CN1380">
        <v>7.66457</v>
      </c>
      <c r="CO1380">
        <v>8.0105</v>
      </c>
      <c r="CP1380">
        <v>-1</v>
      </c>
      <c r="CQ1380">
        <v>100</v>
      </c>
      <c r="CR1380">
        <v>2.014</v>
      </c>
      <c r="CS1380">
        <v>-999.9</v>
      </c>
      <c r="CT1380">
        <v>400</v>
      </c>
      <c r="CU1380">
        <v>0</v>
      </c>
      <c r="CV1380">
        <v>104.176</v>
      </c>
      <c r="CW1380">
        <v>103.644</v>
      </c>
    </row>
    <row r="1381" spans="1:101">
      <c r="A1381">
        <v>1367</v>
      </c>
      <c r="B1381">
        <v>1550840604.7</v>
      </c>
      <c r="C1381">
        <v>4104</v>
      </c>
      <c r="D1381" t="s">
        <v>2958</v>
      </c>
      <c r="E1381" t="s">
        <v>2959</v>
      </c>
      <c r="F1381">
        <f>J1381+I1381+M1381*K1381</f>
        <v>0</v>
      </c>
      <c r="G1381">
        <f>(1000*AM1381)/(L1381*(AO1381+273.15))</f>
        <v>0</v>
      </c>
      <c r="H1381">
        <f>((G1381*F1381*(1-(AJ1381/1000)))/(100*K1381))*(BE1381/60)</f>
        <v>0</v>
      </c>
      <c r="I1381" t="s">
        <v>197</v>
      </c>
      <c r="J1381" t="s">
        <v>198</v>
      </c>
      <c r="K1381" t="s">
        <v>199</v>
      </c>
      <c r="L1381" t="s">
        <v>200</v>
      </c>
      <c r="M1381" t="s">
        <v>2840</v>
      </c>
      <c r="N1381" t="s">
        <v>2841</v>
      </c>
      <c r="O1381" t="s">
        <v>203</v>
      </c>
      <c r="Q1381">
        <v>1550840604.7</v>
      </c>
      <c r="R1381">
        <f>AL1381*Y1381*(AJ1381-AK1381)/(100*AF1381*(1000-Y1381*AJ1381))</f>
        <v>0</v>
      </c>
      <c r="S1381">
        <f>AL1381*Y1381*(AI1381-AH1381*(1000-Y1381*AK1381)/(1000-Y1381*AJ1381))/(100*AF1381)</f>
        <v>0</v>
      </c>
      <c r="T1381">
        <f>(U1381/V1381*100)</f>
        <v>0</v>
      </c>
      <c r="U1381">
        <f>AJ1381*(AM1381+AN1381)/1000</f>
        <v>0</v>
      </c>
      <c r="V1381">
        <f>0.61365*exp(17.502*AO1381/(240.97+AO1381))</f>
        <v>0</v>
      </c>
      <c r="W1381">
        <v>134</v>
      </c>
      <c r="X1381">
        <v>9</v>
      </c>
      <c r="Y1381">
        <f>IF(W1381*$H$11&gt;=AA1381,1.0,(AA1381/(AA1381-W1381*$H$11)))</f>
        <v>0</v>
      </c>
      <c r="Z1381">
        <f>(Y1381-1)*100</f>
        <v>0</v>
      </c>
      <c r="AA1381">
        <f>MAX(0,($B$11+$C$11*AR1381)/(1+$D$11*AR1381)*AM1381/(AO1381+273)*$E$11)</f>
        <v>0</v>
      </c>
      <c r="AB1381">
        <f>$B$9*AS1381+$C$9*AT1381</f>
        <v>0</v>
      </c>
      <c r="AC1381">
        <f>AB1381*AD1381</f>
        <v>0</v>
      </c>
      <c r="AD1381">
        <f>($B$9*$D$7+$C$9*$D$7)/($B$9+$C$9)</f>
        <v>0</v>
      </c>
      <c r="AE1381">
        <f>($B$9*$K$7+$C$9*$K$7)/($B$9+$C$9)</f>
        <v>0</v>
      </c>
      <c r="AF1381">
        <v>10</v>
      </c>
      <c r="AG1381">
        <v>1550840604.7</v>
      </c>
      <c r="AH1381">
        <v>401.271</v>
      </c>
      <c r="AI1381">
        <v>399.113</v>
      </c>
      <c r="AJ1381">
        <v>8.75241</v>
      </c>
      <c r="AK1381">
        <v>2.8968</v>
      </c>
      <c r="AL1381">
        <v>1428.88</v>
      </c>
      <c r="AM1381">
        <v>99.4479</v>
      </c>
      <c r="AN1381">
        <v>0.0259493</v>
      </c>
      <c r="AO1381">
        <v>5.77154</v>
      </c>
      <c r="AP1381">
        <v>999.9</v>
      </c>
      <c r="AQ1381">
        <v>999.9</v>
      </c>
      <c r="AR1381">
        <v>9975</v>
      </c>
      <c r="AS1381">
        <v>0</v>
      </c>
      <c r="AT1381">
        <v>793.928</v>
      </c>
      <c r="AU1381">
        <v>0</v>
      </c>
      <c r="AV1381" t="s">
        <v>204</v>
      </c>
      <c r="AW1381">
        <v>0</v>
      </c>
      <c r="AX1381">
        <v>-1.442</v>
      </c>
      <c r="AY1381">
        <v>-0.036</v>
      </c>
      <c r="AZ1381">
        <v>0</v>
      </c>
      <c r="BA1381">
        <v>0</v>
      </c>
      <c r="BB1381">
        <v>0</v>
      </c>
      <c r="BC1381">
        <v>0</v>
      </c>
      <c r="BD1381">
        <v>404.289803278689</v>
      </c>
      <c r="BE1381">
        <v>0.993803052324246</v>
      </c>
      <c r="BF1381">
        <v>0.292532795957244</v>
      </c>
      <c r="BG1381">
        <v>-1</v>
      </c>
      <c r="BH1381">
        <v>0</v>
      </c>
      <c r="BI1381">
        <v>0</v>
      </c>
      <c r="BJ1381" t="s">
        <v>205</v>
      </c>
      <c r="BK1381">
        <v>1.88463</v>
      </c>
      <c r="BL1381">
        <v>1.88162</v>
      </c>
      <c r="BM1381">
        <v>1.8831</v>
      </c>
      <c r="BN1381">
        <v>1.88187</v>
      </c>
      <c r="BO1381">
        <v>1.88383</v>
      </c>
      <c r="BP1381">
        <v>1.88309</v>
      </c>
      <c r="BQ1381">
        <v>1.88477</v>
      </c>
      <c r="BR1381">
        <v>1.88232</v>
      </c>
      <c r="BS1381" t="s">
        <v>206</v>
      </c>
      <c r="BT1381" t="s">
        <v>17</v>
      </c>
      <c r="BU1381" t="s">
        <v>17</v>
      </c>
      <c r="BV1381" t="s">
        <v>17</v>
      </c>
      <c r="BW1381" t="s">
        <v>207</v>
      </c>
      <c r="BX1381" t="s">
        <v>208</v>
      </c>
      <c r="BY1381" t="s">
        <v>209</v>
      </c>
      <c r="BZ1381" t="s">
        <v>209</v>
      </c>
      <c r="CA1381" t="s">
        <v>209</v>
      </c>
      <c r="CB1381" t="s">
        <v>209</v>
      </c>
      <c r="CC1381">
        <v>5</v>
      </c>
      <c r="CD1381">
        <v>0</v>
      </c>
      <c r="CE1381">
        <v>0</v>
      </c>
      <c r="CF1381">
        <v>0</v>
      </c>
      <c r="CG1381">
        <v>0</v>
      </c>
      <c r="CH1381">
        <v>2</v>
      </c>
      <c r="CI1381">
        <v>1324.48</v>
      </c>
      <c r="CJ1381">
        <v>-0.623168</v>
      </c>
      <c r="CK1381">
        <v>5.63616</v>
      </c>
      <c r="CL1381">
        <v>7.99695</v>
      </c>
      <c r="CM1381">
        <v>30.0003</v>
      </c>
      <c r="CN1381">
        <v>7.66604</v>
      </c>
      <c r="CO1381">
        <v>8.01183</v>
      </c>
      <c r="CP1381">
        <v>-1</v>
      </c>
      <c r="CQ1381">
        <v>100</v>
      </c>
      <c r="CR1381">
        <v>2.014</v>
      </c>
      <c r="CS1381">
        <v>-999.9</v>
      </c>
      <c r="CT1381">
        <v>400</v>
      </c>
      <c r="CU1381">
        <v>0</v>
      </c>
      <c r="CV1381">
        <v>104.175</v>
      </c>
      <c r="CW1381">
        <v>103.644</v>
      </c>
    </row>
    <row r="1382" spans="1:101">
      <c r="A1382">
        <v>1368</v>
      </c>
      <c r="B1382">
        <v>1550840690.2</v>
      </c>
      <c r="C1382">
        <v>4189.5</v>
      </c>
      <c r="D1382" t="s">
        <v>2960</v>
      </c>
      <c r="E1382" t="s">
        <v>2961</v>
      </c>
      <c r="F1382">
        <f>J1382+I1382+M1382*K1382</f>
        <v>0</v>
      </c>
      <c r="G1382">
        <f>(1000*AM1382)/(L1382*(AO1382+273.15))</f>
        <v>0</v>
      </c>
      <c r="H1382">
        <f>((G1382*F1382*(1-(AJ1382/1000)))/(100*K1382))*(BE1382/60)</f>
        <v>0</v>
      </c>
      <c r="I1382" t="s">
        <v>197</v>
      </c>
      <c r="J1382" t="s">
        <v>198</v>
      </c>
      <c r="K1382" t="s">
        <v>199</v>
      </c>
      <c r="L1382" t="s">
        <v>200</v>
      </c>
      <c r="M1382" t="s">
        <v>2840</v>
      </c>
      <c r="N1382" t="s">
        <v>2841</v>
      </c>
      <c r="O1382" t="s">
        <v>203</v>
      </c>
      <c r="Q1382">
        <v>1550840690.2</v>
      </c>
      <c r="R1382">
        <f>AL1382*Y1382*(AJ1382-AK1382)/(100*AF1382*(1000-Y1382*AJ1382))</f>
        <v>0</v>
      </c>
      <c r="S1382">
        <f>AL1382*Y1382*(AI1382-AH1382*(1000-Y1382*AK1382)/(1000-Y1382*AJ1382))/(100*AF1382)</f>
        <v>0</v>
      </c>
      <c r="T1382">
        <f>(U1382/V1382*100)</f>
        <v>0</v>
      </c>
      <c r="U1382">
        <f>AJ1382*(AM1382+AN1382)/1000</f>
        <v>0</v>
      </c>
      <c r="V1382">
        <f>0.61365*exp(17.502*AO1382/(240.97+AO1382))</f>
        <v>0</v>
      </c>
      <c r="W1382">
        <v>133</v>
      </c>
      <c r="X1382">
        <v>9</v>
      </c>
      <c r="Y1382">
        <f>IF(W1382*$H$11&gt;=AA1382,1.0,(AA1382/(AA1382-W1382*$H$11)))</f>
        <v>0</v>
      </c>
      <c r="Z1382">
        <f>(Y1382-1)*100</f>
        <v>0</v>
      </c>
      <c r="AA1382">
        <f>MAX(0,($B$11+$C$11*AR1382)/(1+$D$11*AR1382)*AM1382/(AO1382+273)*$E$11)</f>
        <v>0</v>
      </c>
      <c r="AB1382">
        <f>$B$9*AS1382+$C$9*AT1382</f>
        <v>0</v>
      </c>
      <c r="AC1382">
        <f>AB1382*AD1382</f>
        <v>0</v>
      </c>
      <c r="AD1382">
        <f>($B$9*$D$7+$C$9*$D$7)/($B$9+$C$9)</f>
        <v>0</v>
      </c>
      <c r="AE1382">
        <f>($B$9*$K$7+$C$9*$K$7)/($B$9+$C$9)</f>
        <v>0</v>
      </c>
      <c r="AF1382">
        <v>10</v>
      </c>
      <c r="AG1382">
        <v>1550840690.2</v>
      </c>
      <c r="AH1382">
        <v>399.789</v>
      </c>
      <c r="AI1382">
        <v>399.126</v>
      </c>
      <c r="AJ1382">
        <v>8.1685</v>
      </c>
      <c r="AK1382">
        <v>2.91175</v>
      </c>
      <c r="AL1382">
        <v>1428.96</v>
      </c>
      <c r="AM1382">
        <v>99.4486</v>
      </c>
      <c r="AN1382">
        <v>0.0246103</v>
      </c>
      <c r="AO1382">
        <v>5.42667</v>
      </c>
      <c r="AP1382">
        <v>999.9</v>
      </c>
      <c r="AQ1382">
        <v>999.9</v>
      </c>
      <c r="AR1382">
        <v>9997.5</v>
      </c>
      <c r="AS1382">
        <v>0</v>
      </c>
      <c r="AT1382">
        <v>3.46084</v>
      </c>
      <c r="AU1382">
        <v>0</v>
      </c>
      <c r="AV1382" t="s">
        <v>204</v>
      </c>
      <c r="AW1382">
        <v>0</v>
      </c>
      <c r="AX1382">
        <v>-1.442</v>
      </c>
      <c r="AY1382">
        <v>-0.036</v>
      </c>
      <c r="AZ1382">
        <v>0</v>
      </c>
      <c r="BA1382">
        <v>0</v>
      </c>
      <c r="BB1382">
        <v>0</v>
      </c>
      <c r="BC1382">
        <v>0</v>
      </c>
      <c r="BD1382">
        <v>402.616024590164</v>
      </c>
      <c r="BE1382">
        <v>0.577330059711708</v>
      </c>
      <c r="BF1382">
        <v>0.195194122086099</v>
      </c>
      <c r="BG1382">
        <v>-1</v>
      </c>
      <c r="BH1382">
        <v>0</v>
      </c>
      <c r="BI1382">
        <v>0</v>
      </c>
      <c r="BJ1382" t="s">
        <v>205</v>
      </c>
      <c r="BK1382">
        <v>1.88463</v>
      </c>
      <c r="BL1382">
        <v>1.88163</v>
      </c>
      <c r="BM1382">
        <v>1.88311</v>
      </c>
      <c r="BN1382">
        <v>1.88187</v>
      </c>
      <c r="BO1382">
        <v>1.88377</v>
      </c>
      <c r="BP1382">
        <v>1.88309</v>
      </c>
      <c r="BQ1382">
        <v>1.88477</v>
      </c>
      <c r="BR1382">
        <v>1.88229</v>
      </c>
      <c r="BS1382" t="s">
        <v>206</v>
      </c>
      <c r="BT1382" t="s">
        <v>17</v>
      </c>
      <c r="BU1382" t="s">
        <v>17</v>
      </c>
      <c r="BV1382" t="s">
        <v>17</v>
      </c>
      <c r="BW1382" t="s">
        <v>207</v>
      </c>
      <c r="BX1382" t="s">
        <v>208</v>
      </c>
      <c r="BY1382" t="s">
        <v>209</v>
      </c>
      <c r="BZ1382" t="s">
        <v>209</v>
      </c>
      <c r="CA1382" t="s">
        <v>209</v>
      </c>
      <c r="CB1382" t="s">
        <v>209</v>
      </c>
      <c r="CC1382">
        <v>5</v>
      </c>
      <c r="CD1382">
        <v>0</v>
      </c>
      <c r="CE1382">
        <v>0</v>
      </c>
      <c r="CF1382">
        <v>0</v>
      </c>
      <c r="CG1382">
        <v>0</v>
      </c>
      <c r="CH1382">
        <v>2</v>
      </c>
      <c r="CI1382">
        <v>1325.04</v>
      </c>
      <c r="CJ1382">
        <v>-0.623163</v>
      </c>
      <c r="CK1382">
        <v>5.56197</v>
      </c>
      <c r="CL1382">
        <v>8.04363</v>
      </c>
      <c r="CM1382">
        <v>30</v>
      </c>
      <c r="CN1382">
        <v>7.72083</v>
      </c>
      <c r="CO1382">
        <v>8.0629</v>
      </c>
      <c r="CP1382">
        <v>-1</v>
      </c>
      <c r="CQ1382">
        <v>100</v>
      </c>
      <c r="CR1382">
        <v>1.62916</v>
      </c>
      <c r="CS1382">
        <v>-999.9</v>
      </c>
      <c r="CT1382">
        <v>400</v>
      </c>
      <c r="CU1382">
        <v>1.61341</v>
      </c>
      <c r="CV1382">
        <v>104.177</v>
      </c>
      <c r="CW1382">
        <v>103.646</v>
      </c>
    </row>
    <row r="1383" spans="1:101">
      <c r="A1383">
        <v>1369</v>
      </c>
      <c r="B1383">
        <v>1550840692.2</v>
      </c>
      <c r="C1383">
        <v>4191.5</v>
      </c>
      <c r="D1383" t="s">
        <v>2962</v>
      </c>
      <c r="E1383" t="s">
        <v>2963</v>
      </c>
      <c r="F1383">
        <f>J1383+I1383+M1383*K1383</f>
        <v>0</v>
      </c>
      <c r="G1383">
        <f>(1000*AM1383)/(L1383*(AO1383+273.15))</f>
        <v>0</v>
      </c>
      <c r="H1383">
        <f>((G1383*F1383*(1-(AJ1383/1000)))/(100*K1383))*(BE1383/60)</f>
        <v>0</v>
      </c>
      <c r="I1383" t="s">
        <v>197</v>
      </c>
      <c r="J1383" t="s">
        <v>198</v>
      </c>
      <c r="K1383" t="s">
        <v>199</v>
      </c>
      <c r="L1383" t="s">
        <v>200</v>
      </c>
      <c r="M1383" t="s">
        <v>2840</v>
      </c>
      <c r="N1383" t="s">
        <v>2841</v>
      </c>
      <c r="O1383" t="s">
        <v>203</v>
      </c>
      <c r="Q1383">
        <v>1550840692.2</v>
      </c>
      <c r="R1383">
        <f>AL1383*Y1383*(AJ1383-AK1383)/(100*AF1383*(1000-Y1383*AJ1383))</f>
        <v>0</v>
      </c>
      <c r="S1383">
        <f>AL1383*Y1383*(AI1383-AH1383*(1000-Y1383*AK1383)/(1000-Y1383*AJ1383))/(100*AF1383)</f>
        <v>0</v>
      </c>
      <c r="T1383">
        <f>(U1383/V1383*100)</f>
        <v>0</v>
      </c>
      <c r="U1383">
        <f>AJ1383*(AM1383+AN1383)/1000</f>
        <v>0</v>
      </c>
      <c r="V1383">
        <f>0.61365*exp(17.502*AO1383/(240.97+AO1383))</f>
        <v>0</v>
      </c>
      <c r="W1383">
        <v>142</v>
      </c>
      <c r="X1383">
        <v>10</v>
      </c>
      <c r="Y1383">
        <f>IF(W1383*$H$11&gt;=AA1383,1.0,(AA1383/(AA1383-W1383*$H$11)))</f>
        <v>0</v>
      </c>
      <c r="Z1383">
        <f>(Y1383-1)*100</f>
        <v>0</v>
      </c>
      <c r="AA1383">
        <f>MAX(0,($B$11+$C$11*AR1383)/(1+$D$11*AR1383)*AM1383/(AO1383+273)*$E$11)</f>
        <v>0</v>
      </c>
      <c r="AB1383">
        <f>$B$9*AS1383+$C$9*AT1383</f>
        <v>0</v>
      </c>
      <c r="AC1383">
        <f>AB1383*AD1383</f>
        <v>0</v>
      </c>
      <c r="AD1383">
        <f>($B$9*$D$7+$C$9*$D$7)/($B$9+$C$9)</f>
        <v>0</v>
      </c>
      <c r="AE1383">
        <f>($B$9*$K$7+$C$9*$K$7)/($B$9+$C$9)</f>
        <v>0</v>
      </c>
      <c r="AF1383">
        <v>10</v>
      </c>
      <c r="AG1383">
        <v>1550840692.2</v>
      </c>
      <c r="AH1383">
        <v>399.874</v>
      </c>
      <c r="AI1383">
        <v>399.127</v>
      </c>
      <c r="AJ1383">
        <v>8.19779</v>
      </c>
      <c r="AK1383">
        <v>2.91243</v>
      </c>
      <c r="AL1383">
        <v>1429</v>
      </c>
      <c r="AM1383">
        <v>99.4479</v>
      </c>
      <c r="AN1383">
        <v>0.0245043</v>
      </c>
      <c r="AO1383">
        <v>5.40717</v>
      </c>
      <c r="AP1383">
        <v>999.9</v>
      </c>
      <c r="AQ1383">
        <v>999.9</v>
      </c>
      <c r="AR1383">
        <v>9986.25</v>
      </c>
      <c r="AS1383">
        <v>0</v>
      </c>
      <c r="AT1383">
        <v>3.41154</v>
      </c>
      <c r="AU1383">
        <v>0</v>
      </c>
      <c r="AV1383" t="s">
        <v>204</v>
      </c>
      <c r="AW1383">
        <v>0</v>
      </c>
      <c r="AX1383">
        <v>-1.442</v>
      </c>
      <c r="AY1383">
        <v>-0.036</v>
      </c>
      <c r="AZ1383">
        <v>0</v>
      </c>
      <c r="BA1383">
        <v>0</v>
      </c>
      <c r="BB1383">
        <v>0</v>
      </c>
      <c r="BC1383">
        <v>0</v>
      </c>
      <c r="BD1383">
        <v>402.636680327869</v>
      </c>
      <c r="BE1383">
        <v>0.645182852478924</v>
      </c>
      <c r="BF1383">
        <v>0.212981460995461</v>
      </c>
      <c r="BG1383">
        <v>-1</v>
      </c>
      <c r="BH1383">
        <v>0</v>
      </c>
      <c r="BI1383">
        <v>0</v>
      </c>
      <c r="BJ1383" t="s">
        <v>205</v>
      </c>
      <c r="BK1383">
        <v>1.88463</v>
      </c>
      <c r="BL1383">
        <v>1.88162</v>
      </c>
      <c r="BM1383">
        <v>1.8831</v>
      </c>
      <c r="BN1383">
        <v>1.88187</v>
      </c>
      <c r="BO1383">
        <v>1.88376</v>
      </c>
      <c r="BP1383">
        <v>1.88309</v>
      </c>
      <c r="BQ1383">
        <v>1.88477</v>
      </c>
      <c r="BR1383">
        <v>1.8823</v>
      </c>
      <c r="BS1383" t="s">
        <v>206</v>
      </c>
      <c r="BT1383" t="s">
        <v>17</v>
      </c>
      <c r="BU1383" t="s">
        <v>17</v>
      </c>
      <c r="BV1383" t="s">
        <v>17</v>
      </c>
      <c r="BW1383" t="s">
        <v>207</v>
      </c>
      <c r="BX1383" t="s">
        <v>208</v>
      </c>
      <c r="BY1383" t="s">
        <v>209</v>
      </c>
      <c r="BZ1383" t="s">
        <v>209</v>
      </c>
      <c r="CA1383" t="s">
        <v>209</v>
      </c>
      <c r="CB1383" t="s">
        <v>209</v>
      </c>
      <c r="CC1383">
        <v>5</v>
      </c>
      <c r="CD1383">
        <v>0</v>
      </c>
      <c r="CE1383">
        <v>0</v>
      </c>
      <c r="CF1383">
        <v>0</v>
      </c>
      <c r="CG1383">
        <v>0</v>
      </c>
      <c r="CH1383">
        <v>2</v>
      </c>
      <c r="CI1383">
        <v>1318.93</v>
      </c>
      <c r="CJ1383">
        <v>-0.623163</v>
      </c>
      <c r="CK1383">
        <v>5.57038</v>
      </c>
      <c r="CL1383">
        <v>8.04416</v>
      </c>
      <c r="CM1383">
        <v>30.0001</v>
      </c>
      <c r="CN1383">
        <v>7.72115</v>
      </c>
      <c r="CO1383">
        <v>8.06396</v>
      </c>
      <c r="CP1383">
        <v>-1</v>
      </c>
      <c r="CQ1383">
        <v>100</v>
      </c>
      <c r="CR1383">
        <v>1.25016</v>
      </c>
      <c r="CS1383">
        <v>-999.9</v>
      </c>
      <c r="CT1383">
        <v>400</v>
      </c>
      <c r="CU1383">
        <v>1.51153</v>
      </c>
      <c r="CV1383">
        <v>104.175</v>
      </c>
      <c r="CW1383">
        <v>103.646</v>
      </c>
    </row>
    <row r="1384" spans="1:101">
      <c r="A1384">
        <v>1370</v>
      </c>
      <c r="B1384">
        <v>1550840694.2</v>
      </c>
      <c r="C1384">
        <v>4193.5</v>
      </c>
      <c r="D1384" t="s">
        <v>2964</v>
      </c>
      <c r="E1384" t="s">
        <v>2965</v>
      </c>
      <c r="F1384">
        <f>J1384+I1384+M1384*K1384</f>
        <v>0</v>
      </c>
      <c r="G1384">
        <f>(1000*AM1384)/(L1384*(AO1384+273.15))</f>
        <v>0</v>
      </c>
      <c r="H1384">
        <f>((G1384*F1384*(1-(AJ1384/1000)))/(100*K1384))*(BE1384/60)</f>
        <v>0</v>
      </c>
      <c r="I1384" t="s">
        <v>197</v>
      </c>
      <c r="J1384" t="s">
        <v>198</v>
      </c>
      <c r="K1384" t="s">
        <v>199</v>
      </c>
      <c r="L1384" t="s">
        <v>200</v>
      </c>
      <c r="M1384" t="s">
        <v>2840</v>
      </c>
      <c r="N1384" t="s">
        <v>2841</v>
      </c>
      <c r="O1384" t="s">
        <v>203</v>
      </c>
      <c r="Q1384">
        <v>1550840694.2</v>
      </c>
      <c r="R1384">
        <f>AL1384*Y1384*(AJ1384-AK1384)/(100*AF1384*(1000-Y1384*AJ1384))</f>
        <v>0</v>
      </c>
      <c r="S1384">
        <f>AL1384*Y1384*(AI1384-AH1384*(1000-Y1384*AK1384)/(1000-Y1384*AJ1384))/(100*AF1384)</f>
        <v>0</v>
      </c>
      <c r="T1384">
        <f>(U1384/V1384*100)</f>
        <v>0</v>
      </c>
      <c r="U1384">
        <f>AJ1384*(AM1384+AN1384)/1000</f>
        <v>0</v>
      </c>
      <c r="V1384">
        <f>0.61365*exp(17.502*AO1384/(240.97+AO1384))</f>
        <v>0</v>
      </c>
      <c r="W1384">
        <v>149</v>
      </c>
      <c r="X1384">
        <v>10</v>
      </c>
      <c r="Y1384">
        <f>IF(W1384*$H$11&gt;=AA1384,1.0,(AA1384/(AA1384-W1384*$H$11)))</f>
        <v>0</v>
      </c>
      <c r="Z1384">
        <f>(Y1384-1)*100</f>
        <v>0</v>
      </c>
      <c r="AA1384">
        <f>MAX(0,($B$11+$C$11*AR1384)/(1+$D$11*AR1384)*AM1384/(AO1384+273)*$E$11)</f>
        <v>0</v>
      </c>
      <c r="AB1384">
        <f>$B$9*AS1384+$C$9*AT1384</f>
        <v>0</v>
      </c>
      <c r="AC1384">
        <f>AB1384*AD1384</f>
        <v>0</v>
      </c>
      <c r="AD1384">
        <f>($B$9*$D$7+$C$9*$D$7)/($B$9+$C$9)</f>
        <v>0</v>
      </c>
      <c r="AE1384">
        <f>($B$9*$K$7+$C$9*$K$7)/($B$9+$C$9)</f>
        <v>0</v>
      </c>
      <c r="AF1384">
        <v>10</v>
      </c>
      <c r="AG1384">
        <v>1550840694.2</v>
      </c>
      <c r="AH1384">
        <v>399.958</v>
      </c>
      <c r="AI1384">
        <v>399.106</v>
      </c>
      <c r="AJ1384">
        <v>8.22294</v>
      </c>
      <c r="AK1384">
        <v>2.91268</v>
      </c>
      <c r="AL1384">
        <v>1429.07</v>
      </c>
      <c r="AM1384">
        <v>99.4474</v>
      </c>
      <c r="AN1384">
        <v>0.0247488</v>
      </c>
      <c r="AO1384">
        <v>5.41943</v>
      </c>
      <c r="AP1384">
        <v>999.9</v>
      </c>
      <c r="AQ1384">
        <v>999.9</v>
      </c>
      <c r="AR1384">
        <v>10006.9</v>
      </c>
      <c r="AS1384">
        <v>0</v>
      </c>
      <c r="AT1384">
        <v>3.39647</v>
      </c>
      <c r="AU1384">
        <v>0</v>
      </c>
      <c r="AV1384" t="s">
        <v>204</v>
      </c>
      <c r="AW1384">
        <v>0</v>
      </c>
      <c r="AX1384">
        <v>-1.442</v>
      </c>
      <c r="AY1384">
        <v>-0.036</v>
      </c>
      <c r="AZ1384">
        <v>0</v>
      </c>
      <c r="BA1384">
        <v>0</v>
      </c>
      <c r="BB1384">
        <v>0</v>
      </c>
      <c r="BC1384">
        <v>0</v>
      </c>
      <c r="BD1384">
        <v>402.659860655738</v>
      </c>
      <c r="BE1384">
        <v>0.7268168435105</v>
      </c>
      <c r="BF1384">
        <v>0.234845757388767</v>
      </c>
      <c r="BG1384">
        <v>-1</v>
      </c>
      <c r="BH1384">
        <v>0</v>
      </c>
      <c r="BI1384">
        <v>0</v>
      </c>
      <c r="BJ1384" t="s">
        <v>205</v>
      </c>
      <c r="BK1384">
        <v>1.88463</v>
      </c>
      <c r="BL1384">
        <v>1.88162</v>
      </c>
      <c r="BM1384">
        <v>1.88311</v>
      </c>
      <c r="BN1384">
        <v>1.88187</v>
      </c>
      <c r="BO1384">
        <v>1.88377</v>
      </c>
      <c r="BP1384">
        <v>1.88309</v>
      </c>
      <c r="BQ1384">
        <v>1.88477</v>
      </c>
      <c r="BR1384">
        <v>1.88231</v>
      </c>
      <c r="BS1384" t="s">
        <v>206</v>
      </c>
      <c r="BT1384" t="s">
        <v>17</v>
      </c>
      <c r="BU1384" t="s">
        <v>17</v>
      </c>
      <c r="BV1384" t="s">
        <v>17</v>
      </c>
      <c r="BW1384" t="s">
        <v>207</v>
      </c>
      <c r="BX1384" t="s">
        <v>208</v>
      </c>
      <c r="BY1384" t="s">
        <v>209</v>
      </c>
      <c r="BZ1384" t="s">
        <v>209</v>
      </c>
      <c r="CA1384" t="s">
        <v>209</v>
      </c>
      <c r="CB1384" t="s">
        <v>209</v>
      </c>
      <c r="CC1384">
        <v>5</v>
      </c>
      <c r="CD1384">
        <v>0</v>
      </c>
      <c r="CE1384">
        <v>0</v>
      </c>
      <c r="CF1384">
        <v>0</v>
      </c>
      <c r="CG1384">
        <v>0</v>
      </c>
      <c r="CH1384">
        <v>2</v>
      </c>
      <c r="CI1384">
        <v>1313.41</v>
      </c>
      <c r="CJ1384">
        <v>-0.623163</v>
      </c>
      <c r="CK1384">
        <v>5.57877</v>
      </c>
      <c r="CL1384">
        <v>8.0447</v>
      </c>
      <c r="CM1384">
        <v>30.0002</v>
      </c>
      <c r="CN1384">
        <v>7.72195</v>
      </c>
      <c r="CO1384">
        <v>8.06479</v>
      </c>
      <c r="CP1384">
        <v>-1</v>
      </c>
      <c r="CQ1384">
        <v>100</v>
      </c>
      <c r="CR1384">
        <v>1.25016</v>
      </c>
      <c r="CS1384">
        <v>-999.9</v>
      </c>
      <c r="CT1384">
        <v>400</v>
      </c>
      <c r="CU1384">
        <v>1.3932</v>
      </c>
      <c r="CV1384">
        <v>104.175</v>
      </c>
      <c r="CW1384">
        <v>103.646</v>
      </c>
    </row>
    <row r="1385" spans="1:101">
      <c r="A1385">
        <v>1371</v>
      </c>
      <c r="B1385">
        <v>1550840696.2</v>
      </c>
      <c r="C1385">
        <v>4195.5</v>
      </c>
      <c r="D1385" t="s">
        <v>2966</v>
      </c>
      <c r="E1385" t="s">
        <v>2967</v>
      </c>
      <c r="F1385">
        <f>J1385+I1385+M1385*K1385</f>
        <v>0</v>
      </c>
      <c r="G1385">
        <f>(1000*AM1385)/(L1385*(AO1385+273.15))</f>
        <v>0</v>
      </c>
      <c r="H1385">
        <f>((G1385*F1385*(1-(AJ1385/1000)))/(100*K1385))*(BE1385/60)</f>
        <v>0</v>
      </c>
      <c r="I1385" t="s">
        <v>197</v>
      </c>
      <c r="J1385" t="s">
        <v>198</v>
      </c>
      <c r="K1385" t="s">
        <v>199</v>
      </c>
      <c r="L1385" t="s">
        <v>200</v>
      </c>
      <c r="M1385" t="s">
        <v>2840</v>
      </c>
      <c r="N1385" t="s">
        <v>2841</v>
      </c>
      <c r="O1385" t="s">
        <v>203</v>
      </c>
      <c r="Q1385">
        <v>1550840696.2</v>
      </c>
      <c r="R1385">
        <f>AL1385*Y1385*(AJ1385-AK1385)/(100*AF1385*(1000-Y1385*AJ1385))</f>
        <v>0</v>
      </c>
      <c r="S1385">
        <f>AL1385*Y1385*(AI1385-AH1385*(1000-Y1385*AK1385)/(1000-Y1385*AJ1385))/(100*AF1385)</f>
        <v>0</v>
      </c>
      <c r="T1385">
        <f>(U1385/V1385*100)</f>
        <v>0</v>
      </c>
      <c r="U1385">
        <f>AJ1385*(AM1385+AN1385)/1000</f>
        <v>0</v>
      </c>
      <c r="V1385">
        <f>0.61365*exp(17.502*AO1385/(240.97+AO1385))</f>
        <v>0</v>
      </c>
      <c r="W1385">
        <v>152</v>
      </c>
      <c r="X1385">
        <v>11</v>
      </c>
      <c r="Y1385">
        <f>IF(W1385*$H$11&gt;=AA1385,1.0,(AA1385/(AA1385-W1385*$H$11)))</f>
        <v>0</v>
      </c>
      <c r="Z1385">
        <f>(Y1385-1)*100</f>
        <v>0</v>
      </c>
      <c r="AA1385">
        <f>MAX(0,($B$11+$C$11*AR1385)/(1+$D$11*AR1385)*AM1385/(AO1385+273)*$E$11)</f>
        <v>0</v>
      </c>
      <c r="AB1385">
        <f>$B$9*AS1385+$C$9*AT1385</f>
        <v>0</v>
      </c>
      <c r="AC1385">
        <f>AB1385*AD1385</f>
        <v>0</v>
      </c>
      <c r="AD1385">
        <f>($B$9*$D$7+$C$9*$D$7)/($B$9+$C$9)</f>
        <v>0</v>
      </c>
      <c r="AE1385">
        <f>($B$9*$K$7+$C$9*$K$7)/($B$9+$C$9)</f>
        <v>0</v>
      </c>
      <c r="AF1385">
        <v>10</v>
      </c>
      <c r="AG1385">
        <v>1550840696.2</v>
      </c>
      <c r="AH1385">
        <v>399.973</v>
      </c>
      <c r="AI1385">
        <v>399.139</v>
      </c>
      <c r="AJ1385">
        <v>8.25484</v>
      </c>
      <c r="AK1385">
        <v>2.91263</v>
      </c>
      <c r="AL1385">
        <v>1429.03</v>
      </c>
      <c r="AM1385">
        <v>99.448</v>
      </c>
      <c r="AN1385">
        <v>0.0247769</v>
      </c>
      <c r="AO1385">
        <v>5.44607</v>
      </c>
      <c r="AP1385">
        <v>999.9</v>
      </c>
      <c r="AQ1385">
        <v>999.9</v>
      </c>
      <c r="AR1385">
        <v>10010.6</v>
      </c>
      <c r="AS1385">
        <v>0</v>
      </c>
      <c r="AT1385">
        <v>3.39647</v>
      </c>
      <c r="AU1385">
        <v>0</v>
      </c>
      <c r="AV1385" t="s">
        <v>204</v>
      </c>
      <c r="AW1385">
        <v>0</v>
      </c>
      <c r="AX1385">
        <v>-1.442</v>
      </c>
      <c r="AY1385">
        <v>-0.036</v>
      </c>
      <c r="AZ1385">
        <v>0</v>
      </c>
      <c r="BA1385">
        <v>0</v>
      </c>
      <c r="BB1385">
        <v>0</v>
      </c>
      <c r="BC1385">
        <v>0</v>
      </c>
      <c r="BD1385">
        <v>402.686245901639</v>
      </c>
      <c r="BE1385">
        <v>0.806042673839528</v>
      </c>
      <c r="BF1385">
        <v>0.256800947073076</v>
      </c>
      <c r="BG1385">
        <v>-1</v>
      </c>
      <c r="BH1385">
        <v>0</v>
      </c>
      <c r="BI1385">
        <v>0</v>
      </c>
      <c r="BJ1385" t="s">
        <v>205</v>
      </c>
      <c r="BK1385">
        <v>1.88461</v>
      </c>
      <c r="BL1385">
        <v>1.88164</v>
      </c>
      <c r="BM1385">
        <v>1.8831</v>
      </c>
      <c r="BN1385">
        <v>1.88187</v>
      </c>
      <c r="BO1385">
        <v>1.88377</v>
      </c>
      <c r="BP1385">
        <v>1.88308</v>
      </c>
      <c r="BQ1385">
        <v>1.88477</v>
      </c>
      <c r="BR1385">
        <v>1.88231</v>
      </c>
      <c r="BS1385" t="s">
        <v>206</v>
      </c>
      <c r="BT1385" t="s">
        <v>17</v>
      </c>
      <c r="BU1385" t="s">
        <v>17</v>
      </c>
      <c r="BV1385" t="s">
        <v>17</v>
      </c>
      <c r="BW1385" t="s">
        <v>207</v>
      </c>
      <c r="BX1385" t="s">
        <v>208</v>
      </c>
      <c r="BY1385" t="s">
        <v>209</v>
      </c>
      <c r="BZ1385" t="s">
        <v>209</v>
      </c>
      <c r="CA1385" t="s">
        <v>209</v>
      </c>
      <c r="CB1385" t="s">
        <v>209</v>
      </c>
      <c r="CC1385">
        <v>5</v>
      </c>
      <c r="CD1385">
        <v>0</v>
      </c>
      <c r="CE1385">
        <v>0</v>
      </c>
      <c r="CF1385">
        <v>0</v>
      </c>
      <c r="CG1385">
        <v>0</v>
      </c>
      <c r="CH1385">
        <v>2</v>
      </c>
      <c r="CI1385">
        <v>1310.91</v>
      </c>
      <c r="CJ1385">
        <v>-0.623163</v>
      </c>
      <c r="CK1385">
        <v>5.58698</v>
      </c>
      <c r="CL1385">
        <v>8.04526</v>
      </c>
      <c r="CM1385">
        <v>30.0002</v>
      </c>
      <c r="CN1385">
        <v>7.72302</v>
      </c>
      <c r="CO1385">
        <v>8.06559</v>
      </c>
      <c r="CP1385">
        <v>-1</v>
      </c>
      <c r="CQ1385">
        <v>100</v>
      </c>
      <c r="CR1385">
        <v>1.25016</v>
      </c>
      <c r="CS1385">
        <v>-999.9</v>
      </c>
      <c r="CT1385">
        <v>400</v>
      </c>
      <c r="CU1385">
        <v>1.27668</v>
      </c>
      <c r="CV1385">
        <v>104.175</v>
      </c>
      <c r="CW1385">
        <v>103.646</v>
      </c>
    </row>
    <row r="1386" spans="1:101">
      <c r="A1386">
        <v>1372</v>
      </c>
      <c r="B1386">
        <v>1550840698.2</v>
      </c>
      <c r="C1386">
        <v>4197.5</v>
      </c>
      <c r="D1386" t="s">
        <v>2968</v>
      </c>
      <c r="E1386" t="s">
        <v>2969</v>
      </c>
      <c r="F1386">
        <f>J1386+I1386+M1386*K1386</f>
        <v>0</v>
      </c>
      <c r="G1386">
        <f>(1000*AM1386)/(L1386*(AO1386+273.15))</f>
        <v>0</v>
      </c>
      <c r="H1386">
        <f>((G1386*F1386*(1-(AJ1386/1000)))/(100*K1386))*(BE1386/60)</f>
        <v>0</v>
      </c>
      <c r="I1386" t="s">
        <v>197</v>
      </c>
      <c r="J1386" t="s">
        <v>198</v>
      </c>
      <c r="K1386" t="s">
        <v>199</v>
      </c>
      <c r="L1386" t="s">
        <v>200</v>
      </c>
      <c r="M1386" t="s">
        <v>2840</v>
      </c>
      <c r="N1386" t="s">
        <v>2841</v>
      </c>
      <c r="O1386" t="s">
        <v>203</v>
      </c>
      <c r="Q1386">
        <v>1550840698.2</v>
      </c>
      <c r="R1386">
        <f>AL1386*Y1386*(AJ1386-AK1386)/(100*AF1386*(1000-Y1386*AJ1386))</f>
        <v>0</v>
      </c>
      <c r="S1386">
        <f>AL1386*Y1386*(AI1386-AH1386*(1000-Y1386*AK1386)/(1000-Y1386*AJ1386))/(100*AF1386)</f>
        <v>0</v>
      </c>
      <c r="T1386">
        <f>(U1386/V1386*100)</f>
        <v>0</v>
      </c>
      <c r="U1386">
        <f>AJ1386*(AM1386+AN1386)/1000</f>
        <v>0</v>
      </c>
      <c r="V1386">
        <f>0.61365*exp(17.502*AO1386/(240.97+AO1386))</f>
        <v>0</v>
      </c>
      <c r="W1386">
        <v>138</v>
      </c>
      <c r="X1386">
        <v>10</v>
      </c>
      <c r="Y1386">
        <f>IF(W1386*$H$11&gt;=AA1386,1.0,(AA1386/(AA1386-W1386*$H$11)))</f>
        <v>0</v>
      </c>
      <c r="Z1386">
        <f>(Y1386-1)*100</f>
        <v>0</v>
      </c>
      <c r="AA1386">
        <f>MAX(0,($B$11+$C$11*AR1386)/(1+$D$11*AR1386)*AM1386/(AO1386+273)*$E$11)</f>
        <v>0</v>
      </c>
      <c r="AB1386">
        <f>$B$9*AS1386+$C$9*AT1386</f>
        <v>0</v>
      </c>
      <c r="AC1386">
        <f>AB1386*AD1386</f>
        <v>0</v>
      </c>
      <c r="AD1386">
        <f>($B$9*$D$7+$C$9*$D$7)/($B$9+$C$9)</f>
        <v>0</v>
      </c>
      <c r="AE1386">
        <f>($B$9*$K$7+$C$9*$K$7)/($B$9+$C$9)</f>
        <v>0</v>
      </c>
      <c r="AF1386">
        <v>10</v>
      </c>
      <c r="AG1386">
        <v>1550840698.2</v>
      </c>
      <c r="AH1386">
        <v>400.037</v>
      </c>
      <c r="AI1386">
        <v>399.158</v>
      </c>
      <c r="AJ1386">
        <v>8.28525</v>
      </c>
      <c r="AK1386">
        <v>2.91262</v>
      </c>
      <c r="AL1386">
        <v>1428.79</v>
      </c>
      <c r="AM1386">
        <v>99.4485</v>
      </c>
      <c r="AN1386">
        <v>0.0247209</v>
      </c>
      <c r="AO1386">
        <v>5.44735</v>
      </c>
      <c r="AP1386">
        <v>999.9</v>
      </c>
      <c r="AQ1386">
        <v>999.9</v>
      </c>
      <c r="AR1386">
        <v>9986.25</v>
      </c>
      <c r="AS1386">
        <v>0</v>
      </c>
      <c r="AT1386">
        <v>3.37045</v>
      </c>
      <c r="AU1386">
        <v>0</v>
      </c>
      <c r="AV1386" t="s">
        <v>204</v>
      </c>
      <c r="AW1386">
        <v>0</v>
      </c>
      <c r="AX1386">
        <v>-1.442</v>
      </c>
      <c r="AY1386">
        <v>-0.036</v>
      </c>
      <c r="AZ1386">
        <v>0</v>
      </c>
      <c r="BA1386">
        <v>0</v>
      </c>
      <c r="BB1386">
        <v>0</v>
      </c>
      <c r="BC1386">
        <v>0</v>
      </c>
      <c r="BD1386">
        <v>402.715467213115</v>
      </c>
      <c r="BE1386">
        <v>0.875296426883788</v>
      </c>
      <c r="BF1386">
        <v>0.276409181848696</v>
      </c>
      <c r="BG1386">
        <v>-1</v>
      </c>
      <c r="BH1386">
        <v>0</v>
      </c>
      <c r="BI1386">
        <v>0</v>
      </c>
      <c r="BJ1386" t="s">
        <v>205</v>
      </c>
      <c r="BK1386">
        <v>1.88461</v>
      </c>
      <c r="BL1386">
        <v>1.88163</v>
      </c>
      <c r="BM1386">
        <v>1.88309</v>
      </c>
      <c r="BN1386">
        <v>1.88187</v>
      </c>
      <c r="BO1386">
        <v>1.88379</v>
      </c>
      <c r="BP1386">
        <v>1.88308</v>
      </c>
      <c r="BQ1386">
        <v>1.88477</v>
      </c>
      <c r="BR1386">
        <v>1.88231</v>
      </c>
      <c r="BS1386" t="s">
        <v>206</v>
      </c>
      <c r="BT1386" t="s">
        <v>17</v>
      </c>
      <c r="BU1386" t="s">
        <v>17</v>
      </c>
      <c r="BV1386" t="s">
        <v>17</v>
      </c>
      <c r="BW1386" t="s">
        <v>207</v>
      </c>
      <c r="BX1386" t="s">
        <v>208</v>
      </c>
      <c r="BY1386" t="s">
        <v>209</v>
      </c>
      <c r="BZ1386" t="s">
        <v>209</v>
      </c>
      <c r="CA1386" t="s">
        <v>209</v>
      </c>
      <c r="CB1386" t="s">
        <v>209</v>
      </c>
      <c r="CC1386">
        <v>5</v>
      </c>
      <c r="CD1386">
        <v>0</v>
      </c>
      <c r="CE1386">
        <v>0</v>
      </c>
      <c r="CF1386">
        <v>0</v>
      </c>
      <c r="CG1386">
        <v>0</v>
      </c>
      <c r="CH1386">
        <v>2</v>
      </c>
      <c r="CI1386">
        <v>1321.35</v>
      </c>
      <c r="CJ1386">
        <v>-0.623163</v>
      </c>
      <c r="CK1386">
        <v>5.59407</v>
      </c>
      <c r="CL1386">
        <v>8.04603</v>
      </c>
      <c r="CM1386">
        <v>30.0003</v>
      </c>
      <c r="CN1386">
        <v>7.72409</v>
      </c>
      <c r="CO1386">
        <v>8.06662</v>
      </c>
      <c r="CP1386">
        <v>-1</v>
      </c>
      <c r="CQ1386">
        <v>100</v>
      </c>
      <c r="CR1386">
        <v>1.25016</v>
      </c>
      <c r="CS1386">
        <v>-999.9</v>
      </c>
      <c r="CT1386">
        <v>400</v>
      </c>
      <c r="CU1386">
        <v>1.1667</v>
      </c>
      <c r="CV1386">
        <v>104.174</v>
      </c>
      <c r="CW1386">
        <v>103.645</v>
      </c>
    </row>
    <row r="1387" spans="1:101">
      <c r="A1387">
        <v>1373</v>
      </c>
      <c r="B1387">
        <v>1550840700.2</v>
      </c>
      <c r="C1387">
        <v>4199.5</v>
      </c>
      <c r="D1387" t="s">
        <v>2970</v>
      </c>
      <c r="E1387" t="s">
        <v>2971</v>
      </c>
      <c r="F1387">
        <f>J1387+I1387+M1387*K1387</f>
        <v>0</v>
      </c>
      <c r="G1387">
        <f>(1000*AM1387)/(L1387*(AO1387+273.15))</f>
        <v>0</v>
      </c>
      <c r="H1387">
        <f>((G1387*F1387*(1-(AJ1387/1000)))/(100*K1387))*(BE1387/60)</f>
        <v>0</v>
      </c>
      <c r="I1387" t="s">
        <v>197</v>
      </c>
      <c r="J1387" t="s">
        <v>198</v>
      </c>
      <c r="K1387" t="s">
        <v>199</v>
      </c>
      <c r="L1387" t="s">
        <v>200</v>
      </c>
      <c r="M1387" t="s">
        <v>2840</v>
      </c>
      <c r="N1387" t="s">
        <v>2841</v>
      </c>
      <c r="O1387" t="s">
        <v>203</v>
      </c>
      <c r="Q1387">
        <v>1550840700.2</v>
      </c>
      <c r="R1387">
        <f>AL1387*Y1387*(AJ1387-AK1387)/(100*AF1387*(1000-Y1387*AJ1387))</f>
        <v>0</v>
      </c>
      <c r="S1387">
        <f>AL1387*Y1387*(AI1387-AH1387*(1000-Y1387*AK1387)/(1000-Y1387*AJ1387))/(100*AF1387)</f>
        <v>0</v>
      </c>
      <c r="T1387">
        <f>(U1387/V1387*100)</f>
        <v>0</v>
      </c>
      <c r="U1387">
        <f>AJ1387*(AM1387+AN1387)/1000</f>
        <v>0</v>
      </c>
      <c r="V1387">
        <f>0.61365*exp(17.502*AO1387/(240.97+AO1387))</f>
        <v>0</v>
      </c>
      <c r="W1387">
        <v>129</v>
      </c>
      <c r="X1387">
        <v>9</v>
      </c>
      <c r="Y1387">
        <f>IF(W1387*$H$11&gt;=AA1387,1.0,(AA1387/(AA1387-W1387*$H$11)))</f>
        <v>0</v>
      </c>
      <c r="Z1387">
        <f>(Y1387-1)*100</f>
        <v>0</v>
      </c>
      <c r="AA1387">
        <f>MAX(0,($B$11+$C$11*AR1387)/(1+$D$11*AR1387)*AM1387/(AO1387+273)*$E$11)</f>
        <v>0</v>
      </c>
      <c r="AB1387">
        <f>$B$9*AS1387+$C$9*AT1387</f>
        <v>0</v>
      </c>
      <c r="AC1387">
        <f>AB1387*AD1387</f>
        <v>0</v>
      </c>
      <c r="AD1387">
        <f>($B$9*$D$7+$C$9*$D$7)/($B$9+$C$9)</f>
        <v>0</v>
      </c>
      <c r="AE1387">
        <f>($B$9*$K$7+$C$9*$K$7)/($B$9+$C$9)</f>
        <v>0</v>
      </c>
      <c r="AF1387">
        <v>10</v>
      </c>
      <c r="AG1387">
        <v>1550840700.2</v>
      </c>
      <c r="AH1387">
        <v>400.105</v>
      </c>
      <c r="AI1387">
        <v>399.143</v>
      </c>
      <c r="AJ1387">
        <v>8.29913</v>
      </c>
      <c r="AK1387">
        <v>2.91339</v>
      </c>
      <c r="AL1387">
        <v>1428.68</v>
      </c>
      <c r="AM1387">
        <v>99.448</v>
      </c>
      <c r="AN1387">
        <v>0.0247009</v>
      </c>
      <c r="AO1387">
        <v>5.42525</v>
      </c>
      <c r="AP1387">
        <v>999.9</v>
      </c>
      <c r="AQ1387">
        <v>999.9</v>
      </c>
      <c r="AR1387">
        <v>10002.5</v>
      </c>
      <c r="AS1387">
        <v>0</v>
      </c>
      <c r="AT1387">
        <v>3.34306</v>
      </c>
      <c r="AU1387">
        <v>0</v>
      </c>
      <c r="AV1387" t="s">
        <v>204</v>
      </c>
      <c r="AW1387">
        <v>0</v>
      </c>
      <c r="AX1387">
        <v>-1.442</v>
      </c>
      <c r="AY1387">
        <v>-0.036</v>
      </c>
      <c r="AZ1387">
        <v>0</v>
      </c>
      <c r="BA1387">
        <v>0</v>
      </c>
      <c r="BB1387">
        <v>0</v>
      </c>
      <c r="BC1387">
        <v>0</v>
      </c>
      <c r="BD1387">
        <v>402.746803278689</v>
      </c>
      <c r="BE1387">
        <v>0.951873399400438</v>
      </c>
      <c r="BF1387">
        <v>0.298003895874639</v>
      </c>
      <c r="BG1387">
        <v>-1</v>
      </c>
      <c r="BH1387">
        <v>0</v>
      </c>
      <c r="BI1387">
        <v>0</v>
      </c>
      <c r="BJ1387" t="s">
        <v>205</v>
      </c>
      <c r="BK1387">
        <v>1.88462</v>
      </c>
      <c r="BL1387">
        <v>1.88164</v>
      </c>
      <c r="BM1387">
        <v>1.8831</v>
      </c>
      <c r="BN1387">
        <v>1.88187</v>
      </c>
      <c r="BO1387">
        <v>1.88379</v>
      </c>
      <c r="BP1387">
        <v>1.88309</v>
      </c>
      <c r="BQ1387">
        <v>1.88477</v>
      </c>
      <c r="BR1387">
        <v>1.88231</v>
      </c>
      <c r="BS1387" t="s">
        <v>206</v>
      </c>
      <c r="BT1387" t="s">
        <v>17</v>
      </c>
      <c r="BU1387" t="s">
        <v>17</v>
      </c>
      <c r="BV1387" t="s">
        <v>17</v>
      </c>
      <c r="BW1387" t="s">
        <v>207</v>
      </c>
      <c r="BX1387" t="s">
        <v>208</v>
      </c>
      <c r="BY1387" t="s">
        <v>209</v>
      </c>
      <c r="BZ1387" t="s">
        <v>209</v>
      </c>
      <c r="CA1387" t="s">
        <v>209</v>
      </c>
      <c r="CB1387" t="s">
        <v>209</v>
      </c>
      <c r="CC1387">
        <v>5</v>
      </c>
      <c r="CD1387">
        <v>0</v>
      </c>
      <c r="CE1387">
        <v>0</v>
      </c>
      <c r="CF1387">
        <v>0</v>
      </c>
      <c r="CG1387">
        <v>0</v>
      </c>
      <c r="CH1387">
        <v>2</v>
      </c>
      <c r="CI1387">
        <v>1327.87</v>
      </c>
      <c r="CJ1387">
        <v>-0.623163</v>
      </c>
      <c r="CK1387">
        <v>5.60096</v>
      </c>
      <c r="CL1387">
        <v>8.04657</v>
      </c>
      <c r="CM1387">
        <v>30.0003</v>
      </c>
      <c r="CN1387">
        <v>7.72514</v>
      </c>
      <c r="CO1387">
        <v>8.06791</v>
      </c>
      <c r="CP1387">
        <v>-1</v>
      </c>
      <c r="CQ1387">
        <v>100</v>
      </c>
      <c r="CR1387">
        <v>1.25016</v>
      </c>
      <c r="CS1387">
        <v>-999.9</v>
      </c>
      <c r="CT1387">
        <v>400</v>
      </c>
      <c r="CU1387">
        <v>1.06716</v>
      </c>
      <c r="CV1387">
        <v>104.173</v>
      </c>
      <c r="CW1387">
        <v>103.644</v>
      </c>
    </row>
    <row r="1388" spans="1:101">
      <c r="A1388">
        <v>1374</v>
      </c>
      <c r="B1388">
        <v>1550840702.2</v>
      </c>
      <c r="C1388">
        <v>4201.5</v>
      </c>
      <c r="D1388" t="s">
        <v>2972</v>
      </c>
      <c r="E1388" t="s">
        <v>2973</v>
      </c>
      <c r="F1388">
        <f>J1388+I1388+M1388*K1388</f>
        <v>0</v>
      </c>
      <c r="G1388">
        <f>(1000*AM1388)/(L1388*(AO1388+273.15))</f>
        <v>0</v>
      </c>
      <c r="H1388">
        <f>((G1388*F1388*(1-(AJ1388/1000)))/(100*K1388))*(BE1388/60)</f>
        <v>0</v>
      </c>
      <c r="I1388" t="s">
        <v>197</v>
      </c>
      <c r="J1388" t="s">
        <v>198</v>
      </c>
      <c r="K1388" t="s">
        <v>199</v>
      </c>
      <c r="L1388" t="s">
        <v>200</v>
      </c>
      <c r="M1388" t="s">
        <v>2840</v>
      </c>
      <c r="N1388" t="s">
        <v>2841</v>
      </c>
      <c r="O1388" t="s">
        <v>203</v>
      </c>
      <c r="Q1388">
        <v>1550840702.2</v>
      </c>
      <c r="R1388">
        <f>AL1388*Y1388*(AJ1388-AK1388)/(100*AF1388*(1000-Y1388*AJ1388))</f>
        <v>0</v>
      </c>
      <c r="S1388">
        <f>AL1388*Y1388*(AI1388-AH1388*(1000-Y1388*AK1388)/(1000-Y1388*AJ1388))/(100*AF1388)</f>
        <v>0</v>
      </c>
      <c r="T1388">
        <f>(U1388/V1388*100)</f>
        <v>0</v>
      </c>
      <c r="U1388">
        <f>AJ1388*(AM1388+AN1388)/1000</f>
        <v>0</v>
      </c>
      <c r="V1388">
        <f>0.61365*exp(17.502*AO1388/(240.97+AO1388))</f>
        <v>0</v>
      </c>
      <c r="W1388">
        <v>139</v>
      </c>
      <c r="X1388">
        <v>10</v>
      </c>
      <c r="Y1388">
        <f>IF(W1388*$H$11&gt;=AA1388,1.0,(AA1388/(AA1388-W1388*$H$11)))</f>
        <v>0</v>
      </c>
      <c r="Z1388">
        <f>(Y1388-1)*100</f>
        <v>0</v>
      </c>
      <c r="AA1388">
        <f>MAX(0,($B$11+$C$11*AR1388)/(1+$D$11*AR1388)*AM1388/(AO1388+273)*$E$11)</f>
        <v>0</v>
      </c>
      <c r="AB1388">
        <f>$B$9*AS1388+$C$9*AT1388</f>
        <v>0</v>
      </c>
      <c r="AC1388">
        <f>AB1388*AD1388</f>
        <v>0</v>
      </c>
      <c r="AD1388">
        <f>($B$9*$D$7+$C$9*$D$7)/($B$9+$C$9)</f>
        <v>0</v>
      </c>
      <c r="AE1388">
        <f>($B$9*$K$7+$C$9*$K$7)/($B$9+$C$9)</f>
        <v>0</v>
      </c>
      <c r="AF1388">
        <v>10</v>
      </c>
      <c r="AG1388">
        <v>1550840702.2</v>
      </c>
      <c r="AH1388">
        <v>400.166</v>
      </c>
      <c r="AI1388">
        <v>399.134</v>
      </c>
      <c r="AJ1388">
        <v>8.30351</v>
      </c>
      <c r="AK1388">
        <v>2.9139</v>
      </c>
      <c r="AL1388">
        <v>1428.49</v>
      </c>
      <c r="AM1388">
        <v>99.4476</v>
      </c>
      <c r="AN1388">
        <v>0.0246894</v>
      </c>
      <c r="AO1388">
        <v>5.39428</v>
      </c>
      <c r="AP1388">
        <v>999.9</v>
      </c>
      <c r="AQ1388">
        <v>999.9</v>
      </c>
      <c r="AR1388">
        <v>10006.2</v>
      </c>
      <c r="AS1388">
        <v>0</v>
      </c>
      <c r="AT1388">
        <v>3.34169</v>
      </c>
      <c r="AU1388">
        <v>0</v>
      </c>
      <c r="AV1388" t="s">
        <v>204</v>
      </c>
      <c r="AW1388">
        <v>0</v>
      </c>
      <c r="AX1388">
        <v>-1.442</v>
      </c>
      <c r="AY1388">
        <v>-0.036</v>
      </c>
      <c r="AZ1388">
        <v>0</v>
      </c>
      <c r="BA1388">
        <v>0</v>
      </c>
      <c r="BB1388">
        <v>0</v>
      </c>
      <c r="BC1388">
        <v>0</v>
      </c>
      <c r="BD1388">
        <v>402.779393442623</v>
      </c>
      <c r="BE1388">
        <v>1.03997171379375</v>
      </c>
      <c r="BF1388">
        <v>0.321941588159262</v>
      </c>
      <c r="BG1388">
        <v>-1</v>
      </c>
      <c r="BH1388">
        <v>0</v>
      </c>
      <c r="BI1388">
        <v>0</v>
      </c>
      <c r="BJ1388" t="s">
        <v>205</v>
      </c>
      <c r="BK1388">
        <v>1.88461</v>
      </c>
      <c r="BL1388">
        <v>1.88165</v>
      </c>
      <c r="BM1388">
        <v>1.88309</v>
      </c>
      <c r="BN1388">
        <v>1.88187</v>
      </c>
      <c r="BO1388">
        <v>1.88377</v>
      </c>
      <c r="BP1388">
        <v>1.88309</v>
      </c>
      <c r="BQ1388">
        <v>1.88477</v>
      </c>
      <c r="BR1388">
        <v>1.88231</v>
      </c>
      <c r="BS1388" t="s">
        <v>206</v>
      </c>
      <c r="BT1388" t="s">
        <v>17</v>
      </c>
      <c r="BU1388" t="s">
        <v>17</v>
      </c>
      <c r="BV1388" t="s">
        <v>17</v>
      </c>
      <c r="BW1388" t="s">
        <v>207</v>
      </c>
      <c r="BX1388" t="s">
        <v>208</v>
      </c>
      <c r="BY1388" t="s">
        <v>209</v>
      </c>
      <c r="BZ1388" t="s">
        <v>209</v>
      </c>
      <c r="CA1388" t="s">
        <v>209</v>
      </c>
      <c r="CB1388" t="s">
        <v>209</v>
      </c>
      <c r="CC1388">
        <v>5</v>
      </c>
      <c r="CD1388">
        <v>0</v>
      </c>
      <c r="CE1388">
        <v>0</v>
      </c>
      <c r="CF1388">
        <v>0</v>
      </c>
      <c r="CG1388">
        <v>0</v>
      </c>
      <c r="CH1388">
        <v>2</v>
      </c>
      <c r="CI1388">
        <v>1320.81</v>
      </c>
      <c r="CJ1388">
        <v>-0.623163</v>
      </c>
      <c r="CK1388">
        <v>5.60845</v>
      </c>
      <c r="CL1388">
        <v>8.04713</v>
      </c>
      <c r="CM1388">
        <v>30.0001</v>
      </c>
      <c r="CN1388">
        <v>7.72618</v>
      </c>
      <c r="CO1388">
        <v>8.06925</v>
      </c>
      <c r="CP1388">
        <v>-1</v>
      </c>
      <c r="CQ1388">
        <v>100</v>
      </c>
      <c r="CR1388">
        <v>1.25016</v>
      </c>
      <c r="CS1388">
        <v>-999.9</v>
      </c>
      <c r="CT1388">
        <v>400</v>
      </c>
      <c r="CU1388">
        <v>0.965772</v>
      </c>
      <c r="CV1388">
        <v>104.173</v>
      </c>
      <c r="CW1388">
        <v>103.643</v>
      </c>
    </row>
    <row r="1389" spans="1:101">
      <c r="A1389">
        <v>1375</v>
      </c>
      <c r="B1389">
        <v>1550840704.2</v>
      </c>
      <c r="C1389">
        <v>4203.5</v>
      </c>
      <c r="D1389" t="s">
        <v>2974</v>
      </c>
      <c r="E1389" t="s">
        <v>2975</v>
      </c>
      <c r="F1389">
        <f>J1389+I1389+M1389*K1389</f>
        <v>0</v>
      </c>
      <c r="G1389">
        <f>(1000*AM1389)/(L1389*(AO1389+273.15))</f>
        <v>0</v>
      </c>
      <c r="H1389">
        <f>((G1389*F1389*(1-(AJ1389/1000)))/(100*K1389))*(BE1389/60)</f>
        <v>0</v>
      </c>
      <c r="I1389" t="s">
        <v>197</v>
      </c>
      <c r="J1389" t="s">
        <v>198</v>
      </c>
      <c r="K1389" t="s">
        <v>199</v>
      </c>
      <c r="L1389" t="s">
        <v>200</v>
      </c>
      <c r="M1389" t="s">
        <v>2840</v>
      </c>
      <c r="N1389" t="s">
        <v>2841</v>
      </c>
      <c r="O1389" t="s">
        <v>203</v>
      </c>
      <c r="Q1389">
        <v>1550840704.2</v>
      </c>
      <c r="R1389">
        <f>AL1389*Y1389*(AJ1389-AK1389)/(100*AF1389*(1000-Y1389*AJ1389))</f>
        <v>0</v>
      </c>
      <c r="S1389">
        <f>AL1389*Y1389*(AI1389-AH1389*(1000-Y1389*AK1389)/(1000-Y1389*AJ1389))/(100*AF1389)</f>
        <v>0</v>
      </c>
      <c r="T1389">
        <f>(U1389/V1389*100)</f>
        <v>0</v>
      </c>
      <c r="U1389">
        <f>AJ1389*(AM1389+AN1389)/1000</f>
        <v>0</v>
      </c>
      <c r="V1389">
        <f>0.61365*exp(17.502*AO1389/(240.97+AO1389))</f>
        <v>0</v>
      </c>
      <c r="W1389">
        <v>143</v>
      </c>
      <c r="X1389">
        <v>10</v>
      </c>
      <c r="Y1389">
        <f>IF(W1389*$H$11&gt;=AA1389,1.0,(AA1389/(AA1389-W1389*$H$11)))</f>
        <v>0</v>
      </c>
      <c r="Z1389">
        <f>(Y1389-1)*100</f>
        <v>0</v>
      </c>
      <c r="AA1389">
        <f>MAX(0,($B$11+$C$11*AR1389)/(1+$D$11*AR1389)*AM1389/(AO1389+273)*$E$11)</f>
        <v>0</v>
      </c>
      <c r="AB1389">
        <f>$B$9*AS1389+$C$9*AT1389</f>
        <v>0</v>
      </c>
      <c r="AC1389">
        <f>AB1389*AD1389</f>
        <v>0</v>
      </c>
      <c r="AD1389">
        <f>($B$9*$D$7+$C$9*$D$7)/($B$9+$C$9)</f>
        <v>0</v>
      </c>
      <c r="AE1389">
        <f>($B$9*$K$7+$C$9*$K$7)/($B$9+$C$9)</f>
        <v>0</v>
      </c>
      <c r="AF1389">
        <v>10</v>
      </c>
      <c r="AG1389">
        <v>1550840704.2</v>
      </c>
      <c r="AH1389">
        <v>400.24</v>
      </c>
      <c r="AI1389">
        <v>399.129</v>
      </c>
      <c r="AJ1389">
        <v>8.30763</v>
      </c>
      <c r="AK1389">
        <v>2.914</v>
      </c>
      <c r="AL1389">
        <v>1428.58</v>
      </c>
      <c r="AM1389">
        <v>99.4476</v>
      </c>
      <c r="AN1389">
        <v>0.0247134</v>
      </c>
      <c r="AO1389">
        <v>5.37868</v>
      </c>
      <c r="AP1389">
        <v>999.9</v>
      </c>
      <c r="AQ1389">
        <v>999.9</v>
      </c>
      <c r="AR1389">
        <v>9980.62</v>
      </c>
      <c r="AS1389">
        <v>0</v>
      </c>
      <c r="AT1389">
        <v>3.34169</v>
      </c>
      <c r="AU1389">
        <v>0</v>
      </c>
      <c r="AV1389" t="s">
        <v>204</v>
      </c>
      <c r="AW1389">
        <v>0</v>
      </c>
      <c r="AX1389">
        <v>-1.442</v>
      </c>
      <c r="AY1389">
        <v>-0.036</v>
      </c>
      <c r="AZ1389">
        <v>0</v>
      </c>
      <c r="BA1389">
        <v>0</v>
      </c>
      <c r="BB1389">
        <v>0</v>
      </c>
      <c r="BC1389">
        <v>0</v>
      </c>
      <c r="BD1389">
        <v>402.814180327869</v>
      </c>
      <c r="BE1389">
        <v>1.1227572442097</v>
      </c>
      <c r="BF1389">
        <v>0.344268195499785</v>
      </c>
      <c r="BG1389">
        <v>-1</v>
      </c>
      <c r="BH1389">
        <v>0</v>
      </c>
      <c r="BI1389">
        <v>0</v>
      </c>
      <c r="BJ1389" t="s">
        <v>205</v>
      </c>
      <c r="BK1389">
        <v>1.88461</v>
      </c>
      <c r="BL1389">
        <v>1.88164</v>
      </c>
      <c r="BM1389">
        <v>1.88309</v>
      </c>
      <c r="BN1389">
        <v>1.88187</v>
      </c>
      <c r="BO1389">
        <v>1.88377</v>
      </c>
      <c r="BP1389">
        <v>1.88308</v>
      </c>
      <c r="BQ1389">
        <v>1.88477</v>
      </c>
      <c r="BR1389">
        <v>1.88232</v>
      </c>
      <c r="BS1389" t="s">
        <v>206</v>
      </c>
      <c r="BT1389" t="s">
        <v>17</v>
      </c>
      <c r="BU1389" t="s">
        <v>17</v>
      </c>
      <c r="BV1389" t="s">
        <v>17</v>
      </c>
      <c r="BW1389" t="s">
        <v>207</v>
      </c>
      <c r="BX1389" t="s">
        <v>208</v>
      </c>
      <c r="BY1389" t="s">
        <v>209</v>
      </c>
      <c r="BZ1389" t="s">
        <v>209</v>
      </c>
      <c r="CA1389" t="s">
        <v>209</v>
      </c>
      <c r="CB1389" t="s">
        <v>209</v>
      </c>
      <c r="CC1389">
        <v>5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1317.51</v>
      </c>
      <c r="CJ1389">
        <v>-0.623162</v>
      </c>
      <c r="CK1389">
        <v>5.61584</v>
      </c>
      <c r="CL1389">
        <v>8.04817</v>
      </c>
      <c r="CM1389">
        <v>30.0002</v>
      </c>
      <c r="CN1389">
        <v>7.72724</v>
      </c>
      <c r="CO1389">
        <v>8.07061</v>
      </c>
      <c r="CP1389">
        <v>-1</v>
      </c>
      <c r="CQ1389">
        <v>100</v>
      </c>
      <c r="CR1389">
        <v>1.25016</v>
      </c>
      <c r="CS1389">
        <v>-999.9</v>
      </c>
      <c r="CT1389">
        <v>400</v>
      </c>
      <c r="CU1389">
        <v>0.861237</v>
      </c>
      <c r="CV1389">
        <v>104.173</v>
      </c>
      <c r="CW1389">
        <v>103.642</v>
      </c>
    </row>
    <row r="1390" spans="1:101">
      <c r="A1390">
        <v>1376</v>
      </c>
      <c r="B1390">
        <v>1550840706.2</v>
      </c>
      <c r="C1390">
        <v>4205.5</v>
      </c>
      <c r="D1390" t="s">
        <v>2976</v>
      </c>
      <c r="E1390" t="s">
        <v>2977</v>
      </c>
      <c r="F1390">
        <f>J1390+I1390+M1390*K1390</f>
        <v>0</v>
      </c>
      <c r="G1390">
        <f>(1000*AM1390)/(L1390*(AO1390+273.15))</f>
        <v>0</v>
      </c>
      <c r="H1390">
        <f>((G1390*F1390*(1-(AJ1390/1000)))/(100*K1390))*(BE1390/60)</f>
        <v>0</v>
      </c>
      <c r="I1390" t="s">
        <v>197</v>
      </c>
      <c r="J1390" t="s">
        <v>198</v>
      </c>
      <c r="K1390" t="s">
        <v>199</v>
      </c>
      <c r="L1390" t="s">
        <v>200</v>
      </c>
      <c r="M1390" t="s">
        <v>2840</v>
      </c>
      <c r="N1390" t="s">
        <v>2841</v>
      </c>
      <c r="O1390" t="s">
        <v>203</v>
      </c>
      <c r="Q1390">
        <v>1550840706.2</v>
      </c>
      <c r="R1390">
        <f>AL1390*Y1390*(AJ1390-AK1390)/(100*AF1390*(1000-Y1390*AJ1390))</f>
        <v>0</v>
      </c>
      <c r="S1390">
        <f>AL1390*Y1390*(AI1390-AH1390*(1000-Y1390*AK1390)/(1000-Y1390*AJ1390))/(100*AF1390)</f>
        <v>0</v>
      </c>
      <c r="T1390">
        <f>(U1390/V1390*100)</f>
        <v>0</v>
      </c>
      <c r="U1390">
        <f>AJ1390*(AM1390+AN1390)/1000</f>
        <v>0</v>
      </c>
      <c r="V1390">
        <f>0.61365*exp(17.502*AO1390/(240.97+AO1390))</f>
        <v>0</v>
      </c>
      <c r="W1390">
        <v>146</v>
      </c>
      <c r="X1390">
        <v>10</v>
      </c>
      <c r="Y1390">
        <f>IF(W1390*$H$11&gt;=AA1390,1.0,(AA1390/(AA1390-W1390*$H$11)))</f>
        <v>0</v>
      </c>
      <c r="Z1390">
        <f>(Y1390-1)*100</f>
        <v>0</v>
      </c>
      <c r="AA1390">
        <f>MAX(0,($B$11+$C$11*AR1390)/(1+$D$11*AR1390)*AM1390/(AO1390+273)*$E$11)</f>
        <v>0</v>
      </c>
      <c r="AB1390">
        <f>$B$9*AS1390+$C$9*AT1390</f>
        <v>0</v>
      </c>
      <c r="AC1390">
        <f>AB1390*AD1390</f>
        <v>0</v>
      </c>
      <c r="AD1390">
        <f>($B$9*$D$7+$C$9*$D$7)/($B$9+$C$9)</f>
        <v>0</v>
      </c>
      <c r="AE1390">
        <f>($B$9*$K$7+$C$9*$K$7)/($B$9+$C$9)</f>
        <v>0</v>
      </c>
      <c r="AF1390">
        <v>10</v>
      </c>
      <c r="AG1390">
        <v>1550840706.2</v>
      </c>
      <c r="AH1390">
        <v>400.292</v>
      </c>
      <c r="AI1390">
        <v>399.099</v>
      </c>
      <c r="AJ1390">
        <v>8.32056</v>
      </c>
      <c r="AK1390">
        <v>2.91452</v>
      </c>
      <c r="AL1390">
        <v>1428.97</v>
      </c>
      <c r="AM1390">
        <v>99.4472</v>
      </c>
      <c r="AN1390">
        <v>0.0246191</v>
      </c>
      <c r="AO1390">
        <v>5.3861</v>
      </c>
      <c r="AP1390">
        <v>999.9</v>
      </c>
      <c r="AQ1390">
        <v>999.9</v>
      </c>
      <c r="AR1390">
        <v>9988.12</v>
      </c>
      <c r="AS1390">
        <v>0</v>
      </c>
      <c r="AT1390">
        <v>3.34169</v>
      </c>
      <c r="AU1390">
        <v>0</v>
      </c>
      <c r="AV1390" t="s">
        <v>204</v>
      </c>
      <c r="AW1390">
        <v>0</v>
      </c>
      <c r="AX1390">
        <v>-1.442</v>
      </c>
      <c r="AY1390">
        <v>-0.036</v>
      </c>
      <c r="AZ1390">
        <v>0</v>
      </c>
      <c r="BA1390">
        <v>0</v>
      </c>
      <c r="BB1390">
        <v>0</v>
      </c>
      <c r="BC1390">
        <v>0</v>
      </c>
      <c r="BD1390">
        <v>402.851524590164</v>
      </c>
      <c r="BE1390">
        <v>1.20569742350997</v>
      </c>
      <c r="BF1390">
        <v>0.366777017468194</v>
      </c>
      <c r="BG1390">
        <v>-1</v>
      </c>
      <c r="BH1390">
        <v>0</v>
      </c>
      <c r="BI1390">
        <v>0</v>
      </c>
      <c r="BJ1390" t="s">
        <v>205</v>
      </c>
      <c r="BK1390">
        <v>1.88461</v>
      </c>
      <c r="BL1390">
        <v>1.88164</v>
      </c>
      <c r="BM1390">
        <v>1.88309</v>
      </c>
      <c r="BN1390">
        <v>1.88187</v>
      </c>
      <c r="BO1390">
        <v>1.8838</v>
      </c>
      <c r="BP1390">
        <v>1.88308</v>
      </c>
      <c r="BQ1390">
        <v>1.88477</v>
      </c>
      <c r="BR1390">
        <v>1.88232</v>
      </c>
      <c r="BS1390" t="s">
        <v>206</v>
      </c>
      <c r="BT1390" t="s">
        <v>17</v>
      </c>
      <c r="BU1390" t="s">
        <v>17</v>
      </c>
      <c r="BV1390" t="s">
        <v>17</v>
      </c>
      <c r="BW1390" t="s">
        <v>207</v>
      </c>
      <c r="BX1390" t="s">
        <v>208</v>
      </c>
      <c r="BY1390" t="s">
        <v>209</v>
      </c>
      <c r="BZ1390" t="s">
        <v>209</v>
      </c>
      <c r="CA1390" t="s">
        <v>209</v>
      </c>
      <c r="CB1390" t="s">
        <v>209</v>
      </c>
      <c r="CC1390">
        <v>5</v>
      </c>
      <c r="CD1390">
        <v>0</v>
      </c>
      <c r="CE1390">
        <v>0</v>
      </c>
      <c r="CF1390">
        <v>0</v>
      </c>
      <c r="CG1390">
        <v>0</v>
      </c>
      <c r="CH1390">
        <v>2</v>
      </c>
      <c r="CI1390">
        <v>1315.73</v>
      </c>
      <c r="CJ1390">
        <v>-0.623162</v>
      </c>
      <c r="CK1390">
        <v>5.62315</v>
      </c>
      <c r="CL1390">
        <v>8.04897</v>
      </c>
      <c r="CM1390">
        <v>30.0003</v>
      </c>
      <c r="CN1390">
        <v>7.72883</v>
      </c>
      <c r="CO1390">
        <v>8.07218</v>
      </c>
      <c r="CP1390">
        <v>-1</v>
      </c>
      <c r="CQ1390">
        <v>100</v>
      </c>
      <c r="CR1390">
        <v>0.865543</v>
      </c>
      <c r="CS1390">
        <v>-999.9</v>
      </c>
      <c r="CT1390">
        <v>400</v>
      </c>
      <c r="CU1390">
        <v>0.742891</v>
      </c>
      <c r="CV1390">
        <v>104.172</v>
      </c>
      <c r="CW1390">
        <v>103.641</v>
      </c>
    </row>
    <row r="1391" spans="1:101">
      <c r="A1391">
        <v>1377</v>
      </c>
      <c r="B1391">
        <v>1550840708.2</v>
      </c>
      <c r="C1391">
        <v>4207.5</v>
      </c>
      <c r="D1391" t="s">
        <v>2978</v>
      </c>
      <c r="E1391" t="s">
        <v>2979</v>
      </c>
      <c r="F1391">
        <f>J1391+I1391+M1391*K1391</f>
        <v>0</v>
      </c>
      <c r="G1391">
        <f>(1000*AM1391)/(L1391*(AO1391+273.15))</f>
        <v>0</v>
      </c>
      <c r="H1391">
        <f>((G1391*F1391*(1-(AJ1391/1000)))/(100*K1391))*(BE1391/60)</f>
        <v>0</v>
      </c>
      <c r="I1391" t="s">
        <v>197</v>
      </c>
      <c r="J1391" t="s">
        <v>198</v>
      </c>
      <c r="K1391" t="s">
        <v>199</v>
      </c>
      <c r="L1391" t="s">
        <v>200</v>
      </c>
      <c r="M1391" t="s">
        <v>2840</v>
      </c>
      <c r="N1391" t="s">
        <v>2841</v>
      </c>
      <c r="O1391" t="s">
        <v>203</v>
      </c>
      <c r="Q1391">
        <v>1550840708.2</v>
      </c>
      <c r="R1391">
        <f>AL1391*Y1391*(AJ1391-AK1391)/(100*AF1391*(1000-Y1391*AJ1391))</f>
        <v>0</v>
      </c>
      <c r="S1391">
        <f>AL1391*Y1391*(AI1391-AH1391*(1000-Y1391*AK1391)/(1000-Y1391*AJ1391))/(100*AF1391)</f>
        <v>0</v>
      </c>
      <c r="T1391">
        <f>(U1391/V1391*100)</f>
        <v>0</v>
      </c>
      <c r="U1391">
        <f>AJ1391*(AM1391+AN1391)/1000</f>
        <v>0</v>
      </c>
      <c r="V1391">
        <f>0.61365*exp(17.502*AO1391/(240.97+AO1391))</f>
        <v>0</v>
      </c>
      <c r="W1391">
        <v>143</v>
      </c>
      <c r="X1391">
        <v>10</v>
      </c>
      <c r="Y1391">
        <f>IF(W1391*$H$11&gt;=AA1391,1.0,(AA1391/(AA1391-W1391*$H$11)))</f>
        <v>0</v>
      </c>
      <c r="Z1391">
        <f>(Y1391-1)*100</f>
        <v>0</v>
      </c>
      <c r="AA1391">
        <f>MAX(0,($B$11+$C$11*AR1391)/(1+$D$11*AR1391)*AM1391/(AO1391+273)*$E$11)</f>
        <v>0</v>
      </c>
      <c r="AB1391">
        <f>$B$9*AS1391+$C$9*AT1391</f>
        <v>0</v>
      </c>
      <c r="AC1391">
        <f>AB1391*AD1391</f>
        <v>0</v>
      </c>
      <c r="AD1391">
        <f>($B$9*$D$7+$C$9*$D$7)/($B$9+$C$9)</f>
        <v>0</v>
      </c>
      <c r="AE1391">
        <f>($B$9*$K$7+$C$9*$K$7)/($B$9+$C$9)</f>
        <v>0</v>
      </c>
      <c r="AF1391">
        <v>10</v>
      </c>
      <c r="AG1391">
        <v>1550840708.2</v>
      </c>
      <c r="AH1391">
        <v>400.39</v>
      </c>
      <c r="AI1391">
        <v>399.113</v>
      </c>
      <c r="AJ1391">
        <v>8.3335</v>
      </c>
      <c r="AK1391">
        <v>2.91499</v>
      </c>
      <c r="AL1391">
        <v>1429.14</v>
      </c>
      <c r="AM1391">
        <v>99.447</v>
      </c>
      <c r="AN1391">
        <v>0.0247105</v>
      </c>
      <c r="AO1391">
        <v>5.37362</v>
      </c>
      <c r="AP1391">
        <v>999.9</v>
      </c>
      <c r="AQ1391">
        <v>999.9</v>
      </c>
      <c r="AR1391">
        <v>10010.6</v>
      </c>
      <c r="AS1391">
        <v>0</v>
      </c>
      <c r="AT1391">
        <v>3.34169</v>
      </c>
      <c r="AU1391">
        <v>0</v>
      </c>
      <c r="AV1391" t="s">
        <v>204</v>
      </c>
      <c r="AW1391">
        <v>0</v>
      </c>
      <c r="AX1391">
        <v>-1.442</v>
      </c>
      <c r="AY1391">
        <v>-0.036</v>
      </c>
      <c r="AZ1391">
        <v>0</v>
      </c>
      <c r="BA1391">
        <v>0</v>
      </c>
      <c r="BB1391">
        <v>0</v>
      </c>
      <c r="BC1391">
        <v>0</v>
      </c>
      <c r="BD1391">
        <v>402.89112295082</v>
      </c>
      <c r="BE1391">
        <v>1.28890922969658</v>
      </c>
      <c r="BF1391">
        <v>0.389312815727471</v>
      </c>
      <c r="BG1391">
        <v>-1</v>
      </c>
      <c r="BH1391">
        <v>0</v>
      </c>
      <c r="BI1391">
        <v>0</v>
      </c>
      <c r="BJ1391" t="s">
        <v>205</v>
      </c>
      <c r="BK1391">
        <v>1.88461</v>
      </c>
      <c r="BL1391">
        <v>1.88166</v>
      </c>
      <c r="BM1391">
        <v>1.88309</v>
      </c>
      <c r="BN1391">
        <v>1.88187</v>
      </c>
      <c r="BO1391">
        <v>1.88382</v>
      </c>
      <c r="BP1391">
        <v>1.88308</v>
      </c>
      <c r="BQ1391">
        <v>1.88477</v>
      </c>
      <c r="BR1391">
        <v>1.88232</v>
      </c>
      <c r="BS1391" t="s">
        <v>206</v>
      </c>
      <c r="BT1391" t="s">
        <v>17</v>
      </c>
      <c r="BU1391" t="s">
        <v>17</v>
      </c>
      <c r="BV1391" t="s">
        <v>17</v>
      </c>
      <c r="BW1391" t="s">
        <v>207</v>
      </c>
      <c r="BX1391" t="s">
        <v>208</v>
      </c>
      <c r="BY1391" t="s">
        <v>209</v>
      </c>
      <c r="BZ1391" t="s">
        <v>209</v>
      </c>
      <c r="CA1391" t="s">
        <v>209</v>
      </c>
      <c r="CB1391" t="s">
        <v>209</v>
      </c>
      <c r="CC1391">
        <v>5</v>
      </c>
      <c r="CD1391">
        <v>0</v>
      </c>
      <c r="CE1391">
        <v>0</v>
      </c>
      <c r="CF1391">
        <v>0</v>
      </c>
      <c r="CG1391">
        <v>0</v>
      </c>
      <c r="CH1391">
        <v>2</v>
      </c>
      <c r="CI1391">
        <v>1318.19</v>
      </c>
      <c r="CJ1391">
        <v>-0.623162</v>
      </c>
      <c r="CK1391">
        <v>5.63041</v>
      </c>
      <c r="CL1391">
        <v>8.04979</v>
      </c>
      <c r="CM1391">
        <v>30.0004</v>
      </c>
      <c r="CN1391">
        <v>7.73067</v>
      </c>
      <c r="CO1391">
        <v>8.07352</v>
      </c>
      <c r="CP1391">
        <v>-1</v>
      </c>
      <c r="CQ1391">
        <v>100</v>
      </c>
      <c r="CR1391">
        <v>0.865543</v>
      </c>
      <c r="CS1391">
        <v>-999.9</v>
      </c>
      <c r="CT1391">
        <v>400</v>
      </c>
      <c r="CU1391">
        <v>0.643812</v>
      </c>
      <c r="CV1391">
        <v>104.172</v>
      </c>
      <c r="CW1391">
        <v>103.641</v>
      </c>
    </row>
    <row r="1392" spans="1:101">
      <c r="A1392">
        <v>1378</v>
      </c>
      <c r="B1392">
        <v>1550840710.2</v>
      </c>
      <c r="C1392">
        <v>4209.5</v>
      </c>
      <c r="D1392" t="s">
        <v>2980</v>
      </c>
      <c r="E1392" t="s">
        <v>2981</v>
      </c>
      <c r="F1392">
        <f>J1392+I1392+M1392*K1392</f>
        <v>0</v>
      </c>
      <c r="G1392">
        <f>(1000*AM1392)/(L1392*(AO1392+273.15))</f>
        <v>0</v>
      </c>
      <c r="H1392">
        <f>((G1392*F1392*(1-(AJ1392/1000)))/(100*K1392))*(BE1392/60)</f>
        <v>0</v>
      </c>
      <c r="I1392" t="s">
        <v>197</v>
      </c>
      <c r="J1392" t="s">
        <v>198</v>
      </c>
      <c r="K1392" t="s">
        <v>199</v>
      </c>
      <c r="L1392" t="s">
        <v>200</v>
      </c>
      <c r="M1392" t="s">
        <v>2840</v>
      </c>
      <c r="N1392" t="s">
        <v>2841</v>
      </c>
      <c r="O1392" t="s">
        <v>203</v>
      </c>
      <c r="Q1392">
        <v>1550840710.2</v>
      </c>
      <c r="R1392">
        <f>AL1392*Y1392*(AJ1392-AK1392)/(100*AF1392*(1000-Y1392*AJ1392))</f>
        <v>0</v>
      </c>
      <c r="S1392">
        <f>AL1392*Y1392*(AI1392-AH1392*(1000-Y1392*AK1392)/(1000-Y1392*AJ1392))/(100*AF1392)</f>
        <v>0</v>
      </c>
      <c r="T1392">
        <f>(U1392/V1392*100)</f>
        <v>0</v>
      </c>
      <c r="U1392">
        <f>AJ1392*(AM1392+AN1392)/1000</f>
        <v>0</v>
      </c>
      <c r="V1392">
        <f>0.61365*exp(17.502*AO1392/(240.97+AO1392))</f>
        <v>0</v>
      </c>
      <c r="W1392">
        <v>139</v>
      </c>
      <c r="X1392">
        <v>10</v>
      </c>
      <c r="Y1392">
        <f>IF(W1392*$H$11&gt;=AA1392,1.0,(AA1392/(AA1392-W1392*$H$11)))</f>
        <v>0</v>
      </c>
      <c r="Z1392">
        <f>(Y1392-1)*100</f>
        <v>0</v>
      </c>
      <c r="AA1392">
        <f>MAX(0,($B$11+$C$11*AR1392)/(1+$D$11*AR1392)*AM1392/(AO1392+273)*$E$11)</f>
        <v>0</v>
      </c>
      <c r="AB1392">
        <f>$B$9*AS1392+$C$9*AT1392</f>
        <v>0</v>
      </c>
      <c r="AC1392">
        <f>AB1392*AD1392</f>
        <v>0</v>
      </c>
      <c r="AD1392">
        <f>($B$9*$D$7+$C$9*$D$7)/($B$9+$C$9)</f>
        <v>0</v>
      </c>
      <c r="AE1392">
        <f>($B$9*$K$7+$C$9*$K$7)/($B$9+$C$9)</f>
        <v>0</v>
      </c>
      <c r="AF1392">
        <v>10</v>
      </c>
      <c r="AG1392">
        <v>1550840710.2</v>
      </c>
      <c r="AH1392">
        <v>400.486</v>
      </c>
      <c r="AI1392">
        <v>399.121</v>
      </c>
      <c r="AJ1392">
        <v>8.3365</v>
      </c>
      <c r="AK1392">
        <v>2.91505</v>
      </c>
      <c r="AL1392">
        <v>1429.12</v>
      </c>
      <c r="AM1392">
        <v>99.4471</v>
      </c>
      <c r="AN1392">
        <v>0.0247446</v>
      </c>
      <c r="AO1392">
        <v>5.35042</v>
      </c>
      <c r="AP1392">
        <v>999.9</v>
      </c>
      <c r="AQ1392">
        <v>999.9</v>
      </c>
      <c r="AR1392">
        <v>10018.1</v>
      </c>
      <c r="AS1392">
        <v>0</v>
      </c>
      <c r="AT1392">
        <v>3.34169</v>
      </c>
      <c r="AU1392">
        <v>0</v>
      </c>
      <c r="AV1392" t="s">
        <v>204</v>
      </c>
      <c r="AW1392">
        <v>0</v>
      </c>
      <c r="AX1392">
        <v>-1.442</v>
      </c>
      <c r="AY1392">
        <v>-0.036</v>
      </c>
      <c r="AZ1392">
        <v>0</v>
      </c>
      <c r="BA1392">
        <v>0</v>
      </c>
      <c r="BB1392">
        <v>0</v>
      </c>
      <c r="BC1392">
        <v>0</v>
      </c>
      <c r="BD1392">
        <v>402.934557377049</v>
      </c>
      <c r="BE1392">
        <v>1.37231295911394</v>
      </c>
      <c r="BF1392">
        <v>0.412659528003578</v>
      </c>
      <c r="BG1392">
        <v>-1</v>
      </c>
      <c r="BH1392">
        <v>0</v>
      </c>
      <c r="BI1392">
        <v>0</v>
      </c>
      <c r="BJ1392" t="s">
        <v>205</v>
      </c>
      <c r="BK1392">
        <v>1.88462</v>
      </c>
      <c r="BL1392">
        <v>1.88164</v>
      </c>
      <c r="BM1392">
        <v>1.88309</v>
      </c>
      <c r="BN1392">
        <v>1.88187</v>
      </c>
      <c r="BO1392">
        <v>1.8838</v>
      </c>
      <c r="BP1392">
        <v>1.88309</v>
      </c>
      <c r="BQ1392">
        <v>1.88477</v>
      </c>
      <c r="BR1392">
        <v>1.88232</v>
      </c>
      <c r="BS1392" t="s">
        <v>206</v>
      </c>
      <c r="BT1392" t="s">
        <v>17</v>
      </c>
      <c r="BU1392" t="s">
        <v>17</v>
      </c>
      <c r="BV1392" t="s">
        <v>17</v>
      </c>
      <c r="BW1392" t="s">
        <v>207</v>
      </c>
      <c r="BX1392" t="s">
        <v>208</v>
      </c>
      <c r="BY1392" t="s">
        <v>209</v>
      </c>
      <c r="BZ1392" t="s">
        <v>209</v>
      </c>
      <c r="CA1392" t="s">
        <v>209</v>
      </c>
      <c r="CB1392" t="s">
        <v>209</v>
      </c>
      <c r="CC1392">
        <v>5</v>
      </c>
      <c r="CD1392">
        <v>0</v>
      </c>
      <c r="CE1392">
        <v>0</v>
      </c>
      <c r="CF1392">
        <v>0</v>
      </c>
      <c r="CG1392">
        <v>0</v>
      </c>
      <c r="CH1392">
        <v>2</v>
      </c>
      <c r="CI1392">
        <v>1321.04</v>
      </c>
      <c r="CJ1392">
        <v>-0.623162</v>
      </c>
      <c r="CK1392">
        <v>5.63747</v>
      </c>
      <c r="CL1392">
        <v>8.05084</v>
      </c>
      <c r="CM1392">
        <v>30.0005</v>
      </c>
      <c r="CN1392">
        <v>7.73254</v>
      </c>
      <c r="CO1392">
        <v>8.07512</v>
      </c>
      <c r="CP1392">
        <v>-1</v>
      </c>
      <c r="CQ1392">
        <v>100</v>
      </c>
      <c r="CR1392">
        <v>0.865543</v>
      </c>
      <c r="CS1392">
        <v>-999.9</v>
      </c>
      <c r="CT1392">
        <v>400</v>
      </c>
      <c r="CU1392">
        <v>0.50756</v>
      </c>
      <c r="CV1392">
        <v>104.172</v>
      </c>
      <c r="CW1392">
        <v>103.64</v>
      </c>
    </row>
    <row r="1393" spans="1:101">
      <c r="A1393">
        <v>1379</v>
      </c>
      <c r="B1393">
        <v>1550840712.2</v>
      </c>
      <c r="C1393">
        <v>4211.5</v>
      </c>
      <c r="D1393" t="s">
        <v>2982</v>
      </c>
      <c r="E1393" t="s">
        <v>2983</v>
      </c>
      <c r="F1393">
        <f>J1393+I1393+M1393*K1393</f>
        <v>0</v>
      </c>
      <c r="G1393">
        <f>(1000*AM1393)/(L1393*(AO1393+273.15))</f>
        <v>0</v>
      </c>
      <c r="H1393">
        <f>((G1393*F1393*(1-(AJ1393/1000)))/(100*K1393))*(BE1393/60)</f>
        <v>0</v>
      </c>
      <c r="I1393" t="s">
        <v>197</v>
      </c>
      <c r="J1393" t="s">
        <v>198</v>
      </c>
      <c r="K1393" t="s">
        <v>199</v>
      </c>
      <c r="L1393" t="s">
        <v>200</v>
      </c>
      <c r="M1393" t="s">
        <v>2840</v>
      </c>
      <c r="N1393" t="s">
        <v>2841</v>
      </c>
      <c r="O1393" t="s">
        <v>203</v>
      </c>
      <c r="Q1393">
        <v>1550840712.2</v>
      </c>
      <c r="R1393">
        <f>AL1393*Y1393*(AJ1393-AK1393)/(100*AF1393*(1000-Y1393*AJ1393))</f>
        <v>0</v>
      </c>
      <c r="S1393">
        <f>AL1393*Y1393*(AI1393-AH1393*(1000-Y1393*AK1393)/(1000-Y1393*AJ1393))/(100*AF1393)</f>
        <v>0</v>
      </c>
      <c r="T1393">
        <f>(U1393/V1393*100)</f>
        <v>0</v>
      </c>
      <c r="U1393">
        <f>AJ1393*(AM1393+AN1393)/1000</f>
        <v>0</v>
      </c>
      <c r="V1393">
        <f>0.61365*exp(17.502*AO1393/(240.97+AO1393))</f>
        <v>0</v>
      </c>
      <c r="W1393">
        <v>130</v>
      </c>
      <c r="X1393">
        <v>9</v>
      </c>
      <c r="Y1393">
        <f>IF(W1393*$H$11&gt;=AA1393,1.0,(AA1393/(AA1393-W1393*$H$11)))</f>
        <v>0</v>
      </c>
      <c r="Z1393">
        <f>(Y1393-1)*100</f>
        <v>0</v>
      </c>
      <c r="AA1393">
        <f>MAX(0,($B$11+$C$11*AR1393)/(1+$D$11*AR1393)*AM1393/(AO1393+273)*$E$11)</f>
        <v>0</v>
      </c>
      <c r="AB1393">
        <f>$B$9*AS1393+$C$9*AT1393</f>
        <v>0</v>
      </c>
      <c r="AC1393">
        <f>AB1393*AD1393</f>
        <v>0</v>
      </c>
      <c r="AD1393">
        <f>($B$9*$D$7+$C$9*$D$7)/($B$9+$C$9)</f>
        <v>0</v>
      </c>
      <c r="AE1393">
        <f>($B$9*$K$7+$C$9*$K$7)/($B$9+$C$9)</f>
        <v>0</v>
      </c>
      <c r="AF1393">
        <v>10</v>
      </c>
      <c r="AG1393">
        <v>1550840712.2</v>
      </c>
      <c r="AH1393">
        <v>400.557</v>
      </c>
      <c r="AI1393">
        <v>399.118</v>
      </c>
      <c r="AJ1393">
        <v>8.34358</v>
      </c>
      <c r="AK1393">
        <v>2.91538</v>
      </c>
      <c r="AL1393">
        <v>1428.9</v>
      </c>
      <c r="AM1393">
        <v>99.4484</v>
      </c>
      <c r="AN1393">
        <v>0.0247381</v>
      </c>
      <c r="AO1393">
        <v>5.37096</v>
      </c>
      <c r="AP1393">
        <v>999.9</v>
      </c>
      <c r="AQ1393">
        <v>999.9</v>
      </c>
      <c r="AR1393">
        <v>10003.1</v>
      </c>
      <c r="AS1393">
        <v>0</v>
      </c>
      <c r="AT1393">
        <v>3.32936</v>
      </c>
      <c r="AU1393">
        <v>0</v>
      </c>
      <c r="AV1393" t="s">
        <v>204</v>
      </c>
      <c r="AW1393">
        <v>0</v>
      </c>
      <c r="AX1393">
        <v>-1.442</v>
      </c>
      <c r="AY1393">
        <v>-0.036</v>
      </c>
      <c r="AZ1393">
        <v>0</v>
      </c>
      <c r="BA1393">
        <v>0</v>
      </c>
      <c r="BB1393">
        <v>0</v>
      </c>
      <c r="BC1393">
        <v>0</v>
      </c>
      <c r="BD1393">
        <v>402.980713114754</v>
      </c>
      <c r="BE1393">
        <v>1.45901745087108</v>
      </c>
      <c r="BF1393">
        <v>0.436993200222975</v>
      </c>
      <c r="BG1393">
        <v>-1</v>
      </c>
      <c r="BH1393">
        <v>0</v>
      </c>
      <c r="BI1393">
        <v>0</v>
      </c>
      <c r="BJ1393" t="s">
        <v>205</v>
      </c>
      <c r="BK1393">
        <v>1.88463</v>
      </c>
      <c r="BL1393">
        <v>1.88162</v>
      </c>
      <c r="BM1393">
        <v>1.8831</v>
      </c>
      <c r="BN1393">
        <v>1.88187</v>
      </c>
      <c r="BO1393">
        <v>1.88379</v>
      </c>
      <c r="BP1393">
        <v>1.88309</v>
      </c>
      <c r="BQ1393">
        <v>1.88477</v>
      </c>
      <c r="BR1393">
        <v>1.88232</v>
      </c>
      <c r="BS1393" t="s">
        <v>206</v>
      </c>
      <c r="BT1393" t="s">
        <v>17</v>
      </c>
      <c r="BU1393" t="s">
        <v>17</v>
      </c>
      <c r="BV1393" t="s">
        <v>17</v>
      </c>
      <c r="BW1393" t="s">
        <v>207</v>
      </c>
      <c r="BX1393" t="s">
        <v>208</v>
      </c>
      <c r="BY1393" t="s">
        <v>209</v>
      </c>
      <c r="BZ1393" t="s">
        <v>209</v>
      </c>
      <c r="CA1393" t="s">
        <v>209</v>
      </c>
      <c r="CB1393" t="s">
        <v>209</v>
      </c>
      <c r="CC1393">
        <v>5</v>
      </c>
      <c r="CD1393">
        <v>0</v>
      </c>
      <c r="CE1393">
        <v>0</v>
      </c>
      <c r="CF1393">
        <v>0</v>
      </c>
      <c r="CG1393">
        <v>0</v>
      </c>
      <c r="CH1393">
        <v>2</v>
      </c>
      <c r="CI1393">
        <v>1327.91</v>
      </c>
      <c r="CJ1393">
        <v>-0.623162</v>
      </c>
      <c r="CK1393">
        <v>5.64428</v>
      </c>
      <c r="CL1393">
        <v>8.0519</v>
      </c>
      <c r="CM1393">
        <v>30.0004</v>
      </c>
      <c r="CN1393">
        <v>7.73466</v>
      </c>
      <c r="CO1393">
        <v>8.07699</v>
      </c>
      <c r="CP1393">
        <v>-1</v>
      </c>
      <c r="CQ1393">
        <v>100</v>
      </c>
      <c r="CR1393">
        <v>0.865543</v>
      </c>
      <c r="CS1393">
        <v>-999.9</v>
      </c>
      <c r="CT1393">
        <v>400</v>
      </c>
      <c r="CU1393">
        <v>0.390477</v>
      </c>
      <c r="CV1393">
        <v>104.171</v>
      </c>
      <c r="CW1393">
        <v>103.639</v>
      </c>
    </row>
    <row r="1394" spans="1:101">
      <c r="A1394">
        <v>1380</v>
      </c>
      <c r="B1394">
        <v>1550840714.2</v>
      </c>
      <c r="C1394">
        <v>4213.5</v>
      </c>
      <c r="D1394" t="s">
        <v>2984</v>
      </c>
      <c r="E1394" t="s">
        <v>2985</v>
      </c>
      <c r="F1394">
        <f>J1394+I1394+M1394*K1394</f>
        <v>0</v>
      </c>
      <c r="G1394">
        <f>(1000*AM1394)/(L1394*(AO1394+273.15))</f>
        <v>0</v>
      </c>
      <c r="H1394">
        <f>((G1394*F1394*(1-(AJ1394/1000)))/(100*K1394))*(BE1394/60)</f>
        <v>0</v>
      </c>
      <c r="I1394" t="s">
        <v>197</v>
      </c>
      <c r="J1394" t="s">
        <v>198</v>
      </c>
      <c r="K1394" t="s">
        <v>199</v>
      </c>
      <c r="L1394" t="s">
        <v>200</v>
      </c>
      <c r="M1394" t="s">
        <v>2840</v>
      </c>
      <c r="N1394" t="s">
        <v>2841</v>
      </c>
      <c r="O1394" t="s">
        <v>203</v>
      </c>
      <c r="Q1394">
        <v>1550840714.2</v>
      </c>
      <c r="R1394">
        <f>AL1394*Y1394*(AJ1394-AK1394)/(100*AF1394*(1000-Y1394*AJ1394))</f>
        <v>0</v>
      </c>
      <c r="S1394">
        <f>AL1394*Y1394*(AI1394-AH1394*(1000-Y1394*AK1394)/(1000-Y1394*AJ1394))/(100*AF1394)</f>
        <v>0</v>
      </c>
      <c r="T1394">
        <f>(U1394/V1394*100)</f>
        <v>0</v>
      </c>
      <c r="U1394">
        <f>AJ1394*(AM1394+AN1394)/1000</f>
        <v>0</v>
      </c>
      <c r="V1394">
        <f>0.61365*exp(17.502*AO1394/(240.97+AO1394))</f>
        <v>0</v>
      </c>
      <c r="W1394">
        <v>134</v>
      </c>
      <c r="X1394">
        <v>9</v>
      </c>
      <c r="Y1394">
        <f>IF(W1394*$H$11&gt;=AA1394,1.0,(AA1394/(AA1394-W1394*$H$11)))</f>
        <v>0</v>
      </c>
      <c r="Z1394">
        <f>(Y1394-1)*100</f>
        <v>0</v>
      </c>
      <c r="AA1394">
        <f>MAX(0,($B$11+$C$11*AR1394)/(1+$D$11*AR1394)*AM1394/(AO1394+273)*$E$11)</f>
        <v>0</v>
      </c>
      <c r="AB1394">
        <f>$B$9*AS1394+$C$9*AT1394</f>
        <v>0</v>
      </c>
      <c r="AC1394">
        <f>AB1394*AD1394</f>
        <v>0</v>
      </c>
      <c r="AD1394">
        <f>($B$9*$D$7+$C$9*$D$7)/($B$9+$C$9)</f>
        <v>0</v>
      </c>
      <c r="AE1394">
        <f>($B$9*$K$7+$C$9*$K$7)/($B$9+$C$9)</f>
        <v>0</v>
      </c>
      <c r="AF1394">
        <v>10</v>
      </c>
      <c r="AG1394">
        <v>1550840714.2</v>
      </c>
      <c r="AH1394">
        <v>400.637</v>
      </c>
      <c r="AI1394">
        <v>399.161</v>
      </c>
      <c r="AJ1394">
        <v>8.35309</v>
      </c>
      <c r="AK1394">
        <v>2.91637</v>
      </c>
      <c r="AL1394">
        <v>1429.06</v>
      </c>
      <c r="AM1394">
        <v>99.448</v>
      </c>
      <c r="AN1394">
        <v>0.0248142</v>
      </c>
      <c r="AO1394">
        <v>5.37056</v>
      </c>
      <c r="AP1394">
        <v>999.9</v>
      </c>
      <c r="AQ1394">
        <v>999.9</v>
      </c>
      <c r="AR1394">
        <v>9988.12</v>
      </c>
      <c r="AS1394">
        <v>0</v>
      </c>
      <c r="AT1394">
        <v>3.30197</v>
      </c>
      <c r="AU1394">
        <v>0</v>
      </c>
      <c r="AV1394" t="s">
        <v>204</v>
      </c>
      <c r="AW1394">
        <v>0</v>
      </c>
      <c r="AX1394">
        <v>-1.442</v>
      </c>
      <c r="AY1394">
        <v>-0.036</v>
      </c>
      <c r="AZ1394">
        <v>0</v>
      </c>
      <c r="BA1394">
        <v>0</v>
      </c>
      <c r="BB1394">
        <v>0</v>
      </c>
      <c r="BC1394">
        <v>0</v>
      </c>
      <c r="BD1394">
        <v>403.029303278688</v>
      </c>
      <c r="BE1394">
        <v>1.54065857954337</v>
      </c>
      <c r="BF1394">
        <v>0.459846604668681</v>
      </c>
      <c r="BG1394">
        <v>-1</v>
      </c>
      <c r="BH1394">
        <v>0</v>
      </c>
      <c r="BI1394">
        <v>0</v>
      </c>
      <c r="BJ1394" t="s">
        <v>205</v>
      </c>
      <c r="BK1394">
        <v>1.88462</v>
      </c>
      <c r="BL1394">
        <v>1.88162</v>
      </c>
      <c r="BM1394">
        <v>1.8831</v>
      </c>
      <c r="BN1394">
        <v>1.88187</v>
      </c>
      <c r="BO1394">
        <v>1.88377</v>
      </c>
      <c r="BP1394">
        <v>1.88309</v>
      </c>
      <c r="BQ1394">
        <v>1.88477</v>
      </c>
      <c r="BR1394">
        <v>1.88232</v>
      </c>
      <c r="BS1394" t="s">
        <v>206</v>
      </c>
      <c r="BT1394" t="s">
        <v>17</v>
      </c>
      <c r="BU1394" t="s">
        <v>17</v>
      </c>
      <c r="BV1394" t="s">
        <v>17</v>
      </c>
      <c r="BW1394" t="s">
        <v>207</v>
      </c>
      <c r="BX1394" t="s">
        <v>208</v>
      </c>
      <c r="BY1394" t="s">
        <v>209</v>
      </c>
      <c r="BZ1394" t="s">
        <v>209</v>
      </c>
      <c r="CA1394" t="s">
        <v>209</v>
      </c>
      <c r="CB1394" t="s">
        <v>209</v>
      </c>
      <c r="CC1394">
        <v>5</v>
      </c>
      <c r="CD1394">
        <v>0</v>
      </c>
      <c r="CE1394">
        <v>0</v>
      </c>
      <c r="CF1394">
        <v>0</v>
      </c>
      <c r="CG1394">
        <v>0</v>
      </c>
      <c r="CH1394">
        <v>2</v>
      </c>
      <c r="CI1394">
        <v>1324.74</v>
      </c>
      <c r="CJ1394">
        <v>-0.623162</v>
      </c>
      <c r="CK1394">
        <v>5.65099</v>
      </c>
      <c r="CL1394">
        <v>8.05298</v>
      </c>
      <c r="CM1394">
        <v>30.0003</v>
      </c>
      <c r="CN1394">
        <v>7.73676</v>
      </c>
      <c r="CO1394">
        <v>8.07859</v>
      </c>
      <c r="CP1394">
        <v>-1</v>
      </c>
      <c r="CQ1394">
        <v>100</v>
      </c>
      <c r="CR1394">
        <v>0.865543</v>
      </c>
      <c r="CS1394">
        <v>-999.9</v>
      </c>
      <c r="CT1394">
        <v>400</v>
      </c>
      <c r="CU1394">
        <v>0.283013</v>
      </c>
      <c r="CV1394">
        <v>104.17</v>
      </c>
      <c r="CW1394">
        <v>103.639</v>
      </c>
    </row>
    <row r="1395" spans="1:101">
      <c r="A1395">
        <v>1381</v>
      </c>
      <c r="B1395">
        <v>1550840716.2</v>
      </c>
      <c r="C1395">
        <v>4215.5</v>
      </c>
      <c r="D1395" t="s">
        <v>2986</v>
      </c>
      <c r="E1395" t="s">
        <v>2987</v>
      </c>
      <c r="F1395">
        <f>J1395+I1395+M1395*K1395</f>
        <v>0</v>
      </c>
      <c r="G1395">
        <f>(1000*AM1395)/(L1395*(AO1395+273.15))</f>
        <v>0</v>
      </c>
      <c r="H1395">
        <f>((G1395*F1395*(1-(AJ1395/1000)))/(100*K1395))*(BE1395/60)</f>
        <v>0</v>
      </c>
      <c r="I1395" t="s">
        <v>197</v>
      </c>
      <c r="J1395" t="s">
        <v>198</v>
      </c>
      <c r="K1395" t="s">
        <v>199</v>
      </c>
      <c r="L1395" t="s">
        <v>200</v>
      </c>
      <c r="M1395" t="s">
        <v>2840</v>
      </c>
      <c r="N1395" t="s">
        <v>2841</v>
      </c>
      <c r="O1395" t="s">
        <v>203</v>
      </c>
      <c r="Q1395">
        <v>1550840716.2</v>
      </c>
      <c r="R1395">
        <f>AL1395*Y1395*(AJ1395-AK1395)/(100*AF1395*(1000-Y1395*AJ1395))</f>
        <v>0</v>
      </c>
      <c r="S1395">
        <f>AL1395*Y1395*(AI1395-AH1395*(1000-Y1395*AK1395)/(1000-Y1395*AJ1395))/(100*AF1395)</f>
        <v>0</v>
      </c>
      <c r="T1395">
        <f>(U1395/V1395*100)</f>
        <v>0</v>
      </c>
      <c r="U1395">
        <f>AJ1395*(AM1395+AN1395)/1000</f>
        <v>0</v>
      </c>
      <c r="V1395">
        <f>0.61365*exp(17.502*AO1395/(240.97+AO1395))</f>
        <v>0</v>
      </c>
      <c r="W1395">
        <v>150</v>
      </c>
      <c r="X1395">
        <v>10</v>
      </c>
      <c r="Y1395">
        <f>IF(W1395*$H$11&gt;=AA1395,1.0,(AA1395/(AA1395-W1395*$H$11)))</f>
        <v>0</v>
      </c>
      <c r="Z1395">
        <f>(Y1395-1)*100</f>
        <v>0</v>
      </c>
      <c r="AA1395">
        <f>MAX(0,($B$11+$C$11*AR1395)/(1+$D$11*AR1395)*AM1395/(AO1395+273)*$E$11)</f>
        <v>0</v>
      </c>
      <c r="AB1395">
        <f>$B$9*AS1395+$C$9*AT1395</f>
        <v>0</v>
      </c>
      <c r="AC1395">
        <f>AB1395*AD1395</f>
        <v>0</v>
      </c>
      <c r="AD1395">
        <f>($B$9*$D$7+$C$9*$D$7)/($B$9+$C$9)</f>
        <v>0</v>
      </c>
      <c r="AE1395">
        <f>($B$9*$K$7+$C$9*$K$7)/($B$9+$C$9)</f>
        <v>0</v>
      </c>
      <c r="AF1395">
        <v>10</v>
      </c>
      <c r="AG1395">
        <v>1550840716.2</v>
      </c>
      <c r="AH1395">
        <v>400.709</v>
      </c>
      <c r="AI1395">
        <v>399.164</v>
      </c>
      <c r="AJ1395">
        <v>8.35437</v>
      </c>
      <c r="AK1395">
        <v>2.9169</v>
      </c>
      <c r="AL1395">
        <v>1429.23</v>
      </c>
      <c r="AM1395">
        <v>99.4477</v>
      </c>
      <c r="AN1395">
        <v>0.0246431</v>
      </c>
      <c r="AO1395">
        <v>5.35075</v>
      </c>
      <c r="AP1395">
        <v>999.9</v>
      </c>
      <c r="AQ1395">
        <v>999.9</v>
      </c>
      <c r="AR1395">
        <v>9993.75</v>
      </c>
      <c r="AS1395">
        <v>0</v>
      </c>
      <c r="AT1395">
        <v>3.28691</v>
      </c>
      <c r="AU1395">
        <v>0</v>
      </c>
      <c r="AV1395" t="s">
        <v>204</v>
      </c>
      <c r="AW1395">
        <v>0</v>
      </c>
      <c r="AX1395">
        <v>-1.442</v>
      </c>
      <c r="AY1395">
        <v>-0.036</v>
      </c>
      <c r="AZ1395">
        <v>0</v>
      </c>
      <c r="BA1395">
        <v>0</v>
      </c>
      <c r="BB1395">
        <v>0</v>
      </c>
      <c r="BC1395">
        <v>0</v>
      </c>
      <c r="BD1395">
        <v>403.081614754098</v>
      </c>
      <c r="BE1395">
        <v>1.61430713664949</v>
      </c>
      <c r="BF1395">
        <v>0.480996599400426</v>
      </c>
      <c r="BG1395">
        <v>-1</v>
      </c>
      <c r="BH1395">
        <v>0</v>
      </c>
      <c r="BI1395">
        <v>0</v>
      </c>
      <c r="BJ1395" t="s">
        <v>205</v>
      </c>
      <c r="BK1395">
        <v>1.88461</v>
      </c>
      <c r="BL1395">
        <v>1.88164</v>
      </c>
      <c r="BM1395">
        <v>1.88309</v>
      </c>
      <c r="BN1395">
        <v>1.88187</v>
      </c>
      <c r="BO1395">
        <v>1.88378</v>
      </c>
      <c r="BP1395">
        <v>1.88309</v>
      </c>
      <c r="BQ1395">
        <v>1.88477</v>
      </c>
      <c r="BR1395">
        <v>1.88232</v>
      </c>
      <c r="BS1395" t="s">
        <v>206</v>
      </c>
      <c r="BT1395" t="s">
        <v>17</v>
      </c>
      <c r="BU1395" t="s">
        <v>17</v>
      </c>
      <c r="BV1395" t="s">
        <v>17</v>
      </c>
      <c r="BW1395" t="s">
        <v>207</v>
      </c>
      <c r="BX1395" t="s">
        <v>208</v>
      </c>
      <c r="BY1395" t="s">
        <v>209</v>
      </c>
      <c r="BZ1395" t="s">
        <v>209</v>
      </c>
      <c r="CA1395" t="s">
        <v>209</v>
      </c>
      <c r="CB1395" t="s">
        <v>209</v>
      </c>
      <c r="CC1395">
        <v>5</v>
      </c>
      <c r="CD1395">
        <v>0</v>
      </c>
      <c r="CE1395">
        <v>0</v>
      </c>
      <c r="CF1395">
        <v>0</v>
      </c>
      <c r="CG1395">
        <v>0</v>
      </c>
      <c r="CH1395">
        <v>2</v>
      </c>
      <c r="CI1395">
        <v>1312.57</v>
      </c>
      <c r="CJ1395">
        <v>-0.623162</v>
      </c>
      <c r="CK1395">
        <v>5.65768</v>
      </c>
      <c r="CL1395">
        <v>8.05407</v>
      </c>
      <c r="CM1395">
        <v>30.0006</v>
      </c>
      <c r="CN1395">
        <v>7.73887</v>
      </c>
      <c r="CO1395">
        <v>8.08043</v>
      </c>
      <c r="CP1395">
        <v>-1</v>
      </c>
      <c r="CQ1395">
        <v>100</v>
      </c>
      <c r="CR1395">
        <v>0.488971</v>
      </c>
      <c r="CS1395">
        <v>-999.9</v>
      </c>
      <c r="CT1395">
        <v>400</v>
      </c>
      <c r="CU1395">
        <v>0.177077</v>
      </c>
      <c r="CV1395">
        <v>104.17</v>
      </c>
      <c r="CW1395">
        <v>103.638</v>
      </c>
    </row>
    <row r="1396" spans="1:101">
      <c r="A1396">
        <v>1382</v>
      </c>
      <c r="B1396">
        <v>1550840718.2</v>
      </c>
      <c r="C1396">
        <v>4217.5</v>
      </c>
      <c r="D1396" t="s">
        <v>2988</v>
      </c>
      <c r="E1396" t="s">
        <v>2989</v>
      </c>
      <c r="F1396">
        <f>J1396+I1396+M1396*K1396</f>
        <v>0</v>
      </c>
      <c r="G1396">
        <f>(1000*AM1396)/(L1396*(AO1396+273.15))</f>
        <v>0</v>
      </c>
      <c r="H1396">
        <f>((G1396*F1396*(1-(AJ1396/1000)))/(100*K1396))*(BE1396/60)</f>
        <v>0</v>
      </c>
      <c r="I1396" t="s">
        <v>197</v>
      </c>
      <c r="J1396" t="s">
        <v>198</v>
      </c>
      <c r="K1396" t="s">
        <v>199</v>
      </c>
      <c r="L1396" t="s">
        <v>200</v>
      </c>
      <c r="M1396" t="s">
        <v>2840</v>
      </c>
      <c r="N1396" t="s">
        <v>2841</v>
      </c>
      <c r="O1396" t="s">
        <v>203</v>
      </c>
      <c r="Q1396">
        <v>1550840718.2</v>
      </c>
      <c r="R1396">
        <f>AL1396*Y1396*(AJ1396-AK1396)/(100*AF1396*(1000-Y1396*AJ1396))</f>
        <v>0</v>
      </c>
      <c r="S1396">
        <f>AL1396*Y1396*(AI1396-AH1396*(1000-Y1396*AK1396)/(1000-Y1396*AJ1396))/(100*AF1396)</f>
        <v>0</v>
      </c>
      <c r="T1396">
        <f>(U1396/V1396*100)</f>
        <v>0</v>
      </c>
      <c r="U1396">
        <f>AJ1396*(AM1396+AN1396)/1000</f>
        <v>0</v>
      </c>
      <c r="V1396">
        <f>0.61365*exp(17.502*AO1396/(240.97+AO1396))</f>
        <v>0</v>
      </c>
      <c r="W1396">
        <v>152</v>
      </c>
      <c r="X1396">
        <v>11</v>
      </c>
      <c r="Y1396">
        <f>IF(W1396*$H$11&gt;=AA1396,1.0,(AA1396/(AA1396-W1396*$H$11)))</f>
        <v>0</v>
      </c>
      <c r="Z1396">
        <f>(Y1396-1)*100</f>
        <v>0</v>
      </c>
      <c r="AA1396">
        <f>MAX(0,($B$11+$C$11*AR1396)/(1+$D$11*AR1396)*AM1396/(AO1396+273)*$E$11)</f>
        <v>0</v>
      </c>
      <c r="AB1396">
        <f>$B$9*AS1396+$C$9*AT1396</f>
        <v>0</v>
      </c>
      <c r="AC1396">
        <f>AB1396*AD1396</f>
        <v>0</v>
      </c>
      <c r="AD1396">
        <f>($B$9*$D$7+$C$9*$D$7)/($B$9+$C$9)</f>
        <v>0</v>
      </c>
      <c r="AE1396">
        <f>($B$9*$K$7+$C$9*$K$7)/($B$9+$C$9)</f>
        <v>0</v>
      </c>
      <c r="AF1396">
        <v>10</v>
      </c>
      <c r="AG1396">
        <v>1550840718.2</v>
      </c>
      <c r="AH1396">
        <v>400.819</v>
      </c>
      <c r="AI1396">
        <v>399.158</v>
      </c>
      <c r="AJ1396">
        <v>8.35386</v>
      </c>
      <c r="AK1396">
        <v>2.91691</v>
      </c>
      <c r="AL1396">
        <v>1429.01</v>
      </c>
      <c r="AM1396">
        <v>99.4487</v>
      </c>
      <c r="AN1396">
        <v>0.0246186</v>
      </c>
      <c r="AO1396">
        <v>5.34809</v>
      </c>
      <c r="AP1396">
        <v>999.9</v>
      </c>
      <c r="AQ1396">
        <v>999.9</v>
      </c>
      <c r="AR1396">
        <v>10001.9</v>
      </c>
      <c r="AS1396">
        <v>0</v>
      </c>
      <c r="AT1396">
        <v>3.28691</v>
      </c>
      <c r="AU1396">
        <v>0</v>
      </c>
      <c r="AV1396" t="s">
        <v>204</v>
      </c>
      <c r="AW1396">
        <v>0</v>
      </c>
      <c r="AX1396">
        <v>-1.442</v>
      </c>
      <c r="AY1396">
        <v>-0.036</v>
      </c>
      <c r="AZ1396">
        <v>0</v>
      </c>
      <c r="BA1396">
        <v>0</v>
      </c>
      <c r="BB1396">
        <v>0</v>
      </c>
      <c r="BC1396">
        <v>0</v>
      </c>
      <c r="BD1396">
        <v>403.135680327869</v>
      </c>
      <c r="BE1396">
        <v>1.68345818697315</v>
      </c>
      <c r="BF1396">
        <v>0.50066932686046</v>
      </c>
      <c r="BG1396">
        <v>-1</v>
      </c>
      <c r="BH1396">
        <v>0</v>
      </c>
      <c r="BI1396">
        <v>0</v>
      </c>
      <c r="BJ1396" t="s">
        <v>205</v>
      </c>
      <c r="BK1396">
        <v>1.88462</v>
      </c>
      <c r="BL1396">
        <v>1.88165</v>
      </c>
      <c r="BM1396">
        <v>1.88309</v>
      </c>
      <c r="BN1396">
        <v>1.88187</v>
      </c>
      <c r="BO1396">
        <v>1.88381</v>
      </c>
      <c r="BP1396">
        <v>1.88309</v>
      </c>
      <c r="BQ1396">
        <v>1.88477</v>
      </c>
      <c r="BR1396">
        <v>1.88232</v>
      </c>
      <c r="BS1396" t="s">
        <v>206</v>
      </c>
      <c r="BT1396" t="s">
        <v>17</v>
      </c>
      <c r="BU1396" t="s">
        <v>17</v>
      </c>
      <c r="BV1396" t="s">
        <v>17</v>
      </c>
      <c r="BW1396" t="s">
        <v>207</v>
      </c>
      <c r="BX1396" t="s">
        <v>208</v>
      </c>
      <c r="BY1396" t="s">
        <v>209</v>
      </c>
      <c r="BZ1396" t="s">
        <v>209</v>
      </c>
      <c r="CA1396" t="s">
        <v>209</v>
      </c>
      <c r="CB1396" t="s">
        <v>209</v>
      </c>
      <c r="CC1396">
        <v>5</v>
      </c>
      <c r="CD1396">
        <v>0</v>
      </c>
      <c r="CE1396">
        <v>0</v>
      </c>
      <c r="CF1396">
        <v>0</v>
      </c>
      <c r="CG1396">
        <v>0</v>
      </c>
      <c r="CH1396">
        <v>2</v>
      </c>
      <c r="CI1396">
        <v>1311.02</v>
      </c>
      <c r="CJ1396">
        <v>-0.623161</v>
      </c>
      <c r="CK1396">
        <v>5.66421</v>
      </c>
      <c r="CL1396">
        <v>8.05538</v>
      </c>
      <c r="CM1396">
        <v>30.0006</v>
      </c>
      <c r="CN1396">
        <v>7.74098</v>
      </c>
      <c r="CO1396">
        <v>8.08256</v>
      </c>
      <c r="CP1396">
        <v>-1</v>
      </c>
      <c r="CQ1396">
        <v>100</v>
      </c>
      <c r="CR1396">
        <v>0.488971</v>
      </c>
      <c r="CS1396">
        <v>-999.9</v>
      </c>
      <c r="CT1396">
        <v>400</v>
      </c>
      <c r="CU1396">
        <v>0.0660895</v>
      </c>
      <c r="CV1396">
        <v>104.17</v>
      </c>
      <c r="CW1396">
        <v>103.638</v>
      </c>
    </row>
    <row r="1397" spans="1:101">
      <c r="A1397">
        <v>1383</v>
      </c>
      <c r="B1397">
        <v>1550840720.2</v>
      </c>
      <c r="C1397">
        <v>4219.5</v>
      </c>
      <c r="D1397" t="s">
        <v>2990</v>
      </c>
      <c r="E1397" t="s">
        <v>2991</v>
      </c>
      <c r="F1397">
        <f>J1397+I1397+M1397*K1397</f>
        <v>0</v>
      </c>
      <c r="G1397">
        <f>(1000*AM1397)/(L1397*(AO1397+273.15))</f>
        <v>0</v>
      </c>
      <c r="H1397">
        <f>((G1397*F1397*(1-(AJ1397/1000)))/(100*K1397))*(BE1397/60)</f>
        <v>0</v>
      </c>
      <c r="I1397" t="s">
        <v>197</v>
      </c>
      <c r="J1397" t="s">
        <v>198</v>
      </c>
      <c r="K1397" t="s">
        <v>199</v>
      </c>
      <c r="L1397" t="s">
        <v>200</v>
      </c>
      <c r="M1397" t="s">
        <v>2840</v>
      </c>
      <c r="N1397" t="s">
        <v>2841</v>
      </c>
      <c r="O1397" t="s">
        <v>203</v>
      </c>
      <c r="Q1397">
        <v>1550840720.2</v>
      </c>
      <c r="R1397">
        <f>AL1397*Y1397*(AJ1397-AK1397)/(100*AF1397*(1000-Y1397*AJ1397))</f>
        <v>0</v>
      </c>
      <c r="S1397">
        <f>AL1397*Y1397*(AI1397-AH1397*(1000-Y1397*AK1397)/(1000-Y1397*AJ1397))/(100*AF1397)</f>
        <v>0</v>
      </c>
      <c r="T1397">
        <f>(U1397/V1397*100)</f>
        <v>0</v>
      </c>
      <c r="U1397">
        <f>AJ1397*(AM1397+AN1397)/1000</f>
        <v>0</v>
      </c>
      <c r="V1397">
        <f>0.61365*exp(17.502*AO1397/(240.97+AO1397))</f>
        <v>0</v>
      </c>
      <c r="W1397">
        <v>149</v>
      </c>
      <c r="X1397">
        <v>10</v>
      </c>
      <c r="Y1397">
        <f>IF(W1397*$H$11&gt;=AA1397,1.0,(AA1397/(AA1397-W1397*$H$11)))</f>
        <v>0</v>
      </c>
      <c r="Z1397">
        <f>(Y1397-1)*100</f>
        <v>0</v>
      </c>
      <c r="AA1397">
        <f>MAX(0,($B$11+$C$11*AR1397)/(1+$D$11*AR1397)*AM1397/(AO1397+273)*$E$11)</f>
        <v>0</v>
      </c>
      <c r="AB1397">
        <f>$B$9*AS1397+$C$9*AT1397</f>
        <v>0</v>
      </c>
      <c r="AC1397">
        <f>AB1397*AD1397</f>
        <v>0</v>
      </c>
      <c r="AD1397">
        <f>($B$9*$D$7+$C$9*$D$7)/($B$9+$C$9)</f>
        <v>0</v>
      </c>
      <c r="AE1397">
        <f>($B$9*$K$7+$C$9*$K$7)/($B$9+$C$9)</f>
        <v>0</v>
      </c>
      <c r="AF1397">
        <v>10</v>
      </c>
      <c r="AG1397">
        <v>1550840720.2</v>
      </c>
      <c r="AH1397">
        <v>400.908</v>
      </c>
      <c r="AI1397">
        <v>399.166</v>
      </c>
      <c r="AJ1397">
        <v>8.36042</v>
      </c>
      <c r="AK1397">
        <v>2.91727</v>
      </c>
      <c r="AL1397">
        <v>1428.49</v>
      </c>
      <c r="AM1397">
        <v>99.4471</v>
      </c>
      <c r="AN1397">
        <v>0.0247933</v>
      </c>
      <c r="AO1397">
        <v>5.34978</v>
      </c>
      <c r="AP1397">
        <v>999.9</v>
      </c>
      <c r="AQ1397">
        <v>999.9</v>
      </c>
      <c r="AR1397">
        <v>9986.88</v>
      </c>
      <c r="AS1397">
        <v>0</v>
      </c>
      <c r="AT1397">
        <v>3.28691</v>
      </c>
      <c r="AU1397">
        <v>0</v>
      </c>
      <c r="AV1397" t="s">
        <v>204</v>
      </c>
      <c r="AW1397">
        <v>0</v>
      </c>
      <c r="AX1397">
        <v>-1.442</v>
      </c>
      <c r="AY1397">
        <v>-0.036</v>
      </c>
      <c r="AZ1397">
        <v>0</v>
      </c>
      <c r="BA1397">
        <v>0</v>
      </c>
      <c r="BB1397">
        <v>0</v>
      </c>
      <c r="BC1397">
        <v>0</v>
      </c>
      <c r="BD1397">
        <v>403.19393442623</v>
      </c>
      <c r="BE1397">
        <v>1.74825250065261</v>
      </c>
      <c r="BF1397">
        <v>0.519781381183155</v>
      </c>
      <c r="BG1397">
        <v>-1</v>
      </c>
      <c r="BH1397">
        <v>0</v>
      </c>
      <c r="BI1397">
        <v>0</v>
      </c>
      <c r="BJ1397" t="s">
        <v>205</v>
      </c>
      <c r="BK1397">
        <v>1.88462</v>
      </c>
      <c r="BL1397">
        <v>1.88165</v>
      </c>
      <c r="BM1397">
        <v>1.8831</v>
      </c>
      <c r="BN1397">
        <v>1.88187</v>
      </c>
      <c r="BO1397">
        <v>1.8838</v>
      </c>
      <c r="BP1397">
        <v>1.88309</v>
      </c>
      <c r="BQ1397">
        <v>1.88477</v>
      </c>
      <c r="BR1397">
        <v>1.88232</v>
      </c>
      <c r="BS1397" t="s">
        <v>206</v>
      </c>
      <c r="BT1397" t="s">
        <v>17</v>
      </c>
      <c r="BU1397" t="s">
        <v>17</v>
      </c>
      <c r="BV1397" t="s">
        <v>17</v>
      </c>
      <c r="BW1397" t="s">
        <v>207</v>
      </c>
      <c r="BX1397" t="s">
        <v>208</v>
      </c>
      <c r="BY1397" t="s">
        <v>209</v>
      </c>
      <c r="BZ1397" t="s">
        <v>209</v>
      </c>
      <c r="CA1397" t="s">
        <v>209</v>
      </c>
      <c r="CB1397" t="s">
        <v>209</v>
      </c>
      <c r="CC1397">
        <v>5</v>
      </c>
      <c r="CD1397">
        <v>0</v>
      </c>
      <c r="CE1397">
        <v>0</v>
      </c>
      <c r="CF1397">
        <v>0</v>
      </c>
      <c r="CG1397">
        <v>0</v>
      </c>
      <c r="CH1397">
        <v>2</v>
      </c>
      <c r="CI1397">
        <v>1313.16</v>
      </c>
      <c r="CJ1397">
        <v>-0.623161</v>
      </c>
      <c r="CK1397">
        <v>5.67062</v>
      </c>
      <c r="CL1397">
        <v>8.05699</v>
      </c>
      <c r="CM1397">
        <v>30.0005</v>
      </c>
      <c r="CN1397">
        <v>7.74338</v>
      </c>
      <c r="CO1397">
        <v>8.08469</v>
      </c>
      <c r="CP1397">
        <v>-1</v>
      </c>
      <c r="CQ1397">
        <v>100</v>
      </c>
      <c r="CR1397">
        <v>0.488971</v>
      </c>
      <c r="CS1397">
        <v>-999.9</v>
      </c>
      <c r="CT1397">
        <v>400</v>
      </c>
      <c r="CU1397">
        <v>0</v>
      </c>
      <c r="CV1397">
        <v>104.169</v>
      </c>
      <c r="CW1397">
        <v>103.637</v>
      </c>
    </row>
    <row r="1398" spans="1:101">
      <c r="A1398">
        <v>1384</v>
      </c>
      <c r="B1398">
        <v>1550840722.2</v>
      </c>
      <c r="C1398">
        <v>4221.5</v>
      </c>
      <c r="D1398" t="s">
        <v>2992</v>
      </c>
      <c r="E1398" t="s">
        <v>2993</v>
      </c>
      <c r="F1398">
        <f>J1398+I1398+M1398*K1398</f>
        <v>0</v>
      </c>
      <c r="G1398">
        <f>(1000*AM1398)/(L1398*(AO1398+273.15))</f>
        <v>0</v>
      </c>
      <c r="H1398">
        <f>((G1398*F1398*(1-(AJ1398/1000)))/(100*K1398))*(BE1398/60)</f>
        <v>0</v>
      </c>
      <c r="I1398" t="s">
        <v>197</v>
      </c>
      <c r="J1398" t="s">
        <v>198</v>
      </c>
      <c r="K1398" t="s">
        <v>199</v>
      </c>
      <c r="L1398" t="s">
        <v>200</v>
      </c>
      <c r="M1398" t="s">
        <v>2840</v>
      </c>
      <c r="N1398" t="s">
        <v>2841</v>
      </c>
      <c r="O1398" t="s">
        <v>203</v>
      </c>
      <c r="Q1398">
        <v>1550840722.2</v>
      </c>
      <c r="R1398">
        <f>AL1398*Y1398*(AJ1398-AK1398)/(100*AF1398*(1000-Y1398*AJ1398))</f>
        <v>0</v>
      </c>
      <c r="S1398">
        <f>AL1398*Y1398*(AI1398-AH1398*(1000-Y1398*AK1398)/(1000-Y1398*AJ1398))/(100*AF1398)</f>
        <v>0</v>
      </c>
      <c r="T1398">
        <f>(U1398/V1398*100)</f>
        <v>0</v>
      </c>
      <c r="U1398">
        <f>AJ1398*(AM1398+AN1398)/1000</f>
        <v>0</v>
      </c>
      <c r="V1398">
        <f>0.61365*exp(17.502*AO1398/(240.97+AO1398))</f>
        <v>0</v>
      </c>
      <c r="W1398">
        <v>140</v>
      </c>
      <c r="X1398">
        <v>10</v>
      </c>
      <c r="Y1398">
        <f>IF(W1398*$H$11&gt;=AA1398,1.0,(AA1398/(AA1398-W1398*$H$11)))</f>
        <v>0</v>
      </c>
      <c r="Z1398">
        <f>(Y1398-1)*100</f>
        <v>0</v>
      </c>
      <c r="AA1398">
        <f>MAX(0,($B$11+$C$11*AR1398)/(1+$D$11*AR1398)*AM1398/(AO1398+273)*$E$11)</f>
        <v>0</v>
      </c>
      <c r="AB1398">
        <f>$B$9*AS1398+$C$9*AT1398</f>
        <v>0</v>
      </c>
      <c r="AC1398">
        <f>AB1398*AD1398</f>
        <v>0</v>
      </c>
      <c r="AD1398">
        <f>($B$9*$D$7+$C$9*$D$7)/($B$9+$C$9)</f>
        <v>0</v>
      </c>
      <c r="AE1398">
        <f>($B$9*$K$7+$C$9*$K$7)/($B$9+$C$9)</f>
        <v>0</v>
      </c>
      <c r="AF1398">
        <v>10</v>
      </c>
      <c r="AG1398">
        <v>1550840722.2</v>
      </c>
      <c r="AH1398">
        <v>400.925</v>
      </c>
      <c r="AI1398">
        <v>399.151</v>
      </c>
      <c r="AJ1398">
        <v>8.37167</v>
      </c>
      <c r="AK1398">
        <v>2.91752</v>
      </c>
      <c r="AL1398">
        <v>1428.58</v>
      </c>
      <c r="AM1398">
        <v>99.4477</v>
      </c>
      <c r="AN1398">
        <v>0.0247873</v>
      </c>
      <c r="AO1398">
        <v>5.3629</v>
      </c>
      <c r="AP1398">
        <v>999.9</v>
      </c>
      <c r="AQ1398">
        <v>999.9</v>
      </c>
      <c r="AR1398">
        <v>9982.5</v>
      </c>
      <c r="AS1398">
        <v>0</v>
      </c>
      <c r="AT1398">
        <v>3.28691</v>
      </c>
      <c r="AU1398">
        <v>0</v>
      </c>
      <c r="AV1398" t="s">
        <v>204</v>
      </c>
      <c r="AW1398">
        <v>0</v>
      </c>
      <c r="AX1398">
        <v>-1.442</v>
      </c>
      <c r="AY1398">
        <v>-0.036</v>
      </c>
      <c r="AZ1398">
        <v>0</v>
      </c>
      <c r="BA1398">
        <v>0</v>
      </c>
      <c r="BB1398">
        <v>0</v>
      </c>
      <c r="BC1398">
        <v>0</v>
      </c>
      <c r="BD1398">
        <v>403.254598360656</v>
      </c>
      <c r="BE1398">
        <v>1.80905290776251</v>
      </c>
      <c r="BF1398">
        <v>0.537807764117302</v>
      </c>
      <c r="BG1398">
        <v>-1</v>
      </c>
      <c r="BH1398">
        <v>0</v>
      </c>
      <c r="BI1398">
        <v>0</v>
      </c>
      <c r="BJ1398" t="s">
        <v>205</v>
      </c>
      <c r="BK1398">
        <v>1.88461</v>
      </c>
      <c r="BL1398">
        <v>1.88165</v>
      </c>
      <c r="BM1398">
        <v>1.88311</v>
      </c>
      <c r="BN1398">
        <v>1.88187</v>
      </c>
      <c r="BO1398">
        <v>1.88379</v>
      </c>
      <c r="BP1398">
        <v>1.88309</v>
      </c>
      <c r="BQ1398">
        <v>1.88477</v>
      </c>
      <c r="BR1398">
        <v>1.88232</v>
      </c>
      <c r="BS1398" t="s">
        <v>206</v>
      </c>
      <c r="BT1398" t="s">
        <v>17</v>
      </c>
      <c r="BU1398" t="s">
        <v>17</v>
      </c>
      <c r="BV1398" t="s">
        <v>17</v>
      </c>
      <c r="BW1398" t="s">
        <v>207</v>
      </c>
      <c r="BX1398" t="s">
        <v>208</v>
      </c>
      <c r="BY1398" t="s">
        <v>209</v>
      </c>
      <c r="BZ1398" t="s">
        <v>209</v>
      </c>
      <c r="CA1398" t="s">
        <v>209</v>
      </c>
      <c r="CB1398" t="s">
        <v>209</v>
      </c>
      <c r="CC1398">
        <v>5</v>
      </c>
      <c r="CD1398">
        <v>0</v>
      </c>
      <c r="CE1398">
        <v>0</v>
      </c>
      <c r="CF1398">
        <v>0</v>
      </c>
      <c r="CG1398">
        <v>0</v>
      </c>
      <c r="CH1398">
        <v>2</v>
      </c>
      <c r="CI1398">
        <v>1320.04</v>
      </c>
      <c r="CJ1398">
        <v>-0.623161</v>
      </c>
      <c r="CK1398">
        <v>5.67696</v>
      </c>
      <c r="CL1398">
        <v>8.05887</v>
      </c>
      <c r="CM1398">
        <v>30.0008</v>
      </c>
      <c r="CN1398">
        <v>7.74601</v>
      </c>
      <c r="CO1398">
        <v>8.08705</v>
      </c>
      <c r="CP1398">
        <v>-1</v>
      </c>
      <c r="CQ1398">
        <v>100</v>
      </c>
      <c r="CR1398">
        <v>0.488971</v>
      </c>
      <c r="CS1398">
        <v>-999.9</v>
      </c>
      <c r="CT1398">
        <v>400</v>
      </c>
      <c r="CU1398">
        <v>0</v>
      </c>
      <c r="CV1398">
        <v>104.168</v>
      </c>
      <c r="CW1398">
        <v>103.636</v>
      </c>
    </row>
    <row r="1399" spans="1:101">
      <c r="A1399">
        <v>1385</v>
      </c>
      <c r="B1399">
        <v>1550840724.2</v>
      </c>
      <c r="C1399">
        <v>4223.5</v>
      </c>
      <c r="D1399" t="s">
        <v>2994</v>
      </c>
      <c r="E1399" t="s">
        <v>2995</v>
      </c>
      <c r="F1399">
        <f>J1399+I1399+M1399*K1399</f>
        <v>0</v>
      </c>
      <c r="G1399">
        <f>(1000*AM1399)/(L1399*(AO1399+273.15))</f>
        <v>0</v>
      </c>
      <c r="H1399">
        <f>((G1399*F1399*(1-(AJ1399/1000)))/(100*K1399))*(BE1399/60)</f>
        <v>0</v>
      </c>
      <c r="I1399" t="s">
        <v>197</v>
      </c>
      <c r="J1399" t="s">
        <v>198</v>
      </c>
      <c r="K1399" t="s">
        <v>199</v>
      </c>
      <c r="L1399" t="s">
        <v>200</v>
      </c>
      <c r="M1399" t="s">
        <v>2840</v>
      </c>
      <c r="N1399" t="s">
        <v>2841</v>
      </c>
      <c r="O1399" t="s">
        <v>203</v>
      </c>
      <c r="Q1399">
        <v>1550840724.2</v>
      </c>
      <c r="R1399">
        <f>AL1399*Y1399*(AJ1399-AK1399)/(100*AF1399*(1000-Y1399*AJ1399))</f>
        <v>0</v>
      </c>
      <c r="S1399">
        <f>AL1399*Y1399*(AI1399-AH1399*(1000-Y1399*AK1399)/(1000-Y1399*AJ1399))/(100*AF1399)</f>
        <v>0</v>
      </c>
      <c r="T1399">
        <f>(U1399/V1399*100)</f>
        <v>0</v>
      </c>
      <c r="U1399">
        <f>AJ1399*(AM1399+AN1399)/1000</f>
        <v>0</v>
      </c>
      <c r="V1399">
        <f>0.61365*exp(17.502*AO1399/(240.97+AO1399))</f>
        <v>0</v>
      </c>
      <c r="W1399">
        <v>134</v>
      </c>
      <c r="X1399">
        <v>9</v>
      </c>
      <c r="Y1399">
        <f>IF(W1399*$H$11&gt;=AA1399,1.0,(AA1399/(AA1399-W1399*$H$11)))</f>
        <v>0</v>
      </c>
      <c r="Z1399">
        <f>(Y1399-1)*100</f>
        <v>0</v>
      </c>
      <c r="AA1399">
        <f>MAX(0,($B$11+$C$11*AR1399)/(1+$D$11*AR1399)*AM1399/(AO1399+273)*$E$11)</f>
        <v>0</v>
      </c>
      <c r="AB1399">
        <f>$B$9*AS1399+$C$9*AT1399</f>
        <v>0</v>
      </c>
      <c r="AC1399">
        <f>AB1399*AD1399</f>
        <v>0</v>
      </c>
      <c r="AD1399">
        <f>($B$9*$D$7+$C$9*$D$7)/($B$9+$C$9)</f>
        <v>0</v>
      </c>
      <c r="AE1399">
        <f>($B$9*$K$7+$C$9*$K$7)/($B$9+$C$9)</f>
        <v>0</v>
      </c>
      <c r="AF1399">
        <v>10</v>
      </c>
      <c r="AG1399">
        <v>1550840724.2</v>
      </c>
      <c r="AH1399">
        <v>400.991</v>
      </c>
      <c r="AI1399">
        <v>399.169</v>
      </c>
      <c r="AJ1399">
        <v>8.38339</v>
      </c>
      <c r="AK1399">
        <v>2.91783</v>
      </c>
      <c r="AL1399">
        <v>1429.07</v>
      </c>
      <c r="AM1399">
        <v>99.4481</v>
      </c>
      <c r="AN1399">
        <v>0.0247496</v>
      </c>
      <c r="AO1399">
        <v>5.3807</v>
      </c>
      <c r="AP1399">
        <v>999.9</v>
      </c>
      <c r="AQ1399">
        <v>999.9</v>
      </c>
      <c r="AR1399">
        <v>10000</v>
      </c>
      <c r="AS1399">
        <v>0</v>
      </c>
      <c r="AT1399">
        <v>3.27458</v>
      </c>
      <c r="AU1399">
        <v>0</v>
      </c>
      <c r="AV1399" t="s">
        <v>204</v>
      </c>
      <c r="AW1399">
        <v>0</v>
      </c>
      <c r="AX1399">
        <v>-1.442</v>
      </c>
      <c r="AY1399">
        <v>-0.036</v>
      </c>
      <c r="AZ1399">
        <v>0</v>
      </c>
      <c r="BA1399">
        <v>0</v>
      </c>
      <c r="BB1399">
        <v>0</v>
      </c>
      <c r="BC1399">
        <v>0</v>
      </c>
      <c r="BD1399">
        <v>403.315040983607</v>
      </c>
      <c r="BE1399">
        <v>1.86028530736465</v>
      </c>
      <c r="BF1399">
        <v>0.552476813511557</v>
      </c>
      <c r="BG1399">
        <v>-1</v>
      </c>
      <c r="BH1399">
        <v>0</v>
      </c>
      <c r="BI1399">
        <v>0</v>
      </c>
      <c r="BJ1399" t="s">
        <v>205</v>
      </c>
      <c r="BK1399">
        <v>1.88461</v>
      </c>
      <c r="BL1399">
        <v>1.88164</v>
      </c>
      <c r="BM1399">
        <v>1.88311</v>
      </c>
      <c r="BN1399">
        <v>1.88187</v>
      </c>
      <c r="BO1399">
        <v>1.88379</v>
      </c>
      <c r="BP1399">
        <v>1.88309</v>
      </c>
      <c r="BQ1399">
        <v>1.88477</v>
      </c>
      <c r="BR1399">
        <v>1.88232</v>
      </c>
      <c r="BS1399" t="s">
        <v>206</v>
      </c>
      <c r="BT1399" t="s">
        <v>17</v>
      </c>
      <c r="BU1399" t="s">
        <v>17</v>
      </c>
      <c r="BV1399" t="s">
        <v>17</v>
      </c>
      <c r="BW1399" t="s">
        <v>207</v>
      </c>
      <c r="BX1399" t="s">
        <v>208</v>
      </c>
      <c r="BY1399" t="s">
        <v>209</v>
      </c>
      <c r="BZ1399" t="s">
        <v>209</v>
      </c>
      <c r="CA1399" t="s">
        <v>209</v>
      </c>
      <c r="CB1399" t="s">
        <v>209</v>
      </c>
      <c r="CC1399">
        <v>5</v>
      </c>
      <c r="CD1399">
        <v>0</v>
      </c>
      <c r="CE1399">
        <v>0</v>
      </c>
      <c r="CF1399">
        <v>0</v>
      </c>
      <c r="CG1399">
        <v>0</v>
      </c>
      <c r="CH1399">
        <v>2</v>
      </c>
      <c r="CI1399">
        <v>1324.92</v>
      </c>
      <c r="CJ1399">
        <v>-0.623161</v>
      </c>
      <c r="CK1399">
        <v>5.68312</v>
      </c>
      <c r="CL1399">
        <v>8.06047</v>
      </c>
      <c r="CM1399">
        <v>30.0008</v>
      </c>
      <c r="CN1399">
        <v>7.74865</v>
      </c>
      <c r="CO1399">
        <v>8.08972</v>
      </c>
      <c r="CP1399">
        <v>-1</v>
      </c>
      <c r="CQ1399">
        <v>100</v>
      </c>
      <c r="CR1399">
        <v>0.488971</v>
      </c>
      <c r="CS1399">
        <v>-999.9</v>
      </c>
      <c r="CT1399">
        <v>400</v>
      </c>
      <c r="CU1399">
        <v>0</v>
      </c>
      <c r="CV1399">
        <v>104.167</v>
      </c>
      <c r="CW1399">
        <v>103.636</v>
      </c>
    </row>
    <row r="1400" spans="1:101">
      <c r="A1400">
        <v>1386</v>
      </c>
      <c r="B1400">
        <v>1550840726.2</v>
      </c>
      <c r="C1400">
        <v>4225.5</v>
      </c>
      <c r="D1400" t="s">
        <v>2996</v>
      </c>
      <c r="E1400" t="s">
        <v>2997</v>
      </c>
      <c r="F1400">
        <f>J1400+I1400+M1400*K1400</f>
        <v>0</v>
      </c>
      <c r="G1400">
        <f>(1000*AM1400)/(L1400*(AO1400+273.15))</f>
        <v>0</v>
      </c>
      <c r="H1400">
        <f>((G1400*F1400*(1-(AJ1400/1000)))/(100*K1400))*(BE1400/60)</f>
        <v>0</v>
      </c>
      <c r="I1400" t="s">
        <v>197</v>
      </c>
      <c r="J1400" t="s">
        <v>198</v>
      </c>
      <c r="K1400" t="s">
        <v>199</v>
      </c>
      <c r="L1400" t="s">
        <v>200</v>
      </c>
      <c r="M1400" t="s">
        <v>2840</v>
      </c>
      <c r="N1400" t="s">
        <v>2841</v>
      </c>
      <c r="O1400" t="s">
        <v>203</v>
      </c>
      <c r="Q1400">
        <v>1550840726.2</v>
      </c>
      <c r="R1400">
        <f>AL1400*Y1400*(AJ1400-AK1400)/(100*AF1400*(1000-Y1400*AJ1400))</f>
        <v>0</v>
      </c>
      <c r="S1400">
        <f>AL1400*Y1400*(AI1400-AH1400*(1000-Y1400*AK1400)/(1000-Y1400*AJ1400))/(100*AF1400)</f>
        <v>0</v>
      </c>
      <c r="T1400">
        <f>(U1400/V1400*100)</f>
        <v>0</v>
      </c>
      <c r="U1400">
        <f>AJ1400*(AM1400+AN1400)/1000</f>
        <v>0</v>
      </c>
      <c r="V1400">
        <f>0.61365*exp(17.502*AO1400/(240.97+AO1400))</f>
        <v>0</v>
      </c>
      <c r="W1400">
        <v>145</v>
      </c>
      <c r="X1400">
        <v>10</v>
      </c>
      <c r="Y1400">
        <f>IF(W1400*$H$11&gt;=AA1400,1.0,(AA1400/(AA1400-W1400*$H$11)))</f>
        <v>0</v>
      </c>
      <c r="Z1400">
        <f>(Y1400-1)*100</f>
        <v>0</v>
      </c>
      <c r="AA1400">
        <f>MAX(0,($B$11+$C$11*AR1400)/(1+$D$11*AR1400)*AM1400/(AO1400+273)*$E$11)</f>
        <v>0</v>
      </c>
      <c r="AB1400">
        <f>$B$9*AS1400+$C$9*AT1400</f>
        <v>0</v>
      </c>
      <c r="AC1400">
        <f>AB1400*AD1400</f>
        <v>0</v>
      </c>
      <c r="AD1400">
        <f>($B$9*$D$7+$C$9*$D$7)/($B$9+$C$9)</f>
        <v>0</v>
      </c>
      <c r="AE1400">
        <f>($B$9*$K$7+$C$9*$K$7)/($B$9+$C$9)</f>
        <v>0</v>
      </c>
      <c r="AF1400">
        <v>10</v>
      </c>
      <c r="AG1400">
        <v>1550840726.2</v>
      </c>
      <c r="AH1400">
        <v>401.092</v>
      </c>
      <c r="AI1400">
        <v>399.188</v>
      </c>
      <c r="AJ1400">
        <v>8.39042</v>
      </c>
      <c r="AK1400">
        <v>2.91846</v>
      </c>
      <c r="AL1400">
        <v>1428.9</v>
      </c>
      <c r="AM1400">
        <v>99.447</v>
      </c>
      <c r="AN1400">
        <v>0.0247368</v>
      </c>
      <c r="AO1400">
        <v>5.36952</v>
      </c>
      <c r="AP1400">
        <v>999.9</v>
      </c>
      <c r="AQ1400">
        <v>999.9</v>
      </c>
      <c r="AR1400">
        <v>10008.8</v>
      </c>
      <c r="AS1400">
        <v>0</v>
      </c>
      <c r="AT1400">
        <v>3.24719</v>
      </c>
      <c r="AU1400">
        <v>0</v>
      </c>
      <c r="AV1400" t="s">
        <v>204</v>
      </c>
      <c r="AW1400">
        <v>0</v>
      </c>
      <c r="AX1400">
        <v>-1.442</v>
      </c>
      <c r="AY1400">
        <v>-0.036</v>
      </c>
      <c r="AZ1400">
        <v>0</v>
      </c>
      <c r="BA1400">
        <v>0</v>
      </c>
      <c r="BB1400">
        <v>0</v>
      </c>
      <c r="BC1400">
        <v>0</v>
      </c>
      <c r="BD1400">
        <v>403.377491803279</v>
      </c>
      <c r="BE1400">
        <v>1.90897710337355</v>
      </c>
      <c r="BF1400">
        <v>0.566522831654004</v>
      </c>
      <c r="BG1400">
        <v>-1</v>
      </c>
      <c r="BH1400">
        <v>0</v>
      </c>
      <c r="BI1400">
        <v>0</v>
      </c>
      <c r="BJ1400" t="s">
        <v>205</v>
      </c>
      <c r="BK1400">
        <v>1.88462</v>
      </c>
      <c r="BL1400">
        <v>1.88164</v>
      </c>
      <c r="BM1400">
        <v>1.8831</v>
      </c>
      <c r="BN1400">
        <v>1.88187</v>
      </c>
      <c r="BO1400">
        <v>1.88379</v>
      </c>
      <c r="BP1400">
        <v>1.88309</v>
      </c>
      <c r="BQ1400">
        <v>1.88477</v>
      </c>
      <c r="BR1400">
        <v>1.88232</v>
      </c>
      <c r="BS1400" t="s">
        <v>206</v>
      </c>
      <c r="BT1400" t="s">
        <v>17</v>
      </c>
      <c r="BU1400" t="s">
        <v>17</v>
      </c>
      <c r="BV1400" t="s">
        <v>17</v>
      </c>
      <c r="BW1400" t="s">
        <v>207</v>
      </c>
      <c r="BX1400" t="s">
        <v>208</v>
      </c>
      <c r="BY1400" t="s">
        <v>209</v>
      </c>
      <c r="BZ1400" t="s">
        <v>209</v>
      </c>
      <c r="CA1400" t="s">
        <v>209</v>
      </c>
      <c r="CB1400" t="s">
        <v>209</v>
      </c>
      <c r="CC1400">
        <v>5</v>
      </c>
      <c r="CD1400">
        <v>0</v>
      </c>
      <c r="CE1400">
        <v>0</v>
      </c>
      <c r="CF1400">
        <v>0</v>
      </c>
      <c r="CG1400">
        <v>0</v>
      </c>
      <c r="CH1400">
        <v>2</v>
      </c>
      <c r="CI1400">
        <v>1316.26</v>
      </c>
      <c r="CJ1400">
        <v>-0.623161</v>
      </c>
      <c r="CK1400">
        <v>5.68871</v>
      </c>
      <c r="CL1400">
        <v>8.06209</v>
      </c>
      <c r="CM1400">
        <v>30.0008</v>
      </c>
      <c r="CN1400">
        <v>7.75158</v>
      </c>
      <c r="CO1400">
        <v>8.09239</v>
      </c>
      <c r="CP1400">
        <v>-1</v>
      </c>
      <c r="CQ1400">
        <v>100</v>
      </c>
      <c r="CR1400">
        <v>0.488971</v>
      </c>
      <c r="CS1400">
        <v>-999.9</v>
      </c>
      <c r="CT1400">
        <v>400</v>
      </c>
      <c r="CU1400">
        <v>0</v>
      </c>
      <c r="CV1400">
        <v>104.166</v>
      </c>
      <c r="CW1400">
        <v>103.636</v>
      </c>
    </row>
    <row r="1401" spans="1:101">
      <c r="A1401">
        <v>1387</v>
      </c>
      <c r="B1401">
        <v>1550840728.2</v>
      </c>
      <c r="C1401">
        <v>4227.5</v>
      </c>
      <c r="D1401" t="s">
        <v>2998</v>
      </c>
      <c r="E1401" t="s">
        <v>2999</v>
      </c>
      <c r="F1401">
        <f>J1401+I1401+M1401*K1401</f>
        <v>0</v>
      </c>
      <c r="G1401">
        <f>(1000*AM1401)/(L1401*(AO1401+273.15))</f>
        <v>0</v>
      </c>
      <c r="H1401">
        <f>((G1401*F1401*(1-(AJ1401/1000)))/(100*K1401))*(BE1401/60)</f>
        <v>0</v>
      </c>
      <c r="I1401" t="s">
        <v>197</v>
      </c>
      <c r="J1401" t="s">
        <v>198</v>
      </c>
      <c r="K1401" t="s">
        <v>199</v>
      </c>
      <c r="L1401" t="s">
        <v>200</v>
      </c>
      <c r="M1401" t="s">
        <v>2840</v>
      </c>
      <c r="N1401" t="s">
        <v>2841</v>
      </c>
      <c r="O1401" t="s">
        <v>203</v>
      </c>
      <c r="Q1401">
        <v>1550840728.2</v>
      </c>
      <c r="R1401">
        <f>AL1401*Y1401*(AJ1401-AK1401)/(100*AF1401*(1000-Y1401*AJ1401))</f>
        <v>0</v>
      </c>
      <c r="S1401">
        <f>AL1401*Y1401*(AI1401-AH1401*(1000-Y1401*AK1401)/(1000-Y1401*AJ1401))/(100*AF1401)</f>
        <v>0</v>
      </c>
      <c r="T1401">
        <f>(U1401/V1401*100)</f>
        <v>0</v>
      </c>
      <c r="U1401">
        <f>AJ1401*(AM1401+AN1401)/1000</f>
        <v>0</v>
      </c>
      <c r="V1401">
        <f>0.61365*exp(17.502*AO1401/(240.97+AO1401))</f>
        <v>0</v>
      </c>
      <c r="W1401">
        <v>164</v>
      </c>
      <c r="X1401">
        <v>11</v>
      </c>
      <c r="Y1401">
        <f>IF(W1401*$H$11&gt;=AA1401,1.0,(AA1401/(AA1401-W1401*$H$11)))</f>
        <v>0</v>
      </c>
      <c r="Z1401">
        <f>(Y1401-1)*100</f>
        <v>0</v>
      </c>
      <c r="AA1401">
        <f>MAX(0,($B$11+$C$11*AR1401)/(1+$D$11*AR1401)*AM1401/(AO1401+273)*$E$11)</f>
        <v>0</v>
      </c>
      <c r="AB1401">
        <f>$B$9*AS1401+$C$9*AT1401</f>
        <v>0</v>
      </c>
      <c r="AC1401">
        <f>AB1401*AD1401</f>
        <v>0</v>
      </c>
      <c r="AD1401">
        <f>($B$9*$D$7+$C$9*$D$7)/($B$9+$C$9)</f>
        <v>0</v>
      </c>
      <c r="AE1401">
        <f>($B$9*$K$7+$C$9*$K$7)/($B$9+$C$9)</f>
        <v>0</v>
      </c>
      <c r="AF1401">
        <v>10</v>
      </c>
      <c r="AG1401">
        <v>1550840728.2</v>
      </c>
      <c r="AH1401">
        <v>401.131</v>
      </c>
      <c r="AI1401">
        <v>399.205</v>
      </c>
      <c r="AJ1401">
        <v>8.38911</v>
      </c>
      <c r="AK1401">
        <v>2.91897</v>
      </c>
      <c r="AL1401">
        <v>1428.88</v>
      </c>
      <c r="AM1401">
        <v>99.447</v>
      </c>
      <c r="AN1401">
        <v>0.0247136</v>
      </c>
      <c r="AO1401">
        <v>5.34359</v>
      </c>
      <c r="AP1401">
        <v>999.9</v>
      </c>
      <c r="AQ1401">
        <v>999.9</v>
      </c>
      <c r="AR1401">
        <v>9981.25</v>
      </c>
      <c r="AS1401">
        <v>0</v>
      </c>
      <c r="AT1401">
        <v>3.23213</v>
      </c>
      <c r="AU1401">
        <v>0</v>
      </c>
      <c r="AV1401" t="s">
        <v>204</v>
      </c>
      <c r="AW1401">
        <v>0</v>
      </c>
      <c r="AX1401">
        <v>-1.442</v>
      </c>
      <c r="AY1401">
        <v>-0.036</v>
      </c>
      <c r="AZ1401">
        <v>0</v>
      </c>
      <c r="BA1401">
        <v>0</v>
      </c>
      <c r="BB1401">
        <v>0</v>
      </c>
      <c r="BC1401">
        <v>0</v>
      </c>
      <c r="BD1401">
        <v>403.441213114754</v>
      </c>
      <c r="BE1401">
        <v>1.96011829978751</v>
      </c>
      <c r="BF1401">
        <v>0.581196705358697</v>
      </c>
      <c r="BG1401">
        <v>-1</v>
      </c>
      <c r="BH1401">
        <v>0</v>
      </c>
      <c r="BI1401">
        <v>0</v>
      </c>
      <c r="BJ1401" t="s">
        <v>205</v>
      </c>
      <c r="BK1401">
        <v>1.88463</v>
      </c>
      <c r="BL1401">
        <v>1.88164</v>
      </c>
      <c r="BM1401">
        <v>1.8831</v>
      </c>
      <c r="BN1401">
        <v>1.88187</v>
      </c>
      <c r="BO1401">
        <v>1.88379</v>
      </c>
      <c r="BP1401">
        <v>1.88309</v>
      </c>
      <c r="BQ1401">
        <v>1.88477</v>
      </c>
      <c r="BR1401">
        <v>1.88232</v>
      </c>
      <c r="BS1401" t="s">
        <v>206</v>
      </c>
      <c r="BT1401" t="s">
        <v>17</v>
      </c>
      <c r="BU1401" t="s">
        <v>17</v>
      </c>
      <c r="BV1401" t="s">
        <v>17</v>
      </c>
      <c r="BW1401" t="s">
        <v>207</v>
      </c>
      <c r="BX1401" t="s">
        <v>208</v>
      </c>
      <c r="BY1401" t="s">
        <v>209</v>
      </c>
      <c r="BZ1401" t="s">
        <v>209</v>
      </c>
      <c r="CA1401" t="s">
        <v>209</v>
      </c>
      <c r="CB1401" t="s">
        <v>209</v>
      </c>
      <c r="CC1401">
        <v>5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1302.05</v>
      </c>
      <c r="CJ1401">
        <v>-0.62316</v>
      </c>
      <c r="CK1401">
        <v>5.69389</v>
      </c>
      <c r="CL1401">
        <v>8.06422</v>
      </c>
      <c r="CM1401">
        <v>30.0008</v>
      </c>
      <c r="CN1401">
        <v>7.75448</v>
      </c>
      <c r="CO1401">
        <v>8.09506</v>
      </c>
      <c r="CP1401">
        <v>-1</v>
      </c>
      <c r="CQ1401">
        <v>100</v>
      </c>
      <c r="CR1401">
        <v>0.114372</v>
      </c>
      <c r="CS1401">
        <v>-999.9</v>
      </c>
      <c r="CT1401">
        <v>400</v>
      </c>
      <c r="CU1401">
        <v>0</v>
      </c>
      <c r="CV1401">
        <v>104.165</v>
      </c>
      <c r="CW1401">
        <v>103.635</v>
      </c>
    </row>
    <row r="1402" spans="1:101">
      <c r="A1402">
        <v>1388</v>
      </c>
      <c r="B1402">
        <v>1550840730.2</v>
      </c>
      <c r="C1402">
        <v>4229.5</v>
      </c>
      <c r="D1402" t="s">
        <v>3000</v>
      </c>
      <c r="E1402" t="s">
        <v>3001</v>
      </c>
      <c r="F1402">
        <f>J1402+I1402+M1402*K1402</f>
        <v>0</v>
      </c>
      <c r="G1402">
        <f>(1000*AM1402)/(L1402*(AO1402+273.15))</f>
        <v>0</v>
      </c>
      <c r="H1402">
        <f>((G1402*F1402*(1-(AJ1402/1000)))/(100*K1402))*(BE1402/60)</f>
        <v>0</v>
      </c>
      <c r="I1402" t="s">
        <v>197</v>
      </c>
      <c r="J1402" t="s">
        <v>198</v>
      </c>
      <c r="K1402" t="s">
        <v>199</v>
      </c>
      <c r="L1402" t="s">
        <v>200</v>
      </c>
      <c r="M1402" t="s">
        <v>2840</v>
      </c>
      <c r="N1402" t="s">
        <v>2841</v>
      </c>
      <c r="O1402" t="s">
        <v>203</v>
      </c>
      <c r="Q1402">
        <v>1550840730.2</v>
      </c>
      <c r="R1402">
        <f>AL1402*Y1402*(AJ1402-AK1402)/(100*AF1402*(1000-Y1402*AJ1402))</f>
        <v>0</v>
      </c>
      <c r="S1402">
        <f>AL1402*Y1402*(AI1402-AH1402*(1000-Y1402*AK1402)/(1000-Y1402*AJ1402))/(100*AF1402)</f>
        <v>0</v>
      </c>
      <c r="T1402">
        <f>(U1402/V1402*100)</f>
        <v>0</v>
      </c>
      <c r="U1402">
        <f>AJ1402*(AM1402+AN1402)/1000</f>
        <v>0</v>
      </c>
      <c r="V1402">
        <f>0.61365*exp(17.502*AO1402/(240.97+AO1402))</f>
        <v>0</v>
      </c>
      <c r="W1402">
        <v>158</v>
      </c>
      <c r="X1402">
        <v>11</v>
      </c>
      <c r="Y1402">
        <f>IF(W1402*$H$11&gt;=AA1402,1.0,(AA1402/(AA1402-W1402*$H$11)))</f>
        <v>0</v>
      </c>
      <c r="Z1402">
        <f>(Y1402-1)*100</f>
        <v>0</v>
      </c>
      <c r="AA1402">
        <f>MAX(0,($B$11+$C$11*AR1402)/(1+$D$11*AR1402)*AM1402/(AO1402+273)*$E$11)</f>
        <v>0</v>
      </c>
      <c r="AB1402">
        <f>$B$9*AS1402+$C$9*AT1402</f>
        <v>0</v>
      </c>
      <c r="AC1402">
        <f>AB1402*AD1402</f>
        <v>0</v>
      </c>
      <c r="AD1402">
        <f>($B$9*$D$7+$C$9*$D$7)/($B$9+$C$9)</f>
        <v>0</v>
      </c>
      <c r="AE1402">
        <f>($B$9*$K$7+$C$9*$K$7)/($B$9+$C$9)</f>
        <v>0</v>
      </c>
      <c r="AF1402">
        <v>10</v>
      </c>
      <c r="AG1402">
        <v>1550840730.2</v>
      </c>
      <c r="AH1402">
        <v>401.197</v>
      </c>
      <c r="AI1402">
        <v>399.229</v>
      </c>
      <c r="AJ1402">
        <v>8.38853</v>
      </c>
      <c r="AK1402">
        <v>2.91918</v>
      </c>
      <c r="AL1402">
        <v>1429.02</v>
      </c>
      <c r="AM1402">
        <v>99.4469</v>
      </c>
      <c r="AN1402">
        <v>0.0247813</v>
      </c>
      <c r="AO1402">
        <v>5.35626</v>
      </c>
      <c r="AP1402">
        <v>999.9</v>
      </c>
      <c r="AQ1402">
        <v>999.9</v>
      </c>
      <c r="AR1402">
        <v>9965</v>
      </c>
      <c r="AS1402">
        <v>0</v>
      </c>
      <c r="AT1402">
        <v>3.24445</v>
      </c>
      <c r="AU1402">
        <v>0</v>
      </c>
      <c r="AV1402" t="s">
        <v>204</v>
      </c>
      <c r="AW1402">
        <v>0</v>
      </c>
      <c r="AX1402">
        <v>-1.442</v>
      </c>
      <c r="AY1402">
        <v>-0.036</v>
      </c>
      <c r="AZ1402">
        <v>0</v>
      </c>
      <c r="BA1402">
        <v>0</v>
      </c>
      <c r="BB1402">
        <v>0</v>
      </c>
      <c r="BC1402">
        <v>0</v>
      </c>
      <c r="BD1402">
        <v>403.504754098361</v>
      </c>
      <c r="BE1402">
        <v>2.00095829436819</v>
      </c>
      <c r="BF1402">
        <v>0.592618381498378</v>
      </c>
      <c r="BG1402">
        <v>-1</v>
      </c>
      <c r="BH1402">
        <v>0</v>
      </c>
      <c r="BI1402">
        <v>0</v>
      </c>
      <c r="BJ1402" t="s">
        <v>205</v>
      </c>
      <c r="BK1402">
        <v>1.88462</v>
      </c>
      <c r="BL1402">
        <v>1.88162</v>
      </c>
      <c r="BM1402">
        <v>1.8831</v>
      </c>
      <c r="BN1402">
        <v>1.88187</v>
      </c>
      <c r="BO1402">
        <v>1.88379</v>
      </c>
      <c r="BP1402">
        <v>1.88309</v>
      </c>
      <c r="BQ1402">
        <v>1.88477</v>
      </c>
      <c r="BR1402">
        <v>1.88232</v>
      </c>
      <c r="BS1402" t="s">
        <v>206</v>
      </c>
      <c r="BT1402" t="s">
        <v>17</v>
      </c>
      <c r="BU1402" t="s">
        <v>17</v>
      </c>
      <c r="BV1402" t="s">
        <v>17</v>
      </c>
      <c r="BW1402" t="s">
        <v>207</v>
      </c>
      <c r="BX1402" t="s">
        <v>208</v>
      </c>
      <c r="BY1402" t="s">
        <v>209</v>
      </c>
      <c r="BZ1402" t="s">
        <v>209</v>
      </c>
      <c r="CA1402" t="s">
        <v>209</v>
      </c>
      <c r="CB1402" t="s">
        <v>209</v>
      </c>
      <c r="CC1402">
        <v>5</v>
      </c>
      <c r="CD1402">
        <v>0</v>
      </c>
      <c r="CE1402">
        <v>0</v>
      </c>
      <c r="CF1402">
        <v>0</v>
      </c>
      <c r="CG1402">
        <v>0</v>
      </c>
      <c r="CH1402">
        <v>2</v>
      </c>
      <c r="CI1402">
        <v>1306.4</v>
      </c>
      <c r="CJ1402">
        <v>-0.62316</v>
      </c>
      <c r="CK1402">
        <v>5.69945</v>
      </c>
      <c r="CL1402">
        <v>8.06635</v>
      </c>
      <c r="CM1402">
        <v>30.0007</v>
      </c>
      <c r="CN1402">
        <v>7.75736</v>
      </c>
      <c r="CO1402">
        <v>8.09798</v>
      </c>
      <c r="CP1402">
        <v>-1</v>
      </c>
      <c r="CQ1402">
        <v>100</v>
      </c>
      <c r="CR1402">
        <v>0.114372</v>
      </c>
      <c r="CS1402">
        <v>-999.9</v>
      </c>
      <c r="CT1402">
        <v>400</v>
      </c>
      <c r="CU1402">
        <v>0</v>
      </c>
      <c r="CV1402">
        <v>104.164</v>
      </c>
      <c r="CW1402">
        <v>103.635</v>
      </c>
    </row>
    <row r="1403" spans="1:101">
      <c r="A1403">
        <v>1389</v>
      </c>
      <c r="B1403">
        <v>1550840732.2</v>
      </c>
      <c r="C1403">
        <v>4231.5</v>
      </c>
      <c r="D1403" t="s">
        <v>3002</v>
      </c>
      <c r="E1403" t="s">
        <v>3003</v>
      </c>
      <c r="F1403">
        <f>J1403+I1403+M1403*K1403</f>
        <v>0</v>
      </c>
      <c r="G1403">
        <f>(1000*AM1403)/(L1403*(AO1403+273.15))</f>
        <v>0</v>
      </c>
      <c r="H1403">
        <f>((G1403*F1403*(1-(AJ1403/1000)))/(100*K1403))*(BE1403/60)</f>
        <v>0</v>
      </c>
      <c r="I1403" t="s">
        <v>197</v>
      </c>
      <c r="J1403" t="s">
        <v>198</v>
      </c>
      <c r="K1403" t="s">
        <v>199</v>
      </c>
      <c r="L1403" t="s">
        <v>200</v>
      </c>
      <c r="M1403" t="s">
        <v>2840</v>
      </c>
      <c r="N1403" t="s">
        <v>2841</v>
      </c>
      <c r="O1403" t="s">
        <v>203</v>
      </c>
      <c r="Q1403">
        <v>1550840732.2</v>
      </c>
      <c r="R1403">
        <f>AL1403*Y1403*(AJ1403-AK1403)/(100*AF1403*(1000-Y1403*AJ1403))</f>
        <v>0</v>
      </c>
      <c r="S1403">
        <f>AL1403*Y1403*(AI1403-AH1403*(1000-Y1403*AK1403)/(1000-Y1403*AJ1403))/(100*AF1403)</f>
        <v>0</v>
      </c>
      <c r="T1403">
        <f>(U1403/V1403*100)</f>
        <v>0</v>
      </c>
      <c r="U1403">
        <f>AJ1403*(AM1403+AN1403)/1000</f>
        <v>0</v>
      </c>
      <c r="V1403">
        <f>0.61365*exp(17.502*AO1403/(240.97+AO1403))</f>
        <v>0</v>
      </c>
      <c r="W1403">
        <v>142</v>
      </c>
      <c r="X1403">
        <v>10</v>
      </c>
      <c r="Y1403">
        <f>IF(W1403*$H$11&gt;=AA1403,1.0,(AA1403/(AA1403-W1403*$H$11)))</f>
        <v>0</v>
      </c>
      <c r="Z1403">
        <f>(Y1403-1)*100</f>
        <v>0</v>
      </c>
      <c r="AA1403">
        <f>MAX(0,($B$11+$C$11*AR1403)/(1+$D$11*AR1403)*AM1403/(AO1403+273)*$E$11)</f>
        <v>0</v>
      </c>
      <c r="AB1403">
        <f>$B$9*AS1403+$C$9*AT1403</f>
        <v>0</v>
      </c>
      <c r="AC1403">
        <f>AB1403*AD1403</f>
        <v>0</v>
      </c>
      <c r="AD1403">
        <f>($B$9*$D$7+$C$9*$D$7)/($B$9+$C$9)</f>
        <v>0</v>
      </c>
      <c r="AE1403">
        <f>($B$9*$K$7+$C$9*$K$7)/($B$9+$C$9)</f>
        <v>0</v>
      </c>
      <c r="AF1403">
        <v>10</v>
      </c>
      <c r="AG1403">
        <v>1550840732.2</v>
      </c>
      <c r="AH1403">
        <v>401.252</v>
      </c>
      <c r="AI1403">
        <v>399.216</v>
      </c>
      <c r="AJ1403">
        <v>8.39548</v>
      </c>
      <c r="AK1403">
        <v>2.91932</v>
      </c>
      <c r="AL1403">
        <v>1428.98</v>
      </c>
      <c r="AM1403">
        <v>99.4465</v>
      </c>
      <c r="AN1403">
        <v>0.0247743</v>
      </c>
      <c r="AO1403">
        <v>5.37461</v>
      </c>
      <c r="AP1403">
        <v>999.9</v>
      </c>
      <c r="AQ1403">
        <v>999.9</v>
      </c>
      <c r="AR1403">
        <v>10008.8</v>
      </c>
      <c r="AS1403">
        <v>0</v>
      </c>
      <c r="AT1403">
        <v>3.25952</v>
      </c>
      <c r="AU1403">
        <v>0</v>
      </c>
      <c r="AV1403" t="s">
        <v>204</v>
      </c>
      <c r="AW1403">
        <v>0</v>
      </c>
      <c r="AX1403">
        <v>-1.442</v>
      </c>
      <c r="AY1403">
        <v>-0.036</v>
      </c>
      <c r="AZ1403">
        <v>0</v>
      </c>
      <c r="BA1403">
        <v>0</v>
      </c>
      <c r="BB1403">
        <v>0</v>
      </c>
      <c r="BC1403">
        <v>0</v>
      </c>
      <c r="BD1403">
        <v>403.56806557377</v>
      </c>
      <c r="BE1403">
        <v>2.04025021396399</v>
      </c>
      <c r="BF1403">
        <v>0.603369741435883</v>
      </c>
      <c r="BG1403">
        <v>-1</v>
      </c>
      <c r="BH1403">
        <v>0</v>
      </c>
      <c r="BI1403">
        <v>0</v>
      </c>
      <c r="BJ1403" t="s">
        <v>205</v>
      </c>
      <c r="BK1403">
        <v>1.88461</v>
      </c>
      <c r="BL1403">
        <v>1.88161</v>
      </c>
      <c r="BM1403">
        <v>1.88311</v>
      </c>
      <c r="BN1403">
        <v>1.88187</v>
      </c>
      <c r="BO1403">
        <v>1.8838</v>
      </c>
      <c r="BP1403">
        <v>1.88309</v>
      </c>
      <c r="BQ1403">
        <v>1.88477</v>
      </c>
      <c r="BR1403">
        <v>1.88232</v>
      </c>
      <c r="BS1403" t="s">
        <v>206</v>
      </c>
      <c r="BT1403" t="s">
        <v>17</v>
      </c>
      <c r="BU1403" t="s">
        <v>17</v>
      </c>
      <c r="BV1403" t="s">
        <v>17</v>
      </c>
      <c r="BW1403" t="s">
        <v>207</v>
      </c>
      <c r="BX1403" t="s">
        <v>208</v>
      </c>
      <c r="BY1403" t="s">
        <v>209</v>
      </c>
      <c r="BZ1403" t="s">
        <v>209</v>
      </c>
      <c r="CA1403" t="s">
        <v>209</v>
      </c>
      <c r="CB1403" t="s">
        <v>209</v>
      </c>
      <c r="CC1403">
        <v>5</v>
      </c>
      <c r="CD1403">
        <v>0</v>
      </c>
      <c r="CE1403">
        <v>0</v>
      </c>
      <c r="CF1403">
        <v>0</v>
      </c>
      <c r="CG1403">
        <v>0</v>
      </c>
      <c r="CH1403">
        <v>2</v>
      </c>
      <c r="CI1403">
        <v>1318.6</v>
      </c>
      <c r="CJ1403">
        <v>-0.62316</v>
      </c>
      <c r="CK1403">
        <v>5.70529</v>
      </c>
      <c r="CL1403">
        <v>8.06879</v>
      </c>
      <c r="CM1403">
        <v>30.0009</v>
      </c>
      <c r="CN1403">
        <v>7.76028</v>
      </c>
      <c r="CO1403">
        <v>8.10116</v>
      </c>
      <c r="CP1403">
        <v>-1</v>
      </c>
      <c r="CQ1403">
        <v>100</v>
      </c>
      <c r="CR1403">
        <v>0.114372</v>
      </c>
      <c r="CS1403">
        <v>-999.9</v>
      </c>
      <c r="CT1403">
        <v>400</v>
      </c>
      <c r="CU1403">
        <v>0</v>
      </c>
      <c r="CV1403">
        <v>104.162</v>
      </c>
      <c r="CW1403">
        <v>103.634</v>
      </c>
    </row>
    <row r="1404" spans="1:101">
      <c r="A1404">
        <v>1390</v>
      </c>
      <c r="B1404">
        <v>1550840734.2</v>
      </c>
      <c r="C1404">
        <v>4233.5</v>
      </c>
      <c r="D1404" t="s">
        <v>3004</v>
      </c>
      <c r="E1404" t="s">
        <v>3005</v>
      </c>
      <c r="F1404">
        <f>J1404+I1404+M1404*K1404</f>
        <v>0</v>
      </c>
      <c r="G1404">
        <f>(1000*AM1404)/(L1404*(AO1404+273.15))</f>
        <v>0</v>
      </c>
      <c r="H1404">
        <f>((G1404*F1404*(1-(AJ1404/1000)))/(100*K1404))*(BE1404/60)</f>
        <v>0</v>
      </c>
      <c r="I1404" t="s">
        <v>197</v>
      </c>
      <c r="J1404" t="s">
        <v>198</v>
      </c>
      <c r="K1404" t="s">
        <v>199</v>
      </c>
      <c r="L1404" t="s">
        <v>200</v>
      </c>
      <c r="M1404" t="s">
        <v>2840</v>
      </c>
      <c r="N1404" t="s">
        <v>2841</v>
      </c>
      <c r="O1404" t="s">
        <v>203</v>
      </c>
      <c r="Q1404">
        <v>1550840734.2</v>
      </c>
      <c r="R1404">
        <f>AL1404*Y1404*(AJ1404-AK1404)/(100*AF1404*(1000-Y1404*AJ1404))</f>
        <v>0</v>
      </c>
      <c r="S1404">
        <f>AL1404*Y1404*(AI1404-AH1404*(1000-Y1404*AK1404)/(1000-Y1404*AJ1404))/(100*AF1404)</f>
        <v>0</v>
      </c>
      <c r="T1404">
        <f>(U1404/V1404*100)</f>
        <v>0</v>
      </c>
      <c r="U1404">
        <f>AJ1404*(AM1404+AN1404)/1000</f>
        <v>0</v>
      </c>
      <c r="V1404">
        <f>0.61365*exp(17.502*AO1404/(240.97+AO1404))</f>
        <v>0</v>
      </c>
      <c r="W1404">
        <v>140</v>
      </c>
      <c r="X1404">
        <v>10</v>
      </c>
      <c r="Y1404">
        <f>IF(W1404*$H$11&gt;=AA1404,1.0,(AA1404/(AA1404-W1404*$H$11)))</f>
        <v>0</v>
      </c>
      <c r="Z1404">
        <f>(Y1404-1)*100</f>
        <v>0</v>
      </c>
      <c r="AA1404">
        <f>MAX(0,($B$11+$C$11*AR1404)/(1+$D$11*AR1404)*AM1404/(AO1404+273)*$E$11)</f>
        <v>0</v>
      </c>
      <c r="AB1404">
        <f>$B$9*AS1404+$C$9*AT1404</f>
        <v>0</v>
      </c>
      <c r="AC1404">
        <f>AB1404*AD1404</f>
        <v>0</v>
      </c>
      <c r="AD1404">
        <f>($B$9*$D$7+$C$9*$D$7)/($B$9+$C$9)</f>
        <v>0</v>
      </c>
      <c r="AE1404">
        <f>($B$9*$K$7+$C$9*$K$7)/($B$9+$C$9)</f>
        <v>0</v>
      </c>
      <c r="AF1404">
        <v>10</v>
      </c>
      <c r="AG1404">
        <v>1550840734.2</v>
      </c>
      <c r="AH1404">
        <v>401.304</v>
      </c>
      <c r="AI1404">
        <v>399.197</v>
      </c>
      <c r="AJ1404">
        <v>8.40553</v>
      </c>
      <c r="AK1404">
        <v>2.91955</v>
      </c>
      <c r="AL1404">
        <v>1428.77</v>
      </c>
      <c r="AM1404">
        <v>99.4473</v>
      </c>
      <c r="AN1404">
        <v>0.0246728</v>
      </c>
      <c r="AO1404">
        <v>5.37772</v>
      </c>
      <c r="AP1404">
        <v>999.9</v>
      </c>
      <c r="AQ1404">
        <v>999.9</v>
      </c>
      <c r="AR1404">
        <v>10012.5</v>
      </c>
      <c r="AS1404">
        <v>0</v>
      </c>
      <c r="AT1404">
        <v>3.24719</v>
      </c>
      <c r="AU1404">
        <v>0</v>
      </c>
      <c r="AV1404" t="s">
        <v>204</v>
      </c>
      <c r="AW1404">
        <v>0</v>
      </c>
      <c r="AX1404">
        <v>-1.442</v>
      </c>
      <c r="AY1404">
        <v>-0.036</v>
      </c>
      <c r="AZ1404">
        <v>0</v>
      </c>
      <c r="BA1404">
        <v>0</v>
      </c>
      <c r="BB1404">
        <v>0</v>
      </c>
      <c r="BC1404">
        <v>0</v>
      </c>
      <c r="BD1404">
        <v>403.632049180328</v>
      </c>
      <c r="BE1404">
        <v>2.07856348369742</v>
      </c>
      <c r="BF1404">
        <v>0.613776803727875</v>
      </c>
      <c r="BG1404">
        <v>-1</v>
      </c>
      <c r="BH1404">
        <v>0</v>
      </c>
      <c r="BI1404">
        <v>0</v>
      </c>
      <c r="BJ1404" t="s">
        <v>205</v>
      </c>
      <c r="BK1404">
        <v>1.88462</v>
      </c>
      <c r="BL1404">
        <v>1.88161</v>
      </c>
      <c r="BM1404">
        <v>1.88311</v>
      </c>
      <c r="BN1404">
        <v>1.88187</v>
      </c>
      <c r="BO1404">
        <v>1.88382</v>
      </c>
      <c r="BP1404">
        <v>1.88309</v>
      </c>
      <c r="BQ1404">
        <v>1.88477</v>
      </c>
      <c r="BR1404">
        <v>1.88231</v>
      </c>
      <c r="BS1404" t="s">
        <v>206</v>
      </c>
      <c r="BT1404" t="s">
        <v>17</v>
      </c>
      <c r="BU1404" t="s">
        <v>17</v>
      </c>
      <c r="BV1404" t="s">
        <v>17</v>
      </c>
      <c r="BW1404" t="s">
        <v>207</v>
      </c>
      <c r="BX1404" t="s">
        <v>208</v>
      </c>
      <c r="BY1404" t="s">
        <v>209</v>
      </c>
      <c r="BZ1404" t="s">
        <v>209</v>
      </c>
      <c r="CA1404" t="s">
        <v>209</v>
      </c>
      <c r="CB1404" t="s">
        <v>209</v>
      </c>
      <c r="CC1404">
        <v>5</v>
      </c>
      <c r="CD1404">
        <v>0</v>
      </c>
      <c r="CE1404">
        <v>0</v>
      </c>
      <c r="CF1404">
        <v>0</v>
      </c>
      <c r="CG1404">
        <v>0</v>
      </c>
      <c r="CH1404">
        <v>2</v>
      </c>
      <c r="CI1404">
        <v>1319.94</v>
      </c>
      <c r="CJ1404">
        <v>-0.62316</v>
      </c>
      <c r="CK1404">
        <v>5.71106</v>
      </c>
      <c r="CL1404">
        <v>8.07146</v>
      </c>
      <c r="CM1404">
        <v>30.001</v>
      </c>
      <c r="CN1404">
        <v>7.7635</v>
      </c>
      <c r="CO1404">
        <v>8.10437</v>
      </c>
      <c r="CP1404">
        <v>-1</v>
      </c>
      <c r="CQ1404">
        <v>100</v>
      </c>
      <c r="CR1404">
        <v>0</v>
      </c>
      <c r="CS1404">
        <v>-999.9</v>
      </c>
      <c r="CT1404">
        <v>400</v>
      </c>
      <c r="CU1404">
        <v>0</v>
      </c>
      <c r="CV1404">
        <v>104.162</v>
      </c>
      <c r="CW1404">
        <v>103.633</v>
      </c>
    </row>
    <row r="1405" spans="1:101">
      <c r="A1405">
        <v>1391</v>
      </c>
      <c r="B1405">
        <v>1550840736.2</v>
      </c>
      <c r="C1405">
        <v>4235.5</v>
      </c>
      <c r="D1405" t="s">
        <v>3006</v>
      </c>
      <c r="E1405" t="s">
        <v>3007</v>
      </c>
      <c r="F1405">
        <f>J1405+I1405+M1405*K1405</f>
        <v>0</v>
      </c>
      <c r="G1405">
        <f>(1000*AM1405)/(L1405*(AO1405+273.15))</f>
        <v>0</v>
      </c>
      <c r="H1405">
        <f>((G1405*F1405*(1-(AJ1405/1000)))/(100*K1405))*(BE1405/60)</f>
        <v>0</v>
      </c>
      <c r="I1405" t="s">
        <v>197</v>
      </c>
      <c r="J1405" t="s">
        <v>198</v>
      </c>
      <c r="K1405" t="s">
        <v>199</v>
      </c>
      <c r="L1405" t="s">
        <v>200</v>
      </c>
      <c r="M1405" t="s">
        <v>2840</v>
      </c>
      <c r="N1405" t="s">
        <v>2841</v>
      </c>
      <c r="O1405" t="s">
        <v>203</v>
      </c>
      <c r="Q1405">
        <v>1550840736.2</v>
      </c>
      <c r="R1405">
        <f>AL1405*Y1405*(AJ1405-AK1405)/(100*AF1405*(1000-Y1405*AJ1405))</f>
        <v>0</v>
      </c>
      <c r="S1405">
        <f>AL1405*Y1405*(AI1405-AH1405*(1000-Y1405*AK1405)/(1000-Y1405*AJ1405))/(100*AF1405)</f>
        <v>0</v>
      </c>
      <c r="T1405">
        <f>(U1405/V1405*100)</f>
        <v>0</v>
      </c>
      <c r="U1405">
        <f>AJ1405*(AM1405+AN1405)/1000</f>
        <v>0</v>
      </c>
      <c r="V1405">
        <f>0.61365*exp(17.502*AO1405/(240.97+AO1405))</f>
        <v>0</v>
      </c>
      <c r="W1405">
        <v>141</v>
      </c>
      <c r="X1405">
        <v>10</v>
      </c>
      <c r="Y1405">
        <f>IF(W1405*$H$11&gt;=AA1405,1.0,(AA1405/(AA1405-W1405*$H$11)))</f>
        <v>0</v>
      </c>
      <c r="Z1405">
        <f>(Y1405-1)*100</f>
        <v>0</v>
      </c>
      <c r="AA1405">
        <f>MAX(0,($B$11+$C$11*AR1405)/(1+$D$11*AR1405)*AM1405/(AO1405+273)*$E$11)</f>
        <v>0</v>
      </c>
      <c r="AB1405">
        <f>$B$9*AS1405+$C$9*AT1405</f>
        <v>0</v>
      </c>
      <c r="AC1405">
        <f>AB1405*AD1405</f>
        <v>0</v>
      </c>
      <c r="AD1405">
        <f>($B$9*$D$7+$C$9*$D$7)/($B$9+$C$9)</f>
        <v>0</v>
      </c>
      <c r="AE1405">
        <f>($B$9*$K$7+$C$9*$K$7)/($B$9+$C$9)</f>
        <v>0</v>
      </c>
      <c r="AF1405">
        <v>10</v>
      </c>
      <c r="AG1405">
        <v>1550840736.2</v>
      </c>
      <c r="AH1405">
        <v>401.382</v>
      </c>
      <c r="AI1405">
        <v>399.163</v>
      </c>
      <c r="AJ1405">
        <v>8.41659</v>
      </c>
      <c r="AK1405">
        <v>2.91979</v>
      </c>
      <c r="AL1405">
        <v>1428.89</v>
      </c>
      <c r="AM1405">
        <v>99.4477</v>
      </c>
      <c r="AN1405">
        <v>0.024698</v>
      </c>
      <c r="AO1405">
        <v>5.38265</v>
      </c>
      <c r="AP1405">
        <v>999.9</v>
      </c>
      <c r="AQ1405">
        <v>999.9</v>
      </c>
      <c r="AR1405">
        <v>9980.62</v>
      </c>
      <c r="AS1405">
        <v>0</v>
      </c>
      <c r="AT1405">
        <v>3.23213</v>
      </c>
      <c r="AU1405">
        <v>0</v>
      </c>
      <c r="AV1405" t="s">
        <v>204</v>
      </c>
      <c r="AW1405">
        <v>0</v>
      </c>
      <c r="AX1405">
        <v>-1.442</v>
      </c>
      <c r="AY1405">
        <v>-0.036</v>
      </c>
      <c r="AZ1405">
        <v>0</v>
      </c>
      <c r="BA1405">
        <v>0</v>
      </c>
      <c r="BB1405">
        <v>0</v>
      </c>
      <c r="BC1405">
        <v>0</v>
      </c>
      <c r="BD1405">
        <v>403.696754098361</v>
      </c>
      <c r="BE1405">
        <v>2.11356012966714</v>
      </c>
      <c r="BF1405">
        <v>0.623236992939642</v>
      </c>
      <c r="BG1405">
        <v>-1</v>
      </c>
      <c r="BH1405">
        <v>0</v>
      </c>
      <c r="BI1405">
        <v>0</v>
      </c>
      <c r="BJ1405" t="s">
        <v>205</v>
      </c>
      <c r="BK1405">
        <v>1.88462</v>
      </c>
      <c r="BL1405">
        <v>1.88161</v>
      </c>
      <c r="BM1405">
        <v>1.88311</v>
      </c>
      <c r="BN1405">
        <v>1.88187</v>
      </c>
      <c r="BO1405">
        <v>1.8838</v>
      </c>
      <c r="BP1405">
        <v>1.88309</v>
      </c>
      <c r="BQ1405">
        <v>1.88477</v>
      </c>
      <c r="BR1405">
        <v>1.8823</v>
      </c>
      <c r="BS1405" t="s">
        <v>206</v>
      </c>
      <c r="BT1405" t="s">
        <v>17</v>
      </c>
      <c r="BU1405" t="s">
        <v>17</v>
      </c>
      <c r="BV1405" t="s">
        <v>17</v>
      </c>
      <c r="BW1405" t="s">
        <v>207</v>
      </c>
      <c r="BX1405" t="s">
        <v>208</v>
      </c>
      <c r="BY1405" t="s">
        <v>209</v>
      </c>
      <c r="BZ1405" t="s">
        <v>209</v>
      </c>
      <c r="CA1405" t="s">
        <v>209</v>
      </c>
      <c r="CB1405" t="s">
        <v>209</v>
      </c>
      <c r="CC1405">
        <v>5</v>
      </c>
      <c r="CD1405">
        <v>0</v>
      </c>
      <c r="CE1405">
        <v>0</v>
      </c>
      <c r="CF1405">
        <v>0</v>
      </c>
      <c r="CG1405">
        <v>0</v>
      </c>
      <c r="CH1405">
        <v>2</v>
      </c>
      <c r="CI1405">
        <v>1319.01</v>
      </c>
      <c r="CJ1405">
        <v>-0.623159</v>
      </c>
      <c r="CK1405">
        <v>5.71677</v>
      </c>
      <c r="CL1405">
        <v>8.07385</v>
      </c>
      <c r="CM1405">
        <v>30.0009</v>
      </c>
      <c r="CN1405">
        <v>7.76716</v>
      </c>
      <c r="CO1405">
        <v>8.10756</v>
      </c>
      <c r="CP1405">
        <v>-1</v>
      </c>
      <c r="CQ1405">
        <v>100</v>
      </c>
      <c r="CR1405">
        <v>0</v>
      </c>
      <c r="CS1405">
        <v>-999.9</v>
      </c>
      <c r="CT1405">
        <v>400</v>
      </c>
      <c r="CU1405">
        <v>0</v>
      </c>
      <c r="CV1405">
        <v>104.161</v>
      </c>
      <c r="CW1405">
        <v>103.632</v>
      </c>
    </row>
    <row r="1406" spans="1:101">
      <c r="A1406">
        <v>1392</v>
      </c>
      <c r="B1406">
        <v>1550840738.2</v>
      </c>
      <c r="C1406">
        <v>4237.5</v>
      </c>
      <c r="D1406" t="s">
        <v>3008</v>
      </c>
      <c r="E1406" t="s">
        <v>3009</v>
      </c>
      <c r="F1406">
        <f>J1406+I1406+M1406*K1406</f>
        <v>0</v>
      </c>
      <c r="G1406">
        <f>(1000*AM1406)/(L1406*(AO1406+273.15))</f>
        <v>0</v>
      </c>
      <c r="H1406">
        <f>((G1406*F1406*(1-(AJ1406/1000)))/(100*K1406))*(BE1406/60)</f>
        <v>0</v>
      </c>
      <c r="I1406" t="s">
        <v>197</v>
      </c>
      <c r="J1406" t="s">
        <v>198</v>
      </c>
      <c r="K1406" t="s">
        <v>199</v>
      </c>
      <c r="L1406" t="s">
        <v>200</v>
      </c>
      <c r="M1406" t="s">
        <v>2840</v>
      </c>
      <c r="N1406" t="s">
        <v>2841</v>
      </c>
      <c r="O1406" t="s">
        <v>203</v>
      </c>
      <c r="Q1406">
        <v>1550840738.2</v>
      </c>
      <c r="R1406">
        <f>AL1406*Y1406*(AJ1406-AK1406)/(100*AF1406*(1000-Y1406*AJ1406))</f>
        <v>0</v>
      </c>
      <c r="S1406">
        <f>AL1406*Y1406*(AI1406-AH1406*(1000-Y1406*AK1406)/(1000-Y1406*AJ1406))/(100*AF1406)</f>
        <v>0</v>
      </c>
      <c r="T1406">
        <f>(U1406/V1406*100)</f>
        <v>0</v>
      </c>
      <c r="U1406">
        <f>AJ1406*(AM1406+AN1406)/1000</f>
        <v>0</v>
      </c>
      <c r="V1406">
        <f>0.61365*exp(17.502*AO1406/(240.97+AO1406))</f>
        <v>0</v>
      </c>
      <c r="W1406">
        <v>136</v>
      </c>
      <c r="X1406">
        <v>10</v>
      </c>
      <c r="Y1406">
        <f>IF(W1406*$H$11&gt;=AA1406,1.0,(AA1406/(AA1406-W1406*$H$11)))</f>
        <v>0</v>
      </c>
      <c r="Z1406">
        <f>(Y1406-1)*100</f>
        <v>0</v>
      </c>
      <c r="AA1406">
        <f>MAX(0,($B$11+$C$11*AR1406)/(1+$D$11*AR1406)*AM1406/(AO1406+273)*$E$11)</f>
        <v>0</v>
      </c>
      <c r="AB1406">
        <f>$B$9*AS1406+$C$9*AT1406</f>
        <v>0</v>
      </c>
      <c r="AC1406">
        <f>AB1406*AD1406</f>
        <v>0</v>
      </c>
      <c r="AD1406">
        <f>($B$9*$D$7+$C$9*$D$7)/($B$9+$C$9)</f>
        <v>0</v>
      </c>
      <c r="AE1406">
        <f>($B$9*$K$7+$C$9*$K$7)/($B$9+$C$9)</f>
        <v>0</v>
      </c>
      <c r="AF1406">
        <v>10</v>
      </c>
      <c r="AG1406">
        <v>1550840738.2</v>
      </c>
      <c r="AH1406">
        <v>401.471</v>
      </c>
      <c r="AI1406">
        <v>399.146</v>
      </c>
      <c r="AJ1406">
        <v>8.42283</v>
      </c>
      <c r="AK1406">
        <v>2.91983</v>
      </c>
      <c r="AL1406">
        <v>1429.19</v>
      </c>
      <c r="AM1406">
        <v>99.4472</v>
      </c>
      <c r="AN1406">
        <v>0.0249199</v>
      </c>
      <c r="AO1406">
        <v>5.36914</v>
      </c>
      <c r="AP1406">
        <v>999.9</v>
      </c>
      <c r="AQ1406">
        <v>999.9</v>
      </c>
      <c r="AR1406">
        <v>9997.5</v>
      </c>
      <c r="AS1406">
        <v>0</v>
      </c>
      <c r="AT1406">
        <v>3.23213</v>
      </c>
      <c r="AU1406">
        <v>0</v>
      </c>
      <c r="AV1406" t="s">
        <v>204</v>
      </c>
      <c r="AW1406">
        <v>0</v>
      </c>
      <c r="AX1406">
        <v>-1.442</v>
      </c>
      <c r="AY1406">
        <v>-0.036</v>
      </c>
      <c r="AZ1406">
        <v>0</v>
      </c>
      <c r="BA1406">
        <v>0</v>
      </c>
      <c r="BB1406">
        <v>0</v>
      </c>
      <c r="BC1406">
        <v>0</v>
      </c>
      <c r="BD1406">
        <v>403.761803278689</v>
      </c>
      <c r="BE1406">
        <v>2.15160772054812</v>
      </c>
      <c r="BF1406">
        <v>0.63341446094442</v>
      </c>
      <c r="BG1406">
        <v>-1</v>
      </c>
      <c r="BH1406">
        <v>0</v>
      </c>
      <c r="BI1406">
        <v>0</v>
      </c>
      <c r="BJ1406" t="s">
        <v>205</v>
      </c>
      <c r="BK1406">
        <v>1.88461</v>
      </c>
      <c r="BL1406">
        <v>1.88165</v>
      </c>
      <c r="BM1406">
        <v>1.88311</v>
      </c>
      <c r="BN1406">
        <v>1.88187</v>
      </c>
      <c r="BO1406">
        <v>1.88379</v>
      </c>
      <c r="BP1406">
        <v>1.88308</v>
      </c>
      <c r="BQ1406">
        <v>1.88477</v>
      </c>
      <c r="BR1406">
        <v>1.88231</v>
      </c>
      <c r="BS1406" t="s">
        <v>206</v>
      </c>
      <c r="BT1406" t="s">
        <v>17</v>
      </c>
      <c r="BU1406" t="s">
        <v>17</v>
      </c>
      <c r="BV1406" t="s">
        <v>17</v>
      </c>
      <c r="BW1406" t="s">
        <v>207</v>
      </c>
      <c r="BX1406" t="s">
        <v>208</v>
      </c>
      <c r="BY1406" t="s">
        <v>209</v>
      </c>
      <c r="BZ1406" t="s">
        <v>209</v>
      </c>
      <c r="CA1406" t="s">
        <v>209</v>
      </c>
      <c r="CB1406" t="s">
        <v>209</v>
      </c>
      <c r="CC1406">
        <v>5</v>
      </c>
      <c r="CD1406">
        <v>0</v>
      </c>
      <c r="CE1406">
        <v>0</v>
      </c>
      <c r="CF1406">
        <v>0</v>
      </c>
      <c r="CG1406">
        <v>0</v>
      </c>
      <c r="CH1406">
        <v>2</v>
      </c>
      <c r="CI1406">
        <v>1323.35</v>
      </c>
      <c r="CJ1406">
        <v>-0.623159</v>
      </c>
      <c r="CK1406">
        <v>5.72243</v>
      </c>
      <c r="CL1406">
        <v>8.07652</v>
      </c>
      <c r="CM1406">
        <v>30.0009</v>
      </c>
      <c r="CN1406">
        <v>7.77059</v>
      </c>
      <c r="CO1406">
        <v>8.111</v>
      </c>
      <c r="CP1406">
        <v>-1</v>
      </c>
      <c r="CQ1406">
        <v>100</v>
      </c>
      <c r="CR1406">
        <v>0</v>
      </c>
      <c r="CS1406">
        <v>-999.9</v>
      </c>
      <c r="CT1406">
        <v>400</v>
      </c>
      <c r="CU1406">
        <v>0</v>
      </c>
      <c r="CV1406">
        <v>104.16</v>
      </c>
      <c r="CW1406">
        <v>103.63</v>
      </c>
    </row>
    <row r="1407" spans="1:101">
      <c r="A1407">
        <v>1393</v>
      </c>
      <c r="B1407">
        <v>1550840740.2</v>
      </c>
      <c r="C1407">
        <v>4239.5</v>
      </c>
      <c r="D1407" t="s">
        <v>3010</v>
      </c>
      <c r="E1407" t="s">
        <v>3011</v>
      </c>
      <c r="F1407">
        <f>J1407+I1407+M1407*K1407</f>
        <v>0</v>
      </c>
      <c r="G1407">
        <f>(1000*AM1407)/(L1407*(AO1407+273.15))</f>
        <v>0</v>
      </c>
      <c r="H1407">
        <f>((G1407*F1407*(1-(AJ1407/1000)))/(100*K1407))*(BE1407/60)</f>
        <v>0</v>
      </c>
      <c r="I1407" t="s">
        <v>197</v>
      </c>
      <c r="J1407" t="s">
        <v>198</v>
      </c>
      <c r="K1407" t="s">
        <v>199</v>
      </c>
      <c r="L1407" t="s">
        <v>200</v>
      </c>
      <c r="M1407" t="s">
        <v>2840</v>
      </c>
      <c r="N1407" t="s">
        <v>2841</v>
      </c>
      <c r="O1407" t="s">
        <v>203</v>
      </c>
      <c r="Q1407">
        <v>1550840740.2</v>
      </c>
      <c r="R1407">
        <f>AL1407*Y1407*(AJ1407-AK1407)/(100*AF1407*(1000-Y1407*AJ1407))</f>
        <v>0</v>
      </c>
      <c r="S1407">
        <f>AL1407*Y1407*(AI1407-AH1407*(1000-Y1407*AK1407)/(1000-Y1407*AJ1407))/(100*AF1407)</f>
        <v>0</v>
      </c>
      <c r="T1407">
        <f>(U1407/V1407*100)</f>
        <v>0</v>
      </c>
      <c r="U1407">
        <f>AJ1407*(AM1407+AN1407)/1000</f>
        <v>0</v>
      </c>
      <c r="V1407">
        <f>0.61365*exp(17.502*AO1407/(240.97+AO1407))</f>
        <v>0</v>
      </c>
      <c r="W1407">
        <v>149</v>
      </c>
      <c r="X1407">
        <v>10</v>
      </c>
      <c r="Y1407">
        <f>IF(W1407*$H$11&gt;=AA1407,1.0,(AA1407/(AA1407-W1407*$H$11)))</f>
        <v>0</v>
      </c>
      <c r="Z1407">
        <f>(Y1407-1)*100</f>
        <v>0</v>
      </c>
      <c r="AA1407">
        <f>MAX(0,($B$11+$C$11*AR1407)/(1+$D$11*AR1407)*AM1407/(AO1407+273)*$E$11)</f>
        <v>0</v>
      </c>
      <c r="AB1407">
        <f>$B$9*AS1407+$C$9*AT1407</f>
        <v>0</v>
      </c>
      <c r="AC1407">
        <f>AB1407*AD1407</f>
        <v>0</v>
      </c>
      <c r="AD1407">
        <f>($B$9*$D$7+$C$9*$D$7)/($B$9+$C$9)</f>
        <v>0</v>
      </c>
      <c r="AE1407">
        <f>($B$9*$K$7+$C$9*$K$7)/($B$9+$C$9)</f>
        <v>0</v>
      </c>
      <c r="AF1407">
        <v>10</v>
      </c>
      <c r="AG1407">
        <v>1550840740.2</v>
      </c>
      <c r="AH1407">
        <v>401.571</v>
      </c>
      <c r="AI1407">
        <v>399.199</v>
      </c>
      <c r="AJ1407">
        <v>8.42113</v>
      </c>
      <c r="AK1407">
        <v>2.92053</v>
      </c>
      <c r="AL1407">
        <v>1428.95</v>
      </c>
      <c r="AM1407">
        <v>99.4477</v>
      </c>
      <c r="AN1407">
        <v>0.0247248</v>
      </c>
      <c r="AO1407">
        <v>5.35238</v>
      </c>
      <c r="AP1407">
        <v>999.9</v>
      </c>
      <c r="AQ1407">
        <v>999.9</v>
      </c>
      <c r="AR1407">
        <v>10010.6</v>
      </c>
      <c r="AS1407">
        <v>0</v>
      </c>
      <c r="AT1407">
        <v>3.23213</v>
      </c>
      <c r="AU1407">
        <v>0</v>
      </c>
      <c r="AV1407" t="s">
        <v>204</v>
      </c>
      <c r="AW1407">
        <v>0</v>
      </c>
      <c r="AX1407">
        <v>-1.442</v>
      </c>
      <c r="AY1407">
        <v>-0.036</v>
      </c>
      <c r="AZ1407">
        <v>0</v>
      </c>
      <c r="BA1407">
        <v>0</v>
      </c>
      <c r="BB1407">
        <v>0</v>
      </c>
      <c r="BC1407">
        <v>0</v>
      </c>
      <c r="BD1407">
        <v>403.829327868852</v>
      </c>
      <c r="BE1407">
        <v>2.18727133939811</v>
      </c>
      <c r="BF1407">
        <v>0.643158158692072</v>
      </c>
      <c r="BG1407">
        <v>-1</v>
      </c>
      <c r="BH1407">
        <v>0</v>
      </c>
      <c r="BI1407">
        <v>0</v>
      </c>
      <c r="BJ1407" t="s">
        <v>205</v>
      </c>
      <c r="BK1407">
        <v>1.88461</v>
      </c>
      <c r="BL1407">
        <v>1.88165</v>
      </c>
      <c r="BM1407">
        <v>1.88311</v>
      </c>
      <c r="BN1407">
        <v>1.88187</v>
      </c>
      <c r="BO1407">
        <v>1.88381</v>
      </c>
      <c r="BP1407">
        <v>1.88308</v>
      </c>
      <c r="BQ1407">
        <v>1.88477</v>
      </c>
      <c r="BR1407">
        <v>1.88232</v>
      </c>
      <c r="BS1407" t="s">
        <v>206</v>
      </c>
      <c r="BT1407" t="s">
        <v>17</v>
      </c>
      <c r="BU1407" t="s">
        <v>17</v>
      </c>
      <c r="BV1407" t="s">
        <v>17</v>
      </c>
      <c r="BW1407" t="s">
        <v>207</v>
      </c>
      <c r="BX1407" t="s">
        <v>208</v>
      </c>
      <c r="BY1407" t="s">
        <v>209</v>
      </c>
      <c r="BZ1407" t="s">
        <v>209</v>
      </c>
      <c r="CA1407" t="s">
        <v>209</v>
      </c>
      <c r="CB1407" t="s">
        <v>209</v>
      </c>
      <c r="CC1407">
        <v>5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1313.37</v>
      </c>
      <c r="CJ1407">
        <v>-0.623159</v>
      </c>
      <c r="CK1407">
        <v>5.72799</v>
      </c>
      <c r="CL1407">
        <v>8.07946</v>
      </c>
      <c r="CM1407">
        <v>30.0009</v>
      </c>
      <c r="CN1407">
        <v>7.77376</v>
      </c>
      <c r="CO1407">
        <v>8.11447</v>
      </c>
      <c r="CP1407">
        <v>-1</v>
      </c>
      <c r="CQ1407">
        <v>100</v>
      </c>
      <c r="CR1407">
        <v>0</v>
      </c>
      <c r="CS1407">
        <v>-999.9</v>
      </c>
      <c r="CT1407">
        <v>400</v>
      </c>
      <c r="CU1407">
        <v>0</v>
      </c>
      <c r="CV1407">
        <v>104.159</v>
      </c>
      <c r="CW1407">
        <v>103.629</v>
      </c>
    </row>
    <row r="1408" spans="1:101">
      <c r="A1408">
        <v>1394</v>
      </c>
      <c r="B1408">
        <v>1550840742.2</v>
      </c>
      <c r="C1408">
        <v>4241.5</v>
      </c>
      <c r="D1408" t="s">
        <v>3012</v>
      </c>
      <c r="E1408" t="s">
        <v>3013</v>
      </c>
      <c r="F1408">
        <f>J1408+I1408+M1408*K1408</f>
        <v>0</v>
      </c>
      <c r="G1408">
        <f>(1000*AM1408)/(L1408*(AO1408+273.15))</f>
        <v>0</v>
      </c>
      <c r="H1408">
        <f>((G1408*F1408*(1-(AJ1408/1000)))/(100*K1408))*(BE1408/60)</f>
        <v>0</v>
      </c>
      <c r="I1408" t="s">
        <v>197</v>
      </c>
      <c r="J1408" t="s">
        <v>198</v>
      </c>
      <c r="K1408" t="s">
        <v>199</v>
      </c>
      <c r="L1408" t="s">
        <v>200</v>
      </c>
      <c r="M1408" t="s">
        <v>2840</v>
      </c>
      <c r="N1408" t="s">
        <v>2841</v>
      </c>
      <c r="O1408" t="s">
        <v>203</v>
      </c>
      <c r="Q1408">
        <v>1550840742.2</v>
      </c>
      <c r="R1408">
        <f>AL1408*Y1408*(AJ1408-AK1408)/(100*AF1408*(1000-Y1408*AJ1408))</f>
        <v>0</v>
      </c>
      <c r="S1408">
        <f>AL1408*Y1408*(AI1408-AH1408*(1000-Y1408*AK1408)/(1000-Y1408*AJ1408))/(100*AF1408)</f>
        <v>0</v>
      </c>
      <c r="T1408">
        <f>(U1408/V1408*100)</f>
        <v>0</v>
      </c>
      <c r="U1408">
        <f>AJ1408*(AM1408+AN1408)/1000</f>
        <v>0</v>
      </c>
      <c r="V1408">
        <f>0.61365*exp(17.502*AO1408/(240.97+AO1408))</f>
        <v>0</v>
      </c>
      <c r="W1408">
        <v>147</v>
      </c>
      <c r="X1408">
        <v>10</v>
      </c>
      <c r="Y1408">
        <f>IF(W1408*$H$11&gt;=AA1408,1.0,(AA1408/(AA1408-W1408*$H$11)))</f>
        <v>0</v>
      </c>
      <c r="Z1408">
        <f>(Y1408-1)*100</f>
        <v>0</v>
      </c>
      <c r="AA1408">
        <f>MAX(0,($B$11+$C$11*AR1408)/(1+$D$11*AR1408)*AM1408/(AO1408+273)*$E$11)</f>
        <v>0</v>
      </c>
      <c r="AB1408">
        <f>$B$9*AS1408+$C$9*AT1408</f>
        <v>0</v>
      </c>
      <c r="AC1408">
        <f>AB1408*AD1408</f>
        <v>0</v>
      </c>
      <c r="AD1408">
        <f>($B$9*$D$7+$C$9*$D$7)/($B$9+$C$9)</f>
        <v>0</v>
      </c>
      <c r="AE1408">
        <f>($B$9*$K$7+$C$9*$K$7)/($B$9+$C$9)</f>
        <v>0</v>
      </c>
      <c r="AF1408">
        <v>10</v>
      </c>
      <c r="AG1408">
        <v>1550840742.2</v>
      </c>
      <c r="AH1408">
        <v>401.657</v>
      </c>
      <c r="AI1408">
        <v>399.251</v>
      </c>
      <c r="AJ1408">
        <v>8.42365</v>
      </c>
      <c r="AK1408">
        <v>2.92161</v>
      </c>
      <c r="AL1408">
        <v>1428.52</v>
      </c>
      <c r="AM1408">
        <v>99.4484</v>
      </c>
      <c r="AN1408">
        <v>0.0245813</v>
      </c>
      <c r="AO1408">
        <v>5.36092</v>
      </c>
      <c r="AP1408">
        <v>999.9</v>
      </c>
      <c r="AQ1408">
        <v>999.9</v>
      </c>
      <c r="AR1408">
        <v>10020</v>
      </c>
      <c r="AS1408">
        <v>0</v>
      </c>
      <c r="AT1408">
        <v>3.23213</v>
      </c>
      <c r="AU1408">
        <v>0</v>
      </c>
      <c r="AV1408" t="s">
        <v>204</v>
      </c>
      <c r="AW1408">
        <v>0</v>
      </c>
      <c r="AX1408">
        <v>-1.442</v>
      </c>
      <c r="AY1408">
        <v>-0.036</v>
      </c>
      <c r="AZ1408">
        <v>0</v>
      </c>
      <c r="BA1408">
        <v>0</v>
      </c>
      <c r="BB1408">
        <v>0</v>
      </c>
      <c r="BC1408">
        <v>0</v>
      </c>
      <c r="BD1408">
        <v>403.89931147541</v>
      </c>
      <c r="BE1408">
        <v>2.21758648606672</v>
      </c>
      <c r="BF1408">
        <v>0.651622540870059</v>
      </c>
      <c r="BG1408">
        <v>-1</v>
      </c>
      <c r="BH1408">
        <v>0</v>
      </c>
      <c r="BI1408">
        <v>0</v>
      </c>
      <c r="BJ1408" t="s">
        <v>205</v>
      </c>
      <c r="BK1408">
        <v>1.88461</v>
      </c>
      <c r="BL1408">
        <v>1.88164</v>
      </c>
      <c r="BM1408">
        <v>1.88311</v>
      </c>
      <c r="BN1408">
        <v>1.88187</v>
      </c>
      <c r="BO1408">
        <v>1.8838</v>
      </c>
      <c r="BP1408">
        <v>1.88309</v>
      </c>
      <c r="BQ1408">
        <v>1.88477</v>
      </c>
      <c r="BR1408">
        <v>1.88232</v>
      </c>
      <c r="BS1408" t="s">
        <v>206</v>
      </c>
      <c r="BT1408" t="s">
        <v>17</v>
      </c>
      <c r="BU1408" t="s">
        <v>17</v>
      </c>
      <c r="BV1408" t="s">
        <v>17</v>
      </c>
      <c r="BW1408" t="s">
        <v>207</v>
      </c>
      <c r="BX1408" t="s">
        <v>208</v>
      </c>
      <c r="BY1408" t="s">
        <v>209</v>
      </c>
      <c r="BZ1408" t="s">
        <v>209</v>
      </c>
      <c r="CA1408" t="s">
        <v>209</v>
      </c>
      <c r="CB1408" t="s">
        <v>209</v>
      </c>
      <c r="CC1408">
        <v>5</v>
      </c>
      <c r="CD1408">
        <v>0</v>
      </c>
      <c r="CE1408">
        <v>0</v>
      </c>
      <c r="CF1408">
        <v>0</v>
      </c>
      <c r="CG1408">
        <v>0</v>
      </c>
      <c r="CH1408">
        <v>2</v>
      </c>
      <c r="CI1408">
        <v>1314.91</v>
      </c>
      <c r="CJ1408">
        <v>-0.623158</v>
      </c>
      <c r="CK1408">
        <v>5.73347</v>
      </c>
      <c r="CL1408">
        <v>8.08242</v>
      </c>
      <c r="CM1408">
        <v>30.0009</v>
      </c>
      <c r="CN1408">
        <v>7.77694</v>
      </c>
      <c r="CO1408">
        <v>8.1182</v>
      </c>
      <c r="CP1408">
        <v>-1</v>
      </c>
      <c r="CQ1408">
        <v>100</v>
      </c>
      <c r="CR1408">
        <v>0</v>
      </c>
      <c r="CS1408">
        <v>-999.9</v>
      </c>
      <c r="CT1408">
        <v>400</v>
      </c>
      <c r="CU1408">
        <v>0</v>
      </c>
      <c r="CV1408">
        <v>104.158</v>
      </c>
      <c r="CW1408">
        <v>103.628</v>
      </c>
    </row>
    <row r="1409" spans="1:101">
      <c r="A1409">
        <v>1395</v>
      </c>
      <c r="B1409">
        <v>1550840744.2</v>
      </c>
      <c r="C1409">
        <v>4243.5</v>
      </c>
      <c r="D1409" t="s">
        <v>3014</v>
      </c>
      <c r="E1409" t="s">
        <v>3015</v>
      </c>
      <c r="F1409">
        <f>J1409+I1409+M1409*K1409</f>
        <v>0</v>
      </c>
      <c r="G1409">
        <f>(1000*AM1409)/(L1409*(AO1409+273.15))</f>
        <v>0</v>
      </c>
      <c r="H1409">
        <f>((G1409*F1409*(1-(AJ1409/1000)))/(100*K1409))*(BE1409/60)</f>
        <v>0</v>
      </c>
      <c r="I1409" t="s">
        <v>197</v>
      </c>
      <c r="J1409" t="s">
        <v>198</v>
      </c>
      <c r="K1409" t="s">
        <v>199</v>
      </c>
      <c r="L1409" t="s">
        <v>200</v>
      </c>
      <c r="M1409" t="s">
        <v>2840</v>
      </c>
      <c r="N1409" t="s">
        <v>2841</v>
      </c>
      <c r="O1409" t="s">
        <v>203</v>
      </c>
      <c r="Q1409">
        <v>1550840744.2</v>
      </c>
      <c r="R1409">
        <f>AL1409*Y1409*(AJ1409-AK1409)/(100*AF1409*(1000-Y1409*AJ1409))</f>
        <v>0</v>
      </c>
      <c r="S1409">
        <f>AL1409*Y1409*(AI1409-AH1409*(1000-Y1409*AK1409)/(1000-Y1409*AJ1409))/(100*AF1409)</f>
        <v>0</v>
      </c>
      <c r="T1409">
        <f>(U1409/V1409*100)</f>
        <v>0</v>
      </c>
      <c r="U1409">
        <f>AJ1409*(AM1409+AN1409)/1000</f>
        <v>0</v>
      </c>
      <c r="V1409">
        <f>0.61365*exp(17.502*AO1409/(240.97+AO1409))</f>
        <v>0</v>
      </c>
      <c r="W1409">
        <v>132</v>
      </c>
      <c r="X1409">
        <v>9</v>
      </c>
      <c r="Y1409">
        <f>IF(W1409*$H$11&gt;=AA1409,1.0,(AA1409/(AA1409-W1409*$H$11)))</f>
        <v>0</v>
      </c>
      <c r="Z1409">
        <f>(Y1409-1)*100</f>
        <v>0</v>
      </c>
      <c r="AA1409">
        <f>MAX(0,($B$11+$C$11*AR1409)/(1+$D$11*AR1409)*AM1409/(AO1409+273)*$E$11)</f>
        <v>0</v>
      </c>
      <c r="AB1409">
        <f>$B$9*AS1409+$C$9*AT1409</f>
        <v>0</v>
      </c>
      <c r="AC1409">
        <f>AB1409*AD1409</f>
        <v>0</v>
      </c>
      <c r="AD1409">
        <f>($B$9*$D$7+$C$9*$D$7)/($B$9+$C$9)</f>
        <v>0</v>
      </c>
      <c r="AE1409">
        <f>($B$9*$K$7+$C$9*$K$7)/($B$9+$C$9)</f>
        <v>0</v>
      </c>
      <c r="AF1409">
        <v>10</v>
      </c>
      <c r="AG1409">
        <v>1550840744.2</v>
      </c>
      <c r="AH1409">
        <v>401.73</v>
      </c>
      <c r="AI1409">
        <v>399.25</v>
      </c>
      <c r="AJ1409">
        <v>8.42834</v>
      </c>
      <c r="AK1409">
        <v>2.92176</v>
      </c>
      <c r="AL1409">
        <v>1428.44</v>
      </c>
      <c r="AM1409">
        <v>99.4484</v>
      </c>
      <c r="AN1409">
        <v>0.0249191</v>
      </c>
      <c r="AO1409">
        <v>5.36362</v>
      </c>
      <c r="AP1409">
        <v>999.9</v>
      </c>
      <c r="AQ1409">
        <v>999.9</v>
      </c>
      <c r="AR1409">
        <v>10016.2</v>
      </c>
      <c r="AS1409">
        <v>0</v>
      </c>
      <c r="AT1409">
        <v>3.23213</v>
      </c>
      <c r="AU1409">
        <v>0</v>
      </c>
      <c r="AV1409" t="s">
        <v>204</v>
      </c>
      <c r="AW1409">
        <v>0</v>
      </c>
      <c r="AX1409">
        <v>-1.442</v>
      </c>
      <c r="AY1409">
        <v>-0.036</v>
      </c>
      <c r="AZ1409">
        <v>0</v>
      </c>
      <c r="BA1409">
        <v>0</v>
      </c>
      <c r="BB1409">
        <v>0</v>
      </c>
      <c r="BC1409">
        <v>0</v>
      </c>
      <c r="BD1409">
        <v>403.971459016393</v>
      </c>
      <c r="BE1409">
        <v>2.24441846401931</v>
      </c>
      <c r="BF1409">
        <v>0.659250681785841</v>
      </c>
      <c r="BG1409">
        <v>-1</v>
      </c>
      <c r="BH1409">
        <v>0</v>
      </c>
      <c r="BI1409">
        <v>0</v>
      </c>
      <c r="BJ1409" t="s">
        <v>205</v>
      </c>
      <c r="BK1409">
        <v>1.88462</v>
      </c>
      <c r="BL1409">
        <v>1.88162</v>
      </c>
      <c r="BM1409">
        <v>1.8831</v>
      </c>
      <c r="BN1409">
        <v>1.88187</v>
      </c>
      <c r="BO1409">
        <v>1.8838</v>
      </c>
      <c r="BP1409">
        <v>1.88309</v>
      </c>
      <c r="BQ1409">
        <v>1.88477</v>
      </c>
      <c r="BR1409">
        <v>1.88232</v>
      </c>
      <c r="BS1409" t="s">
        <v>206</v>
      </c>
      <c r="BT1409" t="s">
        <v>17</v>
      </c>
      <c r="BU1409" t="s">
        <v>17</v>
      </c>
      <c r="BV1409" t="s">
        <v>17</v>
      </c>
      <c r="BW1409" t="s">
        <v>207</v>
      </c>
      <c r="BX1409" t="s">
        <v>208</v>
      </c>
      <c r="BY1409" t="s">
        <v>209</v>
      </c>
      <c r="BZ1409" t="s">
        <v>209</v>
      </c>
      <c r="CA1409" t="s">
        <v>209</v>
      </c>
      <c r="CB1409" t="s">
        <v>209</v>
      </c>
      <c r="CC1409">
        <v>5</v>
      </c>
      <c r="CD1409">
        <v>0</v>
      </c>
      <c r="CE1409">
        <v>0</v>
      </c>
      <c r="CF1409">
        <v>0</v>
      </c>
      <c r="CG1409">
        <v>0</v>
      </c>
      <c r="CH1409">
        <v>2</v>
      </c>
      <c r="CI1409">
        <v>1325.34</v>
      </c>
      <c r="CJ1409">
        <v>-0.623158</v>
      </c>
      <c r="CK1409">
        <v>5.73799</v>
      </c>
      <c r="CL1409">
        <v>8.08562</v>
      </c>
      <c r="CM1409">
        <v>30.001</v>
      </c>
      <c r="CN1409">
        <v>7.78037</v>
      </c>
      <c r="CO1409">
        <v>8.12194</v>
      </c>
      <c r="CP1409">
        <v>-1</v>
      </c>
      <c r="CQ1409">
        <v>100</v>
      </c>
      <c r="CR1409">
        <v>0</v>
      </c>
      <c r="CS1409">
        <v>-999.9</v>
      </c>
      <c r="CT1409">
        <v>400</v>
      </c>
      <c r="CU1409">
        <v>0</v>
      </c>
      <c r="CV1409">
        <v>104.156</v>
      </c>
      <c r="CW1409">
        <v>103.627</v>
      </c>
    </row>
    <row r="1410" spans="1:101">
      <c r="A1410">
        <v>1396</v>
      </c>
      <c r="B1410">
        <v>1550840746.2</v>
      </c>
      <c r="C1410">
        <v>4245.5</v>
      </c>
      <c r="D1410" t="s">
        <v>3016</v>
      </c>
      <c r="E1410" t="s">
        <v>3017</v>
      </c>
      <c r="F1410">
        <f>J1410+I1410+M1410*K1410</f>
        <v>0</v>
      </c>
      <c r="G1410">
        <f>(1000*AM1410)/(L1410*(AO1410+273.15))</f>
        <v>0</v>
      </c>
      <c r="H1410">
        <f>((G1410*F1410*(1-(AJ1410/1000)))/(100*K1410))*(BE1410/60)</f>
        <v>0</v>
      </c>
      <c r="I1410" t="s">
        <v>197</v>
      </c>
      <c r="J1410" t="s">
        <v>198</v>
      </c>
      <c r="K1410" t="s">
        <v>199</v>
      </c>
      <c r="L1410" t="s">
        <v>200</v>
      </c>
      <c r="M1410" t="s">
        <v>2840</v>
      </c>
      <c r="N1410" t="s">
        <v>2841</v>
      </c>
      <c r="O1410" t="s">
        <v>203</v>
      </c>
      <c r="Q1410">
        <v>1550840746.2</v>
      </c>
      <c r="R1410">
        <f>AL1410*Y1410*(AJ1410-AK1410)/(100*AF1410*(1000-Y1410*AJ1410))</f>
        <v>0</v>
      </c>
      <c r="S1410">
        <f>AL1410*Y1410*(AI1410-AH1410*(1000-Y1410*AK1410)/(1000-Y1410*AJ1410))/(100*AF1410)</f>
        <v>0</v>
      </c>
      <c r="T1410">
        <f>(U1410/V1410*100)</f>
        <v>0</v>
      </c>
      <c r="U1410">
        <f>AJ1410*(AM1410+AN1410)/1000</f>
        <v>0</v>
      </c>
      <c r="V1410">
        <f>0.61365*exp(17.502*AO1410/(240.97+AO1410))</f>
        <v>0</v>
      </c>
      <c r="W1410">
        <v>127</v>
      </c>
      <c r="X1410">
        <v>9</v>
      </c>
      <c r="Y1410">
        <f>IF(W1410*$H$11&gt;=AA1410,1.0,(AA1410/(AA1410-W1410*$H$11)))</f>
        <v>0</v>
      </c>
      <c r="Z1410">
        <f>(Y1410-1)*100</f>
        <v>0</v>
      </c>
      <c r="AA1410">
        <f>MAX(0,($B$11+$C$11*AR1410)/(1+$D$11*AR1410)*AM1410/(AO1410+273)*$E$11)</f>
        <v>0</v>
      </c>
      <c r="AB1410">
        <f>$B$9*AS1410+$C$9*AT1410</f>
        <v>0</v>
      </c>
      <c r="AC1410">
        <f>AB1410*AD1410</f>
        <v>0</v>
      </c>
      <c r="AD1410">
        <f>($B$9*$D$7+$C$9*$D$7)/($B$9+$C$9)</f>
        <v>0</v>
      </c>
      <c r="AE1410">
        <f>($B$9*$K$7+$C$9*$K$7)/($B$9+$C$9)</f>
        <v>0</v>
      </c>
      <c r="AF1410">
        <v>10</v>
      </c>
      <c r="AG1410">
        <v>1550840746.2</v>
      </c>
      <c r="AH1410">
        <v>401.793</v>
      </c>
      <c r="AI1410">
        <v>399.267</v>
      </c>
      <c r="AJ1410">
        <v>8.42975</v>
      </c>
      <c r="AK1410">
        <v>2.92181</v>
      </c>
      <c r="AL1410">
        <v>1428.65</v>
      </c>
      <c r="AM1410">
        <v>99.4465</v>
      </c>
      <c r="AN1410">
        <v>0.0249826</v>
      </c>
      <c r="AO1410">
        <v>5.355</v>
      </c>
      <c r="AP1410">
        <v>999.9</v>
      </c>
      <c r="AQ1410">
        <v>999.9</v>
      </c>
      <c r="AR1410">
        <v>9993.75</v>
      </c>
      <c r="AS1410">
        <v>0</v>
      </c>
      <c r="AT1410">
        <v>3.23213</v>
      </c>
      <c r="AU1410">
        <v>0</v>
      </c>
      <c r="AV1410" t="s">
        <v>204</v>
      </c>
      <c r="AW1410">
        <v>0</v>
      </c>
      <c r="AX1410">
        <v>-1.442</v>
      </c>
      <c r="AY1410">
        <v>-0.036</v>
      </c>
      <c r="AZ1410">
        <v>0</v>
      </c>
      <c r="BA1410">
        <v>0</v>
      </c>
      <c r="BB1410">
        <v>0</v>
      </c>
      <c r="BC1410">
        <v>0</v>
      </c>
      <c r="BD1410">
        <v>404.045803278688</v>
      </c>
      <c r="BE1410">
        <v>2.25787767537613</v>
      </c>
      <c r="BF1410">
        <v>0.66315397217307</v>
      </c>
      <c r="BG1410">
        <v>-1</v>
      </c>
      <c r="BH1410">
        <v>0</v>
      </c>
      <c r="BI1410">
        <v>0</v>
      </c>
      <c r="BJ1410" t="s">
        <v>205</v>
      </c>
      <c r="BK1410">
        <v>1.88461</v>
      </c>
      <c r="BL1410">
        <v>1.88162</v>
      </c>
      <c r="BM1410">
        <v>1.88309</v>
      </c>
      <c r="BN1410">
        <v>1.88187</v>
      </c>
      <c r="BO1410">
        <v>1.88381</v>
      </c>
      <c r="BP1410">
        <v>1.88309</v>
      </c>
      <c r="BQ1410">
        <v>1.88477</v>
      </c>
      <c r="BR1410">
        <v>1.88232</v>
      </c>
      <c r="BS1410" t="s">
        <v>206</v>
      </c>
      <c r="BT1410" t="s">
        <v>17</v>
      </c>
      <c r="BU1410" t="s">
        <v>17</v>
      </c>
      <c r="BV1410" t="s">
        <v>17</v>
      </c>
      <c r="BW1410" t="s">
        <v>207</v>
      </c>
      <c r="BX1410" t="s">
        <v>208</v>
      </c>
      <c r="BY1410" t="s">
        <v>209</v>
      </c>
      <c r="BZ1410" t="s">
        <v>209</v>
      </c>
      <c r="CA1410" t="s">
        <v>209</v>
      </c>
      <c r="CB1410" t="s">
        <v>209</v>
      </c>
      <c r="CC1410">
        <v>5</v>
      </c>
      <c r="CD1410">
        <v>0</v>
      </c>
      <c r="CE1410">
        <v>0</v>
      </c>
      <c r="CF1410">
        <v>0</v>
      </c>
      <c r="CG1410">
        <v>0</v>
      </c>
      <c r="CH1410">
        <v>2</v>
      </c>
      <c r="CI1410">
        <v>1329.65</v>
      </c>
      <c r="CJ1410">
        <v>-0.623158</v>
      </c>
      <c r="CK1410">
        <v>5.74241</v>
      </c>
      <c r="CL1410">
        <v>8.08881</v>
      </c>
      <c r="CM1410">
        <v>30.0012</v>
      </c>
      <c r="CN1410">
        <v>7.78406</v>
      </c>
      <c r="CO1410">
        <v>8.12567</v>
      </c>
      <c r="CP1410">
        <v>-1</v>
      </c>
      <c r="CQ1410">
        <v>100</v>
      </c>
      <c r="CR1410">
        <v>0</v>
      </c>
      <c r="CS1410">
        <v>-999.9</v>
      </c>
      <c r="CT1410">
        <v>400</v>
      </c>
      <c r="CU1410">
        <v>0</v>
      </c>
      <c r="CV1410">
        <v>104.155</v>
      </c>
      <c r="CW1410">
        <v>103.626</v>
      </c>
    </row>
    <row r="1411" spans="1:101">
      <c r="A1411">
        <v>1397</v>
      </c>
      <c r="B1411">
        <v>1550840748.2</v>
      </c>
      <c r="C1411">
        <v>4247.5</v>
      </c>
      <c r="D1411" t="s">
        <v>3018</v>
      </c>
      <c r="E1411" t="s">
        <v>3019</v>
      </c>
      <c r="F1411">
        <f>J1411+I1411+M1411*K1411</f>
        <v>0</v>
      </c>
      <c r="G1411">
        <f>(1000*AM1411)/(L1411*(AO1411+273.15))</f>
        <v>0</v>
      </c>
      <c r="H1411">
        <f>((G1411*F1411*(1-(AJ1411/1000)))/(100*K1411))*(BE1411/60)</f>
        <v>0</v>
      </c>
      <c r="I1411" t="s">
        <v>197</v>
      </c>
      <c r="J1411" t="s">
        <v>198</v>
      </c>
      <c r="K1411" t="s">
        <v>199</v>
      </c>
      <c r="L1411" t="s">
        <v>200</v>
      </c>
      <c r="M1411" t="s">
        <v>2840</v>
      </c>
      <c r="N1411" t="s">
        <v>2841</v>
      </c>
      <c r="O1411" t="s">
        <v>203</v>
      </c>
      <c r="Q1411">
        <v>1550840748.2</v>
      </c>
      <c r="R1411">
        <f>AL1411*Y1411*(AJ1411-AK1411)/(100*AF1411*(1000-Y1411*AJ1411))</f>
        <v>0</v>
      </c>
      <c r="S1411">
        <f>AL1411*Y1411*(AI1411-AH1411*(1000-Y1411*AK1411)/(1000-Y1411*AJ1411))/(100*AF1411)</f>
        <v>0</v>
      </c>
      <c r="T1411">
        <f>(U1411/V1411*100)</f>
        <v>0</v>
      </c>
      <c r="U1411">
        <f>AJ1411*(AM1411+AN1411)/1000</f>
        <v>0</v>
      </c>
      <c r="V1411">
        <f>0.61365*exp(17.502*AO1411/(240.97+AO1411))</f>
        <v>0</v>
      </c>
      <c r="W1411">
        <v>135</v>
      </c>
      <c r="X1411">
        <v>9</v>
      </c>
      <c r="Y1411">
        <f>IF(W1411*$H$11&gt;=AA1411,1.0,(AA1411/(AA1411-W1411*$H$11)))</f>
        <v>0</v>
      </c>
      <c r="Z1411">
        <f>(Y1411-1)*100</f>
        <v>0</v>
      </c>
      <c r="AA1411">
        <f>MAX(0,($B$11+$C$11*AR1411)/(1+$D$11*AR1411)*AM1411/(AO1411+273)*$E$11)</f>
        <v>0</v>
      </c>
      <c r="AB1411">
        <f>$B$9*AS1411+$C$9*AT1411</f>
        <v>0</v>
      </c>
      <c r="AC1411">
        <f>AB1411*AD1411</f>
        <v>0</v>
      </c>
      <c r="AD1411">
        <f>($B$9*$D$7+$C$9*$D$7)/($B$9+$C$9)</f>
        <v>0</v>
      </c>
      <c r="AE1411">
        <f>($B$9*$K$7+$C$9*$K$7)/($B$9+$C$9)</f>
        <v>0</v>
      </c>
      <c r="AF1411">
        <v>10</v>
      </c>
      <c r="AG1411">
        <v>1550840748.2</v>
      </c>
      <c r="AH1411">
        <v>401.856</v>
      </c>
      <c r="AI1411">
        <v>399.253</v>
      </c>
      <c r="AJ1411">
        <v>8.42996</v>
      </c>
      <c r="AK1411">
        <v>2.92168</v>
      </c>
      <c r="AL1411">
        <v>1429.08</v>
      </c>
      <c r="AM1411">
        <v>99.4464</v>
      </c>
      <c r="AN1411">
        <v>0.0248488</v>
      </c>
      <c r="AO1411">
        <v>5.34308</v>
      </c>
      <c r="AP1411">
        <v>999.9</v>
      </c>
      <c r="AQ1411">
        <v>999.9</v>
      </c>
      <c r="AR1411">
        <v>9981.88</v>
      </c>
      <c r="AS1411">
        <v>0</v>
      </c>
      <c r="AT1411">
        <v>3.23213</v>
      </c>
      <c r="AU1411">
        <v>0</v>
      </c>
      <c r="AV1411" t="s">
        <v>204</v>
      </c>
      <c r="AW1411">
        <v>0</v>
      </c>
      <c r="AX1411">
        <v>-1.442</v>
      </c>
      <c r="AY1411">
        <v>-0.036</v>
      </c>
      <c r="AZ1411">
        <v>0</v>
      </c>
      <c r="BA1411">
        <v>0</v>
      </c>
      <c r="BB1411">
        <v>0</v>
      </c>
      <c r="BC1411">
        <v>0</v>
      </c>
      <c r="BD1411">
        <v>404.120081967213</v>
      </c>
      <c r="BE1411">
        <v>2.26057887588763</v>
      </c>
      <c r="BF1411">
        <v>0.663936948790999</v>
      </c>
      <c r="BG1411">
        <v>-1</v>
      </c>
      <c r="BH1411">
        <v>0</v>
      </c>
      <c r="BI1411">
        <v>0</v>
      </c>
      <c r="BJ1411" t="s">
        <v>205</v>
      </c>
      <c r="BK1411">
        <v>1.88461</v>
      </c>
      <c r="BL1411">
        <v>1.88164</v>
      </c>
      <c r="BM1411">
        <v>1.88309</v>
      </c>
      <c r="BN1411">
        <v>1.88187</v>
      </c>
      <c r="BO1411">
        <v>1.88382</v>
      </c>
      <c r="BP1411">
        <v>1.88309</v>
      </c>
      <c r="BQ1411">
        <v>1.88477</v>
      </c>
      <c r="BR1411">
        <v>1.88232</v>
      </c>
      <c r="BS1411" t="s">
        <v>206</v>
      </c>
      <c r="BT1411" t="s">
        <v>17</v>
      </c>
      <c r="BU1411" t="s">
        <v>17</v>
      </c>
      <c r="BV1411" t="s">
        <v>17</v>
      </c>
      <c r="BW1411" t="s">
        <v>207</v>
      </c>
      <c r="BX1411" t="s">
        <v>208</v>
      </c>
      <c r="BY1411" t="s">
        <v>209</v>
      </c>
      <c r="BZ1411" t="s">
        <v>209</v>
      </c>
      <c r="CA1411" t="s">
        <v>209</v>
      </c>
      <c r="CB1411" t="s">
        <v>209</v>
      </c>
      <c r="CC1411">
        <v>5</v>
      </c>
      <c r="CD1411">
        <v>0</v>
      </c>
      <c r="CE1411">
        <v>0</v>
      </c>
      <c r="CF1411">
        <v>0</v>
      </c>
      <c r="CG1411">
        <v>0</v>
      </c>
      <c r="CH1411">
        <v>2</v>
      </c>
      <c r="CI1411">
        <v>1324.12</v>
      </c>
      <c r="CJ1411">
        <v>-0.623157</v>
      </c>
      <c r="CK1411">
        <v>5.74762</v>
      </c>
      <c r="CL1411">
        <v>8.09205</v>
      </c>
      <c r="CM1411">
        <v>30.0011</v>
      </c>
      <c r="CN1411">
        <v>7.78802</v>
      </c>
      <c r="CO1411">
        <v>8.12993</v>
      </c>
      <c r="CP1411">
        <v>-1</v>
      </c>
      <c r="CQ1411">
        <v>100</v>
      </c>
      <c r="CR1411">
        <v>0</v>
      </c>
      <c r="CS1411">
        <v>-999.9</v>
      </c>
      <c r="CT1411">
        <v>400</v>
      </c>
      <c r="CU1411">
        <v>0</v>
      </c>
      <c r="CV1411">
        <v>104.154</v>
      </c>
      <c r="CW1411">
        <v>103.624</v>
      </c>
    </row>
    <row r="1412" spans="1:101">
      <c r="A1412">
        <v>1398</v>
      </c>
      <c r="B1412">
        <v>1550840750.2</v>
      </c>
      <c r="C1412">
        <v>4249.5</v>
      </c>
      <c r="D1412" t="s">
        <v>3020</v>
      </c>
      <c r="E1412" t="s">
        <v>3021</v>
      </c>
      <c r="F1412">
        <f>J1412+I1412+M1412*K1412</f>
        <v>0</v>
      </c>
      <c r="G1412">
        <f>(1000*AM1412)/(L1412*(AO1412+273.15))</f>
        <v>0</v>
      </c>
      <c r="H1412">
        <f>((G1412*F1412*(1-(AJ1412/1000)))/(100*K1412))*(BE1412/60)</f>
        <v>0</v>
      </c>
      <c r="I1412" t="s">
        <v>197</v>
      </c>
      <c r="J1412" t="s">
        <v>198</v>
      </c>
      <c r="K1412" t="s">
        <v>199</v>
      </c>
      <c r="L1412" t="s">
        <v>200</v>
      </c>
      <c r="M1412" t="s">
        <v>2840</v>
      </c>
      <c r="N1412" t="s">
        <v>2841</v>
      </c>
      <c r="O1412" t="s">
        <v>203</v>
      </c>
      <c r="Q1412">
        <v>1550840750.2</v>
      </c>
      <c r="R1412">
        <f>AL1412*Y1412*(AJ1412-AK1412)/(100*AF1412*(1000-Y1412*AJ1412))</f>
        <v>0</v>
      </c>
      <c r="S1412">
        <f>AL1412*Y1412*(AI1412-AH1412*(1000-Y1412*AK1412)/(1000-Y1412*AJ1412))/(100*AF1412)</f>
        <v>0</v>
      </c>
      <c r="T1412">
        <f>(U1412/V1412*100)</f>
        <v>0</v>
      </c>
      <c r="U1412">
        <f>AJ1412*(AM1412+AN1412)/1000</f>
        <v>0</v>
      </c>
      <c r="V1412">
        <f>0.61365*exp(17.502*AO1412/(240.97+AO1412))</f>
        <v>0</v>
      </c>
      <c r="W1412">
        <v>133</v>
      </c>
      <c r="X1412">
        <v>9</v>
      </c>
      <c r="Y1412">
        <f>IF(W1412*$H$11&gt;=AA1412,1.0,(AA1412/(AA1412-W1412*$H$11)))</f>
        <v>0</v>
      </c>
      <c r="Z1412">
        <f>(Y1412-1)*100</f>
        <v>0</v>
      </c>
      <c r="AA1412">
        <f>MAX(0,($B$11+$C$11*AR1412)/(1+$D$11*AR1412)*AM1412/(AO1412+273)*$E$11)</f>
        <v>0</v>
      </c>
      <c r="AB1412">
        <f>$B$9*AS1412+$C$9*AT1412</f>
        <v>0</v>
      </c>
      <c r="AC1412">
        <f>AB1412*AD1412</f>
        <v>0</v>
      </c>
      <c r="AD1412">
        <f>($B$9*$D$7+$C$9*$D$7)/($B$9+$C$9)</f>
        <v>0</v>
      </c>
      <c r="AE1412">
        <f>($B$9*$K$7+$C$9*$K$7)/($B$9+$C$9)</f>
        <v>0</v>
      </c>
      <c r="AF1412">
        <v>10</v>
      </c>
      <c r="AG1412">
        <v>1550840750.2</v>
      </c>
      <c r="AH1412">
        <v>401.948</v>
      </c>
      <c r="AI1412">
        <v>399.239</v>
      </c>
      <c r="AJ1412">
        <v>8.43009</v>
      </c>
      <c r="AK1412">
        <v>2.92212</v>
      </c>
      <c r="AL1412">
        <v>1429.1</v>
      </c>
      <c r="AM1412">
        <v>99.4466</v>
      </c>
      <c r="AN1412">
        <v>0.0248639</v>
      </c>
      <c r="AO1412">
        <v>5.33747</v>
      </c>
      <c r="AP1412">
        <v>999.9</v>
      </c>
      <c r="AQ1412">
        <v>999.9</v>
      </c>
      <c r="AR1412">
        <v>9993.12</v>
      </c>
      <c r="AS1412">
        <v>0</v>
      </c>
      <c r="AT1412">
        <v>3.23213</v>
      </c>
      <c r="AU1412">
        <v>0</v>
      </c>
      <c r="AV1412" t="s">
        <v>204</v>
      </c>
      <c r="AW1412">
        <v>0</v>
      </c>
      <c r="AX1412">
        <v>-1.442</v>
      </c>
      <c r="AY1412">
        <v>-0.036</v>
      </c>
      <c r="AZ1412">
        <v>0</v>
      </c>
      <c r="BA1412">
        <v>0</v>
      </c>
      <c r="BB1412">
        <v>0</v>
      </c>
      <c r="BC1412">
        <v>0</v>
      </c>
      <c r="BD1412">
        <v>404.194467213115</v>
      </c>
      <c r="BE1412">
        <v>2.265755648154</v>
      </c>
      <c r="BF1412">
        <v>0.665436479268619</v>
      </c>
      <c r="BG1412">
        <v>-1</v>
      </c>
      <c r="BH1412">
        <v>0</v>
      </c>
      <c r="BI1412">
        <v>0</v>
      </c>
      <c r="BJ1412" t="s">
        <v>205</v>
      </c>
      <c r="BK1412">
        <v>1.88462</v>
      </c>
      <c r="BL1412">
        <v>1.88164</v>
      </c>
      <c r="BM1412">
        <v>1.8831</v>
      </c>
      <c r="BN1412">
        <v>1.88187</v>
      </c>
      <c r="BO1412">
        <v>1.88382</v>
      </c>
      <c r="BP1412">
        <v>1.88309</v>
      </c>
      <c r="BQ1412">
        <v>1.88477</v>
      </c>
      <c r="BR1412">
        <v>1.88232</v>
      </c>
      <c r="BS1412" t="s">
        <v>206</v>
      </c>
      <c r="BT1412" t="s">
        <v>17</v>
      </c>
      <c r="BU1412" t="s">
        <v>17</v>
      </c>
      <c r="BV1412" t="s">
        <v>17</v>
      </c>
      <c r="BW1412" t="s">
        <v>207</v>
      </c>
      <c r="BX1412" t="s">
        <v>208</v>
      </c>
      <c r="BY1412" t="s">
        <v>209</v>
      </c>
      <c r="BZ1412" t="s">
        <v>209</v>
      </c>
      <c r="CA1412" t="s">
        <v>209</v>
      </c>
      <c r="CB1412" t="s">
        <v>209</v>
      </c>
      <c r="CC1412">
        <v>5</v>
      </c>
      <c r="CD1412">
        <v>0</v>
      </c>
      <c r="CE1412">
        <v>0</v>
      </c>
      <c r="CF1412">
        <v>0</v>
      </c>
      <c r="CG1412">
        <v>0</v>
      </c>
      <c r="CH1412">
        <v>2</v>
      </c>
      <c r="CI1412">
        <v>1325.44</v>
      </c>
      <c r="CJ1412">
        <v>-0.623157</v>
      </c>
      <c r="CK1412">
        <v>5.75281</v>
      </c>
      <c r="CL1412">
        <v>8.09553</v>
      </c>
      <c r="CM1412">
        <v>30.0011</v>
      </c>
      <c r="CN1412">
        <v>7.79171</v>
      </c>
      <c r="CO1412">
        <v>8.1342</v>
      </c>
      <c r="CP1412">
        <v>-1</v>
      </c>
      <c r="CQ1412">
        <v>100</v>
      </c>
      <c r="CR1412">
        <v>0</v>
      </c>
      <c r="CS1412">
        <v>-999.9</v>
      </c>
      <c r="CT1412">
        <v>400</v>
      </c>
      <c r="CU1412">
        <v>0</v>
      </c>
      <c r="CV1412">
        <v>104.153</v>
      </c>
      <c r="CW1412">
        <v>103.623</v>
      </c>
    </row>
    <row r="1413" spans="1:101">
      <c r="A1413">
        <v>1399</v>
      </c>
      <c r="B1413">
        <v>1550840752.2</v>
      </c>
      <c r="C1413">
        <v>4251.5</v>
      </c>
      <c r="D1413" t="s">
        <v>3022</v>
      </c>
      <c r="E1413" t="s">
        <v>3023</v>
      </c>
      <c r="F1413">
        <f>J1413+I1413+M1413*K1413</f>
        <v>0</v>
      </c>
      <c r="G1413">
        <f>(1000*AM1413)/(L1413*(AO1413+273.15))</f>
        <v>0</v>
      </c>
      <c r="H1413">
        <f>((G1413*F1413*(1-(AJ1413/1000)))/(100*K1413))*(BE1413/60)</f>
        <v>0</v>
      </c>
      <c r="I1413" t="s">
        <v>197</v>
      </c>
      <c r="J1413" t="s">
        <v>198</v>
      </c>
      <c r="K1413" t="s">
        <v>199</v>
      </c>
      <c r="L1413" t="s">
        <v>200</v>
      </c>
      <c r="M1413" t="s">
        <v>2840</v>
      </c>
      <c r="N1413" t="s">
        <v>2841</v>
      </c>
      <c r="O1413" t="s">
        <v>203</v>
      </c>
      <c r="Q1413">
        <v>1550840752.2</v>
      </c>
      <c r="R1413">
        <f>AL1413*Y1413*(AJ1413-AK1413)/(100*AF1413*(1000-Y1413*AJ1413))</f>
        <v>0</v>
      </c>
      <c r="S1413">
        <f>AL1413*Y1413*(AI1413-AH1413*(1000-Y1413*AK1413)/(1000-Y1413*AJ1413))/(100*AF1413)</f>
        <v>0</v>
      </c>
      <c r="T1413">
        <f>(U1413/V1413*100)</f>
        <v>0</v>
      </c>
      <c r="U1413">
        <f>AJ1413*(AM1413+AN1413)/1000</f>
        <v>0</v>
      </c>
      <c r="V1413">
        <f>0.61365*exp(17.502*AO1413/(240.97+AO1413))</f>
        <v>0</v>
      </c>
      <c r="W1413">
        <v>117</v>
      </c>
      <c r="X1413">
        <v>8</v>
      </c>
      <c r="Y1413">
        <f>IF(W1413*$H$11&gt;=AA1413,1.0,(AA1413/(AA1413-W1413*$H$11)))</f>
        <v>0</v>
      </c>
      <c r="Z1413">
        <f>(Y1413-1)*100</f>
        <v>0</v>
      </c>
      <c r="AA1413">
        <f>MAX(0,($B$11+$C$11*AR1413)/(1+$D$11*AR1413)*AM1413/(AO1413+273)*$E$11)</f>
        <v>0</v>
      </c>
      <c r="AB1413">
        <f>$B$9*AS1413+$C$9*AT1413</f>
        <v>0</v>
      </c>
      <c r="AC1413">
        <f>AB1413*AD1413</f>
        <v>0</v>
      </c>
      <c r="AD1413">
        <f>($B$9*$D$7+$C$9*$D$7)/($B$9+$C$9)</f>
        <v>0</v>
      </c>
      <c r="AE1413">
        <f>($B$9*$K$7+$C$9*$K$7)/($B$9+$C$9)</f>
        <v>0</v>
      </c>
      <c r="AF1413">
        <v>10</v>
      </c>
      <c r="AG1413">
        <v>1550840752.2</v>
      </c>
      <c r="AH1413">
        <v>402.019</v>
      </c>
      <c r="AI1413">
        <v>399.261</v>
      </c>
      <c r="AJ1413">
        <v>8.43136</v>
      </c>
      <c r="AK1413">
        <v>2.9228</v>
      </c>
      <c r="AL1413">
        <v>1429</v>
      </c>
      <c r="AM1413">
        <v>99.4459</v>
      </c>
      <c r="AN1413">
        <v>0.0249621</v>
      </c>
      <c r="AO1413">
        <v>5.33792</v>
      </c>
      <c r="AP1413">
        <v>999.9</v>
      </c>
      <c r="AQ1413">
        <v>999.9</v>
      </c>
      <c r="AR1413">
        <v>10000.6</v>
      </c>
      <c r="AS1413">
        <v>0</v>
      </c>
      <c r="AT1413">
        <v>3.23213</v>
      </c>
      <c r="AU1413">
        <v>0</v>
      </c>
      <c r="AV1413" t="s">
        <v>204</v>
      </c>
      <c r="AW1413">
        <v>0</v>
      </c>
      <c r="AX1413">
        <v>-1.442</v>
      </c>
      <c r="AY1413">
        <v>-0.036</v>
      </c>
      <c r="AZ1413">
        <v>0</v>
      </c>
      <c r="BA1413">
        <v>0</v>
      </c>
      <c r="BB1413">
        <v>0</v>
      </c>
      <c r="BC1413">
        <v>0</v>
      </c>
      <c r="BD1413">
        <v>404.270139344262</v>
      </c>
      <c r="BE1413">
        <v>2.26867177096113</v>
      </c>
      <c r="BF1413">
        <v>0.666288549656116</v>
      </c>
      <c r="BG1413">
        <v>-1</v>
      </c>
      <c r="BH1413">
        <v>0</v>
      </c>
      <c r="BI1413">
        <v>0</v>
      </c>
      <c r="BJ1413" t="s">
        <v>205</v>
      </c>
      <c r="BK1413">
        <v>1.88461</v>
      </c>
      <c r="BL1413">
        <v>1.88163</v>
      </c>
      <c r="BM1413">
        <v>1.8831</v>
      </c>
      <c r="BN1413">
        <v>1.88187</v>
      </c>
      <c r="BO1413">
        <v>1.88382</v>
      </c>
      <c r="BP1413">
        <v>1.88309</v>
      </c>
      <c r="BQ1413">
        <v>1.88477</v>
      </c>
      <c r="BR1413">
        <v>1.88231</v>
      </c>
      <c r="BS1413" t="s">
        <v>206</v>
      </c>
      <c r="BT1413" t="s">
        <v>17</v>
      </c>
      <c r="BU1413" t="s">
        <v>17</v>
      </c>
      <c r="BV1413" t="s">
        <v>17</v>
      </c>
      <c r="BW1413" t="s">
        <v>207</v>
      </c>
      <c r="BX1413" t="s">
        <v>208</v>
      </c>
      <c r="BY1413" t="s">
        <v>209</v>
      </c>
      <c r="BZ1413" t="s">
        <v>209</v>
      </c>
      <c r="CA1413" t="s">
        <v>209</v>
      </c>
      <c r="CB1413" t="s">
        <v>209</v>
      </c>
      <c r="CC1413">
        <v>5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1337.27</v>
      </c>
      <c r="CJ1413">
        <v>-0.623157</v>
      </c>
      <c r="CK1413">
        <v>5.75799</v>
      </c>
      <c r="CL1413">
        <v>8.09924</v>
      </c>
      <c r="CM1413">
        <v>30.0011</v>
      </c>
      <c r="CN1413">
        <v>7.79544</v>
      </c>
      <c r="CO1413">
        <v>8.13846</v>
      </c>
      <c r="CP1413">
        <v>-1</v>
      </c>
      <c r="CQ1413">
        <v>100</v>
      </c>
      <c r="CR1413">
        <v>0</v>
      </c>
      <c r="CS1413">
        <v>-999.9</v>
      </c>
      <c r="CT1413">
        <v>400</v>
      </c>
      <c r="CU1413">
        <v>0</v>
      </c>
      <c r="CV1413">
        <v>104.152</v>
      </c>
      <c r="CW1413">
        <v>103.622</v>
      </c>
    </row>
    <row r="1414" spans="1:101">
      <c r="A1414">
        <v>1400</v>
      </c>
      <c r="B1414">
        <v>1550840754.2</v>
      </c>
      <c r="C1414">
        <v>4253.5</v>
      </c>
      <c r="D1414" t="s">
        <v>3024</v>
      </c>
      <c r="E1414" t="s">
        <v>3025</v>
      </c>
      <c r="F1414">
        <f>J1414+I1414+M1414*K1414</f>
        <v>0</v>
      </c>
      <c r="G1414">
        <f>(1000*AM1414)/(L1414*(AO1414+273.15))</f>
        <v>0</v>
      </c>
      <c r="H1414">
        <f>((G1414*F1414*(1-(AJ1414/1000)))/(100*K1414))*(BE1414/60)</f>
        <v>0</v>
      </c>
      <c r="I1414" t="s">
        <v>197</v>
      </c>
      <c r="J1414" t="s">
        <v>198</v>
      </c>
      <c r="K1414" t="s">
        <v>199</v>
      </c>
      <c r="L1414" t="s">
        <v>200</v>
      </c>
      <c r="M1414" t="s">
        <v>2840</v>
      </c>
      <c r="N1414" t="s">
        <v>2841</v>
      </c>
      <c r="O1414" t="s">
        <v>203</v>
      </c>
      <c r="Q1414">
        <v>1550840754.2</v>
      </c>
      <c r="R1414">
        <f>AL1414*Y1414*(AJ1414-AK1414)/(100*AF1414*(1000-Y1414*AJ1414))</f>
        <v>0</v>
      </c>
      <c r="S1414">
        <f>AL1414*Y1414*(AI1414-AH1414*(1000-Y1414*AK1414)/(1000-Y1414*AJ1414))/(100*AF1414)</f>
        <v>0</v>
      </c>
      <c r="T1414">
        <f>(U1414/V1414*100)</f>
        <v>0</v>
      </c>
      <c r="U1414">
        <f>AJ1414*(AM1414+AN1414)/1000</f>
        <v>0</v>
      </c>
      <c r="V1414">
        <f>0.61365*exp(17.502*AO1414/(240.97+AO1414))</f>
        <v>0</v>
      </c>
      <c r="W1414">
        <v>120</v>
      </c>
      <c r="X1414">
        <v>8</v>
      </c>
      <c r="Y1414">
        <f>IF(W1414*$H$11&gt;=AA1414,1.0,(AA1414/(AA1414-W1414*$H$11)))</f>
        <v>0</v>
      </c>
      <c r="Z1414">
        <f>(Y1414-1)*100</f>
        <v>0</v>
      </c>
      <c r="AA1414">
        <f>MAX(0,($B$11+$C$11*AR1414)/(1+$D$11*AR1414)*AM1414/(AO1414+273)*$E$11)</f>
        <v>0</v>
      </c>
      <c r="AB1414">
        <f>$B$9*AS1414+$C$9*AT1414</f>
        <v>0</v>
      </c>
      <c r="AC1414">
        <f>AB1414*AD1414</f>
        <v>0</v>
      </c>
      <c r="AD1414">
        <f>($B$9*$D$7+$C$9*$D$7)/($B$9+$C$9)</f>
        <v>0</v>
      </c>
      <c r="AE1414">
        <f>($B$9*$K$7+$C$9*$K$7)/($B$9+$C$9)</f>
        <v>0</v>
      </c>
      <c r="AF1414">
        <v>10</v>
      </c>
      <c r="AG1414">
        <v>1550840754.2</v>
      </c>
      <c r="AH1414">
        <v>402.075</v>
      </c>
      <c r="AI1414">
        <v>399.267</v>
      </c>
      <c r="AJ1414">
        <v>8.43328</v>
      </c>
      <c r="AK1414">
        <v>2.92277</v>
      </c>
      <c r="AL1414">
        <v>1429.25</v>
      </c>
      <c r="AM1414">
        <v>99.4449</v>
      </c>
      <c r="AN1414">
        <v>0.0250173</v>
      </c>
      <c r="AO1414">
        <v>5.33672</v>
      </c>
      <c r="AP1414">
        <v>999.9</v>
      </c>
      <c r="AQ1414">
        <v>999.9</v>
      </c>
      <c r="AR1414">
        <v>9995</v>
      </c>
      <c r="AS1414">
        <v>0</v>
      </c>
      <c r="AT1414">
        <v>3.20611</v>
      </c>
      <c r="AU1414">
        <v>0</v>
      </c>
      <c r="AV1414" t="s">
        <v>204</v>
      </c>
      <c r="AW1414">
        <v>0</v>
      </c>
      <c r="AX1414">
        <v>-1.442</v>
      </c>
      <c r="AY1414">
        <v>-0.036</v>
      </c>
      <c r="AZ1414">
        <v>0</v>
      </c>
      <c r="BA1414">
        <v>0</v>
      </c>
      <c r="BB1414">
        <v>0</v>
      </c>
      <c r="BC1414">
        <v>0</v>
      </c>
      <c r="BD1414">
        <v>404.345278688525</v>
      </c>
      <c r="BE1414">
        <v>2.27026386139758</v>
      </c>
      <c r="BF1414">
        <v>0.66675393330569</v>
      </c>
      <c r="BG1414">
        <v>-1</v>
      </c>
      <c r="BH1414">
        <v>0</v>
      </c>
      <c r="BI1414">
        <v>0</v>
      </c>
      <c r="BJ1414" t="s">
        <v>205</v>
      </c>
      <c r="BK1414">
        <v>1.88461</v>
      </c>
      <c r="BL1414">
        <v>1.88163</v>
      </c>
      <c r="BM1414">
        <v>1.8831</v>
      </c>
      <c r="BN1414">
        <v>1.88187</v>
      </c>
      <c r="BO1414">
        <v>1.88384</v>
      </c>
      <c r="BP1414">
        <v>1.88309</v>
      </c>
      <c r="BQ1414">
        <v>1.88477</v>
      </c>
      <c r="BR1414">
        <v>1.88232</v>
      </c>
      <c r="BS1414" t="s">
        <v>206</v>
      </c>
      <c r="BT1414" t="s">
        <v>17</v>
      </c>
      <c r="BU1414" t="s">
        <v>17</v>
      </c>
      <c r="BV1414" t="s">
        <v>17</v>
      </c>
      <c r="BW1414" t="s">
        <v>207</v>
      </c>
      <c r="BX1414" t="s">
        <v>208</v>
      </c>
      <c r="BY1414" t="s">
        <v>209</v>
      </c>
      <c r="BZ1414" t="s">
        <v>209</v>
      </c>
      <c r="CA1414" t="s">
        <v>209</v>
      </c>
      <c r="CB1414" t="s">
        <v>209</v>
      </c>
      <c r="CC1414">
        <v>5</v>
      </c>
      <c r="CD1414">
        <v>0</v>
      </c>
      <c r="CE1414">
        <v>0</v>
      </c>
      <c r="CF1414">
        <v>0</v>
      </c>
      <c r="CG1414">
        <v>0</v>
      </c>
      <c r="CH1414">
        <v>2</v>
      </c>
      <c r="CI1414">
        <v>1335.63</v>
      </c>
      <c r="CJ1414">
        <v>-0.623156</v>
      </c>
      <c r="CK1414">
        <v>5.7632</v>
      </c>
      <c r="CL1414">
        <v>8.10273</v>
      </c>
      <c r="CM1414">
        <v>30.0011</v>
      </c>
      <c r="CN1414">
        <v>7.79966</v>
      </c>
      <c r="CO1414">
        <v>8.14274</v>
      </c>
      <c r="CP1414">
        <v>-1</v>
      </c>
      <c r="CQ1414">
        <v>100</v>
      </c>
      <c r="CR1414">
        <v>0</v>
      </c>
      <c r="CS1414">
        <v>-999.9</v>
      </c>
      <c r="CT1414">
        <v>400</v>
      </c>
      <c r="CU1414">
        <v>0</v>
      </c>
      <c r="CV1414">
        <v>104.151</v>
      </c>
      <c r="CW1414">
        <v>103.62</v>
      </c>
    </row>
    <row r="1415" spans="1:101">
      <c r="A1415">
        <v>1401</v>
      </c>
      <c r="B1415">
        <v>1550840756.2</v>
      </c>
      <c r="C1415">
        <v>4255.5</v>
      </c>
      <c r="D1415" t="s">
        <v>3026</v>
      </c>
      <c r="E1415" t="s">
        <v>3027</v>
      </c>
      <c r="F1415">
        <f>J1415+I1415+M1415*K1415</f>
        <v>0</v>
      </c>
      <c r="G1415">
        <f>(1000*AM1415)/(L1415*(AO1415+273.15))</f>
        <v>0</v>
      </c>
      <c r="H1415">
        <f>((G1415*F1415*(1-(AJ1415/1000)))/(100*K1415))*(BE1415/60)</f>
        <v>0</v>
      </c>
      <c r="I1415" t="s">
        <v>197</v>
      </c>
      <c r="J1415" t="s">
        <v>198</v>
      </c>
      <c r="K1415" t="s">
        <v>199</v>
      </c>
      <c r="L1415" t="s">
        <v>200</v>
      </c>
      <c r="M1415" t="s">
        <v>2840</v>
      </c>
      <c r="N1415" t="s">
        <v>2841</v>
      </c>
      <c r="O1415" t="s">
        <v>203</v>
      </c>
      <c r="Q1415">
        <v>1550840756.2</v>
      </c>
      <c r="R1415">
        <f>AL1415*Y1415*(AJ1415-AK1415)/(100*AF1415*(1000-Y1415*AJ1415))</f>
        <v>0</v>
      </c>
      <c r="S1415">
        <f>AL1415*Y1415*(AI1415-AH1415*(1000-Y1415*AK1415)/(1000-Y1415*AJ1415))/(100*AF1415)</f>
        <v>0</v>
      </c>
      <c r="T1415">
        <f>(U1415/V1415*100)</f>
        <v>0</v>
      </c>
      <c r="U1415">
        <f>AJ1415*(AM1415+AN1415)/1000</f>
        <v>0</v>
      </c>
      <c r="V1415">
        <f>0.61365*exp(17.502*AO1415/(240.97+AO1415))</f>
        <v>0</v>
      </c>
      <c r="W1415">
        <v>135</v>
      </c>
      <c r="X1415">
        <v>9</v>
      </c>
      <c r="Y1415">
        <f>IF(W1415*$H$11&gt;=AA1415,1.0,(AA1415/(AA1415-W1415*$H$11)))</f>
        <v>0</v>
      </c>
      <c r="Z1415">
        <f>(Y1415-1)*100</f>
        <v>0</v>
      </c>
      <c r="AA1415">
        <f>MAX(0,($B$11+$C$11*AR1415)/(1+$D$11*AR1415)*AM1415/(AO1415+273)*$E$11)</f>
        <v>0</v>
      </c>
      <c r="AB1415">
        <f>$B$9*AS1415+$C$9*AT1415</f>
        <v>0</v>
      </c>
      <c r="AC1415">
        <f>AB1415*AD1415</f>
        <v>0</v>
      </c>
      <c r="AD1415">
        <f>($B$9*$D$7+$C$9*$D$7)/($B$9+$C$9)</f>
        <v>0</v>
      </c>
      <c r="AE1415">
        <f>($B$9*$K$7+$C$9*$K$7)/($B$9+$C$9)</f>
        <v>0</v>
      </c>
      <c r="AF1415">
        <v>10</v>
      </c>
      <c r="AG1415">
        <v>1550840756.2</v>
      </c>
      <c r="AH1415">
        <v>402.183</v>
      </c>
      <c r="AI1415">
        <v>399.268</v>
      </c>
      <c r="AJ1415">
        <v>8.43364</v>
      </c>
      <c r="AK1415">
        <v>2.92336</v>
      </c>
      <c r="AL1415">
        <v>1429.27</v>
      </c>
      <c r="AM1415">
        <v>99.4439</v>
      </c>
      <c r="AN1415">
        <v>0.0250608</v>
      </c>
      <c r="AO1415">
        <v>5.33124</v>
      </c>
      <c r="AP1415">
        <v>999.9</v>
      </c>
      <c r="AQ1415">
        <v>999.9</v>
      </c>
      <c r="AR1415">
        <v>10029.4</v>
      </c>
      <c r="AS1415">
        <v>0</v>
      </c>
      <c r="AT1415">
        <v>3.19241</v>
      </c>
      <c r="AU1415">
        <v>0</v>
      </c>
      <c r="AV1415" t="s">
        <v>204</v>
      </c>
      <c r="AW1415">
        <v>0</v>
      </c>
      <c r="AX1415">
        <v>-1.442</v>
      </c>
      <c r="AY1415">
        <v>-0.036</v>
      </c>
      <c r="AZ1415">
        <v>0</v>
      </c>
      <c r="BA1415">
        <v>0</v>
      </c>
      <c r="BB1415">
        <v>0</v>
      </c>
      <c r="BC1415">
        <v>0</v>
      </c>
      <c r="BD1415">
        <v>404.420032786885</v>
      </c>
      <c r="BE1415">
        <v>2.27546085697953</v>
      </c>
      <c r="BF1415">
        <v>0.668258256429111</v>
      </c>
      <c r="BG1415">
        <v>-1</v>
      </c>
      <c r="BH1415">
        <v>0</v>
      </c>
      <c r="BI1415">
        <v>0</v>
      </c>
      <c r="BJ1415" t="s">
        <v>205</v>
      </c>
      <c r="BK1415">
        <v>1.88462</v>
      </c>
      <c r="BL1415">
        <v>1.88163</v>
      </c>
      <c r="BM1415">
        <v>1.8831</v>
      </c>
      <c r="BN1415">
        <v>1.88187</v>
      </c>
      <c r="BO1415">
        <v>1.88379</v>
      </c>
      <c r="BP1415">
        <v>1.88308</v>
      </c>
      <c r="BQ1415">
        <v>1.88477</v>
      </c>
      <c r="BR1415">
        <v>1.88232</v>
      </c>
      <c r="BS1415" t="s">
        <v>206</v>
      </c>
      <c r="BT1415" t="s">
        <v>17</v>
      </c>
      <c r="BU1415" t="s">
        <v>17</v>
      </c>
      <c r="BV1415" t="s">
        <v>17</v>
      </c>
      <c r="BW1415" t="s">
        <v>207</v>
      </c>
      <c r="BX1415" t="s">
        <v>208</v>
      </c>
      <c r="BY1415" t="s">
        <v>209</v>
      </c>
      <c r="BZ1415" t="s">
        <v>209</v>
      </c>
      <c r="CA1415" t="s">
        <v>209</v>
      </c>
      <c r="CB1415" t="s">
        <v>209</v>
      </c>
      <c r="CC1415">
        <v>5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1324.08</v>
      </c>
      <c r="CJ1415">
        <v>-0.623156</v>
      </c>
      <c r="CK1415">
        <v>5.76833</v>
      </c>
      <c r="CL1415">
        <v>8.10649</v>
      </c>
      <c r="CM1415">
        <v>30.0012</v>
      </c>
      <c r="CN1415">
        <v>7.8039</v>
      </c>
      <c r="CO1415">
        <v>8.14701</v>
      </c>
      <c r="CP1415">
        <v>-1</v>
      </c>
      <c r="CQ1415">
        <v>100</v>
      </c>
      <c r="CR1415">
        <v>0</v>
      </c>
      <c r="CS1415">
        <v>-999.9</v>
      </c>
      <c r="CT1415">
        <v>400</v>
      </c>
      <c r="CU1415">
        <v>0</v>
      </c>
      <c r="CV1415">
        <v>104.15</v>
      </c>
      <c r="CW1415">
        <v>103.619</v>
      </c>
    </row>
    <row r="1416" spans="1:101">
      <c r="A1416">
        <v>1402</v>
      </c>
      <c r="B1416">
        <v>1550840758.2</v>
      </c>
      <c r="C1416">
        <v>4257.5</v>
      </c>
      <c r="D1416" t="s">
        <v>3028</v>
      </c>
      <c r="E1416" t="s">
        <v>3029</v>
      </c>
      <c r="F1416">
        <f>J1416+I1416+M1416*K1416</f>
        <v>0</v>
      </c>
      <c r="G1416">
        <f>(1000*AM1416)/(L1416*(AO1416+273.15))</f>
        <v>0</v>
      </c>
      <c r="H1416">
        <f>((G1416*F1416*(1-(AJ1416/1000)))/(100*K1416))*(BE1416/60)</f>
        <v>0</v>
      </c>
      <c r="I1416" t="s">
        <v>197</v>
      </c>
      <c r="J1416" t="s">
        <v>198</v>
      </c>
      <c r="K1416" t="s">
        <v>199</v>
      </c>
      <c r="L1416" t="s">
        <v>200</v>
      </c>
      <c r="M1416" t="s">
        <v>2840</v>
      </c>
      <c r="N1416" t="s">
        <v>2841</v>
      </c>
      <c r="O1416" t="s">
        <v>203</v>
      </c>
      <c r="Q1416">
        <v>1550840758.2</v>
      </c>
      <c r="R1416">
        <f>AL1416*Y1416*(AJ1416-AK1416)/(100*AF1416*(1000-Y1416*AJ1416))</f>
        <v>0</v>
      </c>
      <c r="S1416">
        <f>AL1416*Y1416*(AI1416-AH1416*(1000-Y1416*AK1416)/(1000-Y1416*AJ1416))/(100*AF1416)</f>
        <v>0</v>
      </c>
      <c r="T1416">
        <f>(U1416/V1416*100)</f>
        <v>0</v>
      </c>
      <c r="U1416">
        <f>AJ1416*(AM1416+AN1416)/1000</f>
        <v>0</v>
      </c>
      <c r="V1416">
        <f>0.61365*exp(17.502*AO1416/(240.97+AO1416))</f>
        <v>0</v>
      </c>
      <c r="W1416">
        <v>156</v>
      </c>
      <c r="X1416">
        <v>11</v>
      </c>
      <c r="Y1416">
        <f>IF(W1416*$H$11&gt;=AA1416,1.0,(AA1416/(AA1416-W1416*$H$11)))</f>
        <v>0</v>
      </c>
      <c r="Z1416">
        <f>(Y1416-1)*100</f>
        <v>0</v>
      </c>
      <c r="AA1416">
        <f>MAX(0,($B$11+$C$11*AR1416)/(1+$D$11*AR1416)*AM1416/(AO1416+273)*$E$11)</f>
        <v>0</v>
      </c>
      <c r="AB1416">
        <f>$B$9*AS1416+$C$9*AT1416</f>
        <v>0</v>
      </c>
      <c r="AC1416">
        <f>AB1416*AD1416</f>
        <v>0</v>
      </c>
      <c r="AD1416">
        <f>($B$9*$D$7+$C$9*$D$7)/($B$9+$C$9)</f>
        <v>0</v>
      </c>
      <c r="AE1416">
        <f>($B$9*$K$7+$C$9*$K$7)/($B$9+$C$9)</f>
        <v>0</v>
      </c>
      <c r="AF1416">
        <v>10</v>
      </c>
      <c r="AG1416">
        <v>1550840758.2</v>
      </c>
      <c r="AH1416">
        <v>402.259</v>
      </c>
      <c r="AI1416">
        <v>399.285</v>
      </c>
      <c r="AJ1416">
        <v>8.43024</v>
      </c>
      <c r="AK1416">
        <v>2.92395</v>
      </c>
      <c r="AL1416">
        <v>1429.04</v>
      </c>
      <c r="AM1416">
        <v>99.4438</v>
      </c>
      <c r="AN1416">
        <v>0.0249894</v>
      </c>
      <c r="AO1416">
        <v>5.31825</v>
      </c>
      <c r="AP1416">
        <v>999.9</v>
      </c>
      <c r="AQ1416">
        <v>999.9</v>
      </c>
      <c r="AR1416">
        <v>10023.8</v>
      </c>
      <c r="AS1416">
        <v>0</v>
      </c>
      <c r="AT1416">
        <v>3.20337</v>
      </c>
      <c r="AU1416">
        <v>0</v>
      </c>
      <c r="AV1416" t="s">
        <v>204</v>
      </c>
      <c r="AW1416">
        <v>0</v>
      </c>
      <c r="AX1416">
        <v>-1.442</v>
      </c>
      <c r="AY1416">
        <v>-0.036</v>
      </c>
      <c r="AZ1416">
        <v>0</v>
      </c>
      <c r="BA1416">
        <v>0</v>
      </c>
      <c r="BB1416">
        <v>0</v>
      </c>
      <c r="BC1416">
        <v>0</v>
      </c>
      <c r="BD1416">
        <v>404.496270491803</v>
      </c>
      <c r="BE1416">
        <v>2.27766043995629</v>
      </c>
      <c r="BF1416">
        <v>0.668906852748465</v>
      </c>
      <c r="BG1416">
        <v>-1</v>
      </c>
      <c r="BH1416">
        <v>0</v>
      </c>
      <c r="BI1416">
        <v>0</v>
      </c>
      <c r="BJ1416" t="s">
        <v>205</v>
      </c>
      <c r="BK1416">
        <v>1.88461</v>
      </c>
      <c r="BL1416">
        <v>1.8816</v>
      </c>
      <c r="BM1416">
        <v>1.88309</v>
      </c>
      <c r="BN1416">
        <v>1.88187</v>
      </c>
      <c r="BO1416">
        <v>1.88375</v>
      </c>
      <c r="BP1416">
        <v>1.88308</v>
      </c>
      <c r="BQ1416">
        <v>1.88477</v>
      </c>
      <c r="BR1416">
        <v>1.88231</v>
      </c>
      <c r="BS1416" t="s">
        <v>206</v>
      </c>
      <c r="BT1416" t="s">
        <v>17</v>
      </c>
      <c r="BU1416" t="s">
        <v>17</v>
      </c>
      <c r="BV1416" t="s">
        <v>17</v>
      </c>
      <c r="BW1416" t="s">
        <v>207</v>
      </c>
      <c r="BX1416" t="s">
        <v>208</v>
      </c>
      <c r="BY1416" t="s">
        <v>209</v>
      </c>
      <c r="BZ1416" t="s">
        <v>209</v>
      </c>
      <c r="CA1416" t="s">
        <v>209</v>
      </c>
      <c r="CB1416" t="s">
        <v>209</v>
      </c>
      <c r="CC1416">
        <v>5</v>
      </c>
      <c r="CD1416">
        <v>0</v>
      </c>
      <c r="CE1416">
        <v>0</v>
      </c>
      <c r="CF1416">
        <v>0</v>
      </c>
      <c r="CG1416">
        <v>0</v>
      </c>
      <c r="CH1416">
        <v>2</v>
      </c>
      <c r="CI1416">
        <v>1308.55</v>
      </c>
      <c r="CJ1416">
        <v>-0.623155</v>
      </c>
      <c r="CK1416">
        <v>5.77323</v>
      </c>
      <c r="CL1416">
        <v>8.11076</v>
      </c>
      <c r="CM1416">
        <v>30.0012</v>
      </c>
      <c r="CN1416">
        <v>7.80812</v>
      </c>
      <c r="CO1416">
        <v>8.15179</v>
      </c>
      <c r="CP1416">
        <v>-1</v>
      </c>
      <c r="CQ1416">
        <v>100</v>
      </c>
      <c r="CR1416">
        <v>0</v>
      </c>
      <c r="CS1416">
        <v>-999.9</v>
      </c>
      <c r="CT1416">
        <v>400</v>
      </c>
      <c r="CU1416">
        <v>0</v>
      </c>
      <c r="CV1416">
        <v>104.148</v>
      </c>
      <c r="CW1416">
        <v>103.618</v>
      </c>
    </row>
    <row r="1417" spans="1:101">
      <c r="A1417">
        <v>1403</v>
      </c>
      <c r="B1417">
        <v>1550840760.2</v>
      </c>
      <c r="C1417">
        <v>4259.5</v>
      </c>
      <c r="D1417" t="s">
        <v>3030</v>
      </c>
      <c r="E1417" t="s">
        <v>3031</v>
      </c>
      <c r="F1417">
        <f>J1417+I1417+M1417*K1417</f>
        <v>0</v>
      </c>
      <c r="G1417">
        <f>(1000*AM1417)/(L1417*(AO1417+273.15))</f>
        <v>0</v>
      </c>
      <c r="H1417">
        <f>((G1417*F1417*(1-(AJ1417/1000)))/(100*K1417))*(BE1417/60)</f>
        <v>0</v>
      </c>
      <c r="I1417" t="s">
        <v>197</v>
      </c>
      <c r="J1417" t="s">
        <v>198</v>
      </c>
      <c r="K1417" t="s">
        <v>199</v>
      </c>
      <c r="L1417" t="s">
        <v>200</v>
      </c>
      <c r="M1417" t="s">
        <v>2840</v>
      </c>
      <c r="N1417" t="s">
        <v>2841</v>
      </c>
      <c r="O1417" t="s">
        <v>203</v>
      </c>
      <c r="Q1417">
        <v>1550840760.2</v>
      </c>
      <c r="R1417">
        <f>AL1417*Y1417*(AJ1417-AK1417)/(100*AF1417*(1000-Y1417*AJ1417))</f>
        <v>0</v>
      </c>
      <c r="S1417">
        <f>AL1417*Y1417*(AI1417-AH1417*(1000-Y1417*AK1417)/(1000-Y1417*AJ1417))/(100*AF1417)</f>
        <v>0</v>
      </c>
      <c r="T1417">
        <f>(U1417/V1417*100)</f>
        <v>0</v>
      </c>
      <c r="U1417">
        <f>AJ1417*(AM1417+AN1417)/1000</f>
        <v>0</v>
      </c>
      <c r="V1417">
        <f>0.61365*exp(17.502*AO1417/(240.97+AO1417))</f>
        <v>0</v>
      </c>
      <c r="W1417">
        <v>155</v>
      </c>
      <c r="X1417">
        <v>11</v>
      </c>
      <c r="Y1417">
        <f>IF(W1417*$H$11&gt;=AA1417,1.0,(AA1417/(AA1417-W1417*$H$11)))</f>
        <v>0</v>
      </c>
      <c r="Z1417">
        <f>(Y1417-1)*100</f>
        <v>0</v>
      </c>
      <c r="AA1417">
        <f>MAX(0,($B$11+$C$11*AR1417)/(1+$D$11*AR1417)*AM1417/(AO1417+273)*$E$11)</f>
        <v>0</v>
      </c>
      <c r="AB1417">
        <f>$B$9*AS1417+$C$9*AT1417</f>
        <v>0</v>
      </c>
      <c r="AC1417">
        <f>AB1417*AD1417</f>
        <v>0</v>
      </c>
      <c r="AD1417">
        <f>($B$9*$D$7+$C$9*$D$7)/($B$9+$C$9)</f>
        <v>0</v>
      </c>
      <c r="AE1417">
        <f>($B$9*$K$7+$C$9*$K$7)/($B$9+$C$9)</f>
        <v>0</v>
      </c>
      <c r="AF1417">
        <v>10</v>
      </c>
      <c r="AG1417">
        <v>1550840760.2</v>
      </c>
      <c r="AH1417">
        <v>402.308</v>
      </c>
      <c r="AI1417">
        <v>399.273</v>
      </c>
      <c r="AJ1417">
        <v>8.42729</v>
      </c>
      <c r="AK1417">
        <v>2.92474</v>
      </c>
      <c r="AL1417">
        <v>1429.02</v>
      </c>
      <c r="AM1417">
        <v>99.4454</v>
      </c>
      <c r="AN1417">
        <v>0.0249261</v>
      </c>
      <c r="AO1417">
        <v>5.33219</v>
      </c>
      <c r="AP1417">
        <v>999.9</v>
      </c>
      <c r="AQ1417">
        <v>999.9</v>
      </c>
      <c r="AR1417">
        <v>10002.5</v>
      </c>
      <c r="AS1417">
        <v>0</v>
      </c>
      <c r="AT1417">
        <v>3.21706</v>
      </c>
      <c r="AU1417">
        <v>0</v>
      </c>
      <c r="AV1417" t="s">
        <v>204</v>
      </c>
      <c r="AW1417">
        <v>0</v>
      </c>
      <c r="AX1417">
        <v>-1.442</v>
      </c>
      <c r="AY1417">
        <v>-0.036</v>
      </c>
      <c r="AZ1417">
        <v>0</v>
      </c>
      <c r="BA1417">
        <v>0</v>
      </c>
      <c r="BB1417">
        <v>0</v>
      </c>
      <c r="BC1417">
        <v>0</v>
      </c>
      <c r="BD1417">
        <v>404.572885245902</v>
      </c>
      <c r="BE1417">
        <v>2.27540613506656</v>
      </c>
      <c r="BF1417">
        <v>0.668238609547902</v>
      </c>
      <c r="BG1417">
        <v>-1</v>
      </c>
      <c r="BH1417">
        <v>0</v>
      </c>
      <c r="BI1417">
        <v>0</v>
      </c>
      <c r="BJ1417" t="s">
        <v>205</v>
      </c>
      <c r="BK1417">
        <v>1.88461</v>
      </c>
      <c r="BL1417">
        <v>1.88159</v>
      </c>
      <c r="BM1417">
        <v>1.88309</v>
      </c>
      <c r="BN1417">
        <v>1.88187</v>
      </c>
      <c r="BO1417">
        <v>1.88377</v>
      </c>
      <c r="BP1417">
        <v>1.88309</v>
      </c>
      <c r="BQ1417">
        <v>1.88477</v>
      </c>
      <c r="BR1417">
        <v>1.88231</v>
      </c>
      <c r="BS1417" t="s">
        <v>206</v>
      </c>
      <c r="BT1417" t="s">
        <v>17</v>
      </c>
      <c r="BU1417" t="s">
        <v>17</v>
      </c>
      <c r="BV1417" t="s">
        <v>17</v>
      </c>
      <c r="BW1417" t="s">
        <v>207</v>
      </c>
      <c r="BX1417" t="s">
        <v>208</v>
      </c>
      <c r="BY1417" t="s">
        <v>209</v>
      </c>
      <c r="BZ1417" t="s">
        <v>209</v>
      </c>
      <c r="CA1417" t="s">
        <v>209</v>
      </c>
      <c r="CB1417" t="s">
        <v>209</v>
      </c>
      <c r="CC1417">
        <v>5</v>
      </c>
      <c r="CD1417">
        <v>0</v>
      </c>
      <c r="CE1417">
        <v>0</v>
      </c>
      <c r="CF1417">
        <v>0</v>
      </c>
      <c r="CG1417">
        <v>0</v>
      </c>
      <c r="CH1417">
        <v>2</v>
      </c>
      <c r="CI1417">
        <v>1308.82</v>
      </c>
      <c r="CJ1417">
        <v>-0.623155</v>
      </c>
      <c r="CK1417">
        <v>5.77818</v>
      </c>
      <c r="CL1417">
        <v>8.11504</v>
      </c>
      <c r="CM1417">
        <v>30.0011</v>
      </c>
      <c r="CN1417">
        <v>7.81235</v>
      </c>
      <c r="CO1417">
        <v>8.1566</v>
      </c>
      <c r="CP1417">
        <v>-1</v>
      </c>
      <c r="CQ1417">
        <v>100</v>
      </c>
      <c r="CR1417">
        <v>0</v>
      </c>
      <c r="CS1417">
        <v>-999.9</v>
      </c>
      <c r="CT1417">
        <v>400</v>
      </c>
      <c r="CU1417">
        <v>0</v>
      </c>
      <c r="CV1417">
        <v>104.147</v>
      </c>
      <c r="CW1417">
        <v>103.617</v>
      </c>
    </row>
    <row r="1418" spans="1:101">
      <c r="A1418">
        <v>1404</v>
      </c>
      <c r="B1418">
        <v>1550840762.2</v>
      </c>
      <c r="C1418">
        <v>4261.5</v>
      </c>
      <c r="D1418" t="s">
        <v>3032</v>
      </c>
      <c r="E1418" t="s">
        <v>3033</v>
      </c>
      <c r="F1418">
        <f>J1418+I1418+M1418*K1418</f>
        <v>0</v>
      </c>
      <c r="G1418">
        <f>(1000*AM1418)/(L1418*(AO1418+273.15))</f>
        <v>0</v>
      </c>
      <c r="H1418">
        <f>((G1418*F1418*(1-(AJ1418/1000)))/(100*K1418))*(BE1418/60)</f>
        <v>0</v>
      </c>
      <c r="I1418" t="s">
        <v>197</v>
      </c>
      <c r="J1418" t="s">
        <v>198</v>
      </c>
      <c r="K1418" t="s">
        <v>199</v>
      </c>
      <c r="L1418" t="s">
        <v>200</v>
      </c>
      <c r="M1418" t="s">
        <v>2840</v>
      </c>
      <c r="N1418" t="s">
        <v>2841</v>
      </c>
      <c r="O1418" t="s">
        <v>203</v>
      </c>
      <c r="Q1418">
        <v>1550840762.2</v>
      </c>
      <c r="R1418">
        <f>AL1418*Y1418*(AJ1418-AK1418)/(100*AF1418*(1000-Y1418*AJ1418))</f>
        <v>0</v>
      </c>
      <c r="S1418">
        <f>AL1418*Y1418*(AI1418-AH1418*(1000-Y1418*AK1418)/(1000-Y1418*AJ1418))/(100*AF1418)</f>
        <v>0</v>
      </c>
      <c r="T1418">
        <f>(U1418/V1418*100)</f>
        <v>0</v>
      </c>
      <c r="U1418">
        <f>AJ1418*(AM1418+AN1418)/1000</f>
        <v>0</v>
      </c>
      <c r="V1418">
        <f>0.61365*exp(17.502*AO1418/(240.97+AO1418))</f>
        <v>0</v>
      </c>
      <c r="W1418">
        <v>146</v>
      </c>
      <c r="X1418">
        <v>10</v>
      </c>
      <c r="Y1418">
        <f>IF(W1418*$H$11&gt;=AA1418,1.0,(AA1418/(AA1418-W1418*$H$11)))</f>
        <v>0</v>
      </c>
      <c r="Z1418">
        <f>(Y1418-1)*100</f>
        <v>0</v>
      </c>
      <c r="AA1418">
        <f>MAX(0,($B$11+$C$11*AR1418)/(1+$D$11*AR1418)*AM1418/(AO1418+273)*$E$11)</f>
        <v>0</v>
      </c>
      <c r="AB1418">
        <f>$B$9*AS1418+$C$9*AT1418</f>
        <v>0</v>
      </c>
      <c r="AC1418">
        <f>AB1418*AD1418</f>
        <v>0</v>
      </c>
      <c r="AD1418">
        <f>($B$9*$D$7+$C$9*$D$7)/($B$9+$C$9)</f>
        <v>0</v>
      </c>
      <c r="AE1418">
        <f>($B$9*$K$7+$C$9*$K$7)/($B$9+$C$9)</f>
        <v>0</v>
      </c>
      <c r="AF1418">
        <v>10</v>
      </c>
      <c r="AG1418">
        <v>1550840762.2</v>
      </c>
      <c r="AH1418">
        <v>402.391</v>
      </c>
      <c r="AI1418">
        <v>399.25</v>
      </c>
      <c r="AJ1418">
        <v>8.42991</v>
      </c>
      <c r="AK1418">
        <v>2.92526</v>
      </c>
      <c r="AL1418">
        <v>1428.98</v>
      </c>
      <c r="AM1418">
        <v>99.4462</v>
      </c>
      <c r="AN1418">
        <v>0.0247074</v>
      </c>
      <c r="AO1418">
        <v>5.3414</v>
      </c>
      <c r="AP1418">
        <v>999.9</v>
      </c>
      <c r="AQ1418">
        <v>999.9</v>
      </c>
      <c r="AR1418">
        <v>10006.2</v>
      </c>
      <c r="AS1418">
        <v>0</v>
      </c>
      <c r="AT1418">
        <v>3.20611</v>
      </c>
      <c r="AU1418">
        <v>0</v>
      </c>
      <c r="AV1418" t="s">
        <v>204</v>
      </c>
      <c r="AW1418">
        <v>0</v>
      </c>
      <c r="AX1418">
        <v>-1.442</v>
      </c>
      <c r="AY1418">
        <v>-0.036</v>
      </c>
      <c r="AZ1418">
        <v>0</v>
      </c>
      <c r="BA1418">
        <v>0</v>
      </c>
      <c r="BB1418">
        <v>0</v>
      </c>
      <c r="BC1418">
        <v>0</v>
      </c>
      <c r="BD1418">
        <v>404.648901639344</v>
      </c>
      <c r="BE1418">
        <v>2.27276362182403</v>
      </c>
      <c r="BF1418">
        <v>0.667462289839634</v>
      </c>
      <c r="BG1418">
        <v>-1</v>
      </c>
      <c r="BH1418">
        <v>0</v>
      </c>
      <c r="BI1418">
        <v>0</v>
      </c>
      <c r="BJ1418" t="s">
        <v>205</v>
      </c>
      <c r="BK1418">
        <v>1.88461</v>
      </c>
      <c r="BL1418">
        <v>1.8816</v>
      </c>
      <c r="BM1418">
        <v>1.8831</v>
      </c>
      <c r="BN1418">
        <v>1.88187</v>
      </c>
      <c r="BO1418">
        <v>1.88379</v>
      </c>
      <c r="BP1418">
        <v>1.88309</v>
      </c>
      <c r="BQ1418">
        <v>1.88477</v>
      </c>
      <c r="BR1418">
        <v>1.88232</v>
      </c>
      <c r="BS1418" t="s">
        <v>206</v>
      </c>
      <c r="BT1418" t="s">
        <v>17</v>
      </c>
      <c r="BU1418" t="s">
        <v>17</v>
      </c>
      <c r="BV1418" t="s">
        <v>17</v>
      </c>
      <c r="BW1418" t="s">
        <v>207</v>
      </c>
      <c r="BX1418" t="s">
        <v>208</v>
      </c>
      <c r="BY1418" t="s">
        <v>209</v>
      </c>
      <c r="BZ1418" t="s">
        <v>209</v>
      </c>
      <c r="CA1418" t="s">
        <v>209</v>
      </c>
      <c r="CB1418" t="s">
        <v>209</v>
      </c>
      <c r="CC1418">
        <v>5</v>
      </c>
      <c r="CD1418">
        <v>0</v>
      </c>
      <c r="CE1418">
        <v>0</v>
      </c>
      <c r="CF1418">
        <v>0</v>
      </c>
      <c r="CG1418">
        <v>0</v>
      </c>
      <c r="CH1418">
        <v>2</v>
      </c>
      <c r="CI1418">
        <v>1315.92</v>
      </c>
      <c r="CJ1418">
        <v>-0.623155</v>
      </c>
      <c r="CK1418">
        <v>5.78306</v>
      </c>
      <c r="CL1418">
        <v>8.11931</v>
      </c>
      <c r="CM1418">
        <v>30.0012</v>
      </c>
      <c r="CN1418">
        <v>7.81687</v>
      </c>
      <c r="CO1418">
        <v>8.16141</v>
      </c>
      <c r="CP1418">
        <v>-1</v>
      </c>
      <c r="CQ1418">
        <v>100</v>
      </c>
      <c r="CR1418">
        <v>0</v>
      </c>
      <c r="CS1418">
        <v>-999.9</v>
      </c>
      <c r="CT1418">
        <v>400</v>
      </c>
      <c r="CU1418">
        <v>0</v>
      </c>
      <c r="CV1418">
        <v>104.146</v>
      </c>
      <c r="CW1418">
        <v>103.615</v>
      </c>
    </row>
    <row r="1419" spans="1:101">
      <c r="A1419">
        <v>1405</v>
      </c>
      <c r="B1419">
        <v>1550840764.2</v>
      </c>
      <c r="C1419">
        <v>4263.5</v>
      </c>
      <c r="D1419" t="s">
        <v>3034</v>
      </c>
      <c r="E1419" t="s">
        <v>3035</v>
      </c>
      <c r="F1419">
        <f>J1419+I1419+M1419*K1419</f>
        <v>0</v>
      </c>
      <c r="G1419">
        <f>(1000*AM1419)/(L1419*(AO1419+273.15))</f>
        <v>0</v>
      </c>
      <c r="H1419">
        <f>((G1419*F1419*(1-(AJ1419/1000)))/(100*K1419))*(BE1419/60)</f>
        <v>0</v>
      </c>
      <c r="I1419" t="s">
        <v>197</v>
      </c>
      <c r="J1419" t="s">
        <v>198</v>
      </c>
      <c r="K1419" t="s">
        <v>199</v>
      </c>
      <c r="L1419" t="s">
        <v>200</v>
      </c>
      <c r="M1419" t="s">
        <v>2840</v>
      </c>
      <c r="N1419" t="s">
        <v>2841</v>
      </c>
      <c r="O1419" t="s">
        <v>203</v>
      </c>
      <c r="Q1419">
        <v>1550840764.2</v>
      </c>
      <c r="R1419">
        <f>AL1419*Y1419*(AJ1419-AK1419)/(100*AF1419*(1000-Y1419*AJ1419))</f>
        <v>0</v>
      </c>
      <c r="S1419">
        <f>AL1419*Y1419*(AI1419-AH1419*(1000-Y1419*AK1419)/(1000-Y1419*AJ1419))/(100*AF1419)</f>
        <v>0</v>
      </c>
      <c r="T1419">
        <f>(U1419/V1419*100)</f>
        <v>0</v>
      </c>
      <c r="U1419">
        <f>AJ1419*(AM1419+AN1419)/1000</f>
        <v>0</v>
      </c>
      <c r="V1419">
        <f>0.61365*exp(17.502*AO1419/(240.97+AO1419))</f>
        <v>0</v>
      </c>
      <c r="W1419">
        <v>141</v>
      </c>
      <c r="X1419">
        <v>10</v>
      </c>
      <c r="Y1419">
        <f>IF(W1419*$H$11&gt;=AA1419,1.0,(AA1419/(AA1419-W1419*$H$11)))</f>
        <v>0</v>
      </c>
      <c r="Z1419">
        <f>(Y1419-1)*100</f>
        <v>0</v>
      </c>
      <c r="AA1419">
        <f>MAX(0,($B$11+$C$11*AR1419)/(1+$D$11*AR1419)*AM1419/(AO1419+273)*$E$11)</f>
        <v>0</v>
      </c>
      <c r="AB1419">
        <f>$B$9*AS1419+$C$9*AT1419</f>
        <v>0</v>
      </c>
      <c r="AC1419">
        <f>AB1419*AD1419</f>
        <v>0</v>
      </c>
      <c r="AD1419">
        <f>($B$9*$D$7+$C$9*$D$7)/($B$9+$C$9)</f>
        <v>0</v>
      </c>
      <c r="AE1419">
        <f>($B$9*$K$7+$C$9*$K$7)/($B$9+$C$9)</f>
        <v>0</v>
      </c>
      <c r="AF1419">
        <v>10</v>
      </c>
      <c r="AG1419">
        <v>1550840764.2</v>
      </c>
      <c r="AH1419">
        <v>402.484</v>
      </c>
      <c r="AI1419">
        <v>399.292</v>
      </c>
      <c r="AJ1419">
        <v>8.43201</v>
      </c>
      <c r="AK1419">
        <v>2.92528</v>
      </c>
      <c r="AL1419">
        <v>1428.57</v>
      </c>
      <c r="AM1419">
        <v>99.4441</v>
      </c>
      <c r="AN1419">
        <v>0.0245392</v>
      </c>
      <c r="AO1419">
        <v>5.33129</v>
      </c>
      <c r="AP1419">
        <v>999.9</v>
      </c>
      <c r="AQ1419">
        <v>999.9</v>
      </c>
      <c r="AR1419">
        <v>9981.25</v>
      </c>
      <c r="AS1419">
        <v>0</v>
      </c>
      <c r="AT1419">
        <v>3.17871</v>
      </c>
      <c r="AU1419">
        <v>0</v>
      </c>
      <c r="AV1419" t="s">
        <v>204</v>
      </c>
      <c r="AW1419">
        <v>0</v>
      </c>
      <c r="AX1419">
        <v>-1.442</v>
      </c>
      <c r="AY1419">
        <v>-0.036</v>
      </c>
      <c r="AZ1419">
        <v>0</v>
      </c>
      <c r="BA1419">
        <v>0</v>
      </c>
      <c r="BB1419">
        <v>0</v>
      </c>
      <c r="BC1419">
        <v>0</v>
      </c>
      <c r="BD1419">
        <v>404.72537704918</v>
      </c>
      <c r="BE1419">
        <v>2.27258835308859</v>
      </c>
      <c r="BF1419">
        <v>0.66740954231879</v>
      </c>
      <c r="BG1419">
        <v>-1</v>
      </c>
      <c r="BH1419">
        <v>0</v>
      </c>
      <c r="BI1419">
        <v>0</v>
      </c>
      <c r="BJ1419" t="s">
        <v>205</v>
      </c>
      <c r="BK1419">
        <v>1.88461</v>
      </c>
      <c r="BL1419">
        <v>1.88162</v>
      </c>
      <c r="BM1419">
        <v>1.8831</v>
      </c>
      <c r="BN1419">
        <v>1.88187</v>
      </c>
      <c r="BO1419">
        <v>1.88379</v>
      </c>
      <c r="BP1419">
        <v>1.88307</v>
      </c>
      <c r="BQ1419">
        <v>1.88477</v>
      </c>
      <c r="BR1419">
        <v>1.88231</v>
      </c>
      <c r="BS1419" t="s">
        <v>206</v>
      </c>
      <c r="BT1419" t="s">
        <v>17</v>
      </c>
      <c r="BU1419" t="s">
        <v>17</v>
      </c>
      <c r="BV1419" t="s">
        <v>17</v>
      </c>
      <c r="BW1419" t="s">
        <v>207</v>
      </c>
      <c r="BX1419" t="s">
        <v>208</v>
      </c>
      <c r="BY1419" t="s">
        <v>209</v>
      </c>
      <c r="BZ1419" t="s">
        <v>209</v>
      </c>
      <c r="CA1419" t="s">
        <v>209</v>
      </c>
      <c r="CB1419" t="s">
        <v>209</v>
      </c>
      <c r="CC1419">
        <v>5</v>
      </c>
      <c r="CD1419">
        <v>0</v>
      </c>
      <c r="CE1419">
        <v>0</v>
      </c>
      <c r="CF1419">
        <v>0</v>
      </c>
      <c r="CG1419">
        <v>0</v>
      </c>
      <c r="CH1419">
        <v>2</v>
      </c>
      <c r="CI1419">
        <v>1319.4</v>
      </c>
      <c r="CJ1419">
        <v>-0.623154</v>
      </c>
      <c r="CK1419">
        <v>5.78704</v>
      </c>
      <c r="CL1419">
        <v>8.12359</v>
      </c>
      <c r="CM1419">
        <v>30.0012</v>
      </c>
      <c r="CN1419">
        <v>7.82163</v>
      </c>
      <c r="CO1419">
        <v>8.16647</v>
      </c>
      <c r="CP1419">
        <v>-1</v>
      </c>
      <c r="CQ1419">
        <v>100</v>
      </c>
      <c r="CR1419">
        <v>0</v>
      </c>
      <c r="CS1419">
        <v>-999.9</v>
      </c>
      <c r="CT1419">
        <v>400</v>
      </c>
      <c r="CU1419">
        <v>0</v>
      </c>
      <c r="CV1419">
        <v>104.144</v>
      </c>
      <c r="CW1419">
        <v>103.614</v>
      </c>
    </row>
    <row r="1420" spans="1:101">
      <c r="A1420">
        <v>1406</v>
      </c>
      <c r="B1420">
        <v>1550840766.2</v>
      </c>
      <c r="C1420">
        <v>4265.5</v>
      </c>
      <c r="D1420" t="s">
        <v>3036</v>
      </c>
      <c r="E1420" t="s">
        <v>3037</v>
      </c>
      <c r="F1420">
        <f>J1420+I1420+M1420*K1420</f>
        <v>0</v>
      </c>
      <c r="G1420">
        <f>(1000*AM1420)/(L1420*(AO1420+273.15))</f>
        <v>0</v>
      </c>
      <c r="H1420">
        <f>((G1420*F1420*(1-(AJ1420/1000)))/(100*K1420))*(BE1420/60)</f>
        <v>0</v>
      </c>
      <c r="I1420" t="s">
        <v>197</v>
      </c>
      <c r="J1420" t="s">
        <v>198</v>
      </c>
      <c r="K1420" t="s">
        <v>199</v>
      </c>
      <c r="L1420" t="s">
        <v>200</v>
      </c>
      <c r="M1420" t="s">
        <v>2840</v>
      </c>
      <c r="N1420" t="s">
        <v>2841</v>
      </c>
      <c r="O1420" t="s">
        <v>203</v>
      </c>
      <c r="Q1420">
        <v>1550840766.2</v>
      </c>
      <c r="R1420">
        <f>AL1420*Y1420*(AJ1420-AK1420)/(100*AF1420*(1000-Y1420*AJ1420))</f>
        <v>0</v>
      </c>
      <c r="S1420">
        <f>AL1420*Y1420*(AI1420-AH1420*(1000-Y1420*AK1420)/(1000-Y1420*AJ1420))/(100*AF1420)</f>
        <v>0</v>
      </c>
      <c r="T1420">
        <f>(U1420/V1420*100)</f>
        <v>0</v>
      </c>
      <c r="U1420">
        <f>AJ1420*(AM1420+AN1420)/1000</f>
        <v>0</v>
      </c>
      <c r="V1420">
        <f>0.61365*exp(17.502*AO1420/(240.97+AO1420))</f>
        <v>0</v>
      </c>
      <c r="W1420">
        <v>138</v>
      </c>
      <c r="X1420">
        <v>10</v>
      </c>
      <c r="Y1420">
        <f>IF(W1420*$H$11&gt;=AA1420,1.0,(AA1420/(AA1420-W1420*$H$11)))</f>
        <v>0</v>
      </c>
      <c r="Z1420">
        <f>(Y1420-1)*100</f>
        <v>0</v>
      </c>
      <c r="AA1420">
        <f>MAX(0,($B$11+$C$11*AR1420)/(1+$D$11*AR1420)*AM1420/(AO1420+273)*$E$11)</f>
        <v>0</v>
      </c>
      <c r="AB1420">
        <f>$B$9*AS1420+$C$9*AT1420</f>
        <v>0</v>
      </c>
      <c r="AC1420">
        <f>AB1420*AD1420</f>
        <v>0</v>
      </c>
      <c r="AD1420">
        <f>($B$9*$D$7+$C$9*$D$7)/($B$9+$C$9)</f>
        <v>0</v>
      </c>
      <c r="AE1420">
        <f>($B$9*$K$7+$C$9*$K$7)/($B$9+$C$9)</f>
        <v>0</v>
      </c>
      <c r="AF1420">
        <v>10</v>
      </c>
      <c r="AG1420">
        <v>1550840766.2</v>
      </c>
      <c r="AH1420">
        <v>402.537</v>
      </c>
      <c r="AI1420">
        <v>399.308</v>
      </c>
      <c r="AJ1420">
        <v>8.4323</v>
      </c>
      <c r="AK1420">
        <v>2.92584</v>
      </c>
      <c r="AL1420">
        <v>1428.85</v>
      </c>
      <c r="AM1420">
        <v>99.4446</v>
      </c>
      <c r="AN1420">
        <v>0.0246571</v>
      </c>
      <c r="AO1420">
        <v>5.33818</v>
      </c>
      <c r="AP1420">
        <v>999.9</v>
      </c>
      <c r="AQ1420">
        <v>999.9</v>
      </c>
      <c r="AR1420">
        <v>9996.25</v>
      </c>
      <c r="AS1420">
        <v>0</v>
      </c>
      <c r="AT1420">
        <v>3.17734</v>
      </c>
      <c r="AU1420">
        <v>0</v>
      </c>
      <c r="AV1420" t="s">
        <v>204</v>
      </c>
      <c r="AW1420">
        <v>0</v>
      </c>
      <c r="AX1420">
        <v>-1.442</v>
      </c>
      <c r="AY1420">
        <v>-0.036</v>
      </c>
      <c r="AZ1420">
        <v>0</v>
      </c>
      <c r="BA1420">
        <v>0</v>
      </c>
      <c r="BB1420">
        <v>0</v>
      </c>
      <c r="BC1420">
        <v>0</v>
      </c>
      <c r="BD1420">
        <v>404.802713114754</v>
      </c>
      <c r="BE1420">
        <v>2.26910082248098</v>
      </c>
      <c r="BF1420">
        <v>0.666367317103271</v>
      </c>
      <c r="BG1420">
        <v>-1</v>
      </c>
      <c r="BH1420">
        <v>0</v>
      </c>
      <c r="BI1420">
        <v>0</v>
      </c>
      <c r="BJ1420" t="s">
        <v>205</v>
      </c>
      <c r="BK1420">
        <v>1.88461</v>
      </c>
      <c r="BL1420">
        <v>1.88161</v>
      </c>
      <c r="BM1420">
        <v>1.88311</v>
      </c>
      <c r="BN1420">
        <v>1.88187</v>
      </c>
      <c r="BO1420">
        <v>1.88381</v>
      </c>
      <c r="BP1420">
        <v>1.88307</v>
      </c>
      <c r="BQ1420">
        <v>1.88477</v>
      </c>
      <c r="BR1420">
        <v>1.8823</v>
      </c>
      <c r="BS1420" t="s">
        <v>206</v>
      </c>
      <c r="BT1420" t="s">
        <v>17</v>
      </c>
      <c r="BU1420" t="s">
        <v>17</v>
      </c>
      <c r="BV1420" t="s">
        <v>17</v>
      </c>
      <c r="BW1420" t="s">
        <v>207</v>
      </c>
      <c r="BX1420" t="s">
        <v>208</v>
      </c>
      <c r="BY1420" t="s">
        <v>209</v>
      </c>
      <c r="BZ1420" t="s">
        <v>209</v>
      </c>
      <c r="CA1420" t="s">
        <v>209</v>
      </c>
      <c r="CB1420" t="s">
        <v>209</v>
      </c>
      <c r="CC1420">
        <v>5</v>
      </c>
      <c r="CD1420">
        <v>0</v>
      </c>
      <c r="CE1420">
        <v>0</v>
      </c>
      <c r="CF1420">
        <v>0</v>
      </c>
      <c r="CG1420">
        <v>0</v>
      </c>
      <c r="CH1420">
        <v>2</v>
      </c>
      <c r="CI1420">
        <v>1321.47</v>
      </c>
      <c r="CJ1420">
        <v>-0.623154</v>
      </c>
      <c r="CK1420">
        <v>5.79096</v>
      </c>
      <c r="CL1420">
        <v>8.12816</v>
      </c>
      <c r="CM1420">
        <v>30.0012</v>
      </c>
      <c r="CN1420">
        <v>7.82611</v>
      </c>
      <c r="CO1420">
        <v>8.17155</v>
      </c>
      <c r="CP1420">
        <v>-1</v>
      </c>
      <c r="CQ1420">
        <v>100</v>
      </c>
      <c r="CR1420">
        <v>0</v>
      </c>
      <c r="CS1420">
        <v>-999.9</v>
      </c>
      <c r="CT1420">
        <v>400</v>
      </c>
      <c r="CU1420">
        <v>0</v>
      </c>
      <c r="CV1420">
        <v>104.143</v>
      </c>
      <c r="CW1420">
        <v>103.613</v>
      </c>
    </row>
    <row r="1421" spans="1:101">
      <c r="A1421">
        <v>1407</v>
      </c>
      <c r="B1421">
        <v>1550840768.2</v>
      </c>
      <c r="C1421">
        <v>4267.5</v>
      </c>
      <c r="D1421" t="s">
        <v>3038</v>
      </c>
      <c r="E1421" t="s">
        <v>3039</v>
      </c>
      <c r="F1421">
        <f>J1421+I1421+M1421*K1421</f>
        <v>0</v>
      </c>
      <c r="G1421">
        <f>(1000*AM1421)/(L1421*(AO1421+273.15))</f>
        <v>0</v>
      </c>
      <c r="H1421">
        <f>((G1421*F1421*(1-(AJ1421/1000)))/(100*K1421))*(BE1421/60)</f>
        <v>0</v>
      </c>
      <c r="I1421" t="s">
        <v>197</v>
      </c>
      <c r="J1421" t="s">
        <v>198</v>
      </c>
      <c r="K1421" t="s">
        <v>199</v>
      </c>
      <c r="L1421" t="s">
        <v>200</v>
      </c>
      <c r="M1421" t="s">
        <v>2840</v>
      </c>
      <c r="N1421" t="s">
        <v>2841</v>
      </c>
      <c r="O1421" t="s">
        <v>203</v>
      </c>
      <c r="Q1421">
        <v>1550840768.2</v>
      </c>
      <c r="R1421">
        <f>AL1421*Y1421*(AJ1421-AK1421)/(100*AF1421*(1000-Y1421*AJ1421))</f>
        <v>0</v>
      </c>
      <c r="S1421">
        <f>AL1421*Y1421*(AI1421-AH1421*(1000-Y1421*AK1421)/(1000-Y1421*AJ1421))/(100*AF1421)</f>
        <v>0</v>
      </c>
      <c r="T1421">
        <f>(U1421/V1421*100)</f>
        <v>0</v>
      </c>
      <c r="U1421">
        <f>AJ1421*(AM1421+AN1421)/1000</f>
        <v>0</v>
      </c>
      <c r="V1421">
        <f>0.61365*exp(17.502*AO1421/(240.97+AO1421))</f>
        <v>0</v>
      </c>
      <c r="W1421">
        <v>140</v>
      </c>
      <c r="X1421">
        <v>10</v>
      </c>
      <c r="Y1421">
        <f>IF(W1421*$H$11&gt;=AA1421,1.0,(AA1421/(AA1421-W1421*$H$11)))</f>
        <v>0</v>
      </c>
      <c r="Z1421">
        <f>(Y1421-1)*100</f>
        <v>0</v>
      </c>
      <c r="AA1421">
        <f>MAX(0,($B$11+$C$11*AR1421)/(1+$D$11*AR1421)*AM1421/(AO1421+273)*$E$11)</f>
        <v>0</v>
      </c>
      <c r="AB1421">
        <f>$B$9*AS1421+$C$9*AT1421</f>
        <v>0</v>
      </c>
      <c r="AC1421">
        <f>AB1421*AD1421</f>
        <v>0</v>
      </c>
      <c r="AD1421">
        <f>($B$9*$D$7+$C$9*$D$7)/($B$9+$C$9)</f>
        <v>0</v>
      </c>
      <c r="AE1421">
        <f>($B$9*$K$7+$C$9*$K$7)/($B$9+$C$9)</f>
        <v>0</v>
      </c>
      <c r="AF1421">
        <v>10</v>
      </c>
      <c r="AG1421">
        <v>1550840768.2</v>
      </c>
      <c r="AH1421">
        <v>402.636</v>
      </c>
      <c r="AI1421">
        <v>399.305</v>
      </c>
      <c r="AJ1421">
        <v>8.43559</v>
      </c>
      <c r="AK1421">
        <v>2.92658</v>
      </c>
      <c r="AL1421">
        <v>1429.13</v>
      </c>
      <c r="AM1421">
        <v>99.4441</v>
      </c>
      <c r="AN1421">
        <v>0.0246589</v>
      </c>
      <c r="AO1421">
        <v>5.34897</v>
      </c>
      <c r="AP1421">
        <v>999.9</v>
      </c>
      <c r="AQ1421">
        <v>999.9</v>
      </c>
      <c r="AR1421">
        <v>10003.1</v>
      </c>
      <c r="AS1421">
        <v>0</v>
      </c>
      <c r="AT1421">
        <v>3.18967</v>
      </c>
      <c r="AU1421">
        <v>0</v>
      </c>
      <c r="AV1421" t="s">
        <v>204</v>
      </c>
      <c r="AW1421">
        <v>0</v>
      </c>
      <c r="AX1421">
        <v>-1.442</v>
      </c>
      <c r="AY1421">
        <v>-0.036</v>
      </c>
      <c r="AZ1421">
        <v>0</v>
      </c>
      <c r="BA1421">
        <v>0</v>
      </c>
      <c r="BB1421">
        <v>0</v>
      </c>
      <c r="BC1421">
        <v>0</v>
      </c>
      <c r="BD1421">
        <v>404.879409836066</v>
      </c>
      <c r="BE1421">
        <v>2.26024023448466</v>
      </c>
      <c r="BF1421">
        <v>0.663725485844101</v>
      </c>
      <c r="BG1421">
        <v>-1</v>
      </c>
      <c r="BH1421">
        <v>0</v>
      </c>
      <c r="BI1421">
        <v>0</v>
      </c>
      <c r="BJ1421" t="s">
        <v>205</v>
      </c>
      <c r="BK1421">
        <v>1.88462</v>
      </c>
      <c r="BL1421">
        <v>1.88161</v>
      </c>
      <c r="BM1421">
        <v>1.88312</v>
      </c>
      <c r="BN1421">
        <v>1.88187</v>
      </c>
      <c r="BO1421">
        <v>1.88382</v>
      </c>
      <c r="BP1421">
        <v>1.88309</v>
      </c>
      <c r="BQ1421">
        <v>1.88477</v>
      </c>
      <c r="BR1421">
        <v>1.8823</v>
      </c>
      <c r="BS1421" t="s">
        <v>206</v>
      </c>
      <c r="BT1421" t="s">
        <v>17</v>
      </c>
      <c r="BU1421" t="s">
        <v>17</v>
      </c>
      <c r="BV1421" t="s">
        <v>17</v>
      </c>
      <c r="BW1421" t="s">
        <v>207</v>
      </c>
      <c r="BX1421" t="s">
        <v>208</v>
      </c>
      <c r="BY1421" t="s">
        <v>209</v>
      </c>
      <c r="BZ1421" t="s">
        <v>209</v>
      </c>
      <c r="CA1421" t="s">
        <v>209</v>
      </c>
      <c r="CB1421" t="s">
        <v>209</v>
      </c>
      <c r="CC1421">
        <v>5</v>
      </c>
      <c r="CD1421">
        <v>0</v>
      </c>
      <c r="CE1421">
        <v>0</v>
      </c>
      <c r="CF1421">
        <v>0</v>
      </c>
      <c r="CG1421">
        <v>0</v>
      </c>
      <c r="CH1421">
        <v>2</v>
      </c>
      <c r="CI1421">
        <v>1320.46</v>
      </c>
      <c r="CJ1421">
        <v>-0.623153</v>
      </c>
      <c r="CK1421">
        <v>5.79563</v>
      </c>
      <c r="CL1421">
        <v>8.13298</v>
      </c>
      <c r="CM1421">
        <v>30.0012</v>
      </c>
      <c r="CN1421">
        <v>7.83062</v>
      </c>
      <c r="CO1421">
        <v>8.17689</v>
      </c>
      <c r="CP1421">
        <v>-1</v>
      </c>
      <c r="CQ1421">
        <v>100</v>
      </c>
      <c r="CR1421">
        <v>0</v>
      </c>
      <c r="CS1421">
        <v>-999.9</v>
      </c>
      <c r="CT1421">
        <v>400</v>
      </c>
      <c r="CU1421">
        <v>0</v>
      </c>
      <c r="CV1421">
        <v>104.141</v>
      </c>
      <c r="CW1421">
        <v>103.611</v>
      </c>
    </row>
    <row r="1422" spans="1:101">
      <c r="A1422">
        <v>1408</v>
      </c>
      <c r="B1422">
        <v>1550840770.2</v>
      </c>
      <c r="C1422">
        <v>4269.5</v>
      </c>
      <c r="D1422" t="s">
        <v>3040</v>
      </c>
      <c r="E1422" t="s">
        <v>3041</v>
      </c>
      <c r="F1422">
        <f>J1422+I1422+M1422*K1422</f>
        <v>0</v>
      </c>
      <c r="G1422">
        <f>(1000*AM1422)/(L1422*(AO1422+273.15))</f>
        <v>0</v>
      </c>
      <c r="H1422">
        <f>((G1422*F1422*(1-(AJ1422/1000)))/(100*K1422))*(BE1422/60)</f>
        <v>0</v>
      </c>
      <c r="I1422" t="s">
        <v>197</v>
      </c>
      <c r="J1422" t="s">
        <v>198</v>
      </c>
      <c r="K1422" t="s">
        <v>199</v>
      </c>
      <c r="L1422" t="s">
        <v>200</v>
      </c>
      <c r="M1422" t="s">
        <v>2840</v>
      </c>
      <c r="N1422" t="s">
        <v>2841</v>
      </c>
      <c r="O1422" t="s">
        <v>203</v>
      </c>
      <c r="Q1422">
        <v>1550840770.2</v>
      </c>
      <c r="R1422">
        <f>AL1422*Y1422*(AJ1422-AK1422)/(100*AF1422*(1000-Y1422*AJ1422))</f>
        <v>0</v>
      </c>
      <c r="S1422">
        <f>AL1422*Y1422*(AI1422-AH1422*(1000-Y1422*AK1422)/(1000-Y1422*AJ1422))/(100*AF1422)</f>
        <v>0</v>
      </c>
      <c r="T1422">
        <f>(U1422/V1422*100)</f>
        <v>0</v>
      </c>
      <c r="U1422">
        <f>AJ1422*(AM1422+AN1422)/1000</f>
        <v>0</v>
      </c>
      <c r="V1422">
        <f>0.61365*exp(17.502*AO1422/(240.97+AO1422))</f>
        <v>0</v>
      </c>
      <c r="W1422">
        <v>147</v>
      </c>
      <c r="X1422">
        <v>10</v>
      </c>
      <c r="Y1422">
        <f>IF(W1422*$H$11&gt;=AA1422,1.0,(AA1422/(AA1422-W1422*$H$11)))</f>
        <v>0</v>
      </c>
      <c r="Z1422">
        <f>(Y1422-1)*100</f>
        <v>0</v>
      </c>
      <c r="AA1422">
        <f>MAX(0,($B$11+$C$11*AR1422)/(1+$D$11*AR1422)*AM1422/(AO1422+273)*$E$11)</f>
        <v>0</v>
      </c>
      <c r="AB1422">
        <f>$B$9*AS1422+$C$9*AT1422</f>
        <v>0</v>
      </c>
      <c r="AC1422">
        <f>AB1422*AD1422</f>
        <v>0</v>
      </c>
      <c r="AD1422">
        <f>($B$9*$D$7+$C$9*$D$7)/($B$9+$C$9)</f>
        <v>0</v>
      </c>
      <c r="AE1422">
        <f>($B$9*$K$7+$C$9*$K$7)/($B$9+$C$9)</f>
        <v>0</v>
      </c>
      <c r="AF1422">
        <v>10</v>
      </c>
      <c r="AG1422">
        <v>1550840770.2</v>
      </c>
      <c r="AH1422">
        <v>402.725</v>
      </c>
      <c r="AI1422">
        <v>399.319</v>
      </c>
      <c r="AJ1422">
        <v>8.43831</v>
      </c>
      <c r="AK1422">
        <v>2.92658</v>
      </c>
      <c r="AL1422">
        <v>1428.86</v>
      </c>
      <c r="AM1422">
        <v>99.4428</v>
      </c>
      <c r="AN1422">
        <v>0.0246392</v>
      </c>
      <c r="AO1422">
        <v>5.34211</v>
      </c>
      <c r="AP1422">
        <v>999.9</v>
      </c>
      <c r="AQ1422">
        <v>999.9</v>
      </c>
      <c r="AR1422">
        <v>9993.75</v>
      </c>
      <c r="AS1422">
        <v>0</v>
      </c>
      <c r="AT1422">
        <v>3.19104</v>
      </c>
      <c r="AU1422">
        <v>0</v>
      </c>
      <c r="AV1422" t="s">
        <v>204</v>
      </c>
      <c r="AW1422">
        <v>0</v>
      </c>
      <c r="AX1422">
        <v>-1.442</v>
      </c>
      <c r="AY1422">
        <v>-0.036</v>
      </c>
      <c r="AZ1422">
        <v>0</v>
      </c>
      <c r="BA1422">
        <v>0</v>
      </c>
      <c r="BB1422">
        <v>0</v>
      </c>
      <c r="BC1422">
        <v>0</v>
      </c>
      <c r="BD1422">
        <v>404.956106557377</v>
      </c>
      <c r="BE1422">
        <v>2.2580525475761</v>
      </c>
      <c r="BF1422">
        <v>0.663076050918189</v>
      </c>
      <c r="BG1422">
        <v>-1</v>
      </c>
      <c r="BH1422">
        <v>0</v>
      </c>
      <c r="BI1422">
        <v>0</v>
      </c>
      <c r="BJ1422" t="s">
        <v>205</v>
      </c>
      <c r="BK1422">
        <v>1.88462</v>
      </c>
      <c r="BL1422">
        <v>1.88162</v>
      </c>
      <c r="BM1422">
        <v>1.88311</v>
      </c>
      <c r="BN1422">
        <v>1.88187</v>
      </c>
      <c r="BO1422">
        <v>1.88379</v>
      </c>
      <c r="BP1422">
        <v>1.88309</v>
      </c>
      <c r="BQ1422">
        <v>1.88477</v>
      </c>
      <c r="BR1422">
        <v>1.88231</v>
      </c>
      <c r="BS1422" t="s">
        <v>206</v>
      </c>
      <c r="BT1422" t="s">
        <v>17</v>
      </c>
      <c r="BU1422" t="s">
        <v>17</v>
      </c>
      <c r="BV1422" t="s">
        <v>17</v>
      </c>
      <c r="BW1422" t="s">
        <v>207</v>
      </c>
      <c r="BX1422" t="s">
        <v>208</v>
      </c>
      <c r="BY1422" t="s">
        <v>209</v>
      </c>
      <c r="BZ1422" t="s">
        <v>209</v>
      </c>
      <c r="CA1422" t="s">
        <v>209</v>
      </c>
      <c r="CB1422" t="s">
        <v>209</v>
      </c>
      <c r="CC1422">
        <v>5</v>
      </c>
      <c r="CD1422">
        <v>0</v>
      </c>
      <c r="CE1422">
        <v>0</v>
      </c>
      <c r="CF1422">
        <v>0</v>
      </c>
      <c r="CG1422">
        <v>0</v>
      </c>
      <c r="CH1422">
        <v>2</v>
      </c>
      <c r="CI1422">
        <v>1314.61</v>
      </c>
      <c r="CJ1422">
        <v>-0.623153</v>
      </c>
      <c r="CK1422">
        <v>5.80039</v>
      </c>
      <c r="CL1422">
        <v>8.13778</v>
      </c>
      <c r="CM1422">
        <v>30.0013</v>
      </c>
      <c r="CN1422">
        <v>7.83541</v>
      </c>
      <c r="CO1422">
        <v>8.18224</v>
      </c>
      <c r="CP1422">
        <v>-1</v>
      </c>
      <c r="CQ1422">
        <v>100</v>
      </c>
      <c r="CR1422">
        <v>0</v>
      </c>
      <c r="CS1422">
        <v>-999.9</v>
      </c>
      <c r="CT1422">
        <v>400</v>
      </c>
      <c r="CU1422">
        <v>0</v>
      </c>
      <c r="CV1422">
        <v>104.139</v>
      </c>
      <c r="CW1422">
        <v>103.609</v>
      </c>
    </row>
    <row r="1423" spans="1:101">
      <c r="A1423">
        <v>1409</v>
      </c>
      <c r="B1423">
        <v>1550840772.2</v>
      </c>
      <c r="C1423">
        <v>4271.5</v>
      </c>
      <c r="D1423" t="s">
        <v>3042</v>
      </c>
      <c r="E1423" t="s">
        <v>3043</v>
      </c>
      <c r="F1423">
        <f>J1423+I1423+M1423*K1423</f>
        <v>0</v>
      </c>
      <c r="G1423">
        <f>(1000*AM1423)/(L1423*(AO1423+273.15))</f>
        <v>0</v>
      </c>
      <c r="H1423">
        <f>((G1423*F1423*(1-(AJ1423/1000)))/(100*K1423))*(BE1423/60)</f>
        <v>0</v>
      </c>
      <c r="I1423" t="s">
        <v>197</v>
      </c>
      <c r="J1423" t="s">
        <v>198</v>
      </c>
      <c r="K1423" t="s">
        <v>199</v>
      </c>
      <c r="L1423" t="s">
        <v>200</v>
      </c>
      <c r="M1423" t="s">
        <v>2840</v>
      </c>
      <c r="N1423" t="s">
        <v>2841</v>
      </c>
      <c r="O1423" t="s">
        <v>203</v>
      </c>
      <c r="Q1423">
        <v>1550840772.2</v>
      </c>
      <c r="R1423">
        <f>AL1423*Y1423*(AJ1423-AK1423)/(100*AF1423*(1000-Y1423*AJ1423))</f>
        <v>0</v>
      </c>
      <c r="S1423">
        <f>AL1423*Y1423*(AI1423-AH1423*(1000-Y1423*AK1423)/(1000-Y1423*AJ1423))/(100*AF1423)</f>
        <v>0</v>
      </c>
      <c r="T1423">
        <f>(U1423/V1423*100)</f>
        <v>0</v>
      </c>
      <c r="U1423">
        <f>AJ1423*(AM1423+AN1423)/1000</f>
        <v>0</v>
      </c>
      <c r="V1423">
        <f>0.61365*exp(17.502*AO1423/(240.97+AO1423))</f>
        <v>0</v>
      </c>
      <c r="W1423">
        <v>146</v>
      </c>
      <c r="X1423">
        <v>10</v>
      </c>
      <c r="Y1423">
        <f>IF(W1423*$H$11&gt;=AA1423,1.0,(AA1423/(AA1423-W1423*$H$11)))</f>
        <v>0</v>
      </c>
      <c r="Z1423">
        <f>(Y1423-1)*100</f>
        <v>0</v>
      </c>
      <c r="AA1423">
        <f>MAX(0,($B$11+$C$11*AR1423)/(1+$D$11*AR1423)*AM1423/(AO1423+273)*$E$11)</f>
        <v>0</v>
      </c>
      <c r="AB1423">
        <f>$B$9*AS1423+$C$9*AT1423</f>
        <v>0</v>
      </c>
      <c r="AC1423">
        <f>AB1423*AD1423</f>
        <v>0</v>
      </c>
      <c r="AD1423">
        <f>($B$9*$D$7+$C$9*$D$7)/($B$9+$C$9)</f>
        <v>0</v>
      </c>
      <c r="AE1423">
        <f>($B$9*$K$7+$C$9*$K$7)/($B$9+$C$9)</f>
        <v>0</v>
      </c>
      <c r="AF1423">
        <v>10</v>
      </c>
      <c r="AG1423">
        <v>1550840772.2</v>
      </c>
      <c r="AH1423">
        <v>402.768</v>
      </c>
      <c r="AI1423">
        <v>399.355</v>
      </c>
      <c r="AJ1423">
        <v>8.44153</v>
      </c>
      <c r="AK1423">
        <v>2.9265</v>
      </c>
      <c r="AL1423">
        <v>1428.48</v>
      </c>
      <c r="AM1423">
        <v>99.4423</v>
      </c>
      <c r="AN1423">
        <v>0.0247649</v>
      </c>
      <c r="AO1423">
        <v>5.33796</v>
      </c>
      <c r="AP1423">
        <v>999.9</v>
      </c>
      <c r="AQ1423">
        <v>999.9</v>
      </c>
      <c r="AR1423">
        <v>10016.2</v>
      </c>
      <c r="AS1423">
        <v>0</v>
      </c>
      <c r="AT1423">
        <v>3.17871</v>
      </c>
      <c r="AU1423">
        <v>0</v>
      </c>
      <c r="AV1423" t="s">
        <v>204</v>
      </c>
      <c r="AW1423">
        <v>0</v>
      </c>
      <c r="AX1423">
        <v>-1.442</v>
      </c>
      <c r="AY1423">
        <v>-0.036</v>
      </c>
      <c r="AZ1423">
        <v>0</v>
      </c>
      <c r="BA1423">
        <v>0</v>
      </c>
      <c r="BB1423">
        <v>0</v>
      </c>
      <c r="BC1423">
        <v>0</v>
      </c>
      <c r="BD1423">
        <v>405.032704918033</v>
      </c>
      <c r="BE1423">
        <v>2.26254252018202</v>
      </c>
      <c r="BF1423">
        <v>0.664415393083255</v>
      </c>
      <c r="BG1423">
        <v>-1</v>
      </c>
      <c r="BH1423">
        <v>0</v>
      </c>
      <c r="BI1423">
        <v>0</v>
      </c>
      <c r="BJ1423" t="s">
        <v>205</v>
      </c>
      <c r="BK1423">
        <v>1.88461</v>
      </c>
      <c r="BL1423">
        <v>1.88159</v>
      </c>
      <c r="BM1423">
        <v>1.88309</v>
      </c>
      <c r="BN1423">
        <v>1.88187</v>
      </c>
      <c r="BO1423">
        <v>1.88377</v>
      </c>
      <c r="BP1423">
        <v>1.88308</v>
      </c>
      <c r="BQ1423">
        <v>1.88477</v>
      </c>
      <c r="BR1423">
        <v>1.88231</v>
      </c>
      <c r="BS1423" t="s">
        <v>206</v>
      </c>
      <c r="BT1423" t="s">
        <v>17</v>
      </c>
      <c r="BU1423" t="s">
        <v>17</v>
      </c>
      <c r="BV1423" t="s">
        <v>17</v>
      </c>
      <c r="BW1423" t="s">
        <v>207</v>
      </c>
      <c r="BX1423" t="s">
        <v>208</v>
      </c>
      <c r="BY1423" t="s">
        <v>209</v>
      </c>
      <c r="BZ1423" t="s">
        <v>209</v>
      </c>
      <c r="CA1423" t="s">
        <v>209</v>
      </c>
      <c r="CB1423" t="s">
        <v>209</v>
      </c>
      <c r="CC1423">
        <v>5</v>
      </c>
      <c r="CD1423">
        <v>0</v>
      </c>
      <c r="CE1423">
        <v>0</v>
      </c>
      <c r="CF1423">
        <v>0</v>
      </c>
      <c r="CG1423">
        <v>0</v>
      </c>
      <c r="CH1423">
        <v>2</v>
      </c>
      <c r="CI1423">
        <v>1315.07</v>
      </c>
      <c r="CJ1423">
        <v>-0.623152</v>
      </c>
      <c r="CK1423">
        <v>5.80506</v>
      </c>
      <c r="CL1423">
        <v>8.14261</v>
      </c>
      <c r="CM1423">
        <v>30.0013</v>
      </c>
      <c r="CN1423">
        <v>7.84042</v>
      </c>
      <c r="CO1423">
        <v>8.18786</v>
      </c>
      <c r="CP1423">
        <v>-1</v>
      </c>
      <c r="CQ1423">
        <v>100</v>
      </c>
      <c r="CR1423">
        <v>0</v>
      </c>
      <c r="CS1423">
        <v>-999.9</v>
      </c>
      <c r="CT1423">
        <v>400</v>
      </c>
      <c r="CU1423">
        <v>0</v>
      </c>
      <c r="CV1423">
        <v>104.137</v>
      </c>
      <c r="CW1423">
        <v>103.608</v>
      </c>
    </row>
    <row r="1424" spans="1:101">
      <c r="A1424">
        <v>1410</v>
      </c>
      <c r="B1424">
        <v>1550840774.2</v>
      </c>
      <c r="C1424">
        <v>4273.5</v>
      </c>
      <c r="D1424" t="s">
        <v>3044</v>
      </c>
      <c r="E1424" t="s">
        <v>3045</v>
      </c>
      <c r="F1424">
        <f>J1424+I1424+M1424*K1424</f>
        <v>0</v>
      </c>
      <c r="G1424">
        <f>(1000*AM1424)/(L1424*(AO1424+273.15))</f>
        <v>0</v>
      </c>
      <c r="H1424">
        <f>((G1424*F1424*(1-(AJ1424/1000)))/(100*K1424))*(BE1424/60)</f>
        <v>0</v>
      </c>
      <c r="I1424" t="s">
        <v>197</v>
      </c>
      <c r="J1424" t="s">
        <v>198</v>
      </c>
      <c r="K1424" t="s">
        <v>199</v>
      </c>
      <c r="L1424" t="s">
        <v>200</v>
      </c>
      <c r="M1424" t="s">
        <v>2840</v>
      </c>
      <c r="N1424" t="s">
        <v>2841</v>
      </c>
      <c r="O1424" t="s">
        <v>203</v>
      </c>
      <c r="Q1424">
        <v>1550840774.2</v>
      </c>
      <c r="R1424">
        <f>AL1424*Y1424*(AJ1424-AK1424)/(100*AF1424*(1000-Y1424*AJ1424))</f>
        <v>0</v>
      </c>
      <c r="S1424">
        <f>AL1424*Y1424*(AI1424-AH1424*(1000-Y1424*AK1424)/(1000-Y1424*AJ1424))/(100*AF1424)</f>
        <v>0</v>
      </c>
      <c r="T1424">
        <f>(U1424/V1424*100)</f>
        <v>0</v>
      </c>
      <c r="U1424">
        <f>AJ1424*(AM1424+AN1424)/1000</f>
        <v>0</v>
      </c>
      <c r="V1424">
        <f>0.61365*exp(17.502*AO1424/(240.97+AO1424))</f>
        <v>0</v>
      </c>
      <c r="W1424">
        <v>139</v>
      </c>
      <c r="X1424">
        <v>10</v>
      </c>
      <c r="Y1424">
        <f>IF(W1424*$H$11&gt;=AA1424,1.0,(AA1424/(AA1424-W1424*$H$11)))</f>
        <v>0</v>
      </c>
      <c r="Z1424">
        <f>(Y1424-1)*100</f>
        <v>0</v>
      </c>
      <c r="AA1424">
        <f>MAX(0,($B$11+$C$11*AR1424)/(1+$D$11*AR1424)*AM1424/(AO1424+273)*$E$11)</f>
        <v>0</v>
      </c>
      <c r="AB1424">
        <f>$B$9*AS1424+$C$9*AT1424</f>
        <v>0</v>
      </c>
      <c r="AC1424">
        <f>AB1424*AD1424</f>
        <v>0</v>
      </c>
      <c r="AD1424">
        <f>($B$9*$D$7+$C$9*$D$7)/($B$9+$C$9)</f>
        <v>0</v>
      </c>
      <c r="AE1424">
        <f>($B$9*$K$7+$C$9*$K$7)/($B$9+$C$9)</f>
        <v>0</v>
      </c>
      <c r="AF1424">
        <v>10</v>
      </c>
      <c r="AG1424">
        <v>1550840774.2</v>
      </c>
      <c r="AH1424">
        <v>402.829</v>
      </c>
      <c r="AI1424">
        <v>399.372</v>
      </c>
      <c r="AJ1424">
        <v>8.44625</v>
      </c>
      <c r="AK1424">
        <v>2.92694</v>
      </c>
      <c r="AL1424">
        <v>1428.7</v>
      </c>
      <c r="AM1424">
        <v>99.4418</v>
      </c>
      <c r="AN1424">
        <v>0.024786</v>
      </c>
      <c r="AO1424">
        <v>5.34426</v>
      </c>
      <c r="AP1424">
        <v>999.9</v>
      </c>
      <c r="AQ1424">
        <v>999.9</v>
      </c>
      <c r="AR1424">
        <v>10005</v>
      </c>
      <c r="AS1424">
        <v>0</v>
      </c>
      <c r="AT1424">
        <v>3.17734</v>
      </c>
      <c r="AU1424">
        <v>0</v>
      </c>
      <c r="AV1424" t="s">
        <v>204</v>
      </c>
      <c r="AW1424">
        <v>0</v>
      </c>
      <c r="AX1424">
        <v>-1.442</v>
      </c>
      <c r="AY1424">
        <v>-0.036</v>
      </c>
      <c r="AZ1424">
        <v>0</v>
      </c>
      <c r="BA1424">
        <v>0</v>
      </c>
      <c r="BB1424">
        <v>0</v>
      </c>
      <c r="BC1424">
        <v>0</v>
      </c>
      <c r="BD1424">
        <v>405.108278688525</v>
      </c>
      <c r="BE1424">
        <v>2.26389787886501</v>
      </c>
      <c r="BF1424">
        <v>0.664814226020767</v>
      </c>
      <c r="BG1424">
        <v>-1</v>
      </c>
      <c r="BH1424">
        <v>0</v>
      </c>
      <c r="BI1424">
        <v>0</v>
      </c>
      <c r="BJ1424" t="s">
        <v>205</v>
      </c>
      <c r="BK1424">
        <v>1.88461</v>
      </c>
      <c r="BL1424">
        <v>1.8816</v>
      </c>
      <c r="BM1424">
        <v>1.8831</v>
      </c>
      <c r="BN1424">
        <v>1.88187</v>
      </c>
      <c r="BO1424">
        <v>1.88377</v>
      </c>
      <c r="BP1424">
        <v>1.88308</v>
      </c>
      <c r="BQ1424">
        <v>1.88477</v>
      </c>
      <c r="BR1424">
        <v>1.88231</v>
      </c>
      <c r="BS1424" t="s">
        <v>206</v>
      </c>
      <c r="BT1424" t="s">
        <v>17</v>
      </c>
      <c r="BU1424" t="s">
        <v>17</v>
      </c>
      <c r="BV1424" t="s">
        <v>17</v>
      </c>
      <c r="BW1424" t="s">
        <v>207</v>
      </c>
      <c r="BX1424" t="s">
        <v>208</v>
      </c>
      <c r="BY1424" t="s">
        <v>209</v>
      </c>
      <c r="BZ1424" t="s">
        <v>209</v>
      </c>
      <c r="CA1424" t="s">
        <v>209</v>
      </c>
      <c r="CB1424" t="s">
        <v>209</v>
      </c>
      <c r="CC1424">
        <v>5</v>
      </c>
      <c r="CD1424">
        <v>0</v>
      </c>
      <c r="CE1424">
        <v>0</v>
      </c>
      <c r="CF1424">
        <v>0</v>
      </c>
      <c r="CG1424">
        <v>0</v>
      </c>
      <c r="CH1424">
        <v>2</v>
      </c>
      <c r="CI1424">
        <v>1321.02</v>
      </c>
      <c r="CJ1424">
        <v>-0.623152</v>
      </c>
      <c r="CK1424">
        <v>5.80973</v>
      </c>
      <c r="CL1424">
        <v>8.14771</v>
      </c>
      <c r="CM1424">
        <v>30.0013</v>
      </c>
      <c r="CN1424">
        <v>7.84544</v>
      </c>
      <c r="CO1424">
        <v>8.19348</v>
      </c>
      <c r="CP1424">
        <v>-1</v>
      </c>
      <c r="CQ1424">
        <v>100</v>
      </c>
      <c r="CR1424">
        <v>0</v>
      </c>
      <c r="CS1424">
        <v>-999.9</v>
      </c>
      <c r="CT1424">
        <v>400</v>
      </c>
      <c r="CU1424">
        <v>0</v>
      </c>
      <c r="CV1424">
        <v>104.136</v>
      </c>
      <c r="CW1424">
        <v>103.606</v>
      </c>
    </row>
    <row r="1425" spans="1:101">
      <c r="A1425">
        <v>1411</v>
      </c>
      <c r="B1425">
        <v>1550840776.2</v>
      </c>
      <c r="C1425">
        <v>4275.5</v>
      </c>
      <c r="D1425" t="s">
        <v>3046</v>
      </c>
      <c r="E1425" t="s">
        <v>3047</v>
      </c>
      <c r="F1425">
        <f>J1425+I1425+M1425*K1425</f>
        <v>0</v>
      </c>
      <c r="G1425">
        <f>(1000*AM1425)/(L1425*(AO1425+273.15))</f>
        <v>0</v>
      </c>
      <c r="H1425">
        <f>((G1425*F1425*(1-(AJ1425/1000)))/(100*K1425))*(BE1425/60)</f>
        <v>0</v>
      </c>
      <c r="I1425" t="s">
        <v>197</v>
      </c>
      <c r="J1425" t="s">
        <v>198</v>
      </c>
      <c r="K1425" t="s">
        <v>199</v>
      </c>
      <c r="L1425" t="s">
        <v>200</v>
      </c>
      <c r="M1425" t="s">
        <v>2840</v>
      </c>
      <c r="N1425" t="s">
        <v>2841</v>
      </c>
      <c r="O1425" t="s">
        <v>203</v>
      </c>
      <c r="Q1425">
        <v>1550840776.2</v>
      </c>
      <c r="R1425">
        <f>AL1425*Y1425*(AJ1425-AK1425)/(100*AF1425*(1000-Y1425*AJ1425))</f>
        <v>0</v>
      </c>
      <c r="S1425">
        <f>AL1425*Y1425*(AI1425-AH1425*(1000-Y1425*AK1425)/(1000-Y1425*AJ1425))/(100*AF1425)</f>
        <v>0</v>
      </c>
      <c r="T1425">
        <f>(U1425/V1425*100)</f>
        <v>0</v>
      </c>
      <c r="U1425">
        <f>AJ1425*(AM1425+AN1425)/1000</f>
        <v>0</v>
      </c>
      <c r="V1425">
        <f>0.61365*exp(17.502*AO1425/(240.97+AO1425))</f>
        <v>0</v>
      </c>
      <c r="W1425">
        <v>136</v>
      </c>
      <c r="X1425">
        <v>10</v>
      </c>
      <c r="Y1425">
        <f>IF(W1425*$H$11&gt;=AA1425,1.0,(AA1425/(AA1425-W1425*$H$11)))</f>
        <v>0</v>
      </c>
      <c r="Z1425">
        <f>(Y1425-1)*100</f>
        <v>0</v>
      </c>
      <c r="AA1425">
        <f>MAX(0,($B$11+$C$11*AR1425)/(1+$D$11*AR1425)*AM1425/(AO1425+273)*$E$11)</f>
        <v>0</v>
      </c>
      <c r="AB1425">
        <f>$B$9*AS1425+$C$9*AT1425</f>
        <v>0</v>
      </c>
      <c r="AC1425">
        <f>AB1425*AD1425</f>
        <v>0</v>
      </c>
      <c r="AD1425">
        <f>($B$9*$D$7+$C$9*$D$7)/($B$9+$C$9)</f>
        <v>0</v>
      </c>
      <c r="AE1425">
        <f>($B$9*$K$7+$C$9*$K$7)/($B$9+$C$9)</f>
        <v>0</v>
      </c>
      <c r="AF1425">
        <v>10</v>
      </c>
      <c r="AG1425">
        <v>1550840776.2</v>
      </c>
      <c r="AH1425">
        <v>402.915</v>
      </c>
      <c r="AI1425">
        <v>399.341</v>
      </c>
      <c r="AJ1425">
        <v>8.44874</v>
      </c>
      <c r="AK1425">
        <v>2.92749</v>
      </c>
      <c r="AL1425">
        <v>1428.76</v>
      </c>
      <c r="AM1425">
        <v>99.4415</v>
      </c>
      <c r="AN1425">
        <v>0.0246449</v>
      </c>
      <c r="AO1425">
        <v>5.33791</v>
      </c>
      <c r="AP1425">
        <v>999.9</v>
      </c>
      <c r="AQ1425">
        <v>999.9</v>
      </c>
      <c r="AR1425">
        <v>10003.1</v>
      </c>
      <c r="AS1425">
        <v>0</v>
      </c>
      <c r="AT1425">
        <v>3.17734</v>
      </c>
      <c r="AU1425">
        <v>0</v>
      </c>
      <c r="AV1425" t="s">
        <v>204</v>
      </c>
      <c r="AW1425">
        <v>0</v>
      </c>
      <c r="AX1425">
        <v>-1.442</v>
      </c>
      <c r="AY1425">
        <v>-0.036</v>
      </c>
      <c r="AZ1425">
        <v>0</v>
      </c>
      <c r="BA1425">
        <v>0</v>
      </c>
      <c r="BB1425">
        <v>0</v>
      </c>
      <c r="BC1425">
        <v>0</v>
      </c>
      <c r="BD1425">
        <v>405.183508196721</v>
      </c>
      <c r="BE1425">
        <v>2.2643475502361</v>
      </c>
      <c r="BF1425">
        <v>0.664947406349932</v>
      </c>
      <c r="BG1425">
        <v>-1</v>
      </c>
      <c r="BH1425">
        <v>0</v>
      </c>
      <c r="BI1425">
        <v>0</v>
      </c>
      <c r="BJ1425" t="s">
        <v>205</v>
      </c>
      <c r="BK1425">
        <v>1.88461</v>
      </c>
      <c r="BL1425">
        <v>1.88162</v>
      </c>
      <c r="BM1425">
        <v>1.88311</v>
      </c>
      <c r="BN1425">
        <v>1.88187</v>
      </c>
      <c r="BO1425">
        <v>1.88379</v>
      </c>
      <c r="BP1425">
        <v>1.88308</v>
      </c>
      <c r="BQ1425">
        <v>1.88477</v>
      </c>
      <c r="BR1425">
        <v>1.88232</v>
      </c>
      <c r="BS1425" t="s">
        <v>206</v>
      </c>
      <c r="BT1425" t="s">
        <v>17</v>
      </c>
      <c r="BU1425" t="s">
        <v>17</v>
      </c>
      <c r="BV1425" t="s">
        <v>17</v>
      </c>
      <c r="BW1425" t="s">
        <v>207</v>
      </c>
      <c r="BX1425" t="s">
        <v>208</v>
      </c>
      <c r="BY1425" t="s">
        <v>209</v>
      </c>
      <c r="BZ1425" t="s">
        <v>209</v>
      </c>
      <c r="CA1425" t="s">
        <v>209</v>
      </c>
      <c r="CB1425" t="s">
        <v>209</v>
      </c>
      <c r="CC1425">
        <v>5</v>
      </c>
      <c r="CD1425">
        <v>0</v>
      </c>
      <c r="CE1425">
        <v>0</v>
      </c>
      <c r="CF1425">
        <v>0</v>
      </c>
      <c r="CG1425">
        <v>0</v>
      </c>
      <c r="CH1425">
        <v>2</v>
      </c>
      <c r="CI1425">
        <v>1322.99</v>
      </c>
      <c r="CJ1425">
        <v>-0.623151</v>
      </c>
      <c r="CK1425">
        <v>5.81442</v>
      </c>
      <c r="CL1425">
        <v>8.15306</v>
      </c>
      <c r="CM1425">
        <v>30.0013</v>
      </c>
      <c r="CN1425">
        <v>7.8505</v>
      </c>
      <c r="CO1425">
        <v>8.19907</v>
      </c>
      <c r="CP1425">
        <v>-1</v>
      </c>
      <c r="CQ1425">
        <v>100</v>
      </c>
      <c r="CR1425">
        <v>0</v>
      </c>
      <c r="CS1425">
        <v>-999.9</v>
      </c>
      <c r="CT1425">
        <v>400</v>
      </c>
      <c r="CU1425">
        <v>0</v>
      </c>
      <c r="CV1425">
        <v>104.134</v>
      </c>
      <c r="CW1425">
        <v>103.604</v>
      </c>
    </row>
    <row r="1426" spans="1:101">
      <c r="A1426">
        <v>1412</v>
      </c>
      <c r="B1426">
        <v>1550840778.2</v>
      </c>
      <c r="C1426">
        <v>4277.5</v>
      </c>
      <c r="D1426" t="s">
        <v>3048</v>
      </c>
      <c r="E1426" t="s">
        <v>3049</v>
      </c>
      <c r="F1426">
        <f>J1426+I1426+M1426*K1426</f>
        <v>0</v>
      </c>
      <c r="G1426">
        <f>(1000*AM1426)/(L1426*(AO1426+273.15))</f>
        <v>0</v>
      </c>
      <c r="H1426">
        <f>((G1426*F1426*(1-(AJ1426/1000)))/(100*K1426))*(BE1426/60)</f>
        <v>0</v>
      </c>
      <c r="I1426" t="s">
        <v>197</v>
      </c>
      <c r="J1426" t="s">
        <v>198</v>
      </c>
      <c r="K1426" t="s">
        <v>199</v>
      </c>
      <c r="L1426" t="s">
        <v>200</v>
      </c>
      <c r="M1426" t="s">
        <v>2840</v>
      </c>
      <c r="N1426" t="s">
        <v>2841</v>
      </c>
      <c r="O1426" t="s">
        <v>203</v>
      </c>
      <c r="Q1426">
        <v>1550840778.2</v>
      </c>
      <c r="R1426">
        <f>AL1426*Y1426*(AJ1426-AK1426)/(100*AF1426*(1000-Y1426*AJ1426))</f>
        <v>0</v>
      </c>
      <c r="S1426">
        <f>AL1426*Y1426*(AI1426-AH1426*(1000-Y1426*AK1426)/(1000-Y1426*AJ1426))/(100*AF1426)</f>
        <v>0</v>
      </c>
      <c r="T1426">
        <f>(U1426/V1426*100)</f>
        <v>0</v>
      </c>
      <c r="U1426">
        <f>AJ1426*(AM1426+AN1426)/1000</f>
        <v>0</v>
      </c>
      <c r="V1426">
        <f>0.61365*exp(17.502*AO1426/(240.97+AO1426))</f>
        <v>0</v>
      </c>
      <c r="W1426">
        <v>128</v>
      </c>
      <c r="X1426">
        <v>9</v>
      </c>
      <c r="Y1426">
        <f>IF(W1426*$H$11&gt;=AA1426,1.0,(AA1426/(AA1426-W1426*$H$11)))</f>
        <v>0</v>
      </c>
      <c r="Z1426">
        <f>(Y1426-1)*100</f>
        <v>0</v>
      </c>
      <c r="AA1426">
        <f>MAX(0,($B$11+$C$11*AR1426)/(1+$D$11*AR1426)*AM1426/(AO1426+273)*$E$11)</f>
        <v>0</v>
      </c>
      <c r="AB1426">
        <f>$B$9*AS1426+$C$9*AT1426</f>
        <v>0</v>
      </c>
      <c r="AC1426">
        <f>AB1426*AD1426</f>
        <v>0</v>
      </c>
      <c r="AD1426">
        <f>($B$9*$D$7+$C$9*$D$7)/($B$9+$C$9)</f>
        <v>0</v>
      </c>
      <c r="AE1426">
        <f>($B$9*$K$7+$C$9*$K$7)/($B$9+$C$9)</f>
        <v>0</v>
      </c>
      <c r="AF1426">
        <v>10</v>
      </c>
      <c r="AG1426">
        <v>1550840778.2</v>
      </c>
      <c r="AH1426">
        <v>403.015</v>
      </c>
      <c r="AI1426">
        <v>399.341</v>
      </c>
      <c r="AJ1426">
        <v>8.44903</v>
      </c>
      <c r="AK1426">
        <v>2.92829</v>
      </c>
      <c r="AL1426">
        <v>1428.4</v>
      </c>
      <c r="AM1426">
        <v>99.4413</v>
      </c>
      <c r="AN1426">
        <v>0.0246751</v>
      </c>
      <c r="AO1426">
        <v>5.3381</v>
      </c>
      <c r="AP1426">
        <v>999.9</v>
      </c>
      <c r="AQ1426">
        <v>999.9</v>
      </c>
      <c r="AR1426">
        <v>10005</v>
      </c>
      <c r="AS1426">
        <v>0</v>
      </c>
      <c r="AT1426">
        <v>3.17734</v>
      </c>
      <c r="AU1426">
        <v>0</v>
      </c>
      <c r="AV1426" t="s">
        <v>204</v>
      </c>
      <c r="AW1426">
        <v>0</v>
      </c>
      <c r="AX1426">
        <v>-1.442</v>
      </c>
      <c r="AY1426">
        <v>-0.036</v>
      </c>
      <c r="AZ1426">
        <v>0</v>
      </c>
      <c r="BA1426">
        <v>0</v>
      </c>
      <c r="BB1426">
        <v>0</v>
      </c>
      <c r="BC1426">
        <v>0</v>
      </c>
      <c r="BD1426">
        <v>405.259278688525</v>
      </c>
      <c r="BE1426">
        <v>2.26852148396843</v>
      </c>
      <c r="BF1426">
        <v>0.666174289978071</v>
      </c>
      <c r="BG1426">
        <v>-1</v>
      </c>
      <c r="BH1426">
        <v>0</v>
      </c>
      <c r="BI1426">
        <v>0</v>
      </c>
      <c r="BJ1426" t="s">
        <v>205</v>
      </c>
      <c r="BK1426">
        <v>1.88462</v>
      </c>
      <c r="BL1426">
        <v>1.88162</v>
      </c>
      <c r="BM1426">
        <v>1.8831</v>
      </c>
      <c r="BN1426">
        <v>1.88187</v>
      </c>
      <c r="BO1426">
        <v>1.88381</v>
      </c>
      <c r="BP1426">
        <v>1.88309</v>
      </c>
      <c r="BQ1426">
        <v>1.88477</v>
      </c>
      <c r="BR1426">
        <v>1.88232</v>
      </c>
      <c r="BS1426" t="s">
        <v>206</v>
      </c>
      <c r="BT1426" t="s">
        <v>17</v>
      </c>
      <c r="BU1426" t="s">
        <v>17</v>
      </c>
      <c r="BV1426" t="s">
        <v>17</v>
      </c>
      <c r="BW1426" t="s">
        <v>207</v>
      </c>
      <c r="BX1426" t="s">
        <v>208</v>
      </c>
      <c r="BY1426" t="s">
        <v>209</v>
      </c>
      <c r="BZ1426" t="s">
        <v>209</v>
      </c>
      <c r="CA1426" t="s">
        <v>209</v>
      </c>
      <c r="CB1426" t="s">
        <v>209</v>
      </c>
      <c r="CC1426">
        <v>5</v>
      </c>
      <c r="CD1426">
        <v>0</v>
      </c>
      <c r="CE1426">
        <v>0</v>
      </c>
      <c r="CF1426">
        <v>0</v>
      </c>
      <c r="CG1426">
        <v>0</v>
      </c>
      <c r="CH1426">
        <v>2</v>
      </c>
      <c r="CI1426">
        <v>1328.43</v>
      </c>
      <c r="CJ1426">
        <v>-0.623151</v>
      </c>
      <c r="CK1426">
        <v>5.81904</v>
      </c>
      <c r="CL1426">
        <v>8.15841</v>
      </c>
      <c r="CM1426">
        <v>30.0013</v>
      </c>
      <c r="CN1426">
        <v>7.8558</v>
      </c>
      <c r="CO1426">
        <v>8.20496</v>
      </c>
      <c r="CP1426">
        <v>-1</v>
      </c>
      <c r="CQ1426">
        <v>100</v>
      </c>
      <c r="CR1426">
        <v>0</v>
      </c>
      <c r="CS1426">
        <v>-999.9</v>
      </c>
      <c r="CT1426">
        <v>400</v>
      </c>
      <c r="CU1426">
        <v>0</v>
      </c>
      <c r="CV1426">
        <v>104.133</v>
      </c>
      <c r="CW1426">
        <v>103.602</v>
      </c>
    </row>
    <row r="1427" spans="1:101">
      <c r="A1427">
        <v>1413</v>
      </c>
      <c r="B1427">
        <v>1550840780.2</v>
      </c>
      <c r="C1427">
        <v>4279.5</v>
      </c>
      <c r="D1427" t="s">
        <v>3050</v>
      </c>
      <c r="E1427" t="s">
        <v>3051</v>
      </c>
      <c r="F1427">
        <f>J1427+I1427+M1427*K1427</f>
        <v>0</v>
      </c>
      <c r="G1427">
        <f>(1000*AM1427)/(L1427*(AO1427+273.15))</f>
        <v>0</v>
      </c>
      <c r="H1427">
        <f>((G1427*F1427*(1-(AJ1427/1000)))/(100*K1427))*(BE1427/60)</f>
        <v>0</v>
      </c>
      <c r="I1427" t="s">
        <v>197</v>
      </c>
      <c r="J1427" t="s">
        <v>198</v>
      </c>
      <c r="K1427" t="s">
        <v>199</v>
      </c>
      <c r="L1427" t="s">
        <v>200</v>
      </c>
      <c r="M1427" t="s">
        <v>2840</v>
      </c>
      <c r="N1427" t="s">
        <v>2841</v>
      </c>
      <c r="O1427" t="s">
        <v>203</v>
      </c>
      <c r="Q1427">
        <v>1550840780.2</v>
      </c>
      <c r="R1427">
        <f>AL1427*Y1427*(AJ1427-AK1427)/(100*AF1427*(1000-Y1427*AJ1427))</f>
        <v>0</v>
      </c>
      <c r="S1427">
        <f>AL1427*Y1427*(AI1427-AH1427*(1000-Y1427*AK1427)/(1000-Y1427*AJ1427))/(100*AF1427)</f>
        <v>0</v>
      </c>
      <c r="T1427">
        <f>(U1427/V1427*100)</f>
        <v>0</v>
      </c>
      <c r="U1427">
        <f>AJ1427*(AM1427+AN1427)/1000</f>
        <v>0</v>
      </c>
      <c r="V1427">
        <f>0.61365*exp(17.502*AO1427/(240.97+AO1427))</f>
        <v>0</v>
      </c>
      <c r="W1427">
        <v>128</v>
      </c>
      <c r="X1427">
        <v>9</v>
      </c>
      <c r="Y1427">
        <f>IF(W1427*$H$11&gt;=AA1427,1.0,(AA1427/(AA1427-W1427*$H$11)))</f>
        <v>0</v>
      </c>
      <c r="Z1427">
        <f>(Y1427-1)*100</f>
        <v>0</v>
      </c>
      <c r="AA1427">
        <f>MAX(0,($B$11+$C$11*AR1427)/(1+$D$11*AR1427)*AM1427/(AO1427+273)*$E$11)</f>
        <v>0</v>
      </c>
      <c r="AB1427">
        <f>$B$9*AS1427+$C$9*AT1427</f>
        <v>0</v>
      </c>
      <c r="AC1427">
        <f>AB1427*AD1427</f>
        <v>0</v>
      </c>
      <c r="AD1427">
        <f>($B$9*$D$7+$C$9*$D$7)/($B$9+$C$9)</f>
        <v>0</v>
      </c>
      <c r="AE1427">
        <f>($B$9*$K$7+$C$9*$K$7)/($B$9+$C$9)</f>
        <v>0</v>
      </c>
      <c r="AF1427">
        <v>10</v>
      </c>
      <c r="AG1427">
        <v>1550840780.2</v>
      </c>
      <c r="AH1427">
        <v>403.067</v>
      </c>
      <c r="AI1427">
        <v>399.37</v>
      </c>
      <c r="AJ1427">
        <v>8.45039</v>
      </c>
      <c r="AK1427">
        <v>2.92885</v>
      </c>
      <c r="AL1427">
        <v>1428.52</v>
      </c>
      <c r="AM1427">
        <v>99.4408</v>
      </c>
      <c r="AN1427">
        <v>0.0247277</v>
      </c>
      <c r="AO1427">
        <v>5.34708</v>
      </c>
      <c r="AP1427">
        <v>999.9</v>
      </c>
      <c r="AQ1427">
        <v>999.9</v>
      </c>
      <c r="AR1427">
        <v>10012.5</v>
      </c>
      <c r="AS1427">
        <v>0</v>
      </c>
      <c r="AT1427">
        <v>3.17734</v>
      </c>
      <c r="AU1427">
        <v>0</v>
      </c>
      <c r="AV1427" t="s">
        <v>204</v>
      </c>
      <c r="AW1427">
        <v>0</v>
      </c>
      <c r="AX1427">
        <v>-1.442</v>
      </c>
      <c r="AY1427">
        <v>-0.036</v>
      </c>
      <c r="AZ1427">
        <v>0</v>
      </c>
      <c r="BA1427">
        <v>0</v>
      </c>
      <c r="BB1427">
        <v>0</v>
      </c>
      <c r="BC1427">
        <v>0</v>
      </c>
      <c r="BD1427">
        <v>405.334573770492</v>
      </c>
      <c r="BE1427">
        <v>2.2772539909656</v>
      </c>
      <c r="BF1427">
        <v>0.668710833607578</v>
      </c>
      <c r="BG1427">
        <v>-1</v>
      </c>
      <c r="BH1427">
        <v>0</v>
      </c>
      <c r="BI1427">
        <v>0</v>
      </c>
      <c r="BJ1427" t="s">
        <v>205</v>
      </c>
      <c r="BK1427">
        <v>1.88462</v>
      </c>
      <c r="BL1427">
        <v>1.88162</v>
      </c>
      <c r="BM1427">
        <v>1.88311</v>
      </c>
      <c r="BN1427">
        <v>1.88187</v>
      </c>
      <c r="BO1427">
        <v>1.8838</v>
      </c>
      <c r="BP1427">
        <v>1.88309</v>
      </c>
      <c r="BQ1427">
        <v>1.88477</v>
      </c>
      <c r="BR1427">
        <v>1.88232</v>
      </c>
      <c r="BS1427" t="s">
        <v>206</v>
      </c>
      <c r="BT1427" t="s">
        <v>17</v>
      </c>
      <c r="BU1427" t="s">
        <v>17</v>
      </c>
      <c r="BV1427" t="s">
        <v>17</v>
      </c>
      <c r="BW1427" t="s">
        <v>207</v>
      </c>
      <c r="BX1427" t="s">
        <v>208</v>
      </c>
      <c r="BY1427" t="s">
        <v>209</v>
      </c>
      <c r="BZ1427" t="s">
        <v>209</v>
      </c>
      <c r="CA1427" t="s">
        <v>209</v>
      </c>
      <c r="CB1427" t="s">
        <v>209</v>
      </c>
      <c r="CC1427">
        <v>5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1328.98</v>
      </c>
      <c r="CJ1427">
        <v>-0.62315</v>
      </c>
      <c r="CK1427">
        <v>5.82357</v>
      </c>
      <c r="CL1427">
        <v>8.16376</v>
      </c>
      <c r="CM1427">
        <v>30.0013</v>
      </c>
      <c r="CN1427">
        <v>7.86082</v>
      </c>
      <c r="CO1427">
        <v>8.21084</v>
      </c>
      <c r="CP1427">
        <v>-1</v>
      </c>
      <c r="CQ1427">
        <v>100</v>
      </c>
      <c r="CR1427">
        <v>0</v>
      </c>
      <c r="CS1427">
        <v>-999.9</v>
      </c>
      <c r="CT1427">
        <v>400</v>
      </c>
      <c r="CU1427">
        <v>0</v>
      </c>
      <c r="CV1427">
        <v>104.132</v>
      </c>
      <c r="CW1427">
        <v>103.601</v>
      </c>
    </row>
    <row r="1428" spans="1:101">
      <c r="A1428">
        <v>1414</v>
      </c>
      <c r="B1428">
        <v>1550840782.2</v>
      </c>
      <c r="C1428">
        <v>4281.5</v>
      </c>
      <c r="D1428" t="s">
        <v>3052</v>
      </c>
      <c r="E1428" t="s">
        <v>3053</v>
      </c>
      <c r="F1428">
        <f>J1428+I1428+M1428*K1428</f>
        <v>0</v>
      </c>
      <c r="G1428">
        <f>(1000*AM1428)/(L1428*(AO1428+273.15))</f>
        <v>0</v>
      </c>
      <c r="H1428">
        <f>((G1428*F1428*(1-(AJ1428/1000)))/(100*K1428))*(BE1428/60)</f>
        <v>0</v>
      </c>
      <c r="I1428" t="s">
        <v>197</v>
      </c>
      <c r="J1428" t="s">
        <v>198</v>
      </c>
      <c r="K1428" t="s">
        <v>199</v>
      </c>
      <c r="L1428" t="s">
        <v>200</v>
      </c>
      <c r="M1428" t="s">
        <v>2840</v>
      </c>
      <c r="N1428" t="s">
        <v>2841</v>
      </c>
      <c r="O1428" t="s">
        <v>203</v>
      </c>
      <c r="Q1428">
        <v>1550840782.2</v>
      </c>
      <c r="R1428">
        <f>AL1428*Y1428*(AJ1428-AK1428)/(100*AF1428*(1000-Y1428*AJ1428))</f>
        <v>0</v>
      </c>
      <c r="S1428">
        <f>AL1428*Y1428*(AI1428-AH1428*(1000-Y1428*AK1428)/(1000-Y1428*AJ1428))/(100*AF1428)</f>
        <v>0</v>
      </c>
      <c r="T1428">
        <f>(U1428/V1428*100)</f>
        <v>0</v>
      </c>
      <c r="U1428">
        <f>AJ1428*(AM1428+AN1428)/1000</f>
        <v>0</v>
      </c>
      <c r="V1428">
        <f>0.61365*exp(17.502*AO1428/(240.97+AO1428))</f>
        <v>0</v>
      </c>
      <c r="W1428">
        <v>131</v>
      </c>
      <c r="X1428">
        <v>9</v>
      </c>
      <c r="Y1428">
        <f>IF(W1428*$H$11&gt;=AA1428,1.0,(AA1428/(AA1428-W1428*$H$11)))</f>
        <v>0</v>
      </c>
      <c r="Z1428">
        <f>(Y1428-1)*100</f>
        <v>0</v>
      </c>
      <c r="AA1428">
        <f>MAX(0,($B$11+$C$11*AR1428)/(1+$D$11*AR1428)*AM1428/(AO1428+273)*$E$11)</f>
        <v>0</v>
      </c>
      <c r="AB1428">
        <f>$B$9*AS1428+$C$9*AT1428</f>
        <v>0</v>
      </c>
      <c r="AC1428">
        <f>AB1428*AD1428</f>
        <v>0</v>
      </c>
      <c r="AD1428">
        <f>($B$9*$D$7+$C$9*$D$7)/($B$9+$C$9)</f>
        <v>0</v>
      </c>
      <c r="AE1428">
        <f>($B$9*$K$7+$C$9*$K$7)/($B$9+$C$9)</f>
        <v>0</v>
      </c>
      <c r="AF1428">
        <v>10</v>
      </c>
      <c r="AG1428">
        <v>1550840782.2</v>
      </c>
      <c r="AH1428">
        <v>403.121</v>
      </c>
      <c r="AI1428">
        <v>399.389</v>
      </c>
      <c r="AJ1428">
        <v>8.45317</v>
      </c>
      <c r="AK1428">
        <v>2.92862</v>
      </c>
      <c r="AL1428">
        <v>1428.43</v>
      </c>
      <c r="AM1428">
        <v>99.439</v>
      </c>
      <c r="AN1428">
        <v>0.0246324</v>
      </c>
      <c r="AO1428">
        <v>5.35186</v>
      </c>
      <c r="AP1428">
        <v>999.9</v>
      </c>
      <c r="AQ1428">
        <v>999.9</v>
      </c>
      <c r="AR1428">
        <v>10021.9</v>
      </c>
      <c r="AS1428">
        <v>0</v>
      </c>
      <c r="AT1428">
        <v>3.17734</v>
      </c>
      <c r="AU1428">
        <v>0</v>
      </c>
      <c r="AV1428" t="s">
        <v>204</v>
      </c>
      <c r="AW1428">
        <v>0</v>
      </c>
      <c r="AX1428">
        <v>-1.442</v>
      </c>
      <c r="AY1428">
        <v>-0.036</v>
      </c>
      <c r="AZ1428">
        <v>0</v>
      </c>
      <c r="BA1428">
        <v>0</v>
      </c>
      <c r="BB1428">
        <v>0</v>
      </c>
      <c r="BC1428">
        <v>0</v>
      </c>
      <c r="BD1428">
        <v>405.408696721312</v>
      </c>
      <c r="BE1428">
        <v>2.28715508837784</v>
      </c>
      <c r="BF1428">
        <v>0.671534856697506</v>
      </c>
      <c r="BG1428">
        <v>-1</v>
      </c>
      <c r="BH1428">
        <v>0</v>
      </c>
      <c r="BI1428">
        <v>0</v>
      </c>
      <c r="BJ1428" t="s">
        <v>205</v>
      </c>
      <c r="BK1428">
        <v>1.88462</v>
      </c>
      <c r="BL1428">
        <v>1.88161</v>
      </c>
      <c r="BM1428">
        <v>1.88311</v>
      </c>
      <c r="BN1428">
        <v>1.88187</v>
      </c>
      <c r="BO1428">
        <v>1.8838</v>
      </c>
      <c r="BP1428">
        <v>1.88309</v>
      </c>
      <c r="BQ1428">
        <v>1.88477</v>
      </c>
      <c r="BR1428">
        <v>1.88232</v>
      </c>
      <c r="BS1428" t="s">
        <v>206</v>
      </c>
      <c r="BT1428" t="s">
        <v>17</v>
      </c>
      <c r="BU1428" t="s">
        <v>17</v>
      </c>
      <c r="BV1428" t="s">
        <v>17</v>
      </c>
      <c r="BW1428" t="s">
        <v>207</v>
      </c>
      <c r="BX1428" t="s">
        <v>208</v>
      </c>
      <c r="BY1428" t="s">
        <v>209</v>
      </c>
      <c r="BZ1428" t="s">
        <v>209</v>
      </c>
      <c r="CA1428" t="s">
        <v>209</v>
      </c>
      <c r="CB1428" t="s">
        <v>209</v>
      </c>
      <c r="CC1428">
        <v>5</v>
      </c>
      <c r="CD1428">
        <v>0</v>
      </c>
      <c r="CE1428">
        <v>0</v>
      </c>
      <c r="CF1428">
        <v>0</v>
      </c>
      <c r="CG1428">
        <v>0</v>
      </c>
      <c r="CH1428">
        <v>2</v>
      </c>
      <c r="CI1428">
        <v>1326.21</v>
      </c>
      <c r="CJ1428">
        <v>-0.62315</v>
      </c>
      <c r="CK1428">
        <v>5.82818</v>
      </c>
      <c r="CL1428">
        <v>8.16937</v>
      </c>
      <c r="CM1428">
        <v>30.0013</v>
      </c>
      <c r="CN1428">
        <v>7.86585</v>
      </c>
      <c r="CO1428">
        <v>8.21697</v>
      </c>
      <c r="CP1428">
        <v>-1</v>
      </c>
      <c r="CQ1428">
        <v>100</v>
      </c>
      <c r="CR1428">
        <v>0</v>
      </c>
      <c r="CS1428">
        <v>-999.9</v>
      </c>
      <c r="CT1428">
        <v>400</v>
      </c>
      <c r="CU1428">
        <v>0</v>
      </c>
      <c r="CV1428">
        <v>104.131</v>
      </c>
      <c r="CW1428">
        <v>103.6</v>
      </c>
    </row>
    <row r="1429" spans="1:101">
      <c r="A1429">
        <v>1415</v>
      </c>
      <c r="B1429">
        <v>1550840784.2</v>
      </c>
      <c r="C1429">
        <v>4283.5</v>
      </c>
      <c r="D1429" t="s">
        <v>3054</v>
      </c>
      <c r="E1429" t="s">
        <v>3055</v>
      </c>
      <c r="F1429">
        <f>J1429+I1429+M1429*K1429</f>
        <v>0</v>
      </c>
      <c r="G1429">
        <f>(1000*AM1429)/(L1429*(AO1429+273.15))</f>
        <v>0</v>
      </c>
      <c r="H1429">
        <f>((G1429*F1429*(1-(AJ1429/1000)))/(100*K1429))*(BE1429/60)</f>
        <v>0</v>
      </c>
      <c r="I1429" t="s">
        <v>197</v>
      </c>
      <c r="J1429" t="s">
        <v>198</v>
      </c>
      <c r="K1429" t="s">
        <v>199</v>
      </c>
      <c r="L1429" t="s">
        <v>200</v>
      </c>
      <c r="M1429" t="s">
        <v>2840</v>
      </c>
      <c r="N1429" t="s">
        <v>2841</v>
      </c>
      <c r="O1429" t="s">
        <v>203</v>
      </c>
      <c r="Q1429">
        <v>1550840784.2</v>
      </c>
      <c r="R1429">
        <f>AL1429*Y1429*(AJ1429-AK1429)/(100*AF1429*(1000-Y1429*AJ1429))</f>
        <v>0</v>
      </c>
      <c r="S1429">
        <f>AL1429*Y1429*(AI1429-AH1429*(1000-Y1429*AK1429)/(1000-Y1429*AJ1429))/(100*AF1429)</f>
        <v>0</v>
      </c>
      <c r="T1429">
        <f>(U1429/V1429*100)</f>
        <v>0</v>
      </c>
      <c r="U1429">
        <f>AJ1429*(AM1429+AN1429)/1000</f>
        <v>0</v>
      </c>
      <c r="V1429">
        <f>0.61365*exp(17.502*AO1429/(240.97+AO1429))</f>
        <v>0</v>
      </c>
      <c r="W1429">
        <v>141</v>
      </c>
      <c r="X1429">
        <v>10</v>
      </c>
      <c r="Y1429">
        <f>IF(W1429*$H$11&gt;=AA1429,1.0,(AA1429/(AA1429-W1429*$H$11)))</f>
        <v>0</v>
      </c>
      <c r="Z1429">
        <f>(Y1429-1)*100</f>
        <v>0</v>
      </c>
      <c r="AA1429">
        <f>MAX(0,($B$11+$C$11*AR1429)/(1+$D$11*AR1429)*AM1429/(AO1429+273)*$E$11)</f>
        <v>0</v>
      </c>
      <c r="AB1429">
        <f>$B$9*AS1429+$C$9*AT1429</f>
        <v>0</v>
      </c>
      <c r="AC1429">
        <f>AB1429*AD1429</f>
        <v>0</v>
      </c>
      <c r="AD1429">
        <f>($B$9*$D$7+$C$9*$D$7)/($B$9+$C$9)</f>
        <v>0</v>
      </c>
      <c r="AE1429">
        <f>($B$9*$K$7+$C$9*$K$7)/($B$9+$C$9)</f>
        <v>0</v>
      </c>
      <c r="AF1429">
        <v>10</v>
      </c>
      <c r="AG1429">
        <v>1550840784.2</v>
      </c>
      <c r="AH1429">
        <v>403.236</v>
      </c>
      <c r="AI1429">
        <v>399.385</v>
      </c>
      <c r="AJ1429">
        <v>8.4573</v>
      </c>
      <c r="AK1429">
        <v>2.92876</v>
      </c>
      <c r="AL1429">
        <v>1428.56</v>
      </c>
      <c r="AM1429">
        <v>99.4389</v>
      </c>
      <c r="AN1429">
        <v>0.0246243</v>
      </c>
      <c r="AO1429">
        <v>5.3568</v>
      </c>
      <c r="AP1429">
        <v>999.9</v>
      </c>
      <c r="AQ1429">
        <v>999.9</v>
      </c>
      <c r="AR1429">
        <v>10008.8</v>
      </c>
      <c r="AS1429">
        <v>0</v>
      </c>
      <c r="AT1429">
        <v>3.17734</v>
      </c>
      <c r="AU1429">
        <v>0</v>
      </c>
      <c r="AV1429" t="s">
        <v>204</v>
      </c>
      <c r="AW1429">
        <v>0</v>
      </c>
      <c r="AX1429">
        <v>-1.442</v>
      </c>
      <c r="AY1429">
        <v>-0.036</v>
      </c>
      <c r="AZ1429">
        <v>0</v>
      </c>
      <c r="BA1429">
        <v>0</v>
      </c>
      <c r="BB1429">
        <v>0</v>
      </c>
      <c r="BC1429">
        <v>0</v>
      </c>
      <c r="BD1429">
        <v>405.483557377049</v>
      </c>
      <c r="BE1429">
        <v>2.29132148793376</v>
      </c>
      <c r="BF1429">
        <v>0.67272578693907</v>
      </c>
      <c r="BG1429">
        <v>-1</v>
      </c>
      <c r="BH1429">
        <v>0</v>
      </c>
      <c r="BI1429">
        <v>0</v>
      </c>
      <c r="BJ1429" t="s">
        <v>205</v>
      </c>
      <c r="BK1429">
        <v>1.88462</v>
      </c>
      <c r="BL1429">
        <v>1.8816</v>
      </c>
      <c r="BM1429">
        <v>1.88309</v>
      </c>
      <c r="BN1429">
        <v>1.88187</v>
      </c>
      <c r="BO1429">
        <v>1.88381</v>
      </c>
      <c r="BP1429">
        <v>1.88309</v>
      </c>
      <c r="BQ1429">
        <v>1.88477</v>
      </c>
      <c r="BR1429">
        <v>1.88232</v>
      </c>
      <c r="BS1429" t="s">
        <v>206</v>
      </c>
      <c r="BT1429" t="s">
        <v>17</v>
      </c>
      <c r="BU1429" t="s">
        <v>17</v>
      </c>
      <c r="BV1429" t="s">
        <v>17</v>
      </c>
      <c r="BW1429" t="s">
        <v>207</v>
      </c>
      <c r="BX1429" t="s">
        <v>208</v>
      </c>
      <c r="BY1429" t="s">
        <v>209</v>
      </c>
      <c r="BZ1429" t="s">
        <v>209</v>
      </c>
      <c r="CA1429" t="s">
        <v>209</v>
      </c>
      <c r="CB1429" t="s">
        <v>209</v>
      </c>
      <c r="CC1429">
        <v>5</v>
      </c>
      <c r="CD1429">
        <v>0</v>
      </c>
      <c r="CE1429">
        <v>0</v>
      </c>
      <c r="CF1429">
        <v>0</v>
      </c>
      <c r="CG1429">
        <v>0</v>
      </c>
      <c r="CH1429">
        <v>2</v>
      </c>
      <c r="CI1429">
        <v>1319.15</v>
      </c>
      <c r="CJ1429">
        <v>-0.625278</v>
      </c>
      <c r="CK1429">
        <v>5.83238</v>
      </c>
      <c r="CL1429">
        <v>8.17502</v>
      </c>
      <c r="CM1429">
        <v>30.0014</v>
      </c>
      <c r="CN1429">
        <v>7.87144</v>
      </c>
      <c r="CO1429">
        <v>8.22342</v>
      </c>
      <c r="CP1429">
        <v>-1</v>
      </c>
      <c r="CQ1429">
        <v>100</v>
      </c>
      <c r="CR1429">
        <v>0</v>
      </c>
      <c r="CS1429">
        <v>-999.9</v>
      </c>
      <c r="CT1429">
        <v>400</v>
      </c>
      <c r="CU1429">
        <v>0</v>
      </c>
      <c r="CV1429">
        <v>104.129</v>
      </c>
      <c r="CW1429">
        <v>103.598</v>
      </c>
    </row>
    <row r="1430" spans="1:101">
      <c r="A1430">
        <v>1416</v>
      </c>
      <c r="B1430">
        <v>1550840786.2</v>
      </c>
      <c r="C1430">
        <v>4285.5</v>
      </c>
      <c r="D1430" t="s">
        <v>3056</v>
      </c>
      <c r="E1430" t="s">
        <v>3057</v>
      </c>
      <c r="F1430">
        <f>J1430+I1430+M1430*K1430</f>
        <v>0</v>
      </c>
      <c r="G1430">
        <f>(1000*AM1430)/(L1430*(AO1430+273.15))</f>
        <v>0</v>
      </c>
      <c r="H1430">
        <f>((G1430*F1430*(1-(AJ1430/1000)))/(100*K1430))*(BE1430/60)</f>
        <v>0</v>
      </c>
      <c r="I1430" t="s">
        <v>197</v>
      </c>
      <c r="J1430" t="s">
        <v>198</v>
      </c>
      <c r="K1430" t="s">
        <v>199</v>
      </c>
      <c r="L1430" t="s">
        <v>200</v>
      </c>
      <c r="M1430" t="s">
        <v>2840</v>
      </c>
      <c r="N1430" t="s">
        <v>2841</v>
      </c>
      <c r="O1430" t="s">
        <v>203</v>
      </c>
      <c r="Q1430">
        <v>1550840786.2</v>
      </c>
      <c r="R1430">
        <f>AL1430*Y1430*(AJ1430-AK1430)/(100*AF1430*(1000-Y1430*AJ1430))</f>
        <v>0</v>
      </c>
      <c r="S1430">
        <f>AL1430*Y1430*(AI1430-AH1430*(1000-Y1430*AK1430)/(1000-Y1430*AJ1430))/(100*AF1430)</f>
        <v>0</v>
      </c>
      <c r="T1430">
        <f>(U1430/V1430*100)</f>
        <v>0</v>
      </c>
      <c r="U1430">
        <f>AJ1430*(AM1430+AN1430)/1000</f>
        <v>0</v>
      </c>
      <c r="V1430">
        <f>0.61365*exp(17.502*AO1430/(240.97+AO1430))</f>
        <v>0</v>
      </c>
      <c r="W1430">
        <v>143</v>
      </c>
      <c r="X1430">
        <v>10</v>
      </c>
      <c r="Y1430">
        <f>IF(W1430*$H$11&gt;=AA1430,1.0,(AA1430/(AA1430-W1430*$H$11)))</f>
        <v>0</v>
      </c>
      <c r="Z1430">
        <f>(Y1430-1)*100</f>
        <v>0</v>
      </c>
      <c r="AA1430">
        <f>MAX(0,($B$11+$C$11*AR1430)/(1+$D$11*AR1430)*AM1430/(AO1430+273)*$E$11)</f>
        <v>0</v>
      </c>
      <c r="AB1430">
        <f>$B$9*AS1430+$C$9*AT1430</f>
        <v>0</v>
      </c>
      <c r="AC1430">
        <f>AB1430*AD1430</f>
        <v>0</v>
      </c>
      <c r="AD1430">
        <f>($B$9*$D$7+$C$9*$D$7)/($B$9+$C$9)</f>
        <v>0</v>
      </c>
      <c r="AE1430">
        <f>($B$9*$K$7+$C$9*$K$7)/($B$9+$C$9)</f>
        <v>0</v>
      </c>
      <c r="AF1430">
        <v>10</v>
      </c>
      <c r="AG1430">
        <v>1550840786.2</v>
      </c>
      <c r="AH1430">
        <v>403.295</v>
      </c>
      <c r="AI1430">
        <v>399.365</v>
      </c>
      <c r="AJ1430">
        <v>8.46088</v>
      </c>
      <c r="AK1430">
        <v>2.92929</v>
      </c>
      <c r="AL1430">
        <v>1428.91</v>
      </c>
      <c r="AM1430">
        <v>99.4385</v>
      </c>
      <c r="AN1430">
        <v>0.0248277</v>
      </c>
      <c r="AO1430">
        <v>5.35557</v>
      </c>
      <c r="AP1430">
        <v>999.9</v>
      </c>
      <c r="AQ1430">
        <v>999.9</v>
      </c>
      <c r="AR1430">
        <v>9991.88</v>
      </c>
      <c r="AS1430">
        <v>0</v>
      </c>
      <c r="AT1430">
        <v>3.17734</v>
      </c>
      <c r="AU1430">
        <v>0</v>
      </c>
      <c r="AV1430" t="s">
        <v>204</v>
      </c>
      <c r="AW1430">
        <v>0</v>
      </c>
      <c r="AX1430">
        <v>-1.442</v>
      </c>
      <c r="AY1430">
        <v>-0.036</v>
      </c>
      <c r="AZ1430">
        <v>0</v>
      </c>
      <c r="BA1430">
        <v>0</v>
      </c>
      <c r="BB1430">
        <v>0</v>
      </c>
      <c r="BC1430">
        <v>0</v>
      </c>
      <c r="BD1430">
        <v>405.559557377049</v>
      </c>
      <c r="BE1430">
        <v>2.29736548355865</v>
      </c>
      <c r="BF1430">
        <v>0.674489400677214</v>
      </c>
      <c r="BG1430">
        <v>-1</v>
      </c>
      <c r="BH1430">
        <v>0</v>
      </c>
      <c r="BI1430">
        <v>0</v>
      </c>
      <c r="BJ1430" t="s">
        <v>205</v>
      </c>
      <c r="BK1430">
        <v>1.88462</v>
      </c>
      <c r="BL1430">
        <v>1.8816</v>
      </c>
      <c r="BM1430">
        <v>1.88309</v>
      </c>
      <c r="BN1430">
        <v>1.88187</v>
      </c>
      <c r="BO1430">
        <v>1.88382</v>
      </c>
      <c r="BP1430">
        <v>1.88309</v>
      </c>
      <c r="BQ1430">
        <v>1.88477</v>
      </c>
      <c r="BR1430">
        <v>1.88231</v>
      </c>
      <c r="BS1430" t="s">
        <v>206</v>
      </c>
      <c r="BT1430" t="s">
        <v>17</v>
      </c>
      <c r="BU1430" t="s">
        <v>17</v>
      </c>
      <c r="BV1430" t="s">
        <v>17</v>
      </c>
      <c r="BW1430" t="s">
        <v>207</v>
      </c>
      <c r="BX1430" t="s">
        <v>208</v>
      </c>
      <c r="BY1430" t="s">
        <v>209</v>
      </c>
      <c r="BZ1430" t="s">
        <v>209</v>
      </c>
      <c r="CA1430" t="s">
        <v>209</v>
      </c>
      <c r="CB1430" t="s">
        <v>209</v>
      </c>
      <c r="CC1430">
        <v>5</v>
      </c>
      <c r="CD1430">
        <v>0</v>
      </c>
      <c r="CE1430">
        <v>0</v>
      </c>
      <c r="CF1430">
        <v>0</v>
      </c>
      <c r="CG1430">
        <v>0</v>
      </c>
      <c r="CH1430">
        <v>2</v>
      </c>
      <c r="CI1430">
        <v>1317.66</v>
      </c>
      <c r="CJ1430">
        <v>-0.625277</v>
      </c>
      <c r="CK1430">
        <v>5.83576</v>
      </c>
      <c r="CL1430">
        <v>8.18064</v>
      </c>
      <c r="CM1430">
        <v>30.0014</v>
      </c>
      <c r="CN1430">
        <v>7.87727</v>
      </c>
      <c r="CO1430">
        <v>8.22933</v>
      </c>
      <c r="CP1430">
        <v>-1</v>
      </c>
      <c r="CQ1430">
        <v>100</v>
      </c>
      <c r="CR1430">
        <v>0</v>
      </c>
      <c r="CS1430">
        <v>-999.9</v>
      </c>
      <c r="CT1430">
        <v>400</v>
      </c>
      <c r="CU1430">
        <v>0</v>
      </c>
      <c r="CV1430">
        <v>104.127</v>
      </c>
      <c r="CW1430">
        <v>103.597</v>
      </c>
    </row>
    <row r="1431" spans="1:101">
      <c r="A1431">
        <v>1417</v>
      </c>
      <c r="B1431">
        <v>1550840788.2</v>
      </c>
      <c r="C1431">
        <v>4287.5</v>
      </c>
      <c r="D1431" t="s">
        <v>3058</v>
      </c>
      <c r="E1431" t="s">
        <v>3059</v>
      </c>
      <c r="F1431">
        <f>J1431+I1431+M1431*K1431</f>
        <v>0</v>
      </c>
      <c r="G1431">
        <f>(1000*AM1431)/(L1431*(AO1431+273.15))</f>
        <v>0</v>
      </c>
      <c r="H1431">
        <f>((G1431*F1431*(1-(AJ1431/1000)))/(100*K1431))*(BE1431/60)</f>
        <v>0</v>
      </c>
      <c r="I1431" t="s">
        <v>197</v>
      </c>
      <c r="J1431" t="s">
        <v>198</v>
      </c>
      <c r="K1431" t="s">
        <v>199</v>
      </c>
      <c r="L1431" t="s">
        <v>200</v>
      </c>
      <c r="M1431" t="s">
        <v>2840</v>
      </c>
      <c r="N1431" t="s">
        <v>2841</v>
      </c>
      <c r="O1431" t="s">
        <v>203</v>
      </c>
      <c r="Q1431">
        <v>1550840788.2</v>
      </c>
      <c r="R1431">
        <f>AL1431*Y1431*(AJ1431-AK1431)/(100*AF1431*(1000-Y1431*AJ1431))</f>
        <v>0</v>
      </c>
      <c r="S1431">
        <f>AL1431*Y1431*(AI1431-AH1431*(1000-Y1431*AK1431)/(1000-Y1431*AJ1431))/(100*AF1431)</f>
        <v>0</v>
      </c>
      <c r="T1431">
        <f>(U1431/V1431*100)</f>
        <v>0</v>
      </c>
      <c r="U1431">
        <f>AJ1431*(AM1431+AN1431)/1000</f>
        <v>0</v>
      </c>
      <c r="V1431">
        <f>0.61365*exp(17.502*AO1431/(240.97+AO1431))</f>
        <v>0</v>
      </c>
      <c r="W1431">
        <v>140</v>
      </c>
      <c r="X1431">
        <v>10</v>
      </c>
      <c r="Y1431">
        <f>IF(W1431*$H$11&gt;=AA1431,1.0,(AA1431/(AA1431-W1431*$H$11)))</f>
        <v>0</v>
      </c>
      <c r="Z1431">
        <f>(Y1431-1)*100</f>
        <v>0</v>
      </c>
      <c r="AA1431">
        <f>MAX(0,($B$11+$C$11*AR1431)/(1+$D$11*AR1431)*AM1431/(AO1431+273)*$E$11)</f>
        <v>0</v>
      </c>
      <c r="AB1431">
        <f>$B$9*AS1431+$C$9*AT1431</f>
        <v>0</v>
      </c>
      <c r="AC1431">
        <f>AB1431*AD1431</f>
        <v>0</v>
      </c>
      <c r="AD1431">
        <f>($B$9*$D$7+$C$9*$D$7)/($B$9+$C$9)</f>
        <v>0</v>
      </c>
      <c r="AE1431">
        <f>($B$9*$K$7+$C$9*$K$7)/($B$9+$C$9)</f>
        <v>0</v>
      </c>
      <c r="AF1431">
        <v>10</v>
      </c>
      <c r="AG1431">
        <v>1550840788.2</v>
      </c>
      <c r="AH1431">
        <v>403.336</v>
      </c>
      <c r="AI1431">
        <v>399.384</v>
      </c>
      <c r="AJ1431">
        <v>8.46332</v>
      </c>
      <c r="AK1431">
        <v>2.92993</v>
      </c>
      <c r="AL1431">
        <v>1428.88</v>
      </c>
      <c r="AM1431">
        <v>99.435</v>
      </c>
      <c r="AN1431">
        <v>0.0249199</v>
      </c>
      <c r="AO1431">
        <v>5.35581</v>
      </c>
      <c r="AP1431">
        <v>999.9</v>
      </c>
      <c r="AQ1431">
        <v>999.9</v>
      </c>
      <c r="AR1431">
        <v>9976.25</v>
      </c>
      <c r="AS1431">
        <v>0</v>
      </c>
      <c r="AT1431">
        <v>3.17734</v>
      </c>
      <c r="AU1431">
        <v>0</v>
      </c>
      <c r="AV1431" t="s">
        <v>204</v>
      </c>
      <c r="AW1431">
        <v>0</v>
      </c>
      <c r="AX1431">
        <v>-1.442</v>
      </c>
      <c r="AY1431">
        <v>-0.036</v>
      </c>
      <c r="AZ1431">
        <v>0</v>
      </c>
      <c r="BA1431">
        <v>0</v>
      </c>
      <c r="BB1431">
        <v>0</v>
      </c>
      <c r="BC1431">
        <v>0</v>
      </c>
      <c r="BD1431">
        <v>405.634278688525</v>
      </c>
      <c r="BE1431">
        <v>2.30393211310519</v>
      </c>
      <c r="BF1431">
        <v>0.67636662216479</v>
      </c>
      <c r="BG1431">
        <v>-1</v>
      </c>
      <c r="BH1431">
        <v>0</v>
      </c>
      <c r="BI1431">
        <v>0</v>
      </c>
      <c r="BJ1431" t="s">
        <v>205</v>
      </c>
      <c r="BK1431">
        <v>1.88463</v>
      </c>
      <c r="BL1431">
        <v>1.88164</v>
      </c>
      <c r="BM1431">
        <v>1.88311</v>
      </c>
      <c r="BN1431">
        <v>1.88187</v>
      </c>
      <c r="BO1431">
        <v>1.88381</v>
      </c>
      <c r="BP1431">
        <v>1.88309</v>
      </c>
      <c r="BQ1431">
        <v>1.88477</v>
      </c>
      <c r="BR1431">
        <v>1.8823</v>
      </c>
      <c r="BS1431" t="s">
        <v>206</v>
      </c>
      <c r="BT1431" t="s">
        <v>17</v>
      </c>
      <c r="BU1431" t="s">
        <v>17</v>
      </c>
      <c r="BV1431" t="s">
        <v>17</v>
      </c>
      <c r="BW1431" t="s">
        <v>207</v>
      </c>
      <c r="BX1431" t="s">
        <v>208</v>
      </c>
      <c r="BY1431" t="s">
        <v>209</v>
      </c>
      <c r="BZ1431" t="s">
        <v>209</v>
      </c>
      <c r="CA1431" t="s">
        <v>209</v>
      </c>
      <c r="CB1431" t="s">
        <v>209</v>
      </c>
      <c r="CC1431">
        <v>5</v>
      </c>
      <c r="CD1431">
        <v>0</v>
      </c>
      <c r="CE1431">
        <v>0</v>
      </c>
      <c r="CF1431">
        <v>0</v>
      </c>
      <c r="CG1431">
        <v>0</v>
      </c>
      <c r="CH1431">
        <v>2</v>
      </c>
      <c r="CI1431">
        <v>1319.93</v>
      </c>
      <c r="CJ1431">
        <v>-0.623148</v>
      </c>
      <c r="CK1431">
        <v>5.83957</v>
      </c>
      <c r="CL1431">
        <v>8.18654</v>
      </c>
      <c r="CM1431">
        <v>30.0014</v>
      </c>
      <c r="CN1431">
        <v>7.88281</v>
      </c>
      <c r="CO1431">
        <v>8.23522</v>
      </c>
      <c r="CP1431">
        <v>-1</v>
      </c>
      <c r="CQ1431">
        <v>100</v>
      </c>
      <c r="CR1431">
        <v>0</v>
      </c>
      <c r="CS1431">
        <v>-999.9</v>
      </c>
      <c r="CT1431">
        <v>400</v>
      </c>
      <c r="CU1431">
        <v>0</v>
      </c>
      <c r="CV1431">
        <v>104.125</v>
      </c>
      <c r="CW1431">
        <v>103.595</v>
      </c>
    </row>
    <row r="1432" spans="1:101">
      <c r="A1432">
        <v>1418</v>
      </c>
      <c r="B1432">
        <v>1550840790.2</v>
      </c>
      <c r="C1432">
        <v>4289.5</v>
      </c>
      <c r="D1432" t="s">
        <v>3060</v>
      </c>
      <c r="E1432" t="s">
        <v>3061</v>
      </c>
      <c r="F1432">
        <f>J1432+I1432+M1432*K1432</f>
        <v>0</v>
      </c>
      <c r="G1432">
        <f>(1000*AM1432)/(L1432*(AO1432+273.15))</f>
        <v>0</v>
      </c>
      <c r="H1432">
        <f>((G1432*F1432*(1-(AJ1432/1000)))/(100*K1432))*(BE1432/60)</f>
        <v>0</v>
      </c>
      <c r="I1432" t="s">
        <v>197</v>
      </c>
      <c r="J1432" t="s">
        <v>198</v>
      </c>
      <c r="K1432" t="s">
        <v>199</v>
      </c>
      <c r="L1432" t="s">
        <v>200</v>
      </c>
      <c r="M1432" t="s">
        <v>2840</v>
      </c>
      <c r="N1432" t="s">
        <v>2841</v>
      </c>
      <c r="O1432" t="s">
        <v>203</v>
      </c>
      <c r="Q1432">
        <v>1550840790.2</v>
      </c>
      <c r="R1432">
        <f>AL1432*Y1432*(AJ1432-AK1432)/(100*AF1432*(1000-Y1432*AJ1432))</f>
        <v>0</v>
      </c>
      <c r="S1432">
        <f>AL1432*Y1432*(AI1432-AH1432*(1000-Y1432*AK1432)/(1000-Y1432*AJ1432))/(100*AF1432)</f>
        <v>0</v>
      </c>
      <c r="T1432">
        <f>(U1432/V1432*100)</f>
        <v>0</v>
      </c>
      <c r="U1432">
        <f>AJ1432*(AM1432+AN1432)/1000</f>
        <v>0</v>
      </c>
      <c r="V1432">
        <f>0.61365*exp(17.502*AO1432/(240.97+AO1432))</f>
        <v>0</v>
      </c>
      <c r="W1432">
        <v>139</v>
      </c>
      <c r="X1432">
        <v>10</v>
      </c>
      <c r="Y1432">
        <f>IF(W1432*$H$11&gt;=AA1432,1.0,(AA1432/(AA1432-W1432*$H$11)))</f>
        <v>0</v>
      </c>
      <c r="Z1432">
        <f>(Y1432-1)*100</f>
        <v>0</v>
      </c>
      <c r="AA1432">
        <f>MAX(0,($B$11+$C$11*AR1432)/(1+$D$11*AR1432)*AM1432/(AO1432+273)*$E$11)</f>
        <v>0</v>
      </c>
      <c r="AB1432">
        <f>$B$9*AS1432+$C$9*AT1432</f>
        <v>0</v>
      </c>
      <c r="AC1432">
        <f>AB1432*AD1432</f>
        <v>0</v>
      </c>
      <c r="AD1432">
        <f>($B$9*$D$7+$C$9*$D$7)/($B$9+$C$9)</f>
        <v>0</v>
      </c>
      <c r="AE1432">
        <f>($B$9*$K$7+$C$9*$K$7)/($B$9+$C$9)</f>
        <v>0</v>
      </c>
      <c r="AF1432">
        <v>10</v>
      </c>
      <c r="AG1432">
        <v>1550840790.2</v>
      </c>
      <c r="AH1432">
        <v>403.439</v>
      </c>
      <c r="AI1432">
        <v>399.423</v>
      </c>
      <c r="AJ1432">
        <v>8.4651</v>
      </c>
      <c r="AK1432">
        <v>2.93048</v>
      </c>
      <c r="AL1432">
        <v>1428.66</v>
      </c>
      <c r="AM1432">
        <v>99.4343</v>
      </c>
      <c r="AN1432">
        <v>0.0249496</v>
      </c>
      <c r="AO1432">
        <v>5.35927</v>
      </c>
      <c r="AP1432">
        <v>999.9</v>
      </c>
      <c r="AQ1432">
        <v>999.9</v>
      </c>
      <c r="AR1432">
        <v>9995</v>
      </c>
      <c r="AS1432">
        <v>0</v>
      </c>
      <c r="AT1432">
        <v>3.17734</v>
      </c>
      <c r="AU1432">
        <v>0</v>
      </c>
      <c r="AV1432" t="s">
        <v>204</v>
      </c>
      <c r="AW1432">
        <v>0</v>
      </c>
      <c r="AX1432">
        <v>-1.442</v>
      </c>
      <c r="AY1432">
        <v>-0.036</v>
      </c>
      <c r="AZ1432">
        <v>0</v>
      </c>
      <c r="BA1432">
        <v>0</v>
      </c>
      <c r="BB1432">
        <v>0</v>
      </c>
      <c r="BC1432">
        <v>0</v>
      </c>
      <c r="BD1432">
        <v>405.709336065574</v>
      </c>
      <c r="BE1432">
        <v>2.30455269132015</v>
      </c>
      <c r="BF1432">
        <v>0.676536655382635</v>
      </c>
      <c r="BG1432">
        <v>-1</v>
      </c>
      <c r="BH1432">
        <v>0</v>
      </c>
      <c r="BI1432">
        <v>0</v>
      </c>
      <c r="BJ1432" t="s">
        <v>205</v>
      </c>
      <c r="BK1432">
        <v>1.88463</v>
      </c>
      <c r="BL1432">
        <v>1.88165</v>
      </c>
      <c r="BM1432">
        <v>1.88311</v>
      </c>
      <c r="BN1432">
        <v>1.88187</v>
      </c>
      <c r="BO1432">
        <v>1.88381</v>
      </c>
      <c r="BP1432">
        <v>1.88309</v>
      </c>
      <c r="BQ1432">
        <v>1.88477</v>
      </c>
      <c r="BR1432">
        <v>1.88231</v>
      </c>
      <c r="BS1432" t="s">
        <v>206</v>
      </c>
      <c r="BT1432" t="s">
        <v>17</v>
      </c>
      <c r="BU1432" t="s">
        <v>17</v>
      </c>
      <c r="BV1432" t="s">
        <v>17</v>
      </c>
      <c r="BW1432" t="s">
        <v>207</v>
      </c>
      <c r="BX1432" t="s">
        <v>208</v>
      </c>
      <c r="BY1432" t="s">
        <v>209</v>
      </c>
      <c r="BZ1432" t="s">
        <v>209</v>
      </c>
      <c r="CA1432" t="s">
        <v>209</v>
      </c>
      <c r="CB1432" t="s">
        <v>209</v>
      </c>
      <c r="CC1432">
        <v>5</v>
      </c>
      <c r="CD1432">
        <v>0</v>
      </c>
      <c r="CE1432">
        <v>0</v>
      </c>
      <c r="CF1432">
        <v>0</v>
      </c>
      <c r="CG1432">
        <v>0</v>
      </c>
      <c r="CH1432">
        <v>2</v>
      </c>
      <c r="CI1432">
        <v>1320.74</v>
      </c>
      <c r="CJ1432">
        <v>-0.627405</v>
      </c>
      <c r="CK1432">
        <v>5.84398</v>
      </c>
      <c r="CL1432">
        <v>8.19273</v>
      </c>
      <c r="CM1432">
        <v>30.0014</v>
      </c>
      <c r="CN1432">
        <v>7.88811</v>
      </c>
      <c r="CO1432">
        <v>8.24163</v>
      </c>
      <c r="CP1432">
        <v>-1</v>
      </c>
      <c r="CQ1432">
        <v>100</v>
      </c>
      <c r="CR1432">
        <v>0</v>
      </c>
      <c r="CS1432">
        <v>-999.9</v>
      </c>
      <c r="CT1432">
        <v>400</v>
      </c>
      <c r="CU1432">
        <v>0</v>
      </c>
      <c r="CV1432">
        <v>104.124</v>
      </c>
      <c r="CW1432">
        <v>103.594</v>
      </c>
    </row>
    <row r="1433" spans="1:101">
      <c r="A1433">
        <v>1419</v>
      </c>
      <c r="B1433">
        <v>1550840792.2</v>
      </c>
      <c r="C1433">
        <v>4291.5</v>
      </c>
      <c r="D1433" t="s">
        <v>3062</v>
      </c>
      <c r="E1433" t="s">
        <v>3063</v>
      </c>
      <c r="F1433">
        <f>J1433+I1433+M1433*K1433</f>
        <v>0</v>
      </c>
      <c r="G1433">
        <f>(1000*AM1433)/(L1433*(AO1433+273.15))</f>
        <v>0</v>
      </c>
      <c r="H1433">
        <f>((G1433*F1433*(1-(AJ1433/1000)))/(100*K1433))*(BE1433/60)</f>
        <v>0</v>
      </c>
      <c r="I1433" t="s">
        <v>197</v>
      </c>
      <c r="J1433" t="s">
        <v>198</v>
      </c>
      <c r="K1433" t="s">
        <v>199</v>
      </c>
      <c r="L1433" t="s">
        <v>200</v>
      </c>
      <c r="M1433" t="s">
        <v>2840</v>
      </c>
      <c r="N1433" t="s">
        <v>2841</v>
      </c>
      <c r="O1433" t="s">
        <v>203</v>
      </c>
      <c r="Q1433">
        <v>1550840792.2</v>
      </c>
      <c r="R1433">
        <f>AL1433*Y1433*(AJ1433-AK1433)/(100*AF1433*(1000-Y1433*AJ1433))</f>
        <v>0</v>
      </c>
      <c r="S1433">
        <f>AL1433*Y1433*(AI1433-AH1433*(1000-Y1433*AK1433)/(1000-Y1433*AJ1433))/(100*AF1433)</f>
        <v>0</v>
      </c>
      <c r="T1433">
        <f>(U1433/V1433*100)</f>
        <v>0</v>
      </c>
      <c r="U1433">
        <f>AJ1433*(AM1433+AN1433)/1000</f>
        <v>0</v>
      </c>
      <c r="V1433">
        <f>0.61365*exp(17.502*AO1433/(240.97+AO1433))</f>
        <v>0</v>
      </c>
      <c r="W1433">
        <v>139</v>
      </c>
      <c r="X1433">
        <v>10</v>
      </c>
      <c r="Y1433">
        <f>IF(W1433*$H$11&gt;=AA1433,1.0,(AA1433/(AA1433-W1433*$H$11)))</f>
        <v>0</v>
      </c>
      <c r="Z1433">
        <f>(Y1433-1)*100</f>
        <v>0</v>
      </c>
      <c r="AA1433">
        <f>MAX(0,($B$11+$C$11*AR1433)/(1+$D$11*AR1433)*AM1433/(AO1433+273)*$E$11)</f>
        <v>0</v>
      </c>
      <c r="AB1433">
        <f>$B$9*AS1433+$C$9*AT1433</f>
        <v>0</v>
      </c>
      <c r="AC1433">
        <f>AB1433*AD1433</f>
        <v>0</v>
      </c>
      <c r="AD1433">
        <f>($B$9*$D$7+$C$9*$D$7)/($B$9+$C$9)</f>
        <v>0</v>
      </c>
      <c r="AE1433">
        <f>($B$9*$K$7+$C$9*$K$7)/($B$9+$C$9)</f>
        <v>0</v>
      </c>
      <c r="AF1433">
        <v>10</v>
      </c>
      <c r="AG1433">
        <v>1550840792.2</v>
      </c>
      <c r="AH1433">
        <v>403.511</v>
      </c>
      <c r="AI1433">
        <v>399.439</v>
      </c>
      <c r="AJ1433">
        <v>8.46991</v>
      </c>
      <c r="AK1433">
        <v>2.93018</v>
      </c>
      <c r="AL1433">
        <v>1428.58</v>
      </c>
      <c r="AM1433">
        <v>99.4344</v>
      </c>
      <c r="AN1433">
        <v>0.0250345</v>
      </c>
      <c r="AO1433">
        <v>5.37403</v>
      </c>
      <c r="AP1433">
        <v>999.9</v>
      </c>
      <c r="AQ1433">
        <v>999.9</v>
      </c>
      <c r="AR1433">
        <v>9991.88</v>
      </c>
      <c r="AS1433">
        <v>0</v>
      </c>
      <c r="AT1433">
        <v>3.17734</v>
      </c>
      <c r="AU1433">
        <v>0</v>
      </c>
      <c r="AV1433" t="s">
        <v>204</v>
      </c>
      <c r="AW1433">
        <v>0</v>
      </c>
      <c r="AX1433">
        <v>-1.442</v>
      </c>
      <c r="AY1433">
        <v>-0.036</v>
      </c>
      <c r="AZ1433">
        <v>0</v>
      </c>
      <c r="BA1433">
        <v>0</v>
      </c>
      <c r="BB1433">
        <v>0</v>
      </c>
      <c r="BC1433">
        <v>0</v>
      </c>
      <c r="BD1433">
        <v>405.785852459016</v>
      </c>
      <c r="BE1433">
        <v>2.30506223956699</v>
      </c>
      <c r="BF1433">
        <v>0.676686026331013</v>
      </c>
      <c r="BG1433">
        <v>-1</v>
      </c>
      <c r="BH1433">
        <v>0</v>
      </c>
      <c r="BI1433">
        <v>0</v>
      </c>
      <c r="BJ1433" t="s">
        <v>205</v>
      </c>
      <c r="BK1433">
        <v>1.88462</v>
      </c>
      <c r="BL1433">
        <v>1.88163</v>
      </c>
      <c r="BM1433">
        <v>1.8831</v>
      </c>
      <c r="BN1433">
        <v>1.88187</v>
      </c>
      <c r="BO1433">
        <v>1.88383</v>
      </c>
      <c r="BP1433">
        <v>1.88309</v>
      </c>
      <c r="BQ1433">
        <v>1.88477</v>
      </c>
      <c r="BR1433">
        <v>1.88232</v>
      </c>
      <c r="BS1433" t="s">
        <v>206</v>
      </c>
      <c r="BT1433" t="s">
        <v>17</v>
      </c>
      <c r="BU1433" t="s">
        <v>17</v>
      </c>
      <c r="BV1433" t="s">
        <v>17</v>
      </c>
      <c r="BW1433" t="s">
        <v>207</v>
      </c>
      <c r="BX1433" t="s">
        <v>208</v>
      </c>
      <c r="BY1433" t="s">
        <v>209</v>
      </c>
      <c r="BZ1433" t="s">
        <v>209</v>
      </c>
      <c r="CA1433" t="s">
        <v>209</v>
      </c>
      <c r="CB1433" t="s">
        <v>209</v>
      </c>
      <c r="CC1433">
        <v>5</v>
      </c>
      <c r="CD1433">
        <v>0</v>
      </c>
      <c r="CE1433">
        <v>0</v>
      </c>
      <c r="CF1433">
        <v>0</v>
      </c>
      <c r="CG1433">
        <v>0</v>
      </c>
      <c r="CH1433">
        <v>2</v>
      </c>
      <c r="CI1433">
        <v>1320.8</v>
      </c>
      <c r="CJ1433">
        <v>-0.631661</v>
      </c>
      <c r="CK1433">
        <v>5.84836</v>
      </c>
      <c r="CL1433">
        <v>8.19886</v>
      </c>
      <c r="CM1433">
        <v>30.0015</v>
      </c>
      <c r="CN1433">
        <v>7.89372</v>
      </c>
      <c r="CO1433">
        <v>8.24857</v>
      </c>
      <c r="CP1433">
        <v>-1</v>
      </c>
      <c r="CQ1433">
        <v>100</v>
      </c>
      <c r="CR1433">
        <v>0</v>
      </c>
      <c r="CS1433">
        <v>-999.9</v>
      </c>
      <c r="CT1433">
        <v>400</v>
      </c>
      <c r="CU1433">
        <v>0</v>
      </c>
      <c r="CV1433">
        <v>104.122</v>
      </c>
      <c r="CW1433">
        <v>103.592</v>
      </c>
    </row>
    <row r="1434" spans="1:101">
      <c r="A1434">
        <v>1420</v>
      </c>
      <c r="B1434">
        <v>1550840794.2</v>
      </c>
      <c r="C1434">
        <v>4293.5</v>
      </c>
      <c r="D1434" t="s">
        <v>3064</v>
      </c>
      <c r="E1434" t="s">
        <v>3065</v>
      </c>
      <c r="F1434">
        <f>J1434+I1434+M1434*K1434</f>
        <v>0</v>
      </c>
      <c r="G1434">
        <f>(1000*AM1434)/(L1434*(AO1434+273.15))</f>
        <v>0</v>
      </c>
      <c r="H1434">
        <f>((G1434*F1434*(1-(AJ1434/1000)))/(100*K1434))*(BE1434/60)</f>
        <v>0</v>
      </c>
      <c r="I1434" t="s">
        <v>197</v>
      </c>
      <c r="J1434" t="s">
        <v>198</v>
      </c>
      <c r="K1434" t="s">
        <v>199</v>
      </c>
      <c r="L1434" t="s">
        <v>200</v>
      </c>
      <c r="M1434" t="s">
        <v>2840</v>
      </c>
      <c r="N1434" t="s">
        <v>2841</v>
      </c>
      <c r="O1434" t="s">
        <v>203</v>
      </c>
      <c r="Q1434">
        <v>1550840794.2</v>
      </c>
      <c r="R1434">
        <f>AL1434*Y1434*(AJ1434-AK1434)/(100*AF1434*(1000-Y1434*AJ1434))</f>
        <v>0</v>
      </c>
      <c r="S1434">
        <f>AL1434*Y1434*(AI1434-AH1434*(1000-Y1434*AK1434)/(1000-Y1434*AJ1434))/(100*AF1434)</f>
        <v>0</v>
      </c>
      <c r="T1434">
        <f>(U1434/V1434*100)</f>
        <v>0</v>
      </c>
      <c r="U1434">
        <f>AJ1434*(AM1434+AN1434)/1000</f>
        <v>0</v>
      </c>
      <c r="V1434">
        <f>0.61365*exp(17.502*AO1434/(240.97+AO1434))</f>
        <v>0</v>
      </c>
      <c r="W1434">
        <v>132</v>
      </c>
      <c r="X1434">
        <v>9</v>
      </c>
      <c r="Y1434">
        <f>IF(W1434*$H$11&gt;=AA1434,1.0,(AA1434/(AA1434-W1434*$H$11)))</f>
        <v>0</v>
      </c>
      <c r="Z1434">
        <f>(Y1434-1)*100</f>
        <v>0</v>
      </c>
      <c r="AA1434">
        <f>MAX(0,($B$11+$C$11*AR1434)/(1+$D$11*AR1434)*AM1434/(AO1434+273)*$E$11)</f>
        <v>0</v>
      </c>
      <c r="AB1434">
        <f>$B$9*AS1434+$C$9*AT1434</f>
        <v>0</v>
      </c>
      <c r="AC1434">
        <f>AB1434*AD1434</f>
        <v>0</v>
      </c>
      <c r="AD1434">
        <f>($B$9*$D$7+$C$9*$D$7)/($B$9+$C$9)</f>
        <v>0</v>
      </c>
      <c r="AE1434">
        <f>($B$9*$K$7+$C$9*$K$7)/($B$9+$C$9)</f>
        <v>0</v>
      </c>
      <c r="AF1434">
        <v>10</v>
      </c>
      <c r="AG1434">
        <v>1550840794.2</v>
      </c>
      <c r="AH1434">
        <v>403.569</v>
      </c>
      <c r="AI1434">
        <v>399.441</v>
      </c>
      <c r="AJ1434">
        <v>8.47627</v>
      </c>
      <c r="AK1434">
        <v>2.93057</v>
      </c>
      <c r="AL1434">
        <v>1428.71</v>
      </c>
      <c r="AM1434">
        <v>99.4345</v>
      </c>
      <c r="AN1434">
        <v>0.025066</v>
      </c>
      <c r="AO1434">
        <v>5.38445</v>
      </c>
      <c r="AP1434">
        <v>999.9</v>
      </c>
      <c r="AQ1434">
        <v>999.9</v>
      </c>
      <c r="AR1434">
        <v>10008.8</v>
      </c>
      <c r="AS1434">
        <v>0</v>
      </c>
      <c r="AT1434">
        <v>3.17734</v>
      </c>
      <c r="AU1434">
        <v>0</v>
      </c>
      <c r="AV1434" t="s">
        <v>204</v>
      </c>
      <c r="AW1434">
        <v>0</v>
      </c>
      <c r="AX1434">
        <v>-1.442</v>
      </c>
      <c r="AY1434">
        <v>-0.036</v>
      </c>
      <c r="AZ1434">
        <v>0</v>
      </c>
      <c r="BA1434">
        <v>0</v>
      </c>
      <c r="BB1434">
        <v>0</v>
      </c>
      <c r="BC1434">
        <v>0</v>
      </c>
      <c r="BD1434">
        <v>405.862614754098</v>
      </c>
      <c r="BE1434">
        <v>2.29868555057315</v>
      </c>
      <c r="BF1434">
        <v>0.674812620582239</v>
      </c>
      <c r="BG1434">
        <v>-1</v>
      </c>
      <c r="BH1434">
        <v>0</v>
      </c>
      <c r="BI1434">
        <v>0</v>
      </c>
      <c r="BJ1434" t="s">
        <v>205</v>
      </c>
      <c r="BK1434">
        <v>1.88462</v>
      </c>
      <c r="BL1434">
        <v>1.88162</v>
      </c>
      <c r="BM1434">
        <v>1.8831</v>
      </c>
      <c r="BN1434">
        <v>1.88187</v>
      </c>
      <c r="BO1434">
        <v>1.88384</v>
      </c>
      <c r="BP1434">
        <v>1.88309</v>
      </c>
      <c r="BQ1434">
        <v>1.88477</v>
      </c>
      <c r="BR1434">
        <v>1.88232</v>
      </c>
      <c r="BS1434" t="s">
        <v>206</v>
      </c>
      <c r="BT1434" t="s">
        <v>17</v>
      </c>
      <c r="BU1434" t="s">
        <v>17</v>
      </c>
      <c r="BV1434" t="s">
        <v>17</v>
      </c>
      <c r="BW1434" t="s">
        <v>207</v>
      </c>
      <c r="BX1434" t="s">
        <v>208</v>
      </c>
      <c r="BY1434" t="s">
        <v>209</v>
      </c>
      <c r="BZ1434" t="s">
        <v>209</v>
      </c>
      <c r="CA1434" t="s">
        <v>209</v>
      </c>
      <c r="CB1434" t="s">
        <v>209</v>
      </c>
      <c r="CC1434">
        <v>5</v>
      </c>
      <c r="CD1434">
        <v>0</v>
      </c>
      <c r="CE1434">
        <v>0</v>
      </c>
      <c r="CF1434">
        <v>0</v>
      </c>
      <c r="CG1434">
        <v>0</v>
      </c>
      <c r="CH1434">
        <v>2</v>
      </c>
      <c r="CI1434">
        <v>1325.67</v>
      </c>
      <c r="CJ1434">
        <v>-0.63166</v>
      </c>
      <c r="CK1434">
        <v>5.85273</v>
      </c>
      <c r="CL1434">
        <v>8.20476</v>
      </c>
      <c r="CM1434">
        <v>30.0014</v>
      </c>
      <c r="CN1434">
        <v>7.89955</v>
      </c>
      <c r="CO1434">
        <v>8.25555</v>
      </c>
      <c r="CP1434">
        <v>-1</v>
      </c>
      <c r="CQ1434">
        <v>100</v>
      </c>
      <c r="CR1434">
        <v>0</v>
      </c>
      <c r="CS1434">
        <v>-999.9</v>
      </c>
      <c r="CT1434">
        <v>400</v>
      </c>
      <c r="CU1434">
        <v>0</v>
      </c>
      <c r="CV1434">
        <v>104.121</v>
      </c>
      <c r="CW1434">
        <v>103.59</v>
      </c>
    </row>
    <row r="1435" spans="1:101">
      <c r="A1435">
        <v>1421</v>
      </c>
      <c r="B1435">
        <v>1550840796.2</v>
      </c>
      <c r="C1435">
        <v>4295.5</v>
      </c>
      <c r="D1435" t="s">
        <v>3066</v>
      </c>
      <c r="E1435" t="s">
        <v>3067</v>
      </c>
      <c r="F1435">
        <f>J1435+I1435+M1435*K1435</f>
        <v>0</v>
      </c>
      <c r="G1435">
        <f>(1000*AM1435)/(L1435*(AO1435+273.15))</f>
        <v>0</v>
      </c>
      <c r="H1435">
        <f>((G1435*F1435*(1-(AJ1435/1000)))/(100*K1435))*(BE1435/60)</f>
        <v>0</v>
      </c>
      <c r="I1435" t="s">
        <v>197</v>
      </c>
      <c r="J1435" t="s">
        <v>198</v>
      </c>
      <c r="K1435" t="s">
        <v>199</v>
      </c>
      <c r="L1435" t="s">
        <v>200</v>
      </c>
      <c r="M1435" t="s">
        <v>2840</v>
      </c>
      <c r="N1435" t="s">
        <v>2841</v>
      </c>
      <c r="O1435" t="s">
        <v>203</v>
      </c>
      <c r="Q1435">
        <v>1550840796.2</v>
      </c>
      <c r="R1435">
        <f>AL1435*Y1435*(AJ1435-AK1435)/(100*AF1435*(1000-Y1435*AJ1435))</f>
        <v>0</v>
      </c>
      <c r="S1435">
        <f>AL1435*Y1435*(AI1435-AH1435*(1000-Y1435*AK1435)/(1000-Y1435*AJ1435))/(100*AF1435)</f>
        <v>0</v>
      </c>
      <c r="T1435">
        <f>(U1435/V1435*100)</f>
        <v>0</v>
      </c>
      <c r="U1435">
        <f>AJ1435*(AM1435+AN1435)/1000</f>
        <v>0</v>
      </c>
      <c r="V1435">
        <f>0.61365*exp(17.502*AO1435/(240.97+AO1435))</f>
        <v>0</v>
      </c>
      <c r="W1435">
        <v>142</v>
      </c>
      <c r="X1435">
        <v>10</v>
      </c>
      <c r="Y1435">
        <f>IF(W1435*$H$11&gt;=AA1435,1.0,(AA1435/(AA1435-W1435*$H$11)))</f>
        <v>0</v>
      </c>
      <c r="Z1435">
        <f>(Y1435-1)*100</f>
        <v>0</v>
      </c>
      <c r="AA1435">
        <f>MAX(0,($B$11+$C$11*AR1435)/(1+$D$11*AR1435)*AM1435/(AO1435+273)*$E$11)</f>
        <v>0</v>
      </c>
      <c r="AB1435">
        <f>$B$9*AS1435+$C$9*AT1435</f>
        <v>0</v>
      </c>
      <c r="AC1435">
        <f>AB1435*AD1435</f>
        <v>0</v>
      </c>
      <c r="AD1435">
        <f>($B$9*$D$7+$C$9*$D$7)/($B$9+$C$9)</f>
        <v>0</v>
      </c>
      <c r="AE1435">
        <f>($B$9*$K$7+$C$9*$K$7)/($B$9+$C$9)</f>
        <v>0</v>
      </c>
      <c r="AF1435">
        <v>10</v>
      </c>
      <c r="AG1435">
        <v>1550840796.2</v>
      </c>
      <c r="AH1435">
        <v>403.646</v>
      </c>
      <c r="AI1435">
        <v>399.449</v>
      </c>
      <c r="AJ1435">
        <v>8.47717</v>
      </c>
      <c r="AK1435">
        <v>2.93138</v>
      </c>
      <c r="AL1435">
        <v>1428.94</v>
      </c>
      <c r="AM1435">
        <v>99.4342</v>
      </c>
      <c r="AN1435">
        <v>0.0250246</v>
      </c>
      <c r="AO1435">
        <v>5.36578</v>
      </c>
      <c r="AP1435">
        <v>999.9</v>
      </c>
      <c r="AQ1435">
        <v>999.9</v>
      </c>
      <c r="AR1435">
        <v>9999.38</v>
      </c>
      <c r="AS1435">
        <v>0</v>
      </c>
      <c r="AT1435">
        <v>3.16365</v>
      </c>
      <c r="AU1435">
        <v>0</v>
      </c>
      <c r="AV1435" t="s">
        <v>204</v>
      </c>
      <c r="AW1435">
        <v>0</v>
      </c>
      <c r="AX1435">
        <v>-1.442</v>
      </c>
      <c r="AY1435">
        <v>-0.036</v>
      </c>
      <c r="AZ1435">
        <v>0</v>
      </c>
      <c r="BA1435">
        <v>0</v>
      </c>
      <c r="BB1435">
        <v>0</v>
      </c>
      <c r="BC1435">
        <v>0</v>
      </c>
      <c r="BD1435">
        <v>405.939459016393</v>
      </c>
      <c r="BE1435">
        <v>2.28839108984505</v>
      </c>
      <c r="BF1435">
        <v>0.671777165283067</v>
      </c>
      <c r="BG1435">
        <v>-1</v>
      </c>
      <c r="BH1435">
        <v>0</v>
      </c>
      <c r="BI1435">
        <v>0</v>
      </c>
      <c r="BJ1435" t="s">
        <v>205</v>
      </c>
      <c r="BK1435">
        <v>1.88462</v>
      </c>
      <c r="BL1435">
        <v>1.88161</v>
      </c>
      <c r="BM1435">
        <v>1.88311</v>
      </c>
      <c r="BN1435">
        <v>1.88187</v>
      </c>
      <c r="BO1435">
        <v>1.88382</v>
      </c>
      <c r="BP1435">
        <v>1.88309</v>
      </c>
      <c r="BQ1435">
        <v>1.88477</v>
      </c>
      <c r="BR1435">
        <v>1.88232</v>
      </c>
      <c r="BS1435" t="s">
        <v>206</v>
      </c>
      <c r="BT1435" t="s">
        <v>17</v>
      </c>
      <c r="BU1435" t="s">
        <v>17</v>
      </c>
      <c r="BV1435" t="s">
        <v>17</v>
      </c>
      <c r="BW1435" t="s">
        <v>207</v>
      </c>
      <c r="BX1435" t="s">
        <v>208</v>
      </c>
      <c r="BY1435" t="s">
        <v>209</v>
      </c>
      <c r="BZ1435" t="s">
        <v>209</v>
      </c>
      <c r="CA1435" t="s">
        <v>209</v>
      </c>
      <c r="CB1435" t="s">
        <v>209</v>
      </c>
      <c r="CC1435">
        <v>5</v>
      </c>
      <c r="CD1435">
        <v>0</v>
      </c>
      <c r="CE1435">
        <v>0</v>
      </c>
      <c r="CF1435">
        <v>0</v>
      </c>
      <c r="CG1435">
        <v>0</v>
      </c>
      <c r="CH1435">
        <v>2</v>
      </c>
      <c r="CI1435">
        <v>1318.74</v>
      </c>
      <c r="CJ1435">
        <v>-0.63166</v>
      </c>
      <c r="CK1435">
        <v>5.85703</v>
      </c>
      <c r="CL1435">
        <v>8.21095</v>
      </c>
      <c r="CM1435">
        <v>30.0015</v>
      </c>
      <c r="CN1435">
        <v>7.90537</v>
      </c>
      <c r="CO1435">
        <v>8.26201</v>
      </c>
      <c r="CP1435">
        <v>-1</v>
      </c>
      <c r="CQ1435">
        <v>100</v>
      </c>
      <c r="CR1435">
        <v>0</v>
      </c>
      <c r="CS1435">
        <v>-999.9</v>
      </c>
      <c r="CT1435">
        <v>400</v>
      </c>
      <c r="CU1435">
        <v>0</v>
      </c>
      <c r="CV1435">
        <v>104.119</v>
      </c>
      <c r="CW1435">
        <v>103.589</v>
      </c>
    </row>
    <row r="1436" spans="1:101">
      <c r="A1436">
        <v>1422</v>
      </c>
      <c r="B1436">
        <v>1550840798.2</v>
      </c>
      <c r="C1436">
        <v>4297.5</v>
      </c>
      <c r="D1436" t="s">
        <v>3068</v>
      </c>
      <c r="E1436" t="s">
        <v>3069</v>
      </c>
      <c r="F1436">
        <f>J1436+I1436+M1436*K1436</f>
        <v>0</v>
      </c>
      <c r="G1436">
        <f>(1000*AM1436)/(L1436*(AO1436+273.15))</f>
        <v>0</v>
      </c>
      <c r="H1436">
        <f>((G1436*F1436*(1-(AJ1436/1000)))/(100*K1436))*(BE1436/60)</f>
        <v>0</v>
      </c>
      <c r="I1436" t="s">
        <v>197</v>
      </c>
      <c r="J1436" t="s">
        <v>198</v>
      </c>
      <c r="K1436" t="s">
        <v>199</v>
      </c>
      <c r="L1436" t="s">
        <v>200</v>
      </c>
      <c r="M1436" t="s">
        <v>2840</v>
      </c>
      <c r="N1436" t="s">
        <v>2841</v>
      </c>
      <c r="O1436" t="s">
        <v>203</v>
      </c>
      <c r="Q1436">
        <v>1550840798.2</v>
      </c>
      <c r="R1436">
        <f>AL1436*Y1436*(AJ1436-AK1436)/(100*AF1436*(1000-Y1436*AJ1436))</f>
        <v>0</v>
      </c>
      <c r="S1436">
        <f>AL1436*Y1436*(AI1436-AH1436*(1000-Y1436*AK1436)/(1000-Y1436*AJ1436))/(100*AF1436)</f>
        <v>0</v>
      </c>
      <c r="T1436">
        <f>(U1436/V1436*100)</f>
        <v>0</v>
      </c>
      <c r="U1436">
        <f>AJ1436*(AM1436+AN1436)/1000</f>
        <v>0</v>
      </c>
      <c r="V1436">
        <f>0.61365*exp(17.502*AO1436/(240.97+AO1436))</f>
        <v>0</v>
      </c>
      <c r="W1436">
        <v>144</v>
      </c>
      <c r="X1436">
        <v>10</v>
      </c>
      <c r="Y1436">
        <f>IF(W1436*$H$11&gt;=AA1436,1.0,(AA1436/(AA1436-W1436*$H$11)))</f>
        <v>0</v>
      </c>
      <c r="Z1436">
        <f>(Y1436-1)*100</f>
        <v>0</v>
      </c>
      <c r="AA1436">
        <f>MAX(0,($B$11+$C$11*AR1436)/(1+$D$11*AR1436)*AM1436/(AO1436+273)*$E$11)</f>
        <v>0</v>
      </c>
      <c r="AB1436">
        <f>$B$9*AS1436+$C$9*AT1436</f>
        <v>0</v>
      </c>
      <c r="AC1436">
        <f>AB1436*AD1436</f>
        <v>0</v>
      </c>
      <c r="AD1436">
        <f>($B$9*$D$7+$C$9*$D$7)/($B$9+$C$9)</f>
        <v>0</v>
      </c>
      <c r="AE1436">
        <f>($B$9*$K$7+$C$9*$K$7)/($B$9+$C$9)</f>
        <v>0</v>
      </c>
      <c r="AF1436">
        <v>10</v>
      </c>
      <c r="AG1436">
        <v>1550840798.2</v>
      </c>
      <c r="AH1436">
        <v>403.732</v>
      </c>
      <c r="AI1436">
        <v>399.464</v>
      </c>
      <c r="AJ1436">
        <v>8.47231</v>
      </c>
      <c r="AK1436">
        <v>2.93173</v>
      </c>
      <c r="AL1436">
        <v>1428.8</v>
      </c>
      <c r="AM1436">
        <v>99.4322</v>
      </c>
      <c r="AN1436">
        <v>0.0248821</v>
      </c>
      <c r="AO1436">
        <v>5.33892</v>
      </c>
      <c r="AP1436">
        <v>999.9</v>
      </c>
      <c r="AQ1436">
        <v>999.9</v>
      </c>
      <c r="AR1436">
        <v>9980.62</v>
      </c>
      <c r="AS1436">
        <v>0</v>
      </c>
      <c r="AT1436">
        <v>3.18967</v>
      </c>
      <c r="AU1436">
        <v>0</v>
      </c>
      <c r="AV1436" t="s">
        <v>204</v>
      </c>
      <c r="AW1436">
        <v>0</v>
      </c>
      <c r="AX1436">
        <v>-1.442</v>
      </c>
      <c r="AY1436">
        <v>-0.036</v>
      </c>
      <c r="AZ1436">
        <v>0</v>
      </c>
      <c r="BA1436">
        <v>0</v>
      </c>
      <c r="BB1436">
        <v>0</v>
      </c>
      <c r="BC1436">
        <v>0</v>
      </c>
      <c r="BD1436">
        <v>406.016549180328</v>
      </c>
      <c r="BE1436">
        <v>2.27993576123272</v>
      </c>
      <c r="BF1436">
        <v>0.669265686447994</v>
      </c>
      <c r="BG1436">
        <v>-1</v>
      </c>
      <c r="BH1436">
        <v>0</v>
      </c>
      <c r="BI1436">
        <v>0</v>
      </c>
      <c r="BJ1436" t="s">
        <v>205</v>
      </c>
      <c r="BK1436">
        <v>1.88462</v>
      </c>
      <c r="BL1436">
        <v>1.88164</v>
      </c>
      <c r="BM1436">
        <v>1.88311</v>
      </c>
      <c r="BN1436">
        <v>1.88187</v>
      </c>
      <c r="BO1436">
        <v>1.88383</v>
      </c>
      <c r="BP1436">
        <v>1.88309</v>
      </c>
      <c r="BQ1436">
        <v>1.88477</v>
      </c>
      <c r="BR1436">
        <v>1.88232</v>
      </c>
      <c r="BS1436" t="s">
        <v>206</v>
      </c>
      <c r="BT1436" t="s">
        <v>17</v>
      </c>
      <c r="BU1436" t="s">
        <v>17</v>
      </c>
      <c r="BV1436" t="s">
        <v>17</v>
      </c>
      <c r="BW1436" t="s">
        <v>207</v>
      </c>
      <c r="BX1436" t="s">
        <v>208</v>
      </c>
      <c r="BY1436" t="s">
        <v>209</v>
      </c>
      <c r="BZ1436" t="s">
        <v>209</v>
      </c>
      <c r="CA1436" t="s">
        <v>209</v>
      </c>
      <c r="CB1436" t="s">
        <v>209</v>
      </c>
      <c r="CC1436">
        <v>5</v>
      </c>
      <c r="CD1436">
        <v>0</v>
      </c>
      <c r="CE1436">
        <v>0</v>
      </c>
      <c r="CF1436">
        <v>0</v>
      </c>
      <c r="CG1436">
        <v>0</v>
      </c>
      <c r="CH1436">
        <v>2</v>
      </c>
      <c r="CI1436">
        <v>1316.95</v>
      </c>
      <c r="CJ1436">
        <v>-0.652943</v>
      </c>
      <c r="CK1436">
        <v>5.86135</v>
      </c>
      <c r="CL1436">
        <v>8.21742</v>
      </c>
      <c r="CM1436">
        <v>30.0015</v>
      </c>
      <c r="CN1436">
        <v>7.9112</v>
      </c>
      <c r="CO1436">
        <v>8.26895</v>
      </c>
      <c r="CP1436">
        <v>-1</v>
      </c>
      <c r="CQ1436">
        <v>100</v>
      </c>
      <c r="CR1436">
        <v>0</v>
      </c>
      <c r="CS1436">
        <v>-999.9</v>
      </c>
      <c r="CT1436">
        <v>400</v>
      </c>
      <c r="CU1436">
        <v>0</v>
      </c>
      <c r="CV1436">
        <v>104.117</v>
      </c>
      <c r="CW1436">
        <v>103.587</v>
      </c>
    </row>
    <row r="1437" spans="1:101">
      <c r="A1437">
        <v>1423</v>
      </c>
      <c r="B1437">
        <v>1550840800.2</v>
      </c>
      <c r="C1437">
        <v>4299.5</v>
      </c>
      <c r="D1437" t="s">
        <v>3070</v>
      </c>
      <c r="E1437" t="s">
        <v>3071</v>
      </c>
      <c r="F1437">
        <f>J1437+I1437+M1437*K1437</f>
        <v>0</v>
      </c>
      <c r="G1437">
        <f>(1000*AM1437)/(L1437*(AO1437+273.15))</f>
        <v>0</v>
      </c>
      <c r="H1437">
        <f>((G1437*F1437*(1-(AJ1437/1000)))/(100*K1437))*(BE1437/60)</f>
        <v>0</v>
      </c>
      <c r="I1437" t="s">
        <v>197</v>
      </c>
      <c r="J1437" t="s">
        <v>198</v>
      </c>
      <c r="K1437" t="s">
        <v>199</v>
      </c>
      <c r="L1437" t="s">
        <v>200</v>
      </c>
      <c r="M1437" t="s">
        <v>2840</v>
      </c>
      <c r="N1437" t="s">
        <v>2841</v>
      </c>
      <c r="O1437" t="s">
        <v>203</v>
      </c>
      <c r="Q1437">
        <v>1550840800.2</v>
      </c>
      <c r="R1437">
        <f>AL1437*Y1437*(AJ1437-AK1437)/(100*AF1437*(1000-Y1437*AJ1437))</f>
        <v>0</v>
      </c>
      <c r="S1437">
        <f>AL1437*Y1437*(AI1437-AH1437*(1000-Y1437*AK1437)/(1000-Y1437*AJ1437))/(100*AF1437)</f>
        <v>0</v>
      </c>
      <c r="T1437">
        <f>(U1437/V1437*100)</f>
        <v>0</v>
      </c>
      <c r="U1437">
        <f>AJ1437*(AM1437+AN1437)/1000</f>
        <v>0</v>
      </c>
      <c r="V1437">
        <f>0.61365*exp(17.502*AO1437/(240.97+AO1437))</f>
        <v>0</v>
      </c>
      <c r="W1437">
        <v>127</v>
      </c>
      <c r="X1437">
        <v>9</v>
      </c>
      <c r="Y1437">
        <f>IF(W1437*$H$11&gt;=AA1437,1.0,(AA1437/(AA1437-W1437*$H$11)))</f>
        <v>0</v>
      </c>
      <c r="Z1437">
        <f>(Y1437-1)*100</f>
        <v>0</v>
      </c>
      <c r="AA1437">
        <f>MAX(0,($B$11+$C$11*AR1437)/(1+$D$11*AR1437)*AM1437/(AO1437+273)*$E$11)</f>
        <v>0</v>
      </c>
      <c r="AB1437">
        <f>$B$9*AS1437+$C$9*AT1437</f>
        <v>0</v>
      </c>
      <c r="AC1437">
        <f>AB1437*AD1437</f>
        <v>0</v>
      </c>
      <c r="AD1437">
        <f>($B$9*$D$7+$C$9*$D$7)/($B$9+$C$9)</f>
        <v>0</v>
      </c>
      <c r="AE1437">
        <f>($B$9*$K$7+$C$9*$K$7)/($B$9+$C$9)</f>
        <v>0</v>
      </c>
      <c r="AF1437">
        <v>10</v>
      </c>
      <c r="AG1437">
        <v>1550840800.2</v>
      </c>
      <c r="AH1437">
        <v>403.789</v>
      </c>
      <c r="AI1437">
        <v>399.454</v>
      </c>
      <c r="AJ1437">
        <v>8.46832</v>
      </c>
      <c r="AK1437">
        <v>2.93169</v>
      </c>
      <c r="AL1437">
        <v>1428.53</v>
      </c>
      <c r="AM1437">
        <v>99.4321</v>
      </c>
      <c r="AN1437">
        <v>0.0247905</v>
      </c>
      <c r="AO1437">
        <v>5.33503</v>
      </c>
      <c r="AP1437">
        <v>999.9</v>
      </c>
      <c r="AQ1437">
        <v>999.9</v>
      </c>
      <c r="AR1437">
        <v>9993.75</v>
      </c>
      <c r="AS1437">
        <v>0</v>
      </c>
      <c r="AT1437">
        <v>3.20474</v>
      </c>
      <c r="AU1437">
        <v>0</v>
      </c>
      <c r="AV1437" t="s">
        <v>204</v>
      </c>
      <c r="AW1437">
        <v>0</v>
      </c>
      <c r="AX1437">
        <v>-1.442</v>
      </c>
      <c r="AY1437">
        <v>-0.036</v>
      </c>
      <c r="AZ1437">
        <v>0</v>
      </c>
      <c r="BA1437">
        <v>0</v>
      </c>
      <c r="BB1437">
        <v>0</v>
      </c>
      <c r="BC1437">
        <v>0</v>
      </c>
      <c r="BD1437">
        <v>406.093032786885</v>
      </c>
      <c r="BE1437">
        <v>2.27140826314104</v>
      </c>
      <c r="BF1437">
        <v>0.666743221574229</v>
      </c>
      <c r="BG1437">
        <v>-1</v>
      </c>
      <c r="BH1437">
        <v>0</v>
      </c>
      <c r="BI1437">
        <v>0</v>
      </c>
      <c r="BJ1437" t="s">
        <v>205</v>
      </c>
      <c r="BK1437">
        <v>1.88461</v>
      </c>
      <c r="BL1437">
        <v>1.88164</v>
      </c>
      <c r="BM1437">
        <v>1.88311</v>
      </c>
      <c r="BN1437">
        <v>1.88187</v>
      </c>
      <c r="BO1437">
        <v>1.88383</v>
      </c>
      <c r="BP1437">
        <v>1.88309</v>
      </c>
      <c r="BQ1437">
        <v>1.88477</v>
      </c>
      <c r="BR1437">
        <v>1.88232</v>
      </c>
      <c r="BS1437" t="s">
        <v>206</v>
      </c>
      <c r="BT1437" t="s">
        <v>17</v>
      </c>
      <c r="BU1437" t="s">
        <v>17</v>
      </c>
      <c r="BV1437" t="s">
        <v>17</v>
      </c>
      <c r="BW1437" t="s">
        <v>207</v>
      </c>
      <c r="BX1437" t="s">
        <v>208</v>
      </c>
      <c r="BY1437" t="s">
        <v>209</v>
      </c>
      <c r="BZ1437" t="s">
        <v>209</v>
      </c>
      <c r="CA1437" t="s">
        <v>209</v>
      </c>
      <c r="CB1437" t="s">
        <v>209</v>
      </c>
      <c r="CC1437">
        <v>5</v>
      </c>
      <c r="CD1437">
        <v>0</v>
      </c>
      <c r="CE1437">
        <v>0</v>
      </c>
      <c r="CF1437">
        <v>0</v>
      </c>
      <c r="CG1437">
        <v>0</v>
      </c>
      <c r="CH1437">
        <v>2</v>
      </c>
      <c r="CI1437">
        <v>1329.82</v>
      </c>
      <c r="CJ1437">
        <v>-0.665713</v>
      </c>
      <c r="CK1437">
        <v>5.86568</v>
      </c>
      <c r="CL1437">
        <v>8.22438</v>
      </c>
      <c r="CM1437">
        <v>30.0015</v>
      </c>
      <c r="CN1437">
        <v>7.91705</v>
      </c>
      <c r="CO1437">
        <v>8.27593</v>
      </c>
      <c r="CP1437">
        <v>-1</v>
      </c>
      <c r="CQ1437">
        <v>100</v>
      </c>
      <c r="CR1437">
        <v>0</v>
      </c>
      <c r="CS1437">
        <v>-999.9</v>
      </c>
      <c r="CT1437">
        <v>400</v>
      </c>
      <c r="CU1437">
        <v>0</v>
      </c>
      <c r="CV1437">
        <v>104.115</v>
      </c>
      <c r="CW1437">
        <v>103.585</v>
      </c>
    </row>
    <row r="1438" spans="1:101">
      <c r="A1438">
        <v>1424</v>
      </c>
      <c r="B1438">
        <v>1550840802.2</v>
      </c>
      <c r="C1438">
        <v>4301.5</v>
      </c>
      <c r="D1438" t="s">
        <v>3072</v>
      </c>
      <c r="E1438" t="s">
        <v>3073</v>
      </c>
      <c r="F1438">
        <f>J1438+I1438+M1438*K1438</f>
        <v>0</v>
      </c>
      <c r="G1438">
        <f>(1000*AM1438)/(L1438*(AO1438+273.15))</f>
        <v>0</v>
      </c>
      <c r="H1438">
        <f>((G1438*F1438*(1-(AJ1438/1000)))/(100*K1438))*(BE1438/60)</f>
        <v>0</v>
      </c>
      <c r="I1438" t="s">
        <v>197</v>
      </c>
      <c r="J1438" t="s">
        <v>198</v>
      </c>
      <c r="K1438" t="s">
        <v>199</v>
      </c>
      <c r="L1438" t="s">
        <v>200</v>
      </c>
      <c r="M1438" t="s">
        <v>2840</v>
      </c>
      <c r="N1438" t="s">
        <v>2841</v>
      </c>
      <c r="O1438" t="s">
        <v>203</v>
      </c>
      <c r="Q1438">
        <v>1550840802.2</v>
      </c>
      <c r="R1438">
        <f>AL1438*Y1438*(AJ1438-AK1438)/(100*AF1438*(1000-Y1438*AJ1438))</f>
        <v>0</v>
      </c>
      <c r="S1438">
        <f>AL1438*Y1438*(AI1438-AH1438*(1000-Y1438*AK1438)/(1000-Y1438*AJ1438))/(100*AF1438)</f>
        <v>0</v>
      </c>
      <c r="T1438">
        <f>(U1438/V1438*100)</f>
        <v>0</v>
      </c>
      <c r="U1438">
        <f>AJ1438*(AM1438+AN1438)/1000</f>
        <v>0</v>
      </c>
      <c r="V1438">
        <f>0.61365*exp(17.502*AO1438/(240.97+AO1438))</f>
        <v>0</v>
      </c>
      <c r="W1438">
        <v>120</v>
      </c>
      <c r="X1438">
        <v>8</v>
      </c>
      <c r="Y1438">
        <f>IF(W1438*$H$11&gt;=AA1438,1.0,(AA1438/(AA1438-W1438*$H$11)))</f>
        <v>0</v>
      </c>
      <c r="Z1438">
        <f>(Y1438-1)*100</f>
        <v>0</v>
      </c>
      <c r="AA1438">
        <f>MAX(0,($B$11+$C$11*AR1438)/(1+$D$11*AR1438)*AM1438/(AO1438+273)*$E$11)</f>
        <v>0</v>
      </c>
      <c r="AB1438">
        <f>$B$9*AS1438+$C$9*AT1438</f>
        <v>0</v>
      </c>
      <c r="AC1438">
        <f>AB1438*AD1438</f>
        <v>0</v>
      </c>
      <c r="AD1438">
        <f>($B$9*$D$7+$C$9*$D$7)/($B$9+$C$9)</f>
        <v>0</v>
      </c>
      <c r="AE1438">
        <f>($B$9*$K$7+$C$9*$K$7)/($B$9+$C$9)</f>
        <v>0</v>
      </c>
      <c r="AF1438">
        <v>10</v>
      </c>
      <c r="AG1438">
        <v>1550840802.2</v>
      </c>
      <c r="AH1438">
        <v>403.902</v>
      </c>
      <c r="AI1438">
        <v>399.486</v>
      </c>
      <c r="AJ1438">
        <v>8.46931</v>
      </c>
      <c r="AK1438">
        <v>2.93202</v>
      </c>
      <c r="AL1438">
        <v>1428.81</v>
      </c>
      <c r="AM1438">
        <v>99.4305</v>
      </c>
      <c r="AN1438">
        <v>0.024773</v>
      </c>
      <c r="AO1438">
        <v>5.34335</v>
      </c>
      <c r="AP1438">
        <v>999.9</v>
      </c>
      <c r="AQ1438">
        <v>999.9</v>
      </c>
      <c r="AR1438">
        <v>9995.62</v>
      </c>
      <c r="AS1438">
        <v>0</v>
      </c>
      <c r="AT1438">
        <v>3.17871</v>
      </c>
      <c r="AU1438">
        <v>0</v>
      </c>
      <c r="AV1438" t="s">
        <v>204</v>
      </c>
      <c r="AW1438">
        <v>0</v>
      </c>
      <c r="AX1438">
        <v>-1.442</v>
      </c>
      <c r="AY1438">
        <v>-0.036</v>
      </c>
      <c r="AZ1438">
        <v>0</v>
      </c>
      <c r="BA1438">
        <v>0</v>
      </c>
      <c r="BB1438">
        <v>0</v>
      </c>
      <c r="BC1438">
        <v>0</v>
      </c>
      <c r="BD1438">
        <v>406.168770491803</v>
      </c>
      <c r="BE1438">
        <v>2.26760231444614</v>
      </c>
      <c r="BF1438">
        <v>0.665627767130524</v>
      </c>
      <c r="BG1438">
        <v>-1</v>
      </c>
      <c r="BH1438">
        <v>0</v>
      </c>
      <c r="BI1438">
        <v>0</v>
      </c>
      <c r="BJ1438" t="s">
        <v>205</v>
      </c>
      <c r="BK1438">
        <v>1.88462</v>
      </c>
      <c r="BL1438">
        <v>1.88161</v>
      </c>
      <c r="BM1438">
        <v>1.8831</v>
      </c>
      <c r="BN1438">
        <v>1.88187</v>
      </c>
      <c r="BO1438">
        <v>1.88381</v>
      </c>
      <c r="BP1438">
        <v>1.88309</v>
      </c>
      <c r="BQ1438">
        <v>1.88477</v>
      </c>
      <c r="BR1438">
        <v>1.88232</v>
      </c>
      <c r="BS1438" t="s">
        <v>206</v>
      </c>
      <c r="BT1438" t="s">
        <v>17</v>
      </c>
      <c r="BU1438" t="s">
        <v>17</v>
      </c>
      <c r="BV1438" t="s">
        <v>17</v>
      </c>
      <c r="BW1438" t="s">
        <v>207</v>
      </c>
      <c r="BX1438" t="s">
        <v>208</v>
      </c>
      <c r="BY1438" t="s">
        <v>209</v>
      </c>
      <c r="BZ1438" t="s">
        <v>209</v>
      </c>
      <c r="CA1438" t="s">
        <v>209</v>
      </c>
      <c r="CB1438" t="s">
        <v>209</v>
      </c>
      <c r="CC1438">
        <v>5</v>
      </c>
      <c r="CD1438">
        <v>0</v>
      </c>
      <c r="CE1438">
        <v>0</v>
      </c>
      <c r="CF1438">
        <v>0</v>
      </c>
      <c r="CG1438">
        <v>0</v>
      </c>
      <c r="CH1438">
        <v>2</v>
      </c>
      <c r="CI1438">
        <v>1335.11</v>
      </c>
      <c r="CJ1438">
        <v>-0.669969</v>
      </c>
      <c r="CK1438">
        <v>5.86999</v>
      </c>
      <c r="CL1438">
        <v>8.23132</v>
      </c>
      <c r="CM1438">
        <v>30.0015</v>
      </c>
      <c r="CN1438">
        <v>7.92314</v>
      </c>
      <c r="CO1438">
        <v>8.28292</v>
      </c>
      <c r="CP1438">
        <v>-1</v>
      </c>
      <c r="CQ1438">
        <v>100</v>
      </c>
      <c r="CR1438">
        <v>0</v>
      </c>
      <c r="CS1438">
        <v>-999.9</v>
      </c>
      <c r="CT1438">
        <v>400</v>
      </c>
      <c r="CU1438">
        <v>0</v>
      </c>
      <c r="CV1438">
        <v>104.113</v>
      </c>
      <c r="CW1438">
        <v>103.583</v>
      </c>
    </row>
    <row r="1439" spans="1:101">
      <c r="A1439">
        <v>1425</v>
      </c>
      <c r="B1439">
        <v>1550840804.2</v>
      </c>
      <c r="C1439">
        <v>4303.5</v>
      </c>
      <c r="D1439" t="s">
        <v>3074</v>
      </c>
      <c r="E1439" t="s">
        <v>3075</v>
      </c>
      <c r="F1439">
        <f>J1439+I1439+M1439*K1439</f>
        <v>0</v>
      </c>
      <c r="G1439">
        <f>(1000*AM1439)/(L1439*(AO1439+273.15))</f>
        <v>0</v>
      </c>
      <c r="H1439">
        <f>((G1439*F1439*(1-(AJ1439/1000)))/(100*K1439))*(BE1439/60)</f>
        <v>0</v>
      </c>
      <c r="I1439" t="s">
        <v>197</v>
      </c>
      <c r="J1439" t="s">
        <v>198</v>
      </c>
      <c r="K1439" t="s">
        <v>199</v>
      </c>
      <c r="L1439" t="s">
        <v>200</v>
      </c>
      <c r="M1439" t="s">
        <v>2840</v>
      </c>
      <c r="N1439" t="s">
        <v>2841</v>
      </c>
      <c r="O1439" t="s">
        <v>203</v>
      </c>
      <c r="Q1439">
        <v>1550840804.2</v>
      </c>
      <c r="R1439">
        <f>AL1439*Y1439*(AJ1439-AK1439)/(100*AF1439*(1000-Y1439*AJ1439))</f>
        <v>0</v>
      </c>
      <c r="S1439">
        <f>AL1439*Y1439*(AI1439-AH1439*(1000-Y1439*AK1439)/(1000-Y1439*AJ1439))/(100*AF1439)</f>
        <v>0</v>
      </c>
      <c r="T1439">
        <f>(U1439/V1439*100)</f>
        <v>0</v>
      </c>
      <c r="U1439">
        <f>AJ1439*(AM1439+AN1439)/1000</f>
        <v>0</v>
      </c>
      <c r="V1439">
        <f>0.61365*exp(17.502*AO1439/(240.97+AO1439))</f>
        <v>0</v>
      </c>
      <c r="W1439">
        <v>122</v>
      </c>
      <c r="X1439">
        <v>9</v>
      </c>
      <c r="Y1439">
        <f>IF(W1439*$H$11&gt;=AA1439,1.0,(AA1439/(AA1439-W1439*$H$11)))</f>
        <v>0</v>
      </c>
      <c r="Z1439">
        <f>(Y1439-1)*100</f>
        <v>0</v>
      </c>
      <c r="AA1439">
        <f>MAX(0,($B$11+$C$11*AR1439)/(1+$D$11*AR1439)*AM1439/(AO1439+273)*$E$11)</f>
        <v>0</v>
      </c>
      <c r="AB1439">
        <f>$B$9*AS1439+$C$9*AT1439</f>
        <v>0</v>
      </c>
      <c r="AC1439">
        <f>AB1439*AD1439</f>
        <v>0</v>
      </c>
      <c r="AD1439">
        <f>($B$9*$D$7+$C$9*$D$7)/($B$9+$C$9)</f>
        <v>0</v>
      </c>
      <c r="AE1439">
        <f>($B$9*$K$7+$C$9*$K$7)/($B$9+$C$9)</f>
        <v>0</v>
      </c>
      <c r="AF1439">
        <v>10</v>
      </c>
      <c r="AG1439">
        <v>1550840804.2</v>
      </c>
      <c r="AH1439">
        <v>404.028</v>
      </c>
      <c r="AI1439">
        <v>399.503</v>
      </c>
      <c r="AJ1439">
        <v>8.47455</v>
      </c>
      <c r="AK1439">
        <v>2.93327</v>
      </c>
      <c r="AL1439">
        <v>1429.23</v>
      </c>
      <c r="AM1439">
        <v>99.4288</v>
      </c>
      <c r="AN1439">
        <v>0.0247233</v>
      </c>
      <c r="AO1439">
        <v>5.36325</v>
      </c>
      <c r="AP1439">
        <v>999.9</v>
      </c>
      <c r="AQ1439">
        <v>999.9</v>
      </c>
      <c r="AR1439">
        <v>10012.5</v>
      </c>
      <c r="AS1439">
        <v>0</v>
      </c>
      <c r="AT1439">
        <v>3.17734</v>
      </c>
      <c r="AU1439">
        <v>0</v>
      </c>
      <c r="AV1439" t="s">
        <v>204</v>
      </c>
      <c r="AW1439">
        <v>0</v>
      </c>
      <c r="AX1439">
        <v>-1.442</v>
      </c>
      <c r="AY1439">
        <v>-0.036</v>
      </c>
      <c r="AZ1439">
        <v>0</v>
      </c>
      <c r="BA1439">
        <v>0</v>
      </c>
      <c r="BB1439">
        <v>0</v>
      </c>
      <c r="BC1439">
        <v>0</v>
      </c>
      <c r="BD1439">
        <v>406.245524590164</v>
      </c>
      <c r="BE1439">
        <v>2.27472250769115</v>
      </c>
      <c r="BF1439">
        <v>0.66774818819518</v>
      </c>
      <c r="BG1439">
        <v>-1</v>
      </c>
      <c r="BH1439">
        <v>0</v>
      </c>
      <c r="BI1439">
        <v>0</v>
      </c>
      <c r="BJ1439" t="s">
        <v>205</v>
      </c>
      <c r="BK1439">
        <v>1.88463</v>
      </c>
      <c r="BL1439">
        <v>1.88162</v>
      </c>
      <c r="BM1439">
        <v>1.88309</v>
      </c>
      <c r="BN1439">
        <v>1.88187</v>
      </c>
      <c r="BO1439">
        <v>1.88382</v>
      </c>
      <c r="BP1439">
        <v>1.88309</v>
      </c>
      <c r="BQ1439">
        <v>1.88477</v>
      </c>
      <c r="BR1439">
        <v>1.88232</v>
      </c>
      <c r="BS1439" t="s">
        <v>206</v>
      </c>
      <c r="BT1439" t="s">
        <v>17</v>
      </c>
      <c r="BU1439" t="s">
        <v>17</v>
      </c>
      <c r="BV1439" t="s">
        <v>17</v>
      </c>
      <c r="BW1439" t="s">
        <v>207</v>
      </c>
      <c r="BX1439" t="s">
        <v>208</v>
      </c>
      <c r="BY1439" t="s">
        <v>209</v>
      </c>
      <c r="BZ1439" t="s">
        <v>209</v>
      </c>
      <c r="CA1439" t="s">
        <v>209</v>
      </c>
      <c r="CB1439" t="s">
        <v>209</v>
      </c>
      <c r="CC1439">
        <v>5</v>
      </c>
      <c r="CD1439">
        <v>0</v>
      </c>
      <c r="CE1439">
        <v>0</v>
      </c>
      <c r="CF1439">
        <v>0</v>
      </c>
      <c r="CG1439">
        <v>0</v>
      </c>
      <c r="CH1439">
        <v>2</v>
      </c>
      <c r="CI1439">
        <v>1333.68</v>
      </c>
      <c r="CJ1439">
        <v>-0.682739</v>
      </c>
      <c r="CK1439">
        <v>5.87422</v>
      </c>
      <c r="CL1439">
        <v>8.23779</v>
      </c>
      <c r="CM1439">
        <v>30.0016</v>
      </c>
      <c r="CN1439">
        <v>7.92899</v>
      </c>
      <c r="CO1439">
        <v>8.2899</v>
      </c>
      <c r="CP1439">
        <v>-1</v>
      </c>
      <c r="CQ1439">
        <v>100</v>
      </c>
      <c r="CR1439">
        <v>0</v>
      </c>
      <c r="CS1439">
        <v>-999.9</v>
      </c>
      <c r="CT1439">
        <v>400</v>
      </c>
      <c r="CU1439">
        <v>0</v>
      </c>
      <c r="CV1439">
        <v>104.111</v>
      </c>
      <c r="CW1439">
        <v>103.581</v>
      </c>
    </row>
    <row r="1440" spans="1:101">
      <c r="A1440">
        <v>1426</v>
      </c>
      <c r="B1440">
        <v>1550840806.2</v>
      </c>
      <c r="C1440">
        <v>4305.5</v>
      </c>
      <c r="D1440" t="s">
        <v>3076</v>
      </c>
      <c r="E1440" t="s">
        <v>3077</v>
      </c>
      <c r="F1440">
        <f>J1440+I1440+M1440*K1440</f>
        <v>0</v>
      </c>
      <c r="G1440">
        <f>(1000*AM1440)/(L1440*(AO1440+273.15))</f>
        <v>0</v>
      </c>
      <c r="H1440">
        <f>((G1440*F1440*(1-(AJ1440/1000)))/(100*K1440))*(BE1440/60)</f>
        <v>0</v>
      </c>
      <c r="I1440" t="s">
        <v>197</v>
      </c>
      <c r="J1440" t="s">
        <v>198</v>
      </c>
      <c r="K1440" t="s">
        <v>199</v>
      </c>
      <c r="L1440" t="s">
        <v>200</v>
      </c>
      <c r="M1440" t="s">
        <v>2840</v>
      </c>
      <c r="N1440" t="s">
        <v>2841</v>
      </c>
      <c r="O1440" t="s">
        <v>203</v>
      </c>
      <c r="Q1440">
        <v>1550840806.2</v>
      </c>
      <c r="R1440">
        <f>AL1440*Y1440*(AJ1440-AK1440)/(100*AF1440*(1000-Y1440*AJ1440))</f>
        <v>0</v>
      </c>
      <c r="S1440">
        <f>AL1440*Y1440*(AI1440-AH1440*(1000-Y1440*AK1440)/(1000-Y1440*AJ1440))/(100*AF1440)</f>
        <v>0</v>
      </c>
      <c r="T1440">
        <f>(U1440/V1440*100)</f>
        <v>0</v>
      </c>
      <c r="U1440">
        <f>AJ1440*(AM1440+AN1440)/1000</f>
        <v>0</v>
      </c>
      <c r="V1440">
        <f>0.61365*exp(17.502*AO1440/(240.97+AO1440))</f>
        <v>0</v>
      </c>
      <c r="W1440">
        <v>138</v>
      </c>
      <c r="X1440">
        <v>10</v>
      </c>
      <c r="Y1440">
        <f>IF(W1440*$H$11&gt;=AA1440,1.0,(AA1440/(AA1440-W1440*$H$11)))</f>
        <v>0</v>
      </c>
      <c r="Z1440">
        <f>(Y1440-1)*100</f>
        <v>0</v>
      </c>
      <c r="AA1440">
        <f>MAX(0,($B$11+$C$11*AR1440)/(1+$D$11*AR1440)*AM1440/(AO1440+273)*$E$11)</f>
        <v>0</v>
      </c>
      <c r="AB1440">
        <f>$B$9*AS1440+$C$9*AT1440</f>
        <v>0</v>
      </c>
      <c r="AC1440">
        <f>AB1440*AD1440</f>
        <v>0</v>
      </c>
      <c r="AD1440">
        <f>($B$9*$D$7+$C$9*$D$7)/($B$9+$C$9)</f>
        <v>0</v>
      </c>
      <c r="AE1440">
        <f>($B$9*$K$7+$C$9*$K$7)/($B$9+$C$9)</f>
        <v>0</v>
      </c>
      <c r="AF1440">
        <v>10</v>
      </c>
      <c r="AG1440">
        <v>1550840806.2</v>
      </c>
      <c r="AH1440">
        <v>404.072</v>
      </c>
      <c r="AI1440">
        <v>399.489</v>
      </c>
      <c r="AJ1440">
        <v>8.48313</v>
      </c>
      <c r="AK1440">
        <v>2.93392</v>
      </c>
      <c r="AL1440">
        <v>1429.16</v>
      </c>
      <c r="AM1440">
        <v>99.4281</v>
      </c>
      <c r="AN1440">
        <v>0.0248077</v>
      </c>
      <c r="AO1440">
        <v>5.37775</v>
      </c>
      <c r="AP1440">
        <v>999.9</v>
      </c>
      <c r="AQ1440">
        <v>999.9</v>
      </c>
      <c r="AR1440">
        <v>9995.62</v>
      </c>
      <c r="AS1440">
        <v>0</v>
      </c>
      <c r="AT1440">
        <v>3.17734</v>
      </c>
      <c r="AU1440">
        <v>0</v>
      </c>
      <c r="AV1440" t="s">
        <v>204</v>
      </c>
      <c r="AW1440">
        <v>0</v>
      </c>
      <c r="AX1440">
        <v>-1.442</v>
      </c>
      <c r="AY1440">
        <v>-0.036</v>
      </c>
      <c r="AZ1440">
        <v>0</v>
      </c>
      <c r="BA1440">
        <v>0</v>
      </c>
      <c r="BB1440">
        <v>0</v>
      </c>
      <c r="BC1440">
        <v>0</v>
      </c>
      <c r="BD1440">
        <v>406.322754098361</v>
      </c>
      <c r="BE1440">
        <v>2.28915798969672</v>
      </c>
      <c r="BF1440">
        <v>0.672048377350616</v>
      </c>
      <c r="BG1440">
        <v>-1</v>
      </c>
      <c r="BH1440">
        <v>0</v>
      </c>
      <c r="BI1440">
        <v>0</v>
      </c>
      <c r="BJ1440" t="s">
        <v>205</v>
      </c>
      <c r="BK1440">
        <v>1.88462</v>
      </c>
      <c r="BL1440">
        <v>1.88161</v>
      </c>
      <c r="BM1440">
        <v>1.88309</v>
      </c>
      <c r="BN1440">
        <v>1.88187</v>
      </c>
      <c r="BO1440">
        <v>1.88382</v>
      </c>
      <c r="BP1440">
        <v>1.88309</v>
      </c>
      <c r="BQ1440">
        <v>1.88477</v>
      </c>
      <c r="BR1440">
        <v>1.88232</v>
      </c>
      <c r="BS1440" t="s">
        <v>206</v>
      </c>
      <c r="BT1440" t="s">
        <v>17</v>
      </c>
      <c r="BU1440" t="s">
        <v>17</v>
      </c>
      <c r="BV1440" t="s">
        <v>17</v>
      </c>
      <c r="BW1440" t="s">
        <v>207</v>
      </c>
      <c r="BX1440" t="s">
        <v>208</v>
      </c>
      <c r="BY1440" t="s">
        <v>209</v>
      </c>
      <c r="BZ1440" t="s">
        <v>209</v>
      </c>
      <c r="CA1440" t="s">
        <v>209</v>
      </c>
      <c r="CB1440" t="s">
        <v>209</v>
      </c>
      <c r="CC1440">
        <v>5</v>
      </c>
      <c r="CD1440">
        <v>0</v>
      </c>
      <c r="CE1440">
        <v>0</v>
      </c>
      <c r="CF1440">
        <v>0</v>
      </c>
      <c r="CG1440">
        <v>0</v>
      </c>
      <c r="CH1440">
        <v>2</v>
      </c>
      <c r="CI1440">
        <v>1321.97</v>
      </c>
      <c r="CJ1440">
        <v>-0.689123</v>
      </c>
      <c r="CK1440">
        <v>5.87843</v>
      </c>
      <c r="CL1440">
        <v>8.24477</v>
      </c>
      <c r="CM1440">
        <v>30.0015</v>
      </c>
      <c r="CN1440">
        <v>7.93515</v>
      </c>
      <c r="CO1440">
        <v>8.29688</v>
      </c>
      <c r="CP1440">
        <v>-1</v>
      </c>
      <c r="CQ1440">
        <v>100</v>
      </c>
      <c r="CR1440">
        <v>0</v>
      </c>
      <c r="CS1440">
        <v>-999.9</v>
      </c>
      <c r="CT1440">
        <v>400</v>
      </c>
      <c r="CU1440">
        <v>0</v>
      </c>
      <c r="CV1440">
        <v>104.11</v>
      </c>
      <c r="CW1440">
        <v>103.58</v>
      </c>
    </row>
    <row r="1441" spans="1:101">
      <c r="A1441">
        <v>1427</v>
      </c>
      <c r="B1441">
        <v>1550840808.2</v>
      </c>
      <c r="C1441">
        <v>4307.5</v>
      </c>
      <c r="D1441" t="s">
        <v>3078</v>
      </c>
      <c r="E1441" t="s">
        <v>3079</v>
      </c>
      <c r="F1441">
        <f>J1441+I1441+M1441*K1441</f>
        <v>0</v>
      </c>
      <c r="G1441">
        <f>(1000*AM1441)/(L1441*(AO1441+273.15))</f>
        <v>0</v>
      </c>
      <c r="H1441">
        <f>((G1441*F1441*(1-(AJ1441/1000)))/(100*K1441))*(BE1441/60)</f>
        <v>0</v>
      </c>
      <c r="I1441" t="s">
        <v>197</v>
      </c>
      <c r="J1441" t="s">
        <v>198</v>
      </c>
      <c r="K1441" t="s">
        <v>199</v>
      </c>
      <c r="L1441" t="s">
        <v>200</v>
      </c>
      <c r="M1441" t="s">
        <v>2840</v>
      </c>
      <c r="N1441" t="s">
        <v>2841</v>
      </c>
      <c r="O1441" t="s">
        <v>203</v>
      </c>
      <c r="Q1441">
        <v>1550840808.2</v>
      </c>
      <c r="R1441">
        <f>AL1441*Y1441*(AJ1441-AK1441)/(100*AF1441*(1000-Y1441*AJ1441))</f>
        <v>0</v>
      </c>
      <c r="S1441">
        <f>AL1441*Y1441*(AI1441-AH1441*(1000-Y1441*AK1441)/(1000-Y1441*AJ1441))/(100*AF1441)</f>
        <v>0</v>
      </c>
      <c r="T1441">
        <f>(U1441/V1441*100)</f>
        <v>0</v>
      </c>
      <c r="U1441">
        <f>AJ1441*(AM1441+AN1441)/1000</f>
        <v>0</v>
      </c>
      <c r="V1441">
        <f>0.61365*exp(17.502*AO1441/(240.97+AO1441))</f>
        <v>0</v>
      </c>
      <c r="W1441">
        <v>148</v>
      </c>
      <c r="X1441">
        <v>10</v>
      </c>
      <c r="Y1441">
        <f>IF(W1441*$H$11&gt;=AA1441,1.0,(AA1441/(AA1441-W1441*$H$11)))</f>
        <v>0</v>
      </c>
      <c r="Z1441">
        <f>(Y1441-1)*100</f>
        <v>0</v>
      </c>
      <c r="AA1441">
        <f>MAX(0,($B$11+$C$11*AR1441)/(1+$D$11*AR1441)*AM1441/(AO1441+273)*$E$11)</f>
        <v>0</v>
      </c>
      <c r="AB1441">
        <f>$B$9*AS1441+$C$9*AT1441</f>
        <v>0</v>
      </c>
      <c r="AC1441">
        <f>AB1441*AD1441</f>
        <v>0</v>
      </c>
      <c r="AD1441">
        <f>($B$9*$D$7+$C$9*$D$7)/($B$9+$C$9)</f>
        <v>0</v>
      </c>
      <c r="AE1441">
        <f>($B$9*$K$7+$C$9*$K$7)/($B$9+$C$9)</f>
        <v>0</v>
      </c>
      <c r="AF1441">
        <v>10</v>
      </c>
      <c r="AG1441">
        <v>1550840808.2</v>
      </c>
      <c r="AH1441">
        <v>404.104</v>
      </c>
      <c r="AI1441">
        <v>399.521</v>
      </c>
      <c r="AJ1441">
        <v>8.49017</v>
      </c>
      <c r="AK1441">
        <v>2.93379</v>
      </c>
      <c r="AL1441">
        <v>1428.66</v>
      </c>
      <c r="AM1441">
        <v>99.4278</v>
      </c>
      <c r="AN1441">
        <v>0.0248735</v>
      </c>
      <c r="AO1441">
        <v>5.3898</v>
      </c>
      <c r="AP1441">
        <v>999.9</v>
      </c>
      <c r="AQ1441">
        <v>999.9</v>
      </c>
      <c r="AR1441">
        <v>10001.2</v>
      </c>
      <c r="AS1441">
        <v>0</v>
      </c>
      <c r="AT1441">
        <v>3.17734</v>
      </c>
      <c r="AU1441">
        <v>0</v>
      </c>
      <c r="AV1441" t="s">
        <v>204</v>
      </c>
      <c r="AW1441">
        <v>0</v>
      </c>
      <c r="AX1441">
        <v>-1.442</v>
      </c>
      <c r="AY1441">
        <v>-0.036</v>
      </c>
      <c r="AZ1441">
        <v>0</v>
      </c>
      <c r="BA1441">
        <v>0</v>
      </c>
      <c r="BB1441">
        <v>0</v>
      </c>
      <c r="BC1441">
        <v>0</v>
      </c>
      <c r="BD1441">
        <v>406.399704918033</v>
      </c>
      <c r="BE1441">
        <v>2.29411706391822</v>
      </c>
      <c r="BF1441">
        <v>0.673511323654301</v>
      </c>
      <c r="BG1441">
        <v>-1</v>
      </c>
      <c r="BH1441">
        <v>0</v>
      </c>
      <c r="BI1441">
        <v>0</v>
      </c>
      <c r="BJ1441" t="s">
        <v>205</v>
      </c>
      <c r="BK1441">
        <v>1.88462</v>
      </c>
      <c r="BL1441">
        <v>1.88159</v>
      </c>
      <c r="BM1441">
        <v>1.88309</v>
      </c>
      <c r="BN1441">
        <v>1.88187</v>
      </c>
      <c r="BO1441">
        <v>1.8838</v>
      </c>
      <c r="BP1441">
        <v>1.88309</v>
      </c>
      <c r="BQ1441">
        <v>1.88477</v>
      </c>
      <c r="BR1441">
        <v>1.88232</v>
      </c>
      <c r="BS1441" t="s">
        <v>206</v>
      </c>
      <c r="BT1441" t="s">
        <v>17</v>
      </c>
      <c r="BU1441" t="s">
        <v>17</v>
      </c>
      <c r="BV1441" t="s">
        <v>17</v>
      </c>
      <c r="BW1441" t="s">
        <v>207</v>
      </c>
      <c r="BX1441" t="s">
        <v>208</v>
      </c>
      <c r="BY1441" t="s">
        <v>209</v>
      </c>
      <c r="BZ1441" t="s">
        <v>209</v>
      </c>
      <c r="CA1441" t="s">
        <v>209</v>
      </c>
      <c r="CB1441" t="s">
        <v>209</v>
      </c>
      <c r="CC1441">
        <v>5</v>
      </c>
      <c r="CD1441">
        <v>0</v>
      </c>
      <c r="CE1441">
        <v>0</v>
      </c>
      <c r="CF1441">
        <v>0</v>
      </c>
      <c r="CG1441">
        <v>0</v>
      </c>
      <c r="CH1441">
        <v>2</v>
      </c>
      <c r="CI1441">
        <v>1313.82</v>
      </c>
      <c r="CJ1441">
        <v>-0.699764</v>
      </c>
      <c r="CK1441">
        <v>5.8821</v>
      </c>
      <c r="CL1441">
        <v>8.25175</v>
      </c>
      <c r="CM1441">
        <v>30.0015</v>
      </c>
      <c r="CN1441">
        <v>7.94206</v>
      </c>
      <c r="CO1441">
        <v>8.30438</v>
      </c>
      <c r="CP1441">
        <v>-1</v>
      </c>
      <c r="CQ1441">
        <v>100</v>
      </c>
      <c r="CR1441">
        <v>0</v>
      </c>
      <c r="CS1441">
        <v>-999.9</v>
      </c>
      <c r="CT1441">
        <v>400</v>
      </c>
      <c r="CU1441">
        <v>0</v>
      </c>
      <c r="CV1441">
        <v>104.108</v>
      </c>
      <c r="CW1441">
        <v>103.579</v>
      </c>
    </row>
    <row r="1442" spans="1:101">
      <c r="A1442">
        <v>1428</v>
      </c>
      <c r="B1442">
        <v>1550840843.2</v>
      </c>
      <c r="C1442">
        <v>4342.5</v>
      </c>
      <c r="D1442" t="s">
        <v>3080</v>
      </c>
      <c r="E1442" t="s">
        <v>3081</v>
      </c>
      <c r="F1442">
        <f>J1442+I1442+M1442*K1442</f>
        <v>0</v>
      </c>
      <c r="G1442">
        <f>(1000*AM1442)/(L1442*(AO1442+273.15))</f>
        <v>0</v>
      </c>
      <c r="H1442">
        <f>((G1442*F1442*(1-(AJ1442/1000)))/(100*K1442))*(BE1442/60)</f>
        <v>0</v>
      </c>
      <c r="I1442" t="s">
        <v>197</v>
      </c>
      <c r="J1442" t="s">
        <v>198</v>
      </c>
      <c r="K1442" t="s">
        <v>199</v>
      </c>
      <c r="L1442" t="s">
        <v>200</v>
      </c>
      <c r="M1442" t="s">
        <v>2840</v>
      </c>
      <c r="N1442" t="s">
        <v>3082</v>
      </c>
      <c r="O1442" t="s">
        <v>203</v>
      </c>
      <c r="Q1442">
        <v>1550840843.2</v>
      </c>
      <c r="R1442">
        <f>AL1442*Y1442*(AJ1442-AK1442)/(100*AF1442*(1000-Y1442*AJ1442))</f>
        <v>0</v>
      </c>
      <c r="S1442">
        <f>AL1442*Y1442*(AI1442-AH1442*(1000-Y1442*AK1442)/(1000-Y1442*AJ1442))/(100*AF1442)</f>
        <v>0</v>
      </c>
      <c r="T1442">
        <f>(U1442/V1442*100)</f>
        <v>0</v>
      </c>
      <c r="U1442">
        <f>AJ1442*(AM1442+AN1442)/1000</f>
        <v>0</v>
      </c>
      <c r="V1442">
        <f>0.61365*exp(17.502*AO1442/(240.97+AO1442))</f>
        <v>0</v>
      </c>
      <c r="W1442">
        <v>138</v>
      </c>
      <c r="X1442">
        <v>10</v>
      </c>
      <c r="Y1442">
        <f>IF(W1442*$H$11&gt;=AA1442,1.0,(AA1442/(AA1442-W1442*$H$11)))</f>
        <v>0</v>
      </c>
      <c r="Z1442">
        <f>(Y1442-1)*100</f>
        <v>0</v>
      </c>
      <c r="AA1442">
        <f>MAX(0,($B$11+$C$11*AR1442)/(1+$D$11*AR1442)*AM1442/(AO1442+273)*$E$11)</f>
        <v>0</v>
      </c>
      <c r="AB1442">
        <f>$B$9*AS1442+$C$9*AT1442</f>
        <v>0</v>
      </c>
      <c r="AC1442">
        <f>AB1442*AD1442</f>
        <v>0</v>
      </c>
      <c r="AD1442">
        <f>($B$9*$D$7+$C$9*$D$7)/($B$9+$C$9)</f>
        <v>0</v>
      </c>
      <c r="AE1442">
        <f>($B$9*$K$7+$C$9*$K$7)/($B$9+$C$9)</f>
        <v>0</v>
      </c>
      <c r="AF1442">
        <v>10</v>
      </c>
      <c r="AG1442">
        <v>1550840843.2</v>
      </c>
      <c r="AH1442">
        <v>400.267</v>
      </c>
      <c r="AI1442">
        <v>399.601</v>
      </c>
      <c r="AJ1442">
        <v>6.43265</v>
      </c>
      <c r="AK1442">
        <v>2.94335</v>
      </c>
      <c r="AL1442">
        <v>1431.92</v>
      </c>
      <c r="AM1442">
        <v>99.4192</v>
      </c>
      <c r="AN1442">
        <v>0.025459</v>
      </c>
      <c r="AO1442">
        <v>4.15026</v>
      </c>
      <c r="AP1442">
        <v>999.9</v>
      </c>
      <c r="AQ1442">
        <v>999.9</v>
      </c>
      <c r="AR1442">
        <v>10016.2</v>
      </c>
      <c r="AS1442">
        <v>0</v>
      </c>
      <c r="AT1442">
        <v>922.283</v>
      </c>
      <c r="AU1442">
        <v>0</v>
      </c>
      <c r="AV1442" t="s">
        <v>204</v>
      </c>
      <c r="AW1442">
        <v>0</v>
      </c>
      <c r="AX1442">
        <v>-1.442</v>
      </c>
      <c r="AY1442">
        <v>-0.036</v>
      </c>
      <c r="AZ1442">
        <v>0</v>
      </c>
      <c r="BA1442">
        <v>0</v>
      </c>
      <c r="BB1442">
        <v>0</v>
      </c>
      <c r="BC1442">
        <v>0</v>
      </c>
      <c r="BD1442">
        <v>405.428163934426</v>
      </c>
      <c r="BE1442">
        <v>-5.87528320903042</v>
      </c>
      <c r="BF1442">
        <v>2.1532352911438</v>
      </c>
      <c r="BG1442">
        <v>-1</v>
      </c>
      <c r="BH1442">
        <v>0</v>
      </c>
      <c r="BI1442">
        <v>0</v>
      </c>
      <c r="BJ1442" t="s">
        <v>205</v>
      </c>
      <c r="BK1442">
        <v>1.88463</v>
      </c>
      <c r="BL1442">
        <v>1.88161</v>
      </c>
      <c r="BM1442">
        <v>1.88311</v>
      </c>
      <c r="BN1442">
        <v>1.88187</v>
      </c>
      <c r="BO1442">
        <v>1.8838</v>
      </c>
      <c r="BP1442">
        <v>1.88309</v>
      </c>
      <c r="BQ1442">
        <v>1.88477</v>
      </c>
      <c r="BR1442">
        <v>1.88232</v>
      </c>
      <c r="BS1442" t="s">
        <v>206</v>
      </c>
      <c r="BT1442" t="s">
        <v>17</v>
      </c>
      <c r="BU1442" t="s">
        <v>17</v>
      </c>
      <c r="BV1442" t="s">
        <v>17</v>
      </c>
      <c r="BW1442" t="s">
        <v>207</v>
      </c>
      <c r="BX1442" t="s">
        <v>208</v>
      </c>
      <c r="BY1442" t="s">
        <v>209</v>
      </c>
      <c r="BZ1442" t="s">
        <v>209</v>
      </c>
      <c r="CA1442" t="s">
        <v>209</v>
      </c>
      <c r="CB1442" t="s">
        <v>209</v>
      </c>
      <c r="CC1442">
        <v>5</v>
      </c>
      <c r="CD1442">
        <v>0</v>
      </c>
      <c r="CE1442">
        <v>0</v>
      </c>
      <c r="CF1442">
        <v>0</v>
      </c>
      <c r="CG1442">
        <v>0</v>
      </c>
      <c r="CH1442">
        <v>2</v>
      </c>
      <c r="CI1442">
        <v>1323.98</v>
      </c>
      <c r="CJ1442">
        <v>-0.62313</v>
      </c>
      <c r="CK1442">
        <v>5.80819</v>
      </c>
      <c r="CL1442">
        <v>8.38097</v>
      </c>
      <c r="CM1442">
        <v>30.001</v>
      </c>
      <c r="CN1442">
        <v>8.04812</v>
      </c>
      <c r="CO1442">
        <v>8.43316</v>
      </c>
      <c r="CP1442">
        <v>-1</v>
      </c>
      <c r="CQ1442">
        <v>0</v>
      </c>
      <c r="CR1442">
        <v>9.38945</v>
      </c>
      <c r="CS1442">
        <v>-999.9</v>
      </c>
      <c r="CT1442">
        <v>400</v>
      </c>
      <c r="CU1442">
        <v>8.25533</v>
      </c>
      <c r="CV1442">
        <v>104.099</v>
      </c>
      <c r="CW1442">
        <v>103.558</v>
      </c>
    </row>
    <row r="1443" spans="1:101">
      <c r="A1443">
        <v>1429</v>
      </c>
      <c r="B1443">
        <v>1550840845.3</v>
      </c>
      <c r="C1443">
        <v>4344.59999990463</v>
      </c>
      <c r="D1443" t="s">
        <v>3083</v>
      </c>
      <c r="E1443" t="s">
        <v>3084</v>
      </c>
      <c r="F1443">
        <f>J1443+I1443+M1443*K1443</f>
        <v>0</v>
      </c>
      <c r="G1443">
        <f>(1000*AM1443)/(L1443*(AO1443+273.15))</f>
        <v>0</v>
      </c>
      <c r="H1443">
        <f>((G1443*F1443*(1-(AJ1443/1000)))/(100*K1443))*(BE1443/60)</f>
        <v>0</v>
      </c>
      <c r="I1443" t="s">
        <v>197</v>
      </c>
      <c r="J1443" t="s">
        <v>198</v>
      </c>
      <c r="K1443" t="s">
        <v>199</v>
      </c>
      <c r="L1443" t="s">
        <v>200</v>
      </c>
      <c r="M1443" t="s">
        <v>2840</v>
      </c>
      <c r="N1443" t="s">
        <v>3082</v>
      </c>
      <c r="O1443" t="s">
        <v>203</v>
      </c>
      <c r="Q1443">
        <v>1550840845.3</v>
      </c>
      <c r="R1443">
        <f>AL1443*Y1443*(AJ1443-AK1443)/(100*AF1443*(1000-Y1443*AJ1443))</f>
        <v>0</v>
      </c>
      <c r="S1443">
        <f>AL1443*Y1443*(AI1443-AH1443*(1000-Y1443*AK1443)/(1000-Y1443*AJ1443))/(100*AF1443)</f>
        <v>0</v>
      </c>
      <c r="T1443">
        <f>(U1443/V1443*100)</f>
        <v>0</v>
      </c>
      <c r="U1443">
        <f>AJ1443*(AM1443+AN1443)/1000</f>
        <v>0</v>
      </c>
      <c r="V1443">
        <f>0.61365*exp(17.502*AO1443/(240.97+AO1443))</f>
        <v>0</v>
      </c>
      <c r="W1443">
        <v>142</v>
      </c>
      <c r="X1443">
        <v>10</v>
      </c>
      <c r="Y1443">
        <f>IF(W1443*$H$11&gt;=AA1443,1.0,(AA1443/(AA1443-W1443*$H$11)))</f>
        <v>0</v>
      </c>
      <c r="Z1443">
        <f>(Y1443-1)*100</f>
        <v>0</v>
      </c>
      <c r="AA1443">
        <f>MAX(0,($B$11+$C$11*AR1443)/(1+$D$11*AR1443)*AM1443/(AO1443+273)*$E$11)</f>
        <v>0</v>
      </c>
      <c r="AB1443">
        <f>$B$9*AS1443+$C$9*AT1443</f>
        <v>0</v>
      </c>
      <c r="AC1443">
        <f>AB1443*AD1443</f>
        <v>0</v>
      </c>
      <c r="AD1443">
        <f>($B$9*$D$7+$C$9*$D$7)/($B$9+$C$9)</f>
        <v>0</v>
      </c>
      <c r="AE1443">
        <f>($B$9*$K$7+$C$9*$K$7)/($B$9+$C$9)</f>
        <v>0</v>
      </c>
      <c r="AF1443">
        <v>10</v>
      </c>
      <c r="AG1443">
        <v>1550840845.3</v>
      </c>
      <c r="AH1443">
        <v>400.173</v>
      </c>
      <c r="AI1443">
        <v>399.629</v>
      </c>
      <c r="AJ1443">
        <v>6.77846</v>
      </c>
      <c r="AK1443">
        <v>2.9442</v>
      </c>
      <c r="AL1443">
        <v>1432.02</v>
      </c>
      <c r="AM1443">
        <v>99.4192</v>
      </c>
      <c r="AN1443">
        <v>0.0254108</v>
      </c>
      <c r="AO1443">
        <v>4.50325</v>
      </c>
      <c r="AP1443">
        <v>999.9</v>
      </c>
      <c r="AQ1443">
        <v>999.9</v>
      </c>
      <c r="AR1443">
        <v>10003.8</v>
      </c>
      <c r="AS1443">
        <v>0</v>
      </c>
      <c r="AT1443">
        <v>922.224</v>
      </c>
      <c r="AU1443">
        <v>0</v>
      </c>
      <c r="AV1443" t="s">
        <v>204</v>
      </c>
      <c r="AW1443">
        <v>0</v>
      </c>
      <c r="AX1443">
        <v>-1.442</v>
      </c>
      <c r="AY1443">
        <v>-0.036</v>
      </c>
      <c r="AZ1443">
        <v>0</v>
      </c>
      <c r="BA1443">
        <v>0</v>
      </c>
      <c r="BB1443">
        <v>0</v>
      </c>
      <c r="BC1443">
        <v>0</v>
      </c>
      <c r="BD1443">
        <v>405.274852459016</v>
      </c>
      <c r="BE1443">
        <v>-6.1744853655843</v>
      </c>
      <c r="BF1443">
        <v>2.19610537786571</v>
      </c>
      <c r="BG1443">
        <v>-1</v>
      </c>
      <c r="BH1443">
        <v>0</v>
      </c>
      <c r="BI1443">
        <v>0</v>
      </c>
      <c r="BJ1443" t="s">
        <v>205</v>
      </c>
      <c r="BK1443">
        <v>1.88462</v>
      </c>
      <c r="BL1443">
        <v>1.8816</v>
      </c>
      <c r="BM1443">
        <v>1.88311</v>
      </c>
      <c r="BN1443">
        <v>1.88187</v>
      </c>
      <c r="BO1443">
        <v>1.88379</v>
      </c>
      <c r="BP1443">
        <v>1.88309</v>
      </c>
      <c r="BQ1443">
        <v>1.88477</v>
      </c>
      <c r="BR1443">
        <v>1.88231</v>
      </c>
      <c r="BS1443" t="s">
        <v>206</v>
      </c>
      <c r="BT1443" t="s">
        <v>17</v>
      </c>
      <c r="BU1443" t="s">
        <v>17</v>
      </c>
      <c r="BV1443" t="s">
        <v>17</v>
      </c>
      <c r="BW1443" t="s">
        <v>207</v>
      </c>
      <c r="BX1443" t="s">
        <v>208</v>
      </c>
      <c r="BY1443" t="s">
        <v>209</v>
      </c>
      <c r="BZ1443" t="s">
        <v>209</v>
      </c>
      <c r="CA1443" t="s">
        <v>209</v>
      </c>
      <c r="CB1443" t="s">
        <v>209</v>
      </c>
      <c r="CC1443">
        <v>5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1320.83</v>
      </c>
      <c r="CJ1443">
        <v>-0.62313</v>
      </c>
      <c r="CK1443">
        <v>5.80766</v>
      </c>
      <c r="CL1443">
        <v>8.38864</v>
      </c>
      <c r="CM1443">
        <v>30.0008</v>
      </c>
      <c r="CN1443">
        <v>8.05739</v>
      </c>
      <c r="CO1443">
        <v>8.44051</v>
      </c>
      <c r="CP1443">
        <v>-1</v>
      </c>
      <c r="CQ1443">
        <v>0</v>
      </c>
      <c r="CR1443">
        <v>9.91229</v>
      </c>
      <c r="CS1443">
        <v>-999.9</v>
      </c>
      <c r="CT1443">
        <v>400</v>
      </c>
      <c r="CU1443">
        <v>8.38922</v>
      </c>
      <c r="CV1443">
        <v>104.095</v>
      </c>
      <c r="CW1443">
        <v>103.557</v>
      </c>
    </row>
    <row r="1444" spans="1:101">
      <c r="A1444">
        <v>1430</v>
      </c>
      <c r="B1444">
        <v>1550840847.3</v>
      </c>
      <c r="C1444">
        <v>4346.59999990463</v>
      </c>
      <c r="D1444" t="s">
        <v>3085</v>
      </c>
      <c r="E1444" t="s">
        <v>3086</v>
      </c>
      <c r="F1444">
        <f>J1444+I1444+M1444*K1444</f>
        <v>0</v>
      </c>
      <c r="G1444">
        <f>(1000*AM1444)/(L1444*(AO1444+273.15))</f>
        <v>0</v>
      </c>
      <c r="H1444">
        <f>((G1444*F1444*(1-(AJ1444/1000)))/(100*K1444))*(BE1444/60)</f>
        <v>0</v>
      </c>
      <c r="I1444" t="s">
        <v>197</v>
      </c>
      <c r="J1444" t="s">
        <v>198</v>
      </c>
      <c r="K1444" t="s">
        <v>199</v>
      </c>
      <c r="L1444" t="s">
        <v>200</v>
      </c>
      <c r="M1444" t="s">
        <v>2840</v>
      </c>
      <c r="N1444" t="s">
        <v>3082</v>
      </c>
      <c r="O1444" t="s">
        <v>203</v>
      </c>
      <c r="Q1444">
        <v>1550840847.3</v>
      </c>
      <c r="R1444">
        <f>AL1444*Y1444*(AJ1444-AK1444)/(100*AF1444*(1000-Y1444*AJ1444))</f>
        <v>0</v>
      </c>
      <c r="S1444">
        <f>AL1444*Y1444*(AI1444-AH1444*(1000-Y1444*AK1444)/(1000-Y1444*AJ1444))/(100*AF1444)</f>
        <v>0</v>
      </c>
      <c r="T1444">
        <f>(U1444/V1444*100)</f>
        <v>0</v>
      </c>
      <c r="U1444">
        <f>AJ1444*(AM1444+AN1444)/1000</f>
        <v>0</v>
      </c>
      <c r="V1444">
        <f>0.61365*exp(17.502*AO1444/(240.97+AO1444))</f>
        <v>0</v>
      </c>
      <c r="W1444">
        <v>150</v>
      </c>
      <c r="X1444">
        <v>10</v>
      </c>
      <c r="Y1444">
        <f>IF(W1444*$H$11&gt;=AA1444,1.0,(AA1444/(AA1444-W1444*$H$11)))</f>
        <v>0</v>
      </c>
      <c r="Z1444">
        <f>(Y1444-1)*100</f>
        <v>0</v>
      </c>
      <c r="AA1444">
        <f>MAX(0,($B$11+$C$11*AR1444)/(1+$D$11*AR1444)*AM1444/(AO1444+273)*$E$11)</f>
        <v>0</v>
      </c>
      <c r="AB1444">
        <f>$B$9*AS1444+$C$9*AT1444</f>
        <v>0</v>
      </c>
      <c r="AC1444">
        <f>AB1444*AD1444</f>
        <v>0</v>
      </c>
      <c r="AD1444">
        <f>($B$9*$D$7+$C$9*$D$7)/($B$9+$C$9)</f>
        <v>0</v>
      </c>
      <c r="AE1444">
        <f>($B$9*$K$7+$C$9*$K$7)/($B$9+$C$9)</f>
        <v>0</v>
      </c>
      <c r="AF1444">
        <v>10</v>
      </c>
      <c r="AG1444">
        <v>1550840847.3</v>
      </c>
      <c r="AH1444">
        <v>400.125</v>
      </c>
      <c r="AI1444">
        <v>399.615</v>
      </c>
      <c r="AJ1444">
        <v>6.99408</v>
      </c>
      <c r="AK1444">
        <v>2.94457</v>
      </c>
      <c r="AL1444">
        <v>1432.17</v>
      </c>
      <c r="AM1444">
        <v>99.4203</v>
      </c>
      <c r="AN1444">
        <v>0.0252702</v>
      </c>
      <c r="AO1444">
        <v>4.72074</v>
      </c>
      <c r="AP1444">
        <v>999.9</v>
      </c>
      <c r="AQ1444">
        <v>999.9</v>
      </c>
      <c r="AR1444">
        <v>9985</v>
      </c>
      <c r="AS1444">
        <v>0</v>
      </c>
      <c r="AT1444">
        <v>922.964</v>
      </c>
      <c r="AU1444">
        <v>0</v>
      </c>
      <c r="AV1444" t="s">
        <v>204</v>
      </c>
      <c r="AW1444">
        <v>0</v>
      </c>
      <c r="AX1444">
        <v>-1.442</v>
      </c>
      <c r="AY1444">
        <v>-0.036</v>
      </c>
      <c r="AZ1444">
        <v>0</v>
      </c>
      <c r="BA1444">
        <v>0</v>
      </c>
      <c r="BB1444">
        <v>0</v>
      </c>
      <c r="BC1444">
        <v>0</v>
      </c>
      <c r="BD1444">
        <v>405.15018852459</v>
      </c>
      <c r="BE1444">
        <v>-6.34001704498049</v>
      </c>
      <c r="BF1444">
        <v>2.21881477862293</v>
      </c>
      <c r="BG1444">
        <v>-1</v>
      </c>
      <c r="BH1444">
        <v>0</v>
      </c>
      <c r="BI1444">
        <v>0</v>
      </c>
      <c r="BJ1444" t="s">
        <v>205</v>
      </c>
      <c r="BK1444">
        <v>1.88463</v>
      </c>
      <c r="BL1444">
        <v>1.88158</v>
      </c>
      <c r="BM1444">
        <v>1.88309</v>
      </c>
      <c r="BN1444">
        <v>1.88187</v>
      </c>
      <c r="BO1444">
        <v>1.88381</v>
      </c>
      <c r="BP1444">
        <v>1.88309</v>
      </c>
      <c r="BQ1444">
        <v>1.88477</v>
      </c>
      <c r="BR1444">
        <v>1.88231</v>
      </c>
      <c r="BS1444" t="s">
        <v>206</v>
      </c>
      <c r="BT1444" t="s">
        <v>17</v>
      </c>
      <c r="BU1444" t="s">
        <v>17</v>
      </c>
      <c r="BV1444" t="s">
        <v>17</v>
      </c>
      <c r="BW1444" t="s">
        <v>207</v>
      </c>
      <c r="BX1444" t="s">
        <v>208</v>
      </c>
      <c r="BY1444" t="s">
        <v>209</v>
      </c>
      <c r="BZ1444" t="s">
        <v>209</v>
      </c>
      <c r="CA1444" t="s">
        <v>209</v>
      </c>
      <c r="CB1444" t="s">
        <v>209</v>
      </c>
      <c r="CC1444">
        <v>5</v>
      </c>
      <c r="CD1444">
        <v>0</v>
      </c>
      <c r="CE1444">
        <v>0</v>
      </c>
      <c r="CF1444">
        <v>0</v>
      </c>
      <c r="CG1444">
        <v>0</v>
      </c>
      <c r="CH1444">
        <v>2</v>
      </c>
      <c r="CI1444">
        <v>1315.12</v>
      </c>
      <c r="CJ1444">
        <v>-0.62313</v>
      </c>
      <c r="CK1444">
        <v>5.80851</v>
      </c>
      <c r="CL1444">
        <v>8.39588</v>
      </c>
      <c r="CM1444">
        <v>30.0007</v>
      </c>
      <c r="CN1444">
        <v>8.06368</v>
      </c>
      <c r="CO1444">
        <v>8.44753</v>
      </c>
      <c r="CP1444">
        <v>-1</v>
      </c>
      <c r="CQ1444">
        <v>0</v>
      </c>
      <c r="CR1444">
        <v>9.91229</v>
      </c>
      <c r="CS1444">
        <v>-999.9</v>
      </c>
      <c r="CT1444">
        <v>400</v>
      </c>
      <c r="CU1444">
        <v>8.2406</v>
      </c>
      <c r="CV1444">
        <v>104.092</v>
      </c>
      <c r="CW1444">
        <v>103.556</v>
      </c>
    </row>
    <row r="1445" spans="1:101">
      <c r="A1445">
        <v>1431</v>
      </c>
      <c r="B1445">
        <v>1550840849.3</v>
      </c>
      <c r="C1445">
        <v>4348.59999990463</v>
      </c>
      <c r="D1445" t="s">
        <v>3087</v>
      </c>
      <c r="E1445" t="s">
        <v>3088</v>
      </c>
      <c r="F1445">
        <f>J1445+I1445+M1445*K1445</f>
        <v>0</v>
      </c>
      <c r="G1445">
        <f>(1000*AM1445)/(L1445*(AO1445+273.15))</f>
        <v>0</v>
      </c>
      <c r="H1445">
        <f>((G1445*F1445*(1-(AJ1445/1000)))/(100*K1445))*(BE1445/60)</f>
        <v>0</v>
      </c>
      <c r="I1445" t="s">
        <v>197</v>
      </c>
      <c r="J1445" t="s">
        <v>198</v>
      </c>
      <c r="K1445" t="s">
        <v>199</v>
      </c>
      <c r="L1445" t="s">
        <v>200</v>
      </c>
      <c r="M1445" t="s">
        <v>2840</v>
      </c>
      <c r="N1445" t="s">
        <v>3082</v>
      </c>
      <c r="O1445" t="s">
        <v>203</v>
      </c>
      <c r="Q1445">
        <v>1550840849.3</v>
      </c>
      <c r="R1445">
        <f>AL1445*Y1445*(AJ1445-AK1445)/(100*AF1445*(1000-Y1445*AJ1445))</f>
        <v>0</v>
      </c>
      <c r="S1445">
        <f>AL1445*Y1445*(AI1445-AH1445*(1000-Y1445*AK1445)/(1000-Y1445*AJ1445))/(100*AF1445)</f>
        <v>0</v>
      </c>
      <c r="T1445">
        <f>(U1445/V1445*100)</f>
        <v>0</v>
      </c>
      <c r="U1445">
        <f>AJ1445*(AM1445+AN1445)/1000</f>
        <v>0</v>
      </c>
      <c r="V1445">
        <f>0.61365*exp(17.502*AO1445/(240.97+AO1445))</f>
        <v>0</v>
      </c>
      <c r="W1445">
        <v>135</v>
      </c>
      <c r="X1445">
        <v>9</v>
      </c>
      <c r="Y1445">
        <f>IF(W1445*$H$11&gt;=AA1445,1.0,(AA1445/(AA1445-W1445*$H$11)))</f>
        <v>0</v>
      </c>
      <c r="Z1445">
        <f>(Y1445-1)*100</f>
        <v>0</v>
      </c>
      <c r="AA1445">
        <f>MAX(0,($B$11+$C$11*AR1445)/(1+$D$11*AR1445)*AM1445/(AO1445+273)*$E$11)</f>
        <v>0</v>
      </c>
      <c r="AB1445">
        <f>$B$9*AS1445+$C$9*AT1445</f>
        <v>0</v>
      </c>
      <c r="AC1445">
        <f>AB1445*AD1445</f>
        <v>0</v>
      </c>
      <c r="AD1445">
        <f>($B$9*$D$7+$C$9*$D$7)/($B$9+$C$9)</f>
        <v>0</v>
      </c>
      <c r="AE1445">
        <f>($B$9*$K$7+$C$9*$K$7)/($B$9+$C$9)</f>
        <v>0</v>
      </c>
      <c r="AF1445">
        <v>10</v>
      </c>
      <c r="AG1445">
        <v>1550840849.3</v>
      </c>
      <c r="AH1445">
        <v>400.068</v>
      </c>
      <c r="AI1445">
        <v>399.595</v>
      </c>
      <c r="AJ1445">
        <v>7.15273</v>
      </c>
      <c r="AK1445">
        <v>2.94495</v>
      </c>
      <c r="AL1445">
        <v>1431.95</v>
      </c>
      <c r="AM1445">
        <v>99.4195</v>
      </c>
      <c r="AN1445">
        <v>0.0248618</v>
      </c>
      <c r="AO1445">
        <v>4.84711</v>
      </c>
      <c r="AP1445">
        <v>999.9</v>
      </c>
      <c r="AQ1445">
        <v>999.9</v>
      </c>
      <c r="AR1445">
        <v>9999.38</v>
      </c>
      <c r="AS1445">
        <v>0</v>
      </c>
      <c r="AT1445">
        <v>923.443</v>
      </c>
      <c r="AU1445">
        <v>0</v>
      </c>
      <c r="AV1445" t="s">
        <v>204</v>
      </c>
      <c r="AW1445">
        <v>0</v>
      </c>
      <c r="AX1445">
        <v>-1.442</v>
      </c>
      <c r="AY1445">
        <v>-0.036</v>
      </c>
      <c r="AZ1445">
        <v>0</v>
      </c>
      <c r="BA1445">
        <v>0</v>
      </c>
      <c r="BB1445">
        <v>0</v>
      </c>
      <c r="BC1445">
        <v>0</v>
      </c>
      <c r="BD1445">
        <v>405.025090163934</v>
      </c>
      <c r="BE1445">
        <v>-6.4394015483557</v>
      </c>
      <c r="BF1445">
        <v>2.23180798943514</v>
      </c>
      <c r="BG1445">
        <v>-1</v>
      </c>
      <c r="BH1445">
        <v>0</v>
      </c>
      <c r="BI1445">
        <v>0</v>
      </c>
      <c r="BJ1445" t="s">
        <v>205</v>
      </c>
      <c r="BK1445">
        <v>1.88463</v>
      </c>
      <c r="BL1445">
        <v>1.88158</v>
      </c>
      <c r="BM1445">
        <v>1.88309</v>
      </c>
      <c r="BN1445">
        <v>1.88187</v>
      </c>
      <c r="BO1445">
        <v>1.88382</v>
      </c>
      <c r="BP1445">
        <v>1.88309</v>
      </c>
      <c r="BQ1445">
        <v>1.88477</v>
      </c>
      <c r="BR1445">
        <v>1.88231</v>
      </c>
      <c r="BS1445" t="s">
        <v>206</v>
      </c>
      <c r="BT1445" t="s">
        <v>17</v>
      </c>
      <c r="BU1445" t="s">
        <v>17</v>
      </c>
      <c r="BV1445" t="s">
        <v>17</v>
      </c>
      <c r="BW1445" t="s">
        <v>207</v>
      </c>
      <c r="BX1445" t="s">
        <v>208</v>
      </c>
      <c r="BY1445" t="s">
        <v>209</v>
      </c>
      <c r="BZ1445" t="s">
        <v>209</v>
      </c>
      <c r="CA1445" t="s">
        <v>209</v>
      </c>
      <c r="CB1445" t="s">
        <v>209</v>
      </c>
      <c r="CC1445">
        <v>5</v>
      </c>
      <c r="CD1445">
        <v>0</v>
      </c>
      <c r="CE1445">
        <v>0</v>
      </c>
      <c r="CF1445">
        <v>0</v>
      </c>
      <c r="CG1445">
        <v>0</v>
      </c>
      <c r="CH1445">
        <v>2</v>
      </c>
      <c r="CI1445">
        <v>1326.31</v>
      </c>
      <c r="CJ1445">
        <v>-0.623129</v>
      </c>
      <c r="CK1445">
        <v>5.8102</v>
      </c>
      <c r="CL1445">
        <v>8.40284</v>
      </c>
      <c r="CM1445">
        <v>30.0006</v>
      </c>
      <c r="CN1445">
        <v>8.06885</v>
      </c>
      <c r="CO1445">
        <v>8.45402</v>
      </c>
      <c r="CP1445">
        <v>-1</v>
      </c>
      <c r="CQ1445">
        <v>0</v>
      </c>
      <c r="CR1445">
        <v>10.4935</v>
      </c>
      <c r="CS1445">
        <v>-999.9</v>
      </c>
      <c r="CT1445">
        <v>400</v>
      </c>
      <c r="CU1445">
        <v>8.27745</v>
      </c>
      <c r="CV1445">
        <v>104.089</v>
      </c>
      <c r="CW1445">
        <v>103.554</v>
      </c>
    </row>
    <row r="1446" spans="1:101">
      <c r="A1446">
        <v>1432</v>
      </c>
      <c r="B1446">
        <v>1550840851.3</v>
      </c>
      <c r="C1446">
        <v>4350.59999990463</v>
      </c>
      <c r="D1446" t="s">
        <v>3089</v>
      </c>
      <c r="E1446" t="s">
        <v>3090</v>
      </c>
      <c r="F1446">
        <f>J1446+I1446+M1446*K1446</f>
        <v>0</v>
      </c>
      <c r="G1446">
        <f>(1000*AM1446)/(L1446*(AO1446+273.15))</f>
        <v>0</v>
      </c>
      <c r="H1446">
        <f>((G1446*F1446*(1-(AJ1446/1000)))/(100*K1446))*(BE1446/60)</f>
        <v>0</v>
      </c>
      <c r="I1446" t="s">
        <v>197</v>
      </c>
      <c r="J1446" t="s">
        <v>198</v>
      </c>
      <c r="K1446" t="s">
        <v>199</v>
      </c>
      <c r="L1446" t="s">
        <v>200</v>
      </c>
      <c r="M1446" t="s">
        <v>2840</v>
      </c>
      <c r="N1446" t="s">
        <v>3082</v>
      </c>
      <c r="O1446" t="s">
        <v>203</v>
      </c>
      <c r="Q1446">
        <v>1550840851.3</v>
      </c>
      <c r="R1446">
        <f>AL1446*Y1446*(AJ1446-AK1446)/(100*AF1446*(1000-Y1446*AJ1446))</f>
        <v>0</v>
      </c>
      <c r="S1446">
        <f>AL1446*Y1446*(AI1446-AH1446*(1000-Y1446*AK1446)/(1000-Y1446*AJ1446))/(100*AF1446)</f>
        <v>0</v>
      </c>
      <c r="T1446">
        <f>(U1446/V1446*100)</f>
        <v>0</v>
      </c>
      <c r="U1446">
        <f>AJ1446*(AM1446+AN1446)/1000</f>
        <v>0</v>
      </c>
      <c r="V1446">
        <f>0.61365*exp(17.502*AO1446/(240.97+AO1446))</f>
        <v>0</v>
      </c>
      <c r="W1446">
        <v>132</v>
      </c>
      <c r="X1446">
        <v>9</v>
      </c>
      <c r="Y1446">
        <f>IF(W1446*$H$11&gt;=AA1446,1.0,(AA1446/(AA1446-W1446*$H$11)))</f>
        <v>0</v>
      </c>
      <c r="Z1446">
        <f>(Y1446-1)*100</f>
        <v>0</v>
      </c>
      <c r="AA1446">
        <f>MAX(0,($B$11+$C$11*AR1446)/(1+$D$11*AR1446)*AM1446/(AO1446+273)*$E$11)</f>
        <v>0</v>
      </c>
      <c r="AB1446">
        <f>$B$9*AS1446+$C$9*AT1446</f>
        <v>0</v>
      </c>
      <c r="AC1446">
        <f>AB1446*AD1446</f>
        <v>0</v>
      </c>
      <c r="AD1446">
        <f>($B$9*$D$7+$C$9*$D$7)/($B$9+$C$9)</f>
        <v>0</v>
      </c>
      <c r="AE1446">
        <f>($B$9*$K$7+$C$9*$K$7)/($B$9+$C$9)</f>
        <v>0</v>
      </c>
      <c r="AF1446">
        <v>10</v>
      </c>
      <c r="AG1446">
        <v>1550840851.3</v>
      </c>
      <c r="AH1446">
        <v>400.038</v>
      </c>
      <c r="AI1446">
        <v>399.6</v>
      </c>
      <c r="AJ1446">
        <v>7.27122</v>
      </c>
      <c r="AK1446">
        <v>2.94497</v>
      </c>
      <c r="AL1446">
        <v>1432.02</v>
      </c>
      <c r="AM1446">
        <v>99.4187</v>
      </c>
      <c r="AN1446">
        <v>0.0244405</v>
      </c>
      <c r="AO1446">
        <v>4.92012</v>
      </c>
      <c r="AP1446">
        <v>999.9</v>
      </c>
      <c r="AQ1446">
        <v>999.9</v>
      </c>
      <c r="AR1446">
        <v>10010.6</v>
      </c>
      <c r="AS1446">
        <v>0</v>
      </c>
      <c r="AT1446">
        <v>924.292</v>
      </c>
      <c r="AU1446">
        <v>0</v>
      </c>
      <c r="AV1446" t="s">
        <v>204</v>
      </c>
      <c r="AW1446">
        <v>0</v>
      </c>
      <c r="AX1446">
        <v>-1.442</v>
      </c>
      <c r="AY1446">
        <v>-0.036</v>
      </c>
      <c r="AZ1446">
        <v>0</v>
      </c>
      <c r="BA1446">
        <v>0</v>
      </c>
      <c r="BB1446">
        <v>0</v>
      </c>
      <c r="BC1446">
        <v>0</v>
      </c>
      <c r="BD1446">
        <v>404.897868852459</v>
      </c>
      <c r="BE1446">
        <v>-6.47127461991909</v>
      </c>
      <c r="BF1446">
        <v>2.2350970124206</v>
      </c>
      <c r="BG1446">
        <v>-1</v>
      </c>
      <c r="BH1446">
        <v>0</v>
      </c>
      <c r="BI1446">
        <v>0</v>
      </c>
      <c r="BJ1446" t="s">
        <v>205</v>
      </c>
      <c r="BK1446">
        <v>1.88464</v>
      </c>
      <c r="BL1446">
        <v>1.88159</v>
      </c>
      <c r="BM1446">
        <v>1.88309</v>
      </c>
      <c r="BN1446">
        <v>1.88187</v>
      </c>
      <c r="BO1446">
        <v>1.88383</v>
      </c>
      <c r="BP1446">
        <v>1.88309</v>
      </c>
      <c r="BQ1446">
        <v>1.88477</v>
      </c>
      <c r="BR1446">
        <v>1.88232</v>
      </c>
      <c r="BS1446" t="s">
        <v>206</v>
      </c>
      <c r="BT1446" t="s">
        <v>17</v>
      </c>
      <c r="BU1446" t="s">
        <v>17</v>
      </c>
      <c r="BV1446" t="s">
        <v>17</v>
      </c>
      <c r="BW1446" t="s">
        <v>207</v>
      </c>
      <c r="BX1446" t="s">
        <v>208</v>
      </c>
      <c r="BY1446" t="s">
        <v>209</v>
      </c>
      <c r="BZ1446" t="s">
        <v>209</v>
      </c>
      <c r="CA1446" t="s">
        <v>209</v>
      </c>
      <c r="CB1446" t="s">
        <v>209</v>
      </c>
      <c r="CC1446">
        <v>5</v>
      </c>
      <c r="CD1446">
        <v>0</v>
      </c>
      <c r="CE1446">
        <v>0</v>
      </c>
      <c r="CF1446">
        <v>0</v>
      </c>
      <c r="CG1446">
        <v>0</v>
      </c>
      <c r="CH1446">
        <v>2</v>
      </c>
      <c r="CI1446">
        <v>1328.17</v>
      </c>
      <c r="CJ1446">
        <v>-0.623129</v>
      </c>
      <c r="CK1446">
        <v>5.8122</v>
      </c>
      <c r="CL1446">
        <v>8.40931</v>
      </c>
      <c r="CM1446">
        <v>30.0006</v>
      </c>
      <c r="CN1446">
        <v>8.07339</v>
      </c>
      <c r="CO1446">
        <v>8.45997</v>
      </c>
      <c r="CP1446">
        <v>-1</v>
      </c>
      <c r="CQ1446">
        <v>0</v>
      </c>
      <c r="CR1446">
        <v>10.4935</v>
      </c>
      <c r="CS1446">
        <v>-999.9</v>
      </c>
      <c r="CT1446">
        <v>400</v>
      </c>
      <c r="CU1446">
        <v>8.17032</v>
      </c>
      <c r="CV1446">
        <v>104.087</v>
      </c>
      <c r="CW1446">
        <v>103.553</v>
      </c>
    </row>
    <row r="1447" spans="1:101">
      <c r="A1447">
        <v>1433</v>
      </c>
      <c r="B1447">
        <v>1550840853.3</v>
      </c>
      <c r="C1447">
        <v>4352.59999990463</v>
      </c>
      <c r="D1447" t="s">
        <v>3091</v>
      </c>
      <c r="E1447" t="s">
        <v>3092</v>
      </c>
      <c r="F1447">
        <f>J1447+I1447+M1447*K1447</f>
        <v>0</v>
      </c>
      <c r="G1447">
        <f>(1000*AM1447)/(L1447*(AO1447+273.15))</f>
        <v>0</v>
      </c>
      <c r="H1447">
        <f>((G1447*F1447*(1-(AJ1447/1000)))/(100*K1447))*(BE1447/60)</f>
        <v>0</v>
      </c>
      <c r="I1447" t="s">
        <v>197</v>
      </c>
      <c r="J1447" t="s">
        <v>198</v>
      </c>
      <c r="K1447" t="s">
        <v>199</v>
      </c>
      <c r="L1447" t="s">
        <v>200</v>
      </c>
      <c r="M1447" t="s">
        <v>2840</v>
      </c>
      <c r="N1447" t="s">
        <v>3082</v>
      </c>
      <c r="O1447" t="s">
        <v>203</v>
      </c>
      <c r="Q1447">
        <v>1550840853.3</v>
      </c>
      <c r="R1447">
        <f>AL1447*Y1447*(AJ1447-AK1447)/(100*AF1447*(1000-Y1447*AJ1447))</f>
        <v>0</v>
      </c>
      <c r="S1447">
        <f>AL1447*Y1447*(AI1447-AH1447*(1000-Y1447*AK1447)/(1000-Y1447*AJ1447))/(100*AF1447)</f>
        <v>0</v>
      </c>
      <c r="T1447">
        <f>(U1447/V1447*100)</f>
        <v>0</v>
      </c>
      <c r="U1447">
        <f>AJ1447*(AM1447+AN1447)/1000</f>
        <v>0</v>
      </c>
      <c r="V1447">
        <f>0.61365*exp(17.502*AO1447/(240.97+AO1447))</f>
        <v>0</v>
      </c>
      <c r="W1447">
        <v>147</v>
      </c>
      <c r="X1447">
        <v>10</v>
      </c>
      <c r="Y1447">
        <f>IF(W1447*$H$11&gt;=AA1447,1.0,(AA1447/(AA1447-W1447*$H$11)))</f>
        <v>0</v>
      </c>
      <c r="Z1447">
        <f>(Y1447-1)*100</f>
        <v>0</v>
      </c>
      <c r="AA1447">
        <f>MAX(0,($B$11+$C$11*AR1447)/(1+$D$11*AR1447)*AM1447/(AO1447+273)*$E$11)</f>
        <v>0</v>
      </c>
      <c r="AB1447">
        <f>$B$9*AS1447+$C$9*AT1447</f>
        <v>0</v>
      </c>
      <c r="AC1447">
        <f>AB1447*AD1447</f>
        <v>0</v>
      </c>
      <c r="AD1447">
        <f>($B$9*$D$7+$C$9*$D$7)/($B$9+$C$9)</f>
        <v>0</v>
      </c>
      <c r="AE1447">
        <f>($B$9*$K$7+$C$9*$K$7)/($B$9+$C$9)</f>
        <v>0</v>
      </c>
      <c r="AF1447">
        <v>10</v>
      </c>
      <c r="AG1447">
        <v>1550840853.3</v>
      </c>
      <c r="AH1447">
        <v>400.029</v>
      </c>
      <c r="AI1447">
        <v>399.595</v>
      </c>
      <c r="AJ1447">
        <v>7.36735</v>
      </c>
      <c r="AK1447">
        <v>2.94551</v>
      </c>
      <c r="AL1447">
        <v>1432.03</v>
      </c>
      <c r="AM1447">
        <v>99.4203</v>
      </c>
      <c r="AN1447">
        <v>0.0244933</v>
      </c>
      <c r="AO1447">
        <v>4.97042</v>
      </c>
      <c r="AP1447">
        <v>999.9</v>
      </c>
      <c r="AQ1447">
        <v>999.9</v>
      </c>
      <c r="AR1447">
        <v>9993.75</v>
      </c>
      <c r="AS1447">
        <v>0</v>
      </c>
      <c r="AT1447">
        <v>924.539</v>
      </c>
      <c r="AU1447">
        <v>0</v>
      </c>
      <c r="AV1447" t="s">
        <v>204</v>
      </c>
      <c r="AW1447">
        <v>0</v>
      </c>
      <c r="AX1447">
        <v>-1.442</v>
      </c>
      <c r="AY1447">
        <v>-0.036</v>
      </c>
      <c r="AZ1447">
        <v>0</v>
      </c>
      <c r="BA1447">
        <v>0</v>
      </c>
      <c r="BB1447">
        <v>0</v>
      </c>
      <c r="BC1447">
        <v>0</v>
      </c>
      <c r="BD1447">
        <v>404.768073770492</v>
      </c>
      <c r="BE1447">
        <v>-6.4325103958192</v>
      </c>
      <c r="BF1447">
        <v>2.22799057510454</v>
      </c>
      <c r="BG1447">
        <v>-1</v>
      </c>
      <c r="BH1447">
        <v>0</v>
      </c>
      <c r="BI1447">
        <v>0</v>
      </c>
      <c r="BJ1447" t="s">
        <v>205</v>
      </c>
      <c r="BK1447">
        <v>1.88462</v>
      </c>
      <c r="BL1447">
        <v>1.88161</v>
      </c>
      <c r="BM1447">
        <v>1.8831</v>
      </c>
      <c r="BN1447">
        <v>1.88187</v>
      </c>
      <c r="BO1447">
        <v>1.88381</v>
      </c>
      <c r="BP1447">
        <v>1.88309</v>
      </c>
      <c r="BQ1447">
        <v>1.88477</v>
      </c>
      <c r="BR1447">
        <v>1.88232</v>
      </c>
      <c r="BS1447" t="s">
        <v>206</v>
      </c>
      <c r="BT1447" t="s">
        <v>17</v>
      </c>
      <c r="BU1447" t="s">
        <v>17</v>
      </c>
      <c r="BV1447" t="s">
        <v>17</v>
      </c>
      <c r="BW1447" t="s">
        <v>207</v>
      </c>
      <c r="BX1447" t="s">
        <v>208</v>
      </c>
      <c r="BY1447" t="s">
        <v>209</v>
      </c>
      <c r="BZ1447" t="s">
        <v>209</v>
      </c>
      <c r="CA1447" t="s">
        <v>209</v>
      </c>
      <c r="CB1447" t="s">
        <v>209</v>
      </c>
      <c r="CC1447">
        <v>5</v>
      </c>
      <c r="CD1447">
        <v>0</v>
      </c>
      <c r="CE1447">
        <v>0</v>
      </c>
      <c r="CF1447">
        <v>0</v>
      </c>
      <c r="CG1447">
        <v>0</v>
      </c>
      <c r="CH1447">
        <v>2</v>
      </c>
      <c r="CI1447">
        <v>1316.93</v>
      </c>
      <c r="CJ1447">
        <v>-0.623128</v>
      </c>
      <c r="CK1447">
        <v>5.8145</v>
      </c>
      <c r="CL1447">
        <v>8.41579</v>
      </c>
      <c r="CM1447">
        <v>30.0006</v>
      </c>
      <c r="CN1447">
        <v>8.07799</v>
      </c>
      <c r="CO1447">
        <v>8.46591</v>
      </c>
      <c r="CP1447">
        <v>-1</v>
      </c>
      <c r="CQ1447">
        <v>0</v>
      </c>
      <c r="CR1447">
        <v>10.9196</v>
      </c>
      <c r="CS1447">
        <v>-999.9</v>
      </c>
      <c r="CT1447">
        <v>400</v>
      </c>
      <c r="CU1447">
        <v>8.13417</v>
      </c>
      <c r="CV1447">
        <v>104.085</v>
      </c>
      <c r="CW1447">
        <v>103.552</v>
      </c>
    </row>
    <row r="1448" spans="1:101">
      <c r="A1448">
        <v>1434</v>
      </c>
      <c r="B1448">
        <v>1550840855.3</v>
      </c>
      <c r="C1448">
        <v>4354.59999990463</v>
      </c>
      <c r="D1448" t="s">
        <v>3093</v>
      </c>
      <c r="E1448" t="s">
        <v>3094</v>
      </c>
      <c r="F1448">
        <f>J1448+I1448+M1448*K1448</f>
        <v>0</v>
      </c>
      <c r="G1448">
        <f>(1000*AM1448)/(L1448*(AO1448+273.15))</f>
        <v>0</v>
      </c>
      <c r="H1448">
        <f>((G1448*F1448*(1-(AJ1448/1000)))/(100*K1448))*(BE1448/60)</f>
        <v>0</v>
      </c>
      <c r="I1448" t="s">
        <v>197</v>
      </c>
      <c r="J1448" t="s">
        <v>198</v>
      </c>
      <c r="K1448" t="s">
        <v>199</v>
      </c>
      <c r="L1448" t="s">
        <v>200</v>
      </c>
      <c r="M1448" t="s">
        <v>2840</v>
      </c>
      <c r="N1448" t="s">
        <v>3082</v>
      </c>
      <c r="O1448" t="s">
        <v>203</v>
      </c>
      <c r="Q1448">
        <v>1550840855.3</v>
      </c>
      <c r="R1448">
        <f>AL1448*Y1448*(AJ1448-AK1448)/(100*AF1448*(1000-Y1448*AJ1448))</f>
        <v>0</v>
      </c>
      <c r="S1448">
        <f>AL1448*Y1448*(AI1448-AH1448*(1000-Y1448*AK1448)/(1000-Y1448*AJ1448))/(100*AF1448)</f>
        <v>0</v>
      </c>
      <c r="T1448">
        <f>(U1448/V1448*100)</f>
        <v>0</v>
      </c>
      <c r="U1448">
        <f>AJ1448*(AM1448+AN1448)/1000</f>
        <v>0</v>
      </c>
      <c r="V1448">
        <f>0.61365*exp(17.502*AO1448/(240.97+AO1448))</f>
        <v>0</v>
      </c>
      <c r="W1448">
        <v>152</v>
      </c>
      <c r="X1448">
        <v>11</v>
      </c>
      <c r="Y1448">
        <f>IF(W1448*$H$11&gt;=AA1448,1.0,(AA1448/(AA1448-W1448*$H$11)))</f>
        <v>0</v>
      </c>
      <c r="Z1448">
        <f>(Y1448-1)*100</f>
        <v>0</v>
      </c>
      <c r="AA1448">
        <f>MAX(0,($B$11+$C$11*AR1448)/(1+$D$11*AR1448)*AM1448/(AO1448+273)*$E$11)</f>
        <v>0</v>
      </c>
      <c r="AB1448">
        <f>$B$9*AS1448+$C$9*AT1448</f>
        <v>0</v>
      </c>
      <c r="AC1448">
        <f>AB1448*AD1448</f>
        <v>0</v>
      </c>
      <c r="AD1448">
        <f>($B$9*$D$7+$C$9*$D$7)/($B$9+$C$9)</f>
        <v>0</v>
      </c>
      <c r="AE1448">
        <f>($B$9*$K$7+$C$9*$K$7)/($B$9+$C$9)</f>
        <v>0</v>
      </c>
      <c r="AF1448">
        <v>10</v>
      </c>
      <c r="AG1448">
        <v>1550840855.3</v>
      </c>
      <c r="AH1448">
        <v>399.986</v>
      </c>
      <c r="AI1448">
        <v>399.594</v>
      </c>
      <c r="AJ1448">
        <v>7.44682</v>
      </c>
      <c r="AK1448">
        <v>2.94631</v>
      </c>
      <c r="AL1448">
        <v>1431.95</v>
      </c>
      <c r="AM1448">
        <v>99.4203</v>
      </c>
      <c r="AN1448">
        <v>0.0247913</v>
      </c>
      <c r="AO1448">
        <v>5.01251</v>
      </c>
      <c r="AP1448">
        <v>999.9</v>
      </c>
      <c r="AQ1448">
        <v>999.9</v>
      </c>
      <c r="AR1448">
        <v>9990</v>
      </c>
      <c r="AS1448">
        <v>0</v>
      </c>
      <c r="AT1448">
        <v>924.06</v>
      </c>
      <c r="AU1448">
        <v>0</v>
      </c>
      <c r="AV1448" t="s">
        <v>204</v>
      </c>
      <c r="AW1448">
        <v>0</v>
      </c>
      <c r="AX1448">
        <v>-1.442</v>
      </c>
      <c r="AY1448">
        <v>-0.036</v>
      </c>
      <c r="AZ1448">
        <v>0</v>
      </c>
      <c r="BA1448">
        <v>0</v>
      </c>
      <c r="BB1448">
        <v>0</v>
      </c>
      <c r="BC1448">
        <v>0</v>
      </c>
      <c r="BD1448">
        <v>404.637008196721</v>
      </c>
      <c r="BE1448">
        <v>-6.3265999195854</v>
      </c>
      <c r="BF1448">
        <v>2.21071636077577</v>
      </c>
      <c r="BG1448">
        <v>-1</v>
      </c>
      <c r="BH1448">
        <v>0</v>
      </c>
      <c r="BI1448">
        <v>0</v>
      </c>
      <c r="BJ1448" t="s">
        <v>205</v>
      </c>
      <c r="BK1448">
        <v>1.88461</v>
      </c>
      <c r="BL1448">
        <v>1.88161</v>
      </c>
      <c r="BM1448">
        <v>1.8831</v>
      </c>
      <c r="BN1448">
        <v>1.88187</v>
      </c>
      <c r="BO1448">
        <v>1.88379</v>
      </c>
      <c r="BP1448">
        <v>1.88309</v>
      </c>
      <c r="BQ1448">
        <v>1.88477</v>
      </c>
      <c r="BR1448">
        <v>1.88232</v>
      </c>
      <c r="BS1448" t="s">
        <v>206</v>
      </c>
      <c r="BT1448" t="s">
        <v>17</v>
      </c>
      <c r="BU1448" t="s">
        <v>17</v>
      </c>
      <c r="BV1448" t="s">
        <v>17</v>
      </c>
      <c r="BW1448" t="s">
        <v>207</v>
      </c>
      <c r="BX1448" t="s">
        <v>208</v>
      </c>
      <c r="BY1448" t="s">
        <v>209</v>
      </c>
      <c r="BZ1448" t="s">
        <v>209</v>
      </c>
      <c r="CA1448" t="s">
        <v>209</v>
      </c>
      <c r="CB1448" t="s">
        <v>209</v>
      </c>
      <c r="CC1448">
        <v>5</v>
      </c>
      <c r="CD1448">
        <v>0</v>
      </c>
      <c r="CE1448">
        <v>0</v>
      </c>
      <c r="CF1448">
        <v>0</v>
      </c>
      <c r="CG1448">
        <v>0</v>
      </c>
      <c r="CH1448">
        <v>2</v>
      </c>
      <c r="CI1448">
        <v>1313.17</v>
      </c>
      <c r="CJ1448">
        <v>-0.623128</v>
      </c>
      <c r="CK1448">
        <v>5.81712</v>
      </c>
      <c r="CL1448">
        <v>8.42228</v>
      </c>
      <c r="CM1448">
        <v>30.0007</v>
      </c>
      <c r="CN1448">
        <v>8.08247</v>
      </c>
      <c r="CO1448">
        <v>8.47212</v>
      </c>
      <c r="CP1448">
        <v>-1</v>
      </c>
      <c r="CQ1448">
        <v>0</v>
      </c>
      <c r="CR1448">
        <v>11.3451</v>
      </c>
      <c r="CS1448">
        <v>-999.9</v>
      </c>
      <c r="CT1448">
        <v>400</v>
      </c>
      <c r="CU1448">
        <v>8.04327</v>
      </c>
      <c r="CV1448">
        <v>104.085</v>
      </c>
      <c r="CW1448">
        <v>103.551</v>
      </c>
    </row>
    <row r="1449" spans="1:101">
      <c r="A1449">
        <v>1435</v>
      </c>
      <c r="B1449">
        <v>1550840857.3</v>
      </c>
      <c r="C1449">
        <v>4356.59999990463</v>
      </c>
      <c r="D1449" t="s">
        <v>3095</v>
      </c>
      <c r="E1449" t="s">
        <v>3096</v>
      </c>
      <c r="F1449">
        <f>J1449+I1449+M1449*K1449</f>
        <v>0</v>
      </c>
      <c r="G1449">
        <f>(1000*AM1449)/(L1449*(AO1449+273.15))</f>
        <v>0</v>
      </c>
      <c r="H1449">
        <f>((G1449*F1449*(1-(AJ1449/1000)))/(100*K1449))*(BE1449/60)</f>
        <v>0</v>
      </c>
      <c r="I1449" t="s">
        <v>197</v>
      </c>
      <c r="J1449" t="s">
        <v>198</v>
      </c>
      <c r="K1449" t="s">
        <v>199</v>
      </c>
      <c r="L1449" t="s">
        <v>200</v>
      </c>
      <c r="M1449" t="s">
        <v>2840</v>
      </c>
      <c r="N1449" t="s">
        <v>3082</v>
      </c>
      <c r="O1449" t="s">
        <v>203</v>
      </c>
      <c r="Q1449">
        <v>1550840857.3</v>
      </c>
      <c r="R1449">
        <f>AL1449*Y1449*(AJ1449-AK1449)/(100*AF1449*(1000-Y1449*AJ1449))</f>
        <v>0</v>
      </c>
      <c r="S1449">
        <f>AL1449*Y1449*(AI1449-AH1449*(1000-Y1449*AK1449)/(1000-Y1449*AJ1449))/(100*AF1449)</f>
        <v>0</v>
      </c>
      <c r="T1449">
        <f>(U1449/V1449*100)</f>
        <v>0</v>
      </c>
      <c r="U1449">
        <f>AJ1449*(AM1449+AN1449)/1000</f>
        <v>0</v>
      </c>
      <c r="V1449">
        <f>0.61365*exp(17.502*AO1449/(240.97+AO1449))</f>
        <v>0</v>
      </c>
      <c r="W1449">
        <v>148</v>
      </c>
      <c r="X1449">
        <v>10</v>
      </c>
      <c r="Y1449">
        <f>IF(W1449*$H$11&gt;=AA1449,1.0,(AA1449/(AA1449-W1449*$H$11)))</f>
        <v>0</v>
      </c>
      <c r="Z1449">
        <f>(Y1449-1)*100</f>
        <v>0</v>
      </c>
      <c r="AA1449">
        <f>MAX(0,($B$11+$C$11*AR1449)/(1+$D$11*AR1449)*AM1449/(AO1449+273)*$E$11)</f>
        <v>0</v>
      </c>
      <c r="AB1449">
        <f>$B$9*AS1449+$C$9*AT1449</f>
        <v>0</v>
      </c>
      <c r="AC1449">
        <f>AB1449*AD1449</f>
        <v>0</v>
      </c>
      <c r="AD1449">
        <f>($B$9*$D$7+$C$9*$D$7)/($B$9+$C$9)</f>
        <v>0</v>
      </c>
      <c r="AE1449">
        <f>($B$9*$K$7+$C$9*$K$7)/($B$9+$C$9)</f>
        <v>0</v>
      </c>
      <c r="AF1449">
        <v>10</v>
      </c>
      <c r="AG1449">
        <v>1550840857.3</v>
      </c>
      <c r="AH1449">
        <v>399.995</v>
      </c>
      <c r="AI1449">
        <v>399.578</v>
      </c>
      <c r="AJ1449">
        <v>7.5107</v>
      </c>
      <c r="AK1449">
        <v>2.94711</v>
      </c>
      <c r="AL1449">
        <v>1432.06</v>
      </c>
      <c r="AM1449">
        <v>99.4179</v>
      </c>
      <c r="AN1449">
        <v>0.0253798</v>
      </c>
      <c r="AO1449">
        <v>5.04543</v>
      </c>
      <c r="AP1449">
        <v>999.9</v>
      </c>
      <c r="AQ1449">
        <v>999.9</v>
      </c>
      <c r="AR1449">
        <v>10000.6</v>
      </c>
      <c r="AS1449">
        <v>0</v>
      </c>
      <c r="AT1449">
        <v>923.936</v>
      </c>
      <c r="AU1449">
        <v>0</v>
      </c>
      <c r="AV1449" t="s">
        <v>204</v>
      </c>
      <c r="AW1449">
        <v>0</v>
      </c>
      <c r="AX1449">
        <v>-1.442</v>
      </c>
      <c r="AY1449">
        <v>-0.036</v>
      </c>
      <c r="AZ1449">
        <v>0</v>
      </c>
      <c r="BA1449">
        <v>0</v>
      </c>
      <c r="BB1449">
        <v>0</v>
      </c>
      <c r="BC1449">
        <v>0</v>
      </c>
      <c r="BD1449">
        <v>404.503844262295</v>
      </c>
      <c r="BE1449">
        <v>-6.15245564104972</v>
      </c>
      <c r="BF1449">
        <v>2.18254878082113</v>
      </c>
      <c r="BG1449">
        <v>-1</v>
      </c>
      <c r="BH1449">
        <v>0</v>
      </c>
      <c r="BI1449">
        <v>0</v>
      </c>
      <c r="BJ1449" t="s">
        <v>205</v>
      </c>
      <c r="BK1449">
        <v>1.88461</v>
      </c>
      <c r="BL1449">
        <v>1.88158</v>
      </c>
      <c r="BM1449">
        <v>1.88309</v>
      </c>
      <c r="BN1449">
        <v>1.88187</v>
      </c>
      <c r="BO1449">
        <v>1.88379</v>
      </c>
      <c r="BP1449">
        <v>1.88309</v>
      </c>
      <c r="BQ1449">
        <v>1.88477</v>
      </c>
      <c r="BR1449">
        <v>1.88232</v>
      </c>
      <c r="BS1449" t="s">
        <v>206</v>
      </c>
      <c r="BT1449" t="s">
        <v>17</v>
      </c>
      <c r="BU1449" t="s">
        <v>17</v>
      </c>
      <c r="BV1449" t="s">
        <v>17</v>
      </c>
      <c r="BW1449" t="s">
        <v>207</v>
      </c>
      <c r="BX1449" t="s">
        <v>208</v>
      </c>
      <c r="BY1449" t="s">
        <v>209</v>
      </c>
      <c r="BZ1449" t="s">
        <v>209</v>
      </c>
      <c r="CA1449" t="s">
        <v>209</v>
      </c>
      <c r="CB1449" t="s">
        <v>209</v>
      </c>
      <c r="CC1449">
        <v>5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1316.76</v>
      </c>
      <c r="CJ1449">
        <v>-0.623127</v>
      </c>
      <c r="CK1449">
        <v>5.81991</v>
      </c>
      <c r="CL1449">
        <v>8.42877</v>
      </c>
      <c r="CM1449">
        <v>30.0006</v>
      </c>
      <c r="CN1449">
        <v>8.08674</v>
      </c>
      <c r="CO1449">
        <v>8.47808</v>
      </c>
      <c r="CP1449">
        <v>-1</v>
      </c>
      <c r="CQ1449">
        <v>0</v>
      </c>
      <c r="CR1449">
        <v>11.3451</v>
      </c>
      <c r="CS1449">
        <v>-999.9</v>
      </c>
      <c r="CT1449">
        <v>400</v>
      </c>
      <c r="CU1449">
        <v>7.96477</v>
      </c>
      <c r="CV1449">
        <v>104.083</v>
      </c>
      <c r="CW1449">
        <v>103.549</v>
      </c>
    </row>
    <row r="1450" spans="1:101">
      <c r="A1450">
        <v>1436</v>
      </c>
      <c r="B1450">
        <v>1550840859.3</v>
      </c>
      <c r="C1450">
        <v>4358.59999990463</v>
      </c>
      <c r="D1450" t="s">
        <v>3097</v>
      </c>
      <c r="E1450" t="s">
        <v>3098</v>
      </c>
      <c r="F1450">
        <f>J1450+I1450+M1450*K1450</f>
        <v>0</v>
      </c>
      <c r="G1450">
        <f>(1000*AM1450)/(L1450*(AO1450+273.15))</f>
        <v>0</v>
      </c>
      <c r="H1450">
        <f>((G1450*F1450*(1-(AJ1450/1000)))/(100*K1450))*(BE1450/60)</f>
        <v>0</v>
      </c>
      <c r="I1450" t="s">
        <v>197</v>
      </c>
      <c r="J1450" t="s">
        <v>198</v>
      </c>
      <c r="K1450" t="s">
        <v>199</v>
      </c>
      <c r="L1450" t="s">
        <v>200</v>
      </c>
      <c r="M1450" t="s">
        <v>2840</v>
      </c>
      <c r="N1450" t="s">
        <v>3082</v>
      </c>
      <c r="O1450" t="s">
        <v>203</v>
      </c>
      <c r="Q1450">
        <v>1550840859.3</v>
      </c>
      <c r="R1450">
        <f>AL1450*Y1450*(AJ1450-AK1450)/(100*AF1450*(1000-Y1450*AJ1450))</f>
        <v>0</v>
      </c>
      <c r="S1450">
        <f>AL1450*Y1450*(AI1450-AH1450*(1000-Y1450*AK1450)/(1000-Y1450*AJ1450))/(100*AF1450)</f>
        <v>0</v>
      </c>
      <c r="T1450">
        <f>(U1450/V1450*100)</f>
        <v>0</v>
      </c>
      <c r="U1450">
        <f>AJ1450*(AM1450+AN1450)/1000</f>
        <v>0</v>
      </c>
      <c r="V1450">
        <f>0.61365*exp(17.502*AO1450/(240.97+AO1450))</f>
        <v>0</v>
      </c>
      <c r="W1450">
        <v>137</v>
      </c>
      <c r="X1450">
        <v>10</v>
      </c>
      <c r="Y1450">
        <f>IF(W1450*$H$11&gt;=AA1450,1.0,(AA1450/(AA1450-W1450*$H$11)))</f>
        <v>0</v>
      </c>
      <c r="Z1450">
        <f>(Y1450-1)*100</f>
        <v>0</v>
      </c>
      <c r="AA1450">
        <f>MAX(0,($B$11+$C$11*AR1450)/(1+$D$11*AR1450)*AM1450/(AO1450+273)*$E$11)</f>
        <v>0</v>
      </c>
      <c r="AB1450">
        <f>$B$9*AS1450+$C$9*AT1450</f>
        <v>0</v>
      </c>
      <c r="AC1450">
        <f>AB1450*AD1450</f>
        <v>0</v>
      </c>
      <c r="AD1450">
        <f>($B$9*$D$7+$C$9*$D$7)/($B$9+$C$9)</f>
        <v>0</v>
      </c>
      <c r="AE1450">
        <f>($B$9*$K$7+$C$9*$K$7)/($B$9+$C$9)</f>
        <v>0</v>
      </c>
      <c r="AF1450">
        <v>10</v>
      </c>
      <c r="AG1450">
        <v>1550840859.3</v>
      </c>
      <c r="AH1450">
        <v>400.009</v>
      </c>
      <c r="AI1450">
        <v>399.58</v>
      </c>
      <c r="AJ1450">
        <v>7.56134</v>
      </c>
      <c r="AK1450">
        <v>2.94759</v>
      </c>
      <c r="AL1450">
        <v>1432.34</v>
      </c>
      <c r="AM1450">
        <v>99.4183</v>
      </c>
      <c r="AN1450">
        <v>0.0253642</v>
      </c>
      <c r="AO1450">
        <v>5.07272</v>
      </c>
      <c r="AP1450">
        <v>999.9</v>
      </c>
      <c r="AQ1450">
        <v>999.9</v>
      </c>
      <c r="AR1450">
        <v>9983.75</v>
      </c>
      <c r="AS1450">
        <v>0</v>
      </c>
      <c r="AT1450">
        <v>924.333</v>
      </c>
      <c r="AU1450">
        <v>0</v>
      </c>
      <c r="AV1450" t="s">
        <v>204</v>
      </c>
      <c r="AW1450">
        <v>0</v>
      </c>
      <c r="AX1450">
        <v>-1.442</v>
      </c>
      <c r="AY1450">
        <v>-0.036</v>
      </c>
      <c r="AZ1450">
        <v>0</v>
      </c>
      <c r="BA1450">
        <v>0</v>
      </c>
      <c r="BB1450">
        <v>0</v>
      </c>
      <c r="BC1450">
        <v>0</v>
      </c>
      <c r="BD1450">
        <v>404.436442622951</v>
      </c>
      <c r="BE1450">
        <v>-6.03586392340657</v>
      </c>
      <c r="BF1450">
        <v>2.16364081838233</v>
      </c>
      <c r="BG1450">
        <v>-1</v>
      </c>
      <c r="BH1450">
        <v>0</v>
      </c>
      <c r="BI1450">
        <v>0</v>
      </c>
      <c r="BJ1450" t="s">
        <v>205</v>
      </c>
      <c r="BK1450">
        <v>1.88462</v>
      </c>
      <c r="BL1450">
        <v>1.88156</v>
      </c>
      <c r="BM1450">
        <v>1.88309</v>
      </c>
      <c r="BN1450">
        <v>1.88187</v>
      </c>
      <c r="BO1450">
        <v>1.88379</v>
      </c>
      <c r="BP1450">
        <v>1.88309</v>
      </c>
      <c r="BQ1450">
        <v>1.88477</v>
      </c>
      <c r="BR1450">
        <v>1.88232</v>
      </c>
      <c r="BS1450" t="s">
        <v>206</v>
      </c>
      <c r="BT1450" t="s">
        <v>17</v>
      </c>
      <c r="BU1450" t="s">
        <v>17</v>
      </c>
      <c r="BV1450" t="s">
        <v>17</v>
      </c>
      <c r="BW1450" t="s">
        <v>207</v>
      </c>
      <c r="BX1450" t="s">
        <v>208</v>
      </c>
      <c r="BY1450" t="s">
        <v>209</v>
      </c>
      <c r="BZ1450" t="s">
        <v>209</v>
      </c>
      <c r="CA1450" t="s">
        <v>209</v>
      </c>
      <c r="CB1450" t="s">
        <v>209</v>
      </c>
      <c r="CC1450">
        <v>5</v>
      </c>
      <c r="CD1450">
        <v>0</v>
      </c>
      <c r="CE1450">
        <v>0</v>
      </c>
      <c r="CF1450">
        <v>0</v>
      </c>
      <c r="CG1450">
        <v>0</v>
      </c>
      <c r="CH1450">
        <v>2</v>
      </c>
      <c r="CI1450">
        <v>1324.67</v>
      </c>
      <c r="CJ1450">
        <v>-0.623127</v>
      </c>
      <c r="CK1450">
        <v>5.82281</v>
      </c>
      <c r="CL1450">
        <v>8.4352</v>
      </c>
      <c r="CM1450">
        <v>30.0007</v>
      </c>
      <c r="CN1450">
        <v>8.09101</v>
      </c>
      <c r="CO1450">
        <v>8.48377</v>
      </c>
      <c r="CP1450">
        <v>-1</v>
      </c>
      <c r="CQ1450">
        <v>0</v>
      </c>
      <c r="CR1450">
        <v>11.7484</v>
      </c>
      <c r="CS1450">
        <v>-999.9</v>
      </c>
      <c r="CT1450">
        <v>400</v>
      </c>
      <c r="CU1450">
        <v>7.91531</v>
      </c>
      <c r="CV1450">
        <v>104.082</v>
      </c>
      <c r="CW1450">
        <v>103.549</v>
      </c>
    </row>
    <row r="1451" spans="1:101">
      <c r="A1451">
        <v>1437</v>
      </c>
      <c r="B1451">
        <v>1550840861.3</v>
      </c>
      <c r="C1451">
        <v>4360.59999990463</v>
      </c>
      <c r="D1451" t="s">
        <v>3099</v>
      </c>
      <c r="E1451" t="s">
        <v>3100</v>
      </c>
      <c r="F1451">
        <f>J1451+I1451+M1451*K1451</f>
        <v>0</v>
      </c>
      <c r="G1451">
        <f>(1000*AM1451)/(L1451*(AO1451+273.15))</f>
        <v>0</v>
      </c>
      <c r="H1451">
        <f>((G1451*F1451*(1-(AJ1451/1000)))/(100*K1451))*(BE1451/60)</f>
        <v>0</v>
      </c>
      <c r="I1451" t="s">
        <v>197</v>
      </c>
      <c r="J1451" t="s">
        <v>198</v>
      </c>
      <c r="K1451" t="s">
        <v>199</v>
      </c>
      <c r="L1451" t="s">
        <v>200</v>
      </c>
      <c r="M1451" t="s">
        <v>2840</v>
      </c>
      <c r="N1451" t="s">
        <v>3082</v>
      </c>
      <c r="O1451" t="s">
        <v>203</v>
      </c>
      <c r="Q1451">
        <v>1550840861.3</v>
      </c>
      <c r="R1451">
        <f>AL1451*Y1451*(AJ1451-AK1451)/(100*AF1451*(1000-Y1451*AJ1451))</f>
        <v>0</v>
      </c>
      <c r="S1451">
        <f>AL1451*Y1451*(AI1451-AH1451*(1000-Y1451*AK1451)/(1000-Y1451*AJ1451))/(100*AF1451)</f>
        <v>0</v>
      </c>
      <c r="T1451">
        <f>(U1451/V1451*100)</f>
        <v>0</v>
      </c>
      <c r="U1451">
        <f>AJ1451*(AM1451+AN1451)/1000</f>
        <v>0</v>
      </c>
      <c r="V1451">
        <f>0.61365*exp(17.502*AO1451/(240.97+AO1451))</f>
        <v>0</v>
      </c>
      <c r="W1451">
        <v>139</v>
      </c>
      <c r="X1451">
        <v>10</v>
      </c>
      <c r="Y1451">
        <f>IF(W1451*$H$11&gt;=AA1451,1.0,(AA1451/(AA1451-W1451*$H$11)))</f>
        <v>0</v>
      </c>
      <c r="Z1451">
        <f>(Y1451-1)*100</f>
        <v>0</v>
      </c>
      <c r="AA1451">
        <f>MAX(0,($B$11+$C$11*AR1451)/(1+$D$11*AR1451)*AM1451/(AO1451+273)*$E$11)</f>
        <v>0</v>
      </c>
      <c r="AB1451">
        <f>$B$9*AS1451+$C$9*AT1451</f>
        <v>0</v>
      </c>
      <c r="AC1451">
        <f>AB1451*AD1451</f>
        <v>0</v>
      </c>
      <c r="AD1451">
        <f>($B$9*$D$7+$C$9*$D$7)/($B$9+$C$9)</f>
        <v>0</v>
      </c>
      <c r="AE1451">
        <f>($B$9*$K$7+$C$9*$K$7)/($B$9+$C$9)</f>
        <v>0</v>
      </c>
      <c r="AF1451">
        <v>10</v>
      </c>
      <c r="AG1451">
        <v>1550840861.3</v>
      </c>
      <c r="AH1451">
        <v>400.005</v>
      </c>
      <c r="AI1451">
        <v>399.59</v>
      </c>
      <c r="AJ1451">
        <v>7.60702</v>
      </c>
      <c r="AK1451">
        <v>2.94843</v>
      </c>
      <c r="AL1451">
        <v>1432.45</v>
      </c>
      <c r="AM1451">
        <v>99.4194</v>
      </c>
      <c r="AN1451">
        <v>0.0252056</v>
      </c>
      <c r="AO1451">
        <v>5.10358</v>
      </c>
      <c r="AP1451">
        <v>999.9</v>
      </c>
      <c r="AQ1451">
        <v>999.9</v>
      </c>
      <c r="AR1451">
        <v>9999.38</v>
      </c>
      <c r="AS1451">
        <v>0</v>
      </c>
      <c r="AT1451">
        <v>924.498</v>
      </c>
      <c r="AU1451">
        <v>0</v>
      </c>
      <c r="AV1451" t="s">
        <v>204</v>
      </c>
      <c r="AW1451">
        <v>0</v>
      </c>
      <c r="AX1451">
        <v>-1.442</v>
      </c>
      <c r="AY1451">
        <v>-0.036</v>
      </c>
      <c r="AZ1451">
        <v>0</v>
      </c>
      <c r="BA1451">
        <v>0</v>
      </c>
      <c r="BB1451">
        <v>0</v>
      </c>
      <c r="BC1451">
        <v>0</v>
      </c>
      <c r="BD1451">
        <v>404.266590163934</v>
      </c>
      <c r="BE1451">
        <v>-5.66790589125243</v>
      </c>
      <c r="BF1451">
        <v>2.10252427035795</v>
      </c>
      <c r="BG1451">
        <v>-1</v>
      </c>
      <c r="BH1451">
        <v>0</v>
      </c>
      <c r="BI1451">
        <v>0</v>
      </c>
      <c r="BJ1451" t="s">
        <v>205</v>
      </c>
      <c r="BK1451">
        <v>1.88463</v>
      </c>
      <c r="BL1451">
        <v>1.88159</v>
      </c>
      <c r="BM1451">
        <v>1.88309</v>
      </c>
      <c r="BN1451">
        <v>1.88187</v>
      </c>
      <c r="BO1451">
        <v>1.88381</v>
      </c>
      <c r="BP1451">
        <v>1.88309</v>
      </c>
      <c r="BQ1451">
        <v>1.88477</v>
      </c>
      <c r="BR1451">
        <v>1.88232</v>
      </c>
      <c r="BS1451" t="s">
        <v>206</v>
      </c>
      <c r="BT1451" t="s">
        <v>17</v>
      </c>
      <c r="BU1451" t="s">
        <v>17</v>
      </c>
      <c r="BV1451" t="s">
        <v>17</v>
      </c>
      <c r="BW1451" t="s">
        <v>207</v>
      </c>
      <c r="BX1451" t="s">
        <v>208</v>
      </c>
      <c r="BY1451" t="s">
        <v>209</v>
      </c>
      <c r="BZ1451" t="s">
        <v>209</v>
      </c>
      <c r="CA1451" t="s">
        <v>209</v>
      </c>
      <c r="CB1451" t="s">
        <v>209</v>
      </c>
      <c r="CC1451">
        <v>5</v>
      </c>
      <c r="CD1451">
        <v>0</v>
      </c>
      <c r="CE1451">
        <v>0</v>
      </c>
      <c r="CF1451">
        <v>0</v>
      </c>
      <c r="CG1451">
        <v>0</v>
      </c>
      <c r="CH1451">
        <v>2</v>
      </c>
      <c r="CI1451">
        <v>1323.15</v>
      </c>
      <c r="CJ1451">
        <v>-0.623126</v>
      </c>
      <c r="CK1451">
        <v>5.82585</v>
      </c>
      <c r="CL1451">
        <v>8.44114</v>
      </c>
      <c r="CM1451">
        <v>30.0006</v>
      </c>
      <c r="CN1451">
        <v>8.09528</v>
      </c>
      <c r="CO1451">
        <v>8.48944</v>
      </c>
      <c r="CP1451">
        <v>-1</v>
      </c>
      <c r="CQ1451">
        <v>0</v>
      </c>
      <c r="CR1451">
        <v>11.7484</v>
      </c>
      <c r="CS1451">
        <v>-999.9</v>
      </c>
      <c r="CT1451">
        <v>400</v>
      </c>
      <c r="CU1451">
        <v>7.82952</v>
      </c>
      <c r="CV1451">
        <v>104.081</v>
      </c>
      <c r="CW1451">
        <v>103.548</v>
      </c>
    </row>
    <row r="1452" spans="1:101">
      <c r="A1452">
        <v>1438</v>
      </c>
      <c r="B1452">
        <v>1550840863.3</v>
      </c>
      <c r="C1452">
        <v>4362.59999990463</v>
      </c>
      <c r="D1452" t="s">
        <v>3101</v>
      </c>
      <c r="E1452" t="s">
        <v>3102</v>
      </c>
      <c r="F1452">
        <f>J1452+I1452+M1452*K1452</f>
        <v>0</v>
      </c>
      <c r="G1452">
        <f>(1000*AM1452)/(L1452*(AO1452+273.15))</f>
        <v>0</v>
      </c>
      <c r="H1452">
        <f>((G1452*F1452*(1-(AJ1452/1000)))/(100*K1452))*(BE1452/60)</f>
        <v>0</v>
      </c>
      <c r="I1452" t="s">
        <v>197</v>
      </c>
      <c r="J1452" t="s">
        <v>198</v>
      </c>
      <c r="K1452" t="s">
        <v>199</v>
      </c>
      <c r="L1452" t="s">
        <v>200</v>
      </c>
      <c r="M1452" t="s">
        <v>2840</v>
      </c>
      <c r="N1452" t="s">
        <v>3082</v>
      </c>
      <c r="O1452" t="s">
        <v>203</v>
      </c>
      <c r="Q1452">
        <v>1550840863.3</v>
      </c>
      <c r="R1452">
        <f>AL1452*Y1452*(AJ1452-AK1452)/(100*AF1452*(1000-Y1452*AJ1452))</f>
        <v>0</v>
      </c>
      <c r="S1452">
        <f>AL1452*Y1452*(AI1452-AH1452*(1000-Y1452*AK1452)/(1000-Y1452*AJ1452))/(100*AF1452)</f>
        <v>0</v>
      </c>
      <c r="T1452">
        <f>(U1452/V1452*100)</f>
        <v>0</v>
      </c>
      <c r="U1452">
        <f>AJ1452*(AM1452+AN1452)/1000</f>
        <v>0</v>
      </c>
      <c r="V1452">
        <f>0.61365*exp(17.502*AO1452/(240.97+AO1452))</f>
        <v>0</v>
      </c>
      <c r="W1452">
        <v>154</v>
      </c>
      <c r="X1452">
        <v>11</v>
      </c>
      <c r="Y1452">
        <f>IF(W1452*$H$11&gt;=AA1452,1.0,(AA1452/(AA1452-W1452*$H$11)))</f>
        <v>0</v>
      </c>
      <c r="Z1452">
        <f>(Y1452-1)*100</f>
        <v>0</v>
      </c>
      <c r="AA1452">
        <f>MAX(0,($B$11+$C$11*AR1452)/(1+$D$11*AR1452)*AM1452/(AO1452+273)*$E$11)</f>
        <v>0</v>
      </c>
      <c r="AB1452">
        <f>$B$9*AS1452+$C$9*AT1452</f>
        <v>0</v>
      </c>
      <c r="AC1452">
        <f>AB1452*AD1452</f>
        <v>0</v>
      </c>
      <c r="AD1452">
        <f>($B$9*$D$7+$C$9*$D$7)/($B$9+$C$9)</f>
        <v>0</v>
      </c>
      <c r="AE1452">
        <f>($B$9*$K$7+$C$9*$K$7)/($B$9+$C$9)</f>
        <v>0</v>
      </c>
      <c r="AF1452">
        <v>10</v>
      </c>
      <c r="AG1452">
        <v>1550840863.3</v>
      </c>
      <c r="AH1452">
        <v>400.01</v>
      </c>
      <c r="AI1452">
        <v>399.583</v>
      </c>
      <c r="AJ1452">
        <v>7.65051</v>
      </c>
      <c r="AK1452">
        <v>2.94945</v>
      </c>
      <c r="AL1452">
        <v>1432.15</v>
      </c>
      <c r="AM1452">
        <v>99.4199</v>
      </c>
      <c r="AN1452">
        <v>0.0254553</v>
      </c>
      <c r="AO1452">
        <v>5.13542</v>
      </c>
      <c r="AP1452">
        <v>999.9</v>
      </c>
      <c r="AQ1452">
        <v>999.9</v>
      </c>
      <c r="AR1452">
        <v>10001.2</v>
      </c>
      <c r="AS1452">
        <v>0</v>
      </c>
      <c r="AT1452">
        <v>924.251</v>
      </c>
      <c r="AU1452">
        <v>0</v>
      </c>
      <c r="AV1452" t="s">
        <v>204</v>
      </c>
      <c r="AW1452">
        <v>0</v>
      </c>
      <c r="AX1452">
        <v>-1.442</v>
      </c>
      <c r="AY1452">
        <v>-0.036</v>
      </c>
      <c r="AZ1452">
        <v>0</v>
      </c>
      <c r="BA1452">
        <v>0</v>
      </c>
      <c r="BB1452">
        <v>0</v>
      </c>
      <c r="BC1452">
        <v>0</v>
      </c>
      <c r="BD1452">
        <v>404.128680327869</v>
      </c>
      <c r="BE1452">
        <v>-5.29081388776816</v>
      </c>
      <c r="BF1452">
        <v>2.03754425986885</v>
      </c>
      <c r="BG1452">
        <v>-1</v>
      </c>
      <c r="BH1452">
        <v>0</v>
      </c>
      <c r="BI1452">
        <v>0</v>
      </c>
      <c r="BJ1452" t="s">
        <v>205</v>
      </c>
      <c r="BK1452">
        <v>1.88462</v>
      </c>
      <c r="BL1452">
        <v>1.88159</v>
      </c>
      <c r="BM1452">
        <v>1.88309</v>
      </c>
      <c r="BN1452">
        <v>1.88187</v>
      </c>
      <c r="BO1452">
        <v>1.8838</v>
      </c>
      <c r="BP1452">
        <v>1.88309</v>
      </c>
      <c r="BQ1452">
        <v>1.88477</v>
      </c>
      <c r="BR1452">
        <v>1.88232</v>
      </c>
      <c r="BS1452" t="s">
        <v>206</v>
      </c>
      <c r="BT1452" t="s">
        <v>17</v>
      </c>
      <c r="BU1452" t="s">
        <v>17</v>
      </c>
      <c r="BV1452" t="s">
        <v>17</v>
      </c>
      <c r="BW1452" t="s">
        <v>207</v>
      </c>
      <c r="BX1452" t="s">
        <v>208</v>
      </c>
      <c r="BY1452" t="s">
        <v>209</v>
      </c>
      <c r="BZ1452" t="s">
        <v>209</v>
      </c>
      <c r="CA1452" t="s">
        <v>209</v>
      </c>
      <c r="CB1452" t="s">
        <v>209</v>
      </c>
      <c r="CC1452">
        <v>5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1312.05</v>
      </c>
      <c r="CJ1452">
        <v>-0.623126</v>
      </c>
      <c r="CK1452">
        <v>5.82904</v>
      </c>
      <c r="CL1452">
        <v>8.44682</v>
      </c>
      <c r="CM1452">
        <v>30.0007</v>
      </c>
      <c r="CN1452">
        <v>8.09956</v>
      </c>
      <c r="CO1452">
        <v>8.49512</v>
      </c>
      <c r="CP1452">
        <v>-1</v>
      </c>
      <c r="CQ1452">
        <v>0</v>
      </c>
      <c r="CR1452">
        <v>12.1683</v>
      </c>
      <c r="CS1452">
        <v>-999.9</v>
      </c>
      <c r="CT1452">
        <v>400</v>
      </c>
      <c r="CU1452">
        <v>7.75042</v>
      </c>
      <c r="CV1452">
        <v>104.08</v>
      </c>
      <c r="CW1452">
        <v>103.547</v>
      </c>
    </row>
    <row r="1453" spans="1:101">
      <c r="A1453">
        <v>1439</v>
      </c>
      <c r="B1453">
        <v>1550840865.3</v>
      </c>
      <c r="C1453">
        <v>4364.59999990463</v>
      </c>
      <c r="D1453" t="s">
        <v>3103</v>
      </c>
      <c r="E1453" t="s">
        <v>3104</v>
      </c>
      <c r="F1453">
        <f>J1453+I1453+M1453*K1453</f>
        <v>0</v>
      </c>
      <c r="G1453">
        <f>(1000*AM1453)/(L1453*(AO1453+273.15))</f>
        <v>0</v>
      </c>
      <c r="H1453">
        <f>((G1453*F1453*(1-(AJ1453/1000)))/(100*K1453))*(BE1453/60)</f>
        <v>0</v>
      </c>
      <c r="I1453" t="s">
        <v>197</v>
      </c>
      <c r="J1453" t="s">
        <v>198</v>
      </c>
      <c r="K1453" t="s">
        <v>199</v>
      </c>
      <c r="L1453" t="s">
        <v>200</v>
      </c>
      <c r="M1453" t="s">
        <v>2840</v>
      </c>
      <c r="N1453" t="s">
        <v>3082</v>
      </c>
      <c r="O1453" t="s">
        <v>203</v>
      </c>
      <c r="Q1453">
        <v>1550840865.3</v>
      </c>
      <c r="R1453">
        <f>AL1453*Y1453*(AJ1453-AK1453)/(100*AF1453*(1000-Y1453*AJ1453))</f>
        <v>0</v>
      </c>
      <c r="S1453">
        <f>AL1453*Y1453*(AI1453-AH1453*(1000-Y1453*AK1453)/(1000-Y1453*AJ1453))/(100*AF1453)</f>
        <v>0</v>
      </c>
      <c r="T1453">
        <f>(U1453/V1453*100)</f>
        <v>0</v>
      </c>
      <c r="U1453">
        <f>AJ1453*(AM1453+AN1453)/1000</f>
        <v>0</v>
      </c>
      <c r="V1453">
        <f>0.61365*exp(17.502*AO1453/(240.97+AO1453))</f>
        <v>0</v>
      </c>
      <c r="W1453">
        <v>161</v>
      </c>
      <c r="X1453">
        <v>11</v>
      </c>
      <c r="Y1453">
        <f>IF(W1453*$H$11&gt;=AA1453,1.0,(AA1453/(AA1453-W1453*$H$11)))</f>
        <v>0</v>
      </c>
      <c r="Z1453">
        <f>(Y1453-1)*100</f>
        <v>0</v>
      </c>
      <c r="AA1453">
        <f>MAX(0,($B$11+$C$11*AR1453)/(1+$D$11*AR1453)*AM1453/(AO1453+273)*$E$11)</f>
        <v>0</v>
      </c>
      <c r="AB1453">
        <f>$B$9*AS1453+$C$9*AT1453</f>
        <v>0</v>
      </c>
      <c r="AC1453">
        <f>AB1453*AD1453</f>
        <v>0</v>
      </c>
      <c r="AD1453">
        <f>($B$9*$D$7+$C$9*$D$7)/($B$9+$C$9)</f>
        <v>0</v>
      </c>
      <c r="AE1453">
        <f>($B$9*$K$7+$C$9*$K$7)/($B$9+$C$9)</f>
        <v>0</v>
      </c>
      <c r="AF1453">
        <v>10</v>
      </c>
      <c r="AG1453">
        <v>1550840865.3</v>
      </c>
      <c r="AH1453">
        <v>400.02</v>
      </c>
      <c r="AI1453">
        <v>399.562</v>
      </c>
      <c r="AJ1453">
        <v>7.6859</v>
      </c>
      <c r="AK1453">
        <v>2.95027</v>
      </c>
      <c r="AL1453">
        <v>1432.22</v>
      </c>
      <c r="AM1453">
        <v>99.42</v>
      </c>
      <c r="AN1453">
        <v>0.0252876</v>
      </c>
      <c r="AO1453">
        <v>5.15843</v>
      </c>
      <c r="AP1453">
        <v>999.9</v>
      </c>
      <c r="AQ1453">
        <v>999.9</v>
      </c>
      <c r="AR1453">
        <v>9986.25</v>
      </c>
      <c r="AS1453">
        <v>0</v>
      </c>
      <c r="AT1453">
        <v>923.361</v>
      </c>
      <c r="AU1453">
        <v>0</v>
      </c>
      <c r="AV1453" t="s">
        <v>204</v>
      </c>
      <c r="AW1453">
        <v>0</v>
      </c>
      <c r="AX1453">
        <v>-1.442</v>
      </c>
      <c r="AY1453">
        <v>-0.036</v>
      </c>
      <c r="AZ1453">
        <v>0</v>
      </c>
      <c r="BA1453">
        <v>0</v>
      </c>
      <c r="BB1453">
        <v>0</v>
      </c>
      <c r="BC1453">
        <v>0</v>
      </c>
      <c r="BD1453">
        <v>403.987975409836</v>
      </c>
      <c r="BE1453">
        <v>-4.82755906319683</v>
      </c>
      <c r="BF1453">
        <v>1.95349373218611</v>
      </c>
      <c r="BG1453">
        <v>-1</v>
      </c>
      <c r="BH1453">
        <v>0</v>
      </c>
      <c r="BI1453">
        <v>0</v>
      </c>
      <c r="BJ1453" t="s">
        <v>205</v>
      </c>
      <c r="BK1453">
        <v>1.88461</v>
      </c>
      <c r="BL1453">
        <v>1.88158</v>
      </c>
      <c r="BM1453">
        <v>1.88309</v>
      </c>
      <c r="BN1453">
        <v>1.88187</v>
      </c>
      <c r="BO1453">
        <v>1.88378</v>
      </c>
      <c r="BP1453">
        <v>1.88309</v>
      </c>
      <c r="BQ1453">
        <v>1.88477</v>
      </c>
      <c r="BR1453">
        <v>1.88232</v>
      </c>
      <c r="BS1453" t="s">
        <v>206</v>
      </c>
      <c r="BT1453" t="s">
        <v>17</v>
      </c>
      <c r="BU1453" t="s">
        <v>17</v>
      </c>
      <c r="BV1453" t="s">
        <v>17</v>
      </c>
      <c r="BW1453" t="s">
        <v>207</v>
      </c>
      <c r="BX1453" t="s">
        <v>208</v>
      </c>
      <c r="BY1453" t="s">
        <v>209</v>
      </c>
      <c r="BZ1453" t="s">
        <v>209</v>
      </c>
      <c r="CA1453" t="s">
        <v>209</v>
      </c>
      <c r="CB1453" t="s">
        <v>209</v>
      </c>
      <c r="CC1453">
        <v>5</v>
      </c>
      <c r="CD1453">
        <v>0</v>
      </c>
      <c r="CE1453">
        <v>0</v>
      </c>
      <c r="CF1453">
        <v>0</v>
      </c>
      <c r="CG1453">
        <v>0</v>
      </c>
      <c r="CH1453">
        <v>2</v>
      </c>
      <c r="CI1453">
        <v>1307.2</v>
      </c>
      <c r="CJ1453">
        <v>-0.623125</v>
      </c>
      <c r="CK1453">
        <v>5.83212</v>
      </c>
      <c r="CL1453">
        <v>8.45273</v>
      </c>
      <c r="CM1453">
        <v>30.0006</v>
      </c>
      <c r="CN1453">
        <v>8.10384</v>
      </c>
      <c r="CO1453">
        <v>8.50027</v>
      </c>
      <c r="CP1453">
        <v>-1</v>
      </c>
      <c r="CQ1453">
        <v>0</v>
      </c>
      <c r="CR1453">
        <v>12.5621</v>
      </c>
      <c r="CS1453">
        <v>-999.9</v>
      </c>
      <c r="CT1453">
        <v>400</v>
      </c>
      <c r="CU1453">
        <v>7.66732</v>
      </c>
      <c r="CV1453">
        <v>104.08</v>
      </c>
      <c r="CW1453">
        <v>103.546</v>
      </c>
    </row>
    <row r="1454" spans="1:101">
      <c r="A1454">
        <v>1440</v>
      </c>
      <c r="B1454">
        <v>1550840867.3</v>
      </c>
      <c r="C1454">
        <v>4366.59999990463</v>
      </c>
      <c r="D1454" t="s">
        <v>3105</v>
      </c>
      <c r="E1454" t="s">
        <v>3106</v>
      </c>
      <c r="F1454">
        <f>J1454+I1454+M1454*K1454</f>
        <v>0</v>
      </c>
      <c r="G1454">
        <f>(1000*AM1454)/(L1454*(AO1454+273.15))</f>
        <v>0</v>
      </c>
      <c r="H1454">
        <f>((G1454*F1454*(1-(AJ1454/1000)))/(100*K1454))*(BE1454/60)</f>
        <v>0</v>
      </c>
      <c r="I1454" t="s">
        <v>197</v>
      </c>
      <c r="J1454" t="s">
        <v>198</v>
      </c>
      <c r="K1454" t="s">
        <v>199</v>
      </c>
      <c r="L1454" t="s">
        <v>200</v>
      </c>
      <c r="M1454" t="s">
        <v>2840</v>
      </c>
      <c r="N1454" t="s">
        <v>3082</v>
      </c>
      <c r="O1454" t="s">
        <v>203</v>
      </c>
      <c r="Q1454">
        <v>1550840867.3</v>
      </c>
      <c r="R1454">
        <f>AL1454*Y1454*(AJ1454-AK1454)/(100*AF1454*(1000-Y1454*AJ1454))</f>
        <v>0</v>
      </c>
      <c r="S1454">
        <f>AL1454*Y1454*(AI1454-AH1454*(1000-Y1454*AK1454)/(1000-Y1454*AJ1454))/(100*AF1454)</f>
        <v>0</v>
      </c>
      <c r="T1454">
        <f>(U1454/V1454*100)</f>
        <v>0</v>
      </c>
      <c r="U1454">
        <f>AJ1454*(AM1454+AN1454)/1000</f>
        <v>0</v>
      </c>
      <c r="V1454">
        <f>0.61365*exp(17.502*AO1454/(240.97+AO1454))</f>
        <v>0</v>
      </c>
      <c r="W1454">
        <v>145</v>
      </c>
      <c r="X1454">
        <v>10</v>
      </c>
      <c r="Y1454">
        <f>IF(W1454*$H$11&gt;=AA1454,1.0,(AA1454/(AA1454-W1454*$H$11)))</f>
        <v>0</v>
      </c>
      <c r="Z1454">
        <f>(Y1454-1)*100</f>
        <v>0</v>
      </c>
      <c r="AA1454">
        <f>MAX(0,($B$11+$C$11*AR1454)/(1+$D$11*AR1454)*AM1454/(AO1454+273)*$E$11)</f>
        <v>0</v>
      </c>
      <c r="AB1454">
        <f>$B$9*AS1454+$C$9*AT1454</f>
        <v>0</v>
      </c>
      <c r="AC1454">
        <f>AB1454*AD1454</f>
        <v>0</v>
      </c>
      <c r="AD1454">
        <f>($B$9*$D$7+$C$9*$D$7)/($B$9+$C$9)</f>
        <v>0</v>
      </c>
      <c r="AE1454">
        <f>($B$9*$K$7+$C$9*$K$7)/($B$9+$C$9)</f>
        <v>0</v>
      </c>
      <c r="AF1454">
        <v>10</v>
      </c>
      <c r="AG1454">
        <v>1550840867.3</v>
      </c>
      <c r="AH1454">
        <v>400.051</v>
      </c>
      <c r="AI1454">
        <v>399.564</v>
      </c>
      <c r="AJ1454">
        <v>7.71854</v>
      </c>
      <c r="AK1454">
        <v>2.95053</v>
      </c>
      <c r="AL1454">
        <v>1432.39</v>
      </c>
      <c r="AM1454">
        <v>99.4194</v>
      </c>
      <c r="AN1454">
        <v>0.0251665</v>
      </c>
      <c r="AO1454">
        <v>5.17373</v>
      </c>
      <c r="AP1454">
        <v>999.9</v>
      </c>
      <c r="AQ1454">
        <v>999.9</v>
      </c>
      <c r="AR1454">
        <v>10027.5</v>
      </c>
      <c r="AS1454">
        <v>0</v>
      </c>
      <c r="AT1454">
        <v>922.676</v>
      </c>
      <c r="AU1454">
        <v>0</v>
      </c>
      <c r="AV1454" t="s">
        <v>204</v>
      </c>
      <c r="AW1454">
        <v>0</v>
      </c>
      <c r="AX1454">
        <v>-1.442</v>
      </c>
      <c r="AY1454">
        <v>-0.036</v>
      </c>
      <c r="AZ1454">
        <v>0</v>
      </c>
      <c r="BA1454">
        <v>0</v>
      </c>
      <c r="BB1454">
        <v>0</v>
      </c>
      <c r="BC1454">
        <v>0</v>
      </c>
      <c r="BD1454">
        <v>403.844590163934</v>
      </c>
      <c r="BE1454">
        <v>-4.28290037026331</v>
      </c>
      <c r="BF1454">
        <v>1.84816283947458</v>
      </c>
      <c r="BG1454">
        <v>-1</v>
      </c>
      <c r="BH1454">
        <v>0</v>
      </c>
      <c r="BI1454">
        <v>0</v>
      </c>
      <c r="BJ1454" t="s">
        <v>205</v>
      </c>
      <c r="BK1454">
        <v>1.88462</v>
      </c>
      <c r="BL1454">
        <v>1.88159</v>
      </c>
      <c r="BM1454">
        <v>1.88309</v>
      </c>
      <c r="BN1454">
        <v>1.88187</v>
      </c>
      <c r="BO1454">
        <v>1.88377</v>
      </c>
      <c r="BP1454">
        <v>1.88309</v>
      </c>
      <c r="BQ1454">
        <v>1.88477</v>
      </c>
      <c r="BR1454">
        <v>1.88232</v>
      </c>
      <c r="BS1454" t="s">
        <v>206</v>
      </c>
      <c r="BT1454" t="s">
        <v>17</v>
      </c>
      <c r="BU1454" t="s">
        <v>17</v>
      </c>
      <c r="BV1454" t="s">
        <v>17</v>
      </c>
      <c r="BW1454" t="s">
        <v>207</v>
      </c>
      <c r="BX1454" t="s">
        <v>208</v>
      </c>
      <c r="BY1454" t="s">
        <v>209</v>
      </c>
      <c r="BZ1454" t="s">
        <v>209</v>
      </c>
      <c r="CA1454" t="s">
        <v>209</v>
      </c>
      <c r="CB1454" t="s">
        <v>209</v>
      </c>
      <c r="CC1454">
        <v>5</v>
      </c>
      <c r="CD1454">
        <v>0</v>
      </c>
      <c r="CE1454">
        <v>0</v>
      </c>
      <c r="CF1454">
        <v>0</v>
      </c>
      <c r="CG1454">
        <v>0</v>
      </c>
      <c r="CH1454">
        <v>2</v>
      </c>
      <c r="CI1454">
        <v>1318.82</v>
      </c>
      <c r="CJ1454">
        <v>-0.623125</v>
      </c>
      <c r="CK1454">
        <v>5.83452</v>
      </c>
      <c r="CL1454">
        <v>8.45841</v>
      </c>
      <c r="CM1454">
        <v>30.0006</v>
      </c>
      <c r="CN1454">
        <v>8.10779</v>
      </c>
      <c r="CO1454">
        <v>8.50514</v>
      </c>
      <c r="CP1454">
        <v>-1</v>
      </c>
      <c r="CQ1454">
        <v>0</v>
      </c>
      <c r="CR1454">
        <v>12.5621</v>
      </c>
      <c r="CS1454">
        <v>-999.9</v>
      </c>
      <c r="CT1454">
        <v>400</v>
      </c>
      <c r="CU1454">
        <v>7.62848</v>
      </c>
      <c r="CV1454">
        <v>104.079</v>
      </c>
      <c r="CW1454">
        <v>103.546</v>
      </c>
    </row>
    <row r="1455" spans="1:101">
      <c r="A1455">
        <v>1441</v>
      </c>
      <c r="B1455">
        <v>1550840869.3</v>
      </c>
      <c r="C1455">
        <v>4368.59999990463</v>
      </c>
      <c r="D1455" t="s">
        <v>3107</v>
      </c>
      <c r="E1455" t="s">
        <v>3108</v>
      </c>
      <c r="F1455">
        <f>J1455+I1455+M1455*K1455</f>
        <v>0</v>
      </c>
      <c r="G1455">
        <f>(1000*AM1455)/(L1455*(AO1455+273.15))</f>
        <v>0</v>
      </c>
      <c r="H1455">
        <f>((G1455*F1455*(1-(AJ1455/1000)))/(100*K1455))*(BE1455/60)</f>
        <v>0</v>
      </c>
      <c r="I1455" t="s">
        <v>197</v>
      </c>
      <c r="J1455" t="s">
        <v>198</v>
      </c>
      <c r="K1455" t="s">
        <v>199</v>
      </c>
      <c r="L1455" t="s">
        <v>200</v>
      </c>
      <c r="M1455" t="s">
        <v>2840</v>
      </c>
      <c r="N1455" t="s">
        <v>3082</v>
      </c>
      <c r="O1455" t="s">
        <v>203</v>
      </c>
      <c r="Q1455">
        <v>1550840869.3</v>
      </c>
      <c r="R1455">
        <f>AL1455*Y1455*(AJ1455-AK1455)/(100*AF1455*(1000-Y1455*AJ1455))</f>
        <v>0</v>
      </c>
      <c r="S1455">
        <f>AL1455*Y1455*(AI1455-AH1455*(1000-Y1455*AK1455)/(1000-Y1455*AJ1455))/(100*AF1455)</f>
        <v>0</v>
      </c>
      <c r="T1455">
        <f>(U1455/V1455*100)</f>
        <v>0</v>
      </c>
      <c r="U1455">
        <f>AJ1455*(AM1455+AN1455)/1000</f>
        <v>0</v>
      </c>
      <c r="V1455">
        <f>0.61365*exp(17.502*AO1455/(240.97+AO1455))</f>
        <v>0</v>
      </c>
      <c r="W1455">
        <v>131</v>
      </c>
      <c r="X1455">
        <v>9</v>
      </c>
      <c r="Y1455">
        <f>IF(W1455*$H$11&gt;=AA1455,1.0,(AA1455/(AA1455-W1455*$H$11)))</f>
        <v>0</v>
      </c>
      <c r="Z1455">
        <f>(Y1455-1)*100</f>
        <v>0</v>
      </c>
      <c r="AA1455">
        <f>MAX(0,($B$11+$C$11*AR1455)/(1+$D$11*AR1455)*AM1455/(AO1455+273)*$E$11)</f>
        <v>0</v>
      </c>
      <c r="AB1455">
        <f>$B$9*AS1455+$C$9*AT1455</f>
        <v>0</v>
      </c>
      <c r="AC1455">
        <f>AB1455*AD1455</f>
        <v>0</v>
      </c>
      <c r="AD1455">
        <f>($B$9*$D$7+$C$9*$D$7)/($B$9+$C$9)</f>
        <v>0</v>
      </c>
      <c r="AE1455">
        <f>($B$9*$K$7+$C$9*$K$7)/($B$9+$C$9)</f>
        <v>0</v>
      </c>
      <c r="AF1455">
        <v>10</v>
      </c>
      <c r="AG1455">
        <v>1550840869.3</v>
      </c>
      <c r="AH1455">
        <v>400.048</v>
      </c>
      <c r="AI1455">
        <v>399.602</v>
      </c>
      <c r="AJ1455">
        <v>7.74539</v>
      </c>
      <c r="AK1455">
        <v>2.95018</v>
      </c>
      <c r="AL1455">
        <v>1432.08</v>
      </c>
      <c r="AM1455">
        <v>99.4188</v>
      </c>
      <c r="AN1455">
        <v>0.0253806</v>
      </c>
      <c r="AO1455">
        <v>5.17905</v>
      </c>
      <c r="AP1455">
        <v>999.9</v>
      </c>
      <c r="AQ1455">
        <v>999.9</v>
      </c>
      <c r="AR1455">
        <v>10036.9</v>
      </c>
      <c r="AS1455">
        <v>0</v>
      </c>
      <c r="AT1455">
        <v>922.991</v>
      </c>
      <c r="AU1455">
        <v>0</v>
      </c>
      <c r="AV1455" t="s">
        <v>204</v>
      </c>
      <c r="AW1455">
        <v>0</v>
      </c>
      <c r="AX1455">
        <v>-1.442</v>
      </c>
      <c r="AY1455">
        <v>-0.036</v>
      </c>
      <c r="AZ1455">
        <v>0</v>
      </c>
      <c r="BA1455">
        <v>0</v>
      </c>
      <c r="BB1455">
        <v>0</v>
      </c>
      <c r="BC1455">
        <v>0</v>
      </c>
      <c r="BD1455">
        <v>403.700754098361</v>
      </c>
      <c r="BE1455">
        <v>-3.66461042829814</v>
      </c>
      <c r="BF1455">
        <v>1.72069829187558</v>
      </c>
      <c r="BG1455">
        <v>-1</v>
      </c>
      <c r="BH1455">
        <v>0</v>
      </c>
      <c r="BI1455">
        <v>0</v>
      </c>
      <c r="BJ1455" t="s">
        <v>205</v>
      </c>
      <c r="BK1455">
        <v>1.88463</v>
      </c>
      <c r="BL1455">
        <v>1.88158</v>
      </c>
      <c r="BM1455">
        <v>1.88309</v>
      </c>
      <c r="BN1455">
        <v>1.88187</v>
      </c>
      <c r="BO1455">
        <v>1.88378</v>
      </c>
      <c r="BP1455">
        <v>1.88309</v>
      </c>
      <c r="BQ1455">
        <v>1.88477</v>
      </c>
      <c r="BR1455">
        <v>1.88232</v>
      </c>
      <c r="BS1455" t="s">
        <v>206</v>
      </c>
      <c r="BT1455" t="s">
        <v>17</v>
      </c>
      <c r="BU1455" t="s">
        <v>17</v>
      </c>
      <c r="BV1455" t="s">
        <v>17</v>
      </c>
      <c r="BW1455" t="s">
        <v>207</v>
      </c>
      <c r="BX1455" t="s">
        <v>208</v>
      </c>
      <c r="BY1455" t="s">
        <v>209</v>
      </c>
      <c r="BZ1455" t="s">
        <v>209</v>
      </c>
      <c r="CA1455" t="s">
        <v>209</v>
      </c>
      <c r="CB1455" t="s">
        <v>209</v>
      </c>
      <c r="CC1455">
        <v>5</v>
      </c>
      <c r="CD1455">
        <v>0</v>
      </c>
      <c r="CE1455">
        <v>0</v>
      </c>
      <c r="CF1455">
        <v>0</v>
      </c>
      <c r="CG1455">
        <v>0</v>
      </c>
      <c r="CH1455">
        <v>2</v>
      </c>
      <c r="CI1455">
        <v>1329.49</v>
      </c>
      <c r="CJ1455">
        <v>-0.623124</v>
      </c>
      <c r="CK1455">
        <v>5.83694</v>
      </c>
      <c r="CL1455">
        <v>8.46383</v>
      </c>
      <c r="CM1455">
        <v>30.0006</v>
      </c>
      <c r="CN1455">
        <v>8.11153</v>
      </c>
      <c r="CO1455">
        <v>8.51027</v>
      </c>
      <c r="CP1455">
        <v>-1</v>
      </c>
      <c r="CQ1455">
        <v>0</v>
      </c>
      <c r="CR1455">
        <v>12.9394</v>
      </c>
      <c r="CS1455">
        <v>-999.9</v>
      </c>
      <c r="CT1455">
        <v>400</v>
      </c>
      <c r="CU1455">
        <v>7.55928</v>
      </c>
      <c r="CV1455">
        <v>104.078</v>
      </c>
      <c r="CW1455">
        <v>103.546</v>
      </c>
    </row>
    <row r="1456" spans="1:101">
      <c r="A1456">
        <v>1442</v>
      </c>
      <c r="B1456">
        <v>1550840871.3</v>
      </c>
      <c r="C1456">
        <v>4370.59999990463</v>
      </c>
      <c r="D1456" t="s">
        <v>3109</v>
      </c>
      <c r="E1456" t="s">
        <v>3110</v>
      </c>
      <c r="F1456">
        <f>J1456+I1456+M1456*K1456</f>
        <v>0</v>
      </c>
      <c r="G1456">
        <f>(1000*AM1456)/(L1456*(AO1456+273.15))</f>
        <v>0</v>
      </c>
      <c r="H1456">
        <f>((G1456*F1456*(1-(AJ1456/1000)))/(100*K1456))*(BE1456/60)</f>
        <v>0</v>
      </c>
      <c r="I1456" t="s">
        <v>197</v>
      </c>
      <c r="J1456" t="s">
        <v>198</v>
      </c>
      <c r="K1456" t="s">
        <v>199</v>
      </c>
      <c r="L1456" t="s">
        <v>200</v>
      </c>
      <c r="M1456" t="s">
        <v>2840</v>
      </c>
      <c r="N1456" t="s">
        <v>3082</v>
      </c>
      <c r="O1456" t="s">
        <v>203</v>
      </c>
      <c r="Q1456">
        <v>1550840871.3</v>
      </c>
      <c r="R1456">
        <f>AL1456*Y1456*(AJ1456-AK1456)/(100*AF1456*(1000-Y1456*AJ1456))</f>
        <v>0</v>
      </c>
      <c r="S1456">
        <f>AL1456*Y1456*(AI1456-AH1456*(1000-Y1456*AK1456)/(1000-Y1456*AJ1456))/(100*AF1456)</f>
        <v>0</v>
      </c>
      <c r="T1456">
        <f>(U1456/V1456*100)</f>
        <v>0</v>
      </c>
      <c r="U1456">
        <f>AJ1456*(AM1456+AN1456)/1000</f>
        <v>0</v>
      </c>
      <c r="V1456">
        <f>0.61365*exp(17.502*AO1456/(240.97+AO1456))</f>
        <v>0</v>
      </c>
      <c r="W1456">
        <v>131</v>
      </c>
      <c r="X1456">
        <v>9</v>
      </c>
      <c r="Y1456">
        <f>IF(W1456*$H$11&gt;=AA1456,1.0,(AA1456/(AA1456-W1456*$H$11)))</f>
        <v>0</v>
      </c>
      <c r="Z1456">
        <f>(Y1456-1)*100</f>
        <v>0</v>
      </c>
      <c r="AA1456">
        <f>MAX(0,($B$11+$C$11*AR1456)/(1+$D$11*AR1456)*AM1456/(AO1456+273)*$E$11)</f>
        <v>0</v>
      </c>
      <c r="AB1456">
        <f>$B$9*AS1456+$C$9*AT1456</f>
        <v>0</v>
      </c>
      <c r="AC1456">
        <f>AB1456*AD1456</f>
        <v>0</v>
      </c>
      <c r="AD1456">
        <f>($B$9*$D$7+$C$9*$D$7)/($B$9+$C$9)</f>
        <v>0</v>
      </c>
      <c r="AE1456">
        <f>($B$9*$K$7+$C$9*$K$7)/($B$9+$C$9)</f>
        <v>0</v>
      </c>
      <c r="AF1456">
        <v>10</v>
      </c>
      <c r="AG1456">
        <v>1550840871.3</v>
      </c>
      <c r="AH1456">
        <v>400.034</v>
      </c>
      <c r="AI1456">
        <v>399.614</v>
      </c>
      <c r="AJ1456">
        <v>7.7696</v>
      </c>
      <c r="AK1456">
        <v>2.95095</v>
      </c>
      <c r="AL1456">
        <v>1431.66</v>
      </c>
      <c r="AM1456">
        <v>99.4186</v>
      </c>
      <c r="AN1456">
        <v>0.0253475</v>
      </c>
      <c r="AO1456">
        <v>5.18952</v>
      </c>
      <c r="AP1456">
        <v>999.9</v>
      </c>
      <c r="AQ1456">
        <v>999.9</v>
      </c>
      <c r="AR1456">
        <v>10003.1</v>
      </c>
      <c r="AS1456">
        <v>0</v>
      </c>
      <c r="AT1456">
        <v>922.731</v>
      </c>
      <c r="AU1456">
        <v>0</v>
      </c>
      <c r="AV1456" t="s">
        <v>204</v>
      </c>
      <c r="AW1456">
        <v>0</v>
      </c>
      <c r="AX1456">
        <v>-1.442</v>
      </c>
      <c r="AY1456">
        <v>-0.036</v>
      </c>
      <c r="AZ1456">
        <v>0</v>
      </c>
      <c r="BA1456">
        <v>0</v>
      </c>
      <c r="BB1456">
        <v>0</v>
      </c>
      <c r="BC1456">
        <v>0</v>
      </c>
      <c r="BD1456">
        <v>403.555745901639</v>
      </c>
      <c r="BE1456">
        <v>-2.97746576895759</v>
      </c>
      <c r="BF1456">
        <v>1.56583808576872</v>
      </c>
      <c r="BG1456">
        <v>-1</v>
      </c>
      <c r="BH1456">
        <v>0</v>
      </c>
      <c r="BI1456">
        <v>0</v>
      </c>
      <c r="BJ1456" t="s">
        <v>205</v>
      </c>
      <c r="BK1456">
        <v>1.88462</v>
      </c>
      <c r="BL1456">
        <v>1.88158</v>
      </c>
      <c r="BM1456">
        <v>1.88309</v>
      </c>
      <c r="BN1456">
        <v>1.88187</v>
      </c>
      <c r="BO1456">
        <v>1.8838</v>
      </c>
      <c r="BP1456">
        <v>1.88309</v>
      </c>
      <c r="BQ1456">
        <v>1.88477</v>
      </c>
      <c r="BR1456">
        <v>1.88232</v>
      </c>
      <c r="BS1456" t="s">
        <v>206</v>
      </c>
      <c r="BT1456" t="s">
        <v>17</v>
      </c>
      <c r="BU1456" t="s">
        <v>17</v>
      </c>
      <c r="BV1456" t="s">
        <v>17</v>
      </c>
      <c r="BW1456" t="s">
        <v>207</v>
      </c>
      <c r="BX1456" t="s">
        <v>208</v>
      </c>
      <c r="BY1456" t="s">
        <v>209</v>
      </c>
      <c r="BZ1456" t="s">
        <v>209</v>
      </c>
      <c r="CA1456" t="s">
        <v>209</v>
      </c>
      <c r="CB1456" t="s">
        <v>209</v>
      </c>
      <c r="CC1456">
        <v>5</v>
      </c>
      <c r="CD1456">
        <v>0</v>
      </c>
      <c r="CE1456">
        <v>0</v>
      </c>
      <c r="CF1456">
        <v>0</v>
      </c>
      <c r="CG1456">
        <v>0</v>
      </c>
      <c r="CH1456">
        <v>2</v>
      </c>
      <c r="CI1456">
        <v>1328.84</v>
      </c>
      <c r="CJ1456">
        <v>-0.623124</v>
      </c>
      <c r="CK1456">
        <v>5.84018</v>
      </c>
      <c r="CL1456">
        <v>8.46924</v>
      </c>
      <c r="CM1456">
        <v>30.0005</v>
      </c>
      <c r="CN1456">
        <v>8.11559</v>
      </c>
      <c r="CO1456">
        <v>8.51516</v>
      </c>
      <c r="CP1456">
        <v>-1</v>
      </c>
      <c r="CQ1456">
        <v>0</v>
      </c>
      <c r="CR1456">
        <v>12.9394</v>
      </c>
      <c r="CS1456">
        <v>-999.9</v>
      </c>
      <c r="CT1456">
        <v>400</v>
      </c>
      <c r="CU1456">
        <v>7.47681</v>
      </c>
      <c r="CV1456">
        <v>104.077</v>
      </c>
      <c r="CW1456">
        <v>103.546</v>
      </c>
    </row>
    <row r="1457" spans="1:101">
      <c r="A1457">
        <v>1443</v>
      </c>
      <c r="B1457">
        <v>1550840873.3</v>
      </c>
      <c r="C1457">
        <v>4372.59999990463</v>
      </c>
      <c r="D1457" t="s">
        <v>3111</v>
      </c>
      <c r="E1457" t="s">
        <v>3112</v>
      </c>
      <c r="F1457">
        <f>J1457+I1457+M1457*K1457</f>
        <v>0</v>
      </c>
      <c r="G1457">
        <f>(1000*AM1457)/(L1457*(AO1457+273.15))</f>
        <v>0</v>
      </c>
      <c r="H1457">
        <f>((G1457*F1457*(1-(AJ1457/1000)))/(100*K1457))*(BE1457/60)</f>
        <v>0</v>
      </c>
      <c r="I1457" t="s">
        <v>197</v>
      </c>
      <c r="J1457" t="s">
        <v>198</v>
      </c>
      <c r="K1457" t="s">
        <v>199</v>
      </c>
      <c r="L1457" t="s">
        <v>200</v>
      </c>
      <c r="M1457" t="s">
        <v>2840</v>
      </c>
      <c r="N1457" t="s">
        <v>3082</v>
      </c>
      <c r="O1457" t="s">
        <v>203</v>
      </c>
      <c r="Q1457">
        <v>1550840873.3</v>
      </c>
      <c r="R1457">
        <f>AL1457*Y1457*(AJ1457-AK1457)/(100*AF1457*(1000-Y1457*AJ1457))</f>
        <v>0</v>
      </c>
      <c r="S1457">
        <f>AL1457*Y1457*(AI1457-AH1457*(1000-Y1457*AK1457)/(1000-Y1457*AJ1457))/(100*AF1457)</f>
        <v>0</v>
      </c>
      <c r="T1457">
        <f>(U1457/V1457*100)</f>
        <v>0</v>
      </c>
      <c r="U1457">
        <f>AJ1457*(AM1457+AN1457)/1000</f>
        <v>0</v>
      </c>
      <c r="V1457">
        <f>0.61365*exp(17.502*AO1457/(240.97+AO1457))</f>
        <v>0</v>
      </c>
      <c r="W1457">
        <v>123</v>
      </c>
      <c r="X1457">
        <v>9</v>
      </c>
      <c r="Y1457">
        <f>IF(W1457*$H$11&gt;=AA1457,1.0,(AA1457/(AA1457-W1457*$H$11)))</f>
        <v>0</v>
      </c>
      <c r="Z1457">
        <f>(Y1457-1)*100</f>
        <v>0</v>
      </c>
      <c r="AA1457">
        <f>MAX(0,($B$11+$C$11*AR1457)/(1+$D$11*AR1457)*AM1457/(AO1457+273)*$E$11)</f>
        <v>0</v>
      </c>
      <c r="AB1457">
        <f>$B$9*AS1457+$C$9*AT1457</f>
        <v>0</v>
      </c>
      <c r="AC1457">
        <f>AB1457*AD1457</f>
        <v>0</v>
      </c>
      <c r="AD1457">
        <f>($B$9*$D$7+$C$9*$D$7)/($B$9+$C$9)</f>
        <v>0</v>
      </c>
      <c r="AE1457">
        <f>($B$9*$K$7+$C$9*$K$7)/($B$9+$C$9)</f>
        <v>0</v>
      </c>
      <c r="AF1457">
        <v>10</v>
      </c>
      <c r="AG1457">
        <v>1550840873.3</v>
      </c>
      <c r="AH1457">
        <v>400.055</v>
      </c>
      <c r="AI1457">
        <v>399.594</v>
      </c>
      <c r="AJ1457">
        <v>7.79811</v>
      </c>
      <c r="AK1457">
        <v>2.95203</v>
      </c>
      <c r="AL1457">
        <v>1431.86</v>
      </c>
      <c r="AM1457">
        <v>99.4202</v>
      </c>
      <c r="AN1457">
        <v>0.0250996</v>
      </c>
      <c r="AO1457">
        <v>5.21305</v>
      </c>
      <c r="AP1457">
        <v>999.9</v>
      </c>
      <c r="AQ1457">
        <v>999.9</v>
      </c>
      <c r="AR1457">
        <v>9986.25</v>
      </c>
      <c r="AS1457">
        <v>0</v>
      </c>
      <c r="AT1457">
        <v>922.211</v>
      </c>
      <c r="AU1457">
        <v>0</v>
      </c>
      <c r="AV1457" t="s">
        <v>204</v>
      </c>
      <c r="AW1457">
        <v>0</v>
      </c>
      <c r="AX1457">
        <v>-1.442</v>
      </c>
      <c r="AY1457">
        <v>-0.036</v>
      </c>
      <c r="AZ1457">
        <v>0</v>
      </c>
      <c r="BA1457">
        <v>0</v>
      </c>
      <c r="BB1457">
        <v>0</v>
      </c>
      <c r="BC1457">
        <v>0</v>
      </c>
      <c r="BD1457">
        <v>403.407901639344</v>
      </c>
      <c r="BE1457">
        <v>-2.21737269899324</v>
      </c>
      <c r="BF1457">
        <v>1.37055005955092</v>
      </c>
      <c r="BG1457">
        <v>-1</v>
      </c>
      <c r="BH1457">
        <v>0</v>
      </c>
      <c r="BI1457">
        <v>0</v>
      </c>
      <c r="BJ1457" t="s">
        <v>205</v>
      </c>
      <c r="BK1457">
        <v>1.88461</v>
      </c>
      <c r="BL1457">
        <v>1.88161</v>
      </c>
      <c r="BM1457">
        <v>1.88309</v>
      </c>
      <c r="BN1457">
        <v>1.88187</v>
      </c>
      <c r="BO1457">
        <v>1.8838</v>
      </c>
      <c r="BP1457">
        <v>1.88309</v>
      </c>
      <c r="BQ1457">
        <v>1.88477</v>
      </c>
      <c r="BR1457">
        <v>1.88232</v>
      </c>
      <c r="BS1457" t="s">
        <v>206</v>
      </c>
      <c r="BT1457" t="s">
        <v>17</v>
      </c>
      <c r="BU1457" t="s">
        <v>17</v>
      </c>
      <c r="BV1457" t="s">
        <v>17</v>
      </c>
      <c r="BW1457" t="s">
        <v>207</v>
      </c>
      <c r="BX1457" t="s">
        <v>208</v>
      </c>
      <c r="BY1457" t="s">
        <v>209</v>
      </c>
      <c r="BZ1457" t="s">
        <v>209</v>
      </c>
      <c r="CA1457" t="s">
        <v>209</v>
      </c>
      <c r="CB1457" t="s">
        <v>209</v>
      </c>
      <c r="CC1457">
        <v>5</v>
      </c>
      <c r="CD1457">
        <v>0</v>
      </c>
      <c r="CE1457">
        <v>0</v>
      </c>
      <c r="CF1457">
        <v>0</v>
      </c>
      <c r="CG1457">
        <v>0</v>
      </c>
      <c r="CH1457">
        <v>2</v>
      </c>
      <c r="CI1457">
        <v>1335</v>
      </c>
      <c r="CJ1457">
        <v>-0.623124</v>
      </c>
      <c r="CK1457">
        <v>5.84361</v>
      </c>
      <c r="CL1457">
        <v>8.47438</v>
      </c>
      <c r="CM1457">
        <v>30.0006</v>
      </c>
      <c r="CN1457">
        <v>8.11955</v>
      </c>
      <c r="CO1457">
        <v>8.5195</v>
      </c>
      <c r="CP1457">
        <v>-1</v>
      </c>
      <c r="CQ1457">
        <v>0</v>
      </c>
      <c r="CR1457">
        <v>13.3133</v>
      </c>
      <c r="CS1457">
        <v>-999.9</v>
      </c>
      <c r="CT1457">
        <v>400</v>
      </c>
      <c r="CU1457">
        <v>7.39267</v>
      </c>
      <c r="CV1457">
        <v>104.077</v>
      </c>
      <c r="CW1457">
        <v>103.546</v>
      </c>
    </row>
    <row r="1458" spans="1:101">
      <c r="A1458">
        <v>1444</v>
      </c>
      <c r="B1458">
        <v>1550840875.3</v>
      </c>
      <c r="C1458">
        <v>4374.59999990463</v>
      </c>
      <c r="D1458" t="s">
        <v>3113</v>
      </c>
      <c r="E1458" t="s">
        <v>3114</v>
      </c>
      <c r="F1458">
        <f>J1458+I1458+M1458*K1458</f>
        <v>0</v>
      </c>
      <c r="G1458">
        <f>(1000*AM1458)/(L1458*(AO1458+273.15))</f>
        <v>0</v>
      </c>
      <c r="H1458">
        <f>((G1458*F1458*(1-(AJ1458/1000)))/(100*K1458))*(BE1458/60)</f>
        <v>0</v>
      </c>
      <c r="I1458" t="s">
        <v>197</v>
      </c>
      <c r="J1458" t="s">
        <v>198</v>
      </c>
      <c r="K1458" t="s">
        <v>199</v>
      </c>
      <c r="L1458" t="s">
        <v>200</v>
      </c>
      <c r="M1458" t="s">
        <v>2840</v>
      </c>
      <c r="N1458" t="s">
        <v>3082</v>
      </c>
      <c r="O1458" t="s">
        <v>203</v>
      </c>
      <c r="Q1458">
        <v>1550840875.3</v>
      </c>
      <c r="R1458">
        <f>AL1458*Y1458*(AJ1458-AK1458)/(100*AF1458*(1000-Y1458*AJ1458))</f>
        <v>0</v>
      </c>
      <c r="S1458">
        <f>AL1458*Y1458*(AI1458-AH1458*(1000-Y1458*AK1458)/(1000-Y1458*AJ1458))/(100*AF1458)</f>
        <v>0</v>
      </c>
      <c r="T1458">
        <f>(U1458/V1458*100)</f>
        <v>0</v>
      </c>
      <c r="U1458">
        <f>AJ1458*(AM1458+AN1458)/1000</f>
        <v>0</v>
      </c>
      <c r="V1458">
        <f>0.61365*exp(17.502*AO1458/(240.97+AO1458))</f>
        <v>0</v>
      </c>
      <c r="W1458">
        <v>134</v>
      </c>
      <c r="X1458">
        <v>9</v>
      </c>
      <c r="Y1458">
        <f>IF(W1458*$H$11&gt;=AA1458,1.0,(AA1458/(AA1458-W1458*$H$11)))</f>
        <v>0</v>
      </c>
      <c r="Z1458">
        <f>(Y1458-1)*100</f>
        <v>0</v>
      </c>
      <c r="AA1458">
        <f>MAX(0,($B$11+$C$11*AR1458)/(1+$D$11*AR1458)*AM1458/(AO1458+273)*$E$11)</f>
        <v>0</v>
      </c>
      <c r="AB1458">
        <f>$B$9*AS1458+$C$9*AT1458</f>
        <v>0</v>
      </c>
      <c r="AC1458">
        <f>AB1458*AD1458</f>
        <v>0</v>
      </c>
      <c r="AD1458">
        <f>($B$9*$D$7+$C$9*$D$7)/($B$9+$C$9)</f>
        <v>0</v>
      </c>
      <c r="AE1458">
        <f>($B$9*$K$7+$C$9*$K$7)/($B$9+$C$9)</f>
        <v>0</v>
      </c>
      <c r="AF1458">
        <v>10</v>
      </c>
      <c r="AG1458">
        <v>1550840875.3</v>
      </c>
      <c r="AH1458">
        <v>400.109</v>
      </c>
      <c r="AI1458">
        <v>399.585</v>
      </c>
      <c r="AJ1458">
        <v>7.82315</v>
      </c>
      <c r="AK1458">
        <v>2.95293</v>
      </c>
      <c r="AL1458">
        <v>1432.29</v>
      </c>
      <c r="AM1458">
        <v>99.4205</v>
      </c>
      <c r="AN1458">
        <v>0.0252657</v>
      </c>
      <c r="AO1458">
        <v>5.23089</v>
      </c>
      <c r="AP1458">
        <v>999.9</v>
      </c>
      <c r="AQ1458">
        <v>999.9</v>
      </c>
      <c r="AR1458">
        <v>10020</v>
      </c>
      <c r="AS1458">
        <v>0</v>
      </c>
      <c r="AT1458">
        <v>922.224</v>
      </c>
      <c r="AU1458">
        <v>0</v>
      </c>
      <c r="AV1458" t="s">
        <v>204</v>
      </c>
      <c r="AW1458">
        <v>0</v>
      </c>
      <c r="AX1458">
        <v>-1.442</v>
      </c>
      <c r="AY1458">
        <v>-0.036</v>
      </c>
      <c r="AZ1458">
        <v>0</v>
      </c>
      <c r="BA1458">
        <v>0</v>
      </c>
      <c r="BB1458">
        <v>0</v>
      </c>
      <c r="BC1458">
        <v>0</v>
      </c>
      <c r="BD1458">
        <v>403.259057377049</v>
      </c>
      <c r="BE1458">
        <v>-1.37395905404443</v>
      </c>
      <c r="BF1458">
        <v>1.11270603764699</v>
      </c>
      <c r="BG1458">
        <v>-1</v>
      </c>
      <c r="BH1458">
        <v>0</v>
      </c>
      <c r="BI1458">
        <v>0</v>
      </c>
      <c r="BJ1458" t="s">
        <v>205</v>
      </c>
      <c r="BK1458">
        <v>1.88462</v>
      </c>
      <c r="BL1458">
        <v>1.88162</v>
      </c>
      <c r="BM1458">
        <v>1.88309</v>
      </c>
      <c r="BN1458">
        <v>1.88187</v>
      </c>
      <c r="BO1458">
        <v>1.88378</v>
      </c>
      <c r="BP1458">
        <v>1.88309</v>
      </c>
      <c r="BQ1458">
        <v>1.88477</v>
      </c>
      <c r="BR1458">
        <v>1.88231</v>
      </c>
      <c r="BS1458" t="s">
        <v>206</v>
      </c>
      <c r="BT1458" t="s">
        <v>17</v>
      </c>
      <c r="BU1458" t="s">
        <v>17</v>
      </c>
      <c r="BV1458" t="s">
        <v>17</v>
      </c>
      <c r="BW1458" t="s">
        <v>207</v>
      </c>
      <c r="BX1458" t="s">
        <v>208</v>
      </c>
      <c r="BY1458" t="s">
        <v>209</v>
      </c>
      <c r="BZ1458" t="s">
        <v>209</v>
      </c>
      <c r="CA1458" t="s">
        <v>209</v>
      </c>
      <c r="CB1458" t="s">
        <v>209</v>
      </c>
      <c r="CC1458">
        <v>5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1326.78</v>
      </c>
      <c r="CJ1458">
        <v>-0.623123</v>
      </c>
      <c r="CK1458">
        <v>5.84705</v>
      </c>
      <c r="CL1458">
        <v>8.47947</v>
      </c>
      <c r="CM1458">
        <v>30.0005</v>
      </c>
      <c r="CN1458">
        <v>8.1233</v>
      </c>
      <c r="CO1458">
        <v>8.52382</v>
      </c>
      <c r="CP1458">
        <v>-1</v>
      </c>
      <c r="CQ1458">
        <v>0</v>
      </c>
      <c r="CR1458">
        <v>13.3133</v>
      </c>
      <c r="CS1458">
        <v>-999.9</v>
      </c>
      <c r="CT1458">
        <v>400</v>
      </c>
      <c r="CU1458">
        <v>7.31663</v>
      </c>
      <c r="CV1458">
        <v>104.076</v>
      </c>
      <c r="CW1458">
        <v>103.545</v>
      </c>
    </row>
    <row r="1459" spans="1:101">
      <c r="A1459">
        <v>1445</v>
      </c>
      <c r="B1459">
        <v>1550840877.3</v>
      </c>
      <c r="C1459">
        <v>4376.59999990463</v>
      </c>
      <c r="D1459" t="s">
        <v>3115</v>
      </c>
      <c r="E1459" t="s">
        <v>3116</v>
      </c>
      <c r="F1459">
        <f>J1459+I1459+M1459*K1459</f>
        <v>0</v>
      </c>
      <c r="G1459">
        <f>(1000*AM1459)/(L1459*(AO1459+273.15))</f>
        <v>0</v>
      </c>
      <c r="H1459">
        <f>((G1459*F1459*(1-(AJ1459/1000)))/(100*K1459))*(BE1459/60)</f>
        <v>0</v>
      </c>
      <c r="I1459" t="s">
        <v>197</v>
      </c>
      <c r="J1459" t="s">
        <v>198</v>
      </c>
      <c r="K1459" t="s">
        <v>199</v>
      </c>
      <c r="L1459" t="s">
        <v>200</v>
      </c>
      <c r="M1459" t="s">
        <v>2840</v>
      </c>
      <c r="N1459" t="s">
        <v>3082</v>
      </c>
      <c r="O1459" t="s">
        <v>203</v>
      </c>
      <c r="Q1459">
        <v>1550840877.3</v>
      </c>
      <c r="R1459">
        <f>AL1459*Y1459*(AJ1459-AK1459)/(100*AF1459*(1000-Y1459*AJ1459))</f>
        <v>0</v>
      </c>
      <c r="S1459">
        <f>AL1459*Y1459*(AI1459-AH1459*(1000-Y1459*AK1459)/(1000-Y1459*AJ1459))/(100*AF1459)</f>
        <v>0</v>
      </c>
      <c r="T1459">
        <f>(U1459/V1459*100)</f>
        <v>0</v>
      </c>
      <c r="U1459">
        <f>AJ1459*(AM1459+AN1459)/1000</f>
        <v>0</v>
      </c>
      <c r="V1459">
        <f>0.61365*exp(17.502*AO1459/(240.97+AO1459))</f>
        <v>0</v>
      </c>
      <c r="W1459">
        <v>150</v>
      </c>
      <c r="X1459">
        <v>10</v>
      </c>
      <c r="Y1459">
        <f>IF(W1459*$H$11&gt;=AA1459,1.0,(AA1459/(AA1459-W1459*$H$11)))</f>
        <v>0</v>
      </c>
      <c r="Z1459">
        <f>(Y1459-1)*100</f>
        <v>0</v>
      </c>
      <c r="AA1459">
        <f>MAX(0,($B$11+$C$11*AR1459)/(1+$D$11*AR1459)*AM1459/(AO1459+273)*$E$11)</f>
        <v>0</v>
      </c>
      <c r="AB1459">
        <f>$B$9*AS1459+$C$9*AT1459</f>
        <v>0</v>
      </c>
      <c r="AC1459">
        <f>AB1459*AD1459</f>
        <v>0</v>
      </c>
      <c r="AD1459">
        <f>($B$9*$D$7+$C$9*$D$7)/($B$9+$C$9)</f>
        <v>0</v>
      </c>
      <c r="AE1459">
        <f>($B$9*$K$7+$C$9*$K$7)/($B$9+$C$9)</f>
        <v>0</v>
      </c>
      <c r="AF1459">
        <v>10</v>
      </c>
      <c r="AG1459">
        <v>1550840877.3</v>
      </c>
      <c r="AH1459">
        <v>400.088</v>
      </c>
      <c r="AI1459">
        <v>399.573</v>
      </c>
      <c r="AJ1459">
        <v>7.84254</v>
      </c>
      <c r="AK1459">
        <v>2.95346</v>
      </c>
      <c r="AL1459">
        <v>1432.27</v>
      </c>
      <c r="AM1459">
        <v>99.4198</v>
      </c>
      <c r="AN1459">
        <v>0.025467</v>
      </c>
      <c r="AO1459">
        <v>5.24518</v>
      </c>
      <c r="AP1459">
        <v>999.9</v>
      </c>
      <c r="AQ1459">
        <v>999.9</v>
      </c>
      <c r="AR1459">
        <v>10003.1</v>
      </c>
      <c r="AS1459">
        <v>0</v>
      </c>
      <c r="AT1459">
        <v>921.677</v>
      </c>
      <c r="AU1459">
        <v>0</v>
      </c>
      <c r="AV1459" t="s">
        <v>204</v>
      </c>
      <c r="AW1459">
        <v>0</v>
      </c>
      <c r="AX1459">
        <v>-1.442</v>
      </c>
      <c r="AY1459">
        <v>-0.036</v>
      </c>
      <c r="AZ1459">
        <v>0</v>
      </c>
      <c r="BA1459">
        <v>0</v>
      </c>
      <c r="BB1459">
        <v>0</v>
      </c>
      <c r="BC1459">
        <v>0</v>
      </c>
      <c r="BD1459">
        <v>403.109655737705</v>
      </c>
      <c r="BE1459">
        <v>-0.450694673774773</v>
      </c>
      <c r="BF1459">
        <v>0.731037313421565</v>
      </c>
      <c r="BG1459">
        <v>-1</v>
      </c>
      <c r="BH1459">
        <v>0</v>
      </c>
      <c r="BI1459">
        <v>0</v>
      </c>
      <c r="BJ1459" t="s">
        <v>205</v>
      </c>
      <c r="BK1459">
        <v>1.88462</v>
      </c>
      <c r="BL1459">
        <v>1.88159</v>
      </c>
      <c r="BM1459">
        <v>1.8831</v>
      </c>
      <c r="BN1459">
        <v>1.88187</v>
      </c>
      <c r="BO1459">
        <v>1.8838</v>
      </c>
      <c r="BP1459">
        <v>1.88309</v>
      </c>
      <c r="BQ1459">
        <v>1.88477</v>
      </c>
      <c r="BR1459">
        <v>1.8823</v>
      </c>
      <c r="BS1459" t="s">
        <v>206</v>
      </c>
      <c r="BT1459" t="s">
        <v>17</v>
      </c>
      <c r="BU1459" t="s">
        <v>17</v>
      </c>
      <c r="BV1459" t="s">
        <v>17</v>
      </c>
      <c r="BW1459" t="s">
        <v>207</v>
      </c>
      <c r="BX1459" t="s">
        <v>208</v>
      </c>
      <c r="BY1459" t="s">
        <v>209</v>
      </c>
      <c r="BZ1459" t="s">
        <v>209</v>
      </c>
      <c r="CA1459" t="s">
        <v>209</v>
      </c>
      <c r="CB1459" t="s">
        <v>209</v>
      </c>
      <c r="CC1459">
        <v>5</v>
      </c>
      <c r="CD1459">
        <v>0</v>
      </c>
      <c r="CE1459">
        <v>0</v>
      </c>
      <c r="CF1459">
        <v>0</v>
      </c>
      <c r="CG1459">
        <v>0</v>
      </c>
      <c r="CH1459">
        <v>2</v>
      </c>
      <c r="CI1459">
        <v>1315.35</v>
      </c>
      <c r="CJ1459">
        <v>-0.623123</v>
      </c>
      <c r="CK1459">
        <v>5.85055</v>
      </c>
      <c r="CL1459">
        <v>8.48435</v>
      </c>
      <c r="CM1459">
        <v>30.0005</v>
      </c>
      <c r="CN1459">
        <v>8.12704</v>
      </c>
      <c r="CO1459">
        <v>8.52815</v>
      </c>
      <c r="CP1459">
        <v>-1</v>
      </c>
      <c r="CQ1459">
        <v>0</v>
      </c>
      <c r="CR1459">
        <v>13.7038</v>
      </c>
      <c r="CS1459">
        <v>-999.9</v>
      </c>
      <c r="CT1459">
        <v>400</v>
      </c>
      <c r="CU1459">
        <v>7.23441</v>
      </c>
      <c r="CV1459">
        <v>104.076</v>
      </c>
      <c r="CW1459">
        <v>103.545</v>
      </c>
    </row>
    <row r="1460" spans="1:101">
      <c r="A1460">
        <v>1446</v>
      </c>
      <c r="B1460">
        <v>1550840879.3</v>
      </c>
      <c r="C1460">
        <v>4378.59999990463</v>
      </c>
      <c r="D1460" t="s">
        <v>3117</v>
      </c>
      <c r="E1460" t="s">
        <v>3118</v>
      </c>
      <c r="F1460">
        <f>J1460+I1460+M1460*K1460</f>
        <v>0</v>
      </c>
      <c r="G1460">
        <f>(1000*AM1460)/(L1460*(AO1460+273.15))</f>
        <v>0</v>
      </c>
      <c r="H1460">
        <f>((G1460*F1460*(1-(AJ1460/1000)))/(100*K1460))*(BE1460/60)</f>
        <v>0</v>
      </c>
      <c r="I1460" t="s">
        <v>197</v>
      </c>
      <c r="J1460" t="s">
        <v>198</v>
      </c>
      <c r="K1460" t="s">
        <v>199</v>
      </c>
      <c r="L1460" t="s">
        <v>200</v>
      </c>
      <c r="M1460" t="s">
        <v>2840</v>
      </c>
      <c r="N1460" t="s">
        <v>3082</v>
      </c>
      <c r="O1460" t="s">
        <v>203</v>
      </c>
      <c r="Q1460">
        <v>1550840879.3</v>
      </c>
      <c r="R1460">
        <f>AL1460*Y1460*(AJ1460-AK1460)/(100*AF1460*(1000-Y1460*AJ1460))</f>
        <v>0</v>
      </c>
      <c r="S1460">
        <f>AL1460*Y1460*(AI1460-AH1460*(1000-Y1460*AK1460)/(1000-Y1460*AJ1460))/(100*AF1460)</f>
        <v>0</v>
      </c>
      <c r="T1460">
        <f>(U1460/V1460*100)</f>
        <v>0</v>
      </c>
      <c r="U1460">
        <f>AJ1460*(AM1460+AN1460)/1000</f>
        <v>0</v>
      </c>
      <c r="V1460">
        <f>0.61365*exp(17.502*AO1460/(240.97+AO1460))</f>
        <v>0</v>
      </c>
      <c r="W1460">
        <v>136</v>
      </c>
      <c r="X1460">
        <v>9</v>
      </c>
      <c r="Y1460">
        <f>IF(W1460*$H$11&gt;=AA1460,1.0,(AA1460/(AA1460-W1460*$H$11)))</f>
        <v>0</v>
      </c>
      <c r="Z1460">
        <f>(Y1460-1)*100</f>
        <v>0</v>
      </c>
      <c r="AA1460">
        <f>MAX(0,($B$11+$C$11*AR1460)/(1+$D$11*AR1460)*AM1460/(AO1460+273)*$E$11)</f>
        <v>0</v>
      </c>
      <c r="AB1460">
        <f>$B$9*AS1460+$C$9*AT1460</f>
        <v>0</v>
      </c>
      <c r="AC1460">
        <f>AB1460*AD1460</f>
        <v>0</v>
      </c>
      <c r="AD1460">
        <f>($B$9*$D$7+$C$9*$D$7)/($B$9+$C$9)</f>
        <v>0</v>
      </c>
      <c r="AE1460">
        <f>($B$9*$K$7+$C$9*$K$7)/($B$9+$C$9)</f>
        <v>0</v>
      </c>
      <c r="AF1460">
        <v>10</v>
      </c>
      <c r="AG1460">
        <v>1550840879.3</v>
      </c>
      <c r="AH1460">
        <v>400.073</v>
      </c>
      <c r="AI1460">
        <v>399.554</v>
      </c>
      <c r="AJ1460">
        <v>7.86038</v>
      </c>
      <c r="AK1460">
        <v>2.95378</v>
      </c>
      <c r="AL1460">
        <v>1432.27</v>
      </c>
      <c r="AM1460">
        <v>99.4198</v>
      </c>
      <c r="AN1460">
        <v>0.025353</v>
      </c>
      <c r="AO1460">
        <v>5.25943</v>
      </c>
      <c r="AP1460">
        <v>999.9</v>
      </c>
      <c r="AQ1460">
        <v>999.9</v>
      </c>
      <c r="AR1460">
        <v>9990</v>
      </c>
      <c r="AS1460">
        <v>0</v>
      </c>
      <c r="AT1460">
        <v>922.895</v>
      </c>
      <c r="AU1460">
        <v>0</v>
      </c>
      <c r="AV1460" t="s">
        <v>204</v>
      </c>
      <c r="AW1460">
        <v>0</v>
      </c>
      <c r="AX1460">
        <v>-1.442</v>
      </c>
      <c r="AY1460">
        <v>-0.036</v>
      </c>
      <c r="AZ1460">
        <v>0</v>
      </c>
      <c r="BA1460">
        <v>0</v>
      </c>
      <c r="BB1460">
        <v>0</v>
      </c>
      <c r="BC1460">
        <v>0</v>
      </c>
      <c r="BD1460">
        <v>402.997680327869</v>
      </c>
      <c r="BE1460">
        <v>0.298427232483441</v>
      </c>
      <c r="BF1460">
        <v>0.306611525089854</v>
      </c>
      <c r="BG1460">
        <v>-1</v>
      </c>
      <c r="BH1460">
        <v>0</v>
      </c>
      <c r="BI1460">
        <v>0</v>
      </c>
      <c r="BJ1460" t="s">
        <v>205</v>
      </c>
      <c r="BK1460">
        <v>1.88462</v>
      </c>
      <c r="BL1460">
        <v>1.88158</v>
      </c>
      <c r="BM1460">
        <v>1.8831</v>
      </c>
      <c r="BN1460">
        <v>1.88187</v>
      </c>
      <c r="BO1460">
        <v>1.88382</v>
      </c>
      <c r="BP1460">
        <v>1.88309</v>
      </c>
      <c r="BQ1460">
        <v>1.88477</v>
      </c>
      <c r="BR1460">
        <v>1.8823</v>
      </c>
      <c r="BS1460" t="s">
        <v>206</v>
      </c>
      <c r="BT1460" t="s">
        <v>17</v>
      </c>
      <c r="BU1460" t="s">
        <v>17</v>
      </c>
      <c r="BV1460" t="s">
        <v>17</v>
      </c>
      <c r="BW1460" t="s">
        <v>207</v>
      </c>
      <c r="BX1460" t="s">
        <v>208</v>
      </c>
      <c r="BY1460" t="s">
        <v>209</v>
      </c>
      <c r="BZ1460" t="s">
        <v>209</v>
      </c>
      <c r="CA1460" t="s">
        <v>209</v>
      </c>
      <c r="CB1460" t="s">
        <v>209</v>
      </c>
      <c r="CC1460">
        <v>5</v>
      </c>
      <c r="CD1460">
        <v>0</v>
      </c>
      <c r="CE1460">
        <v>0</v>
      </c>
      <c r="CF1460">
        <v>0</v>
      </c>
      <c r="CG1460">
        <v>0</v>
      </c>
      <c r="CH1460">
        <v>2</v>
      </c>
      <c r="CI1460">
        <v>1325.62</v>
      </c>
      <c r="CJ1460">
        <v>-0.623123</v>
      </c>
      <c r="CK1460">
        <v>5.85391</v>
      </c>
      <c r="CL1460">
        <v>8.48923</v>
      </c>
      <c r="CM1460">
        <v>30.0005</v>
      </c>
      <c r="CN1460">
        <v>8.13046</v>
      </c>
      <c r="CO1460">
        <v>8.5325</v>
      </c>
      <c r="CP1460">
        <v>-1</v>
      </c>
      <c r="CQ1460">
        <v>0</v>
      </c>
      <c r="CR1460">
        <v>13.7038</v>
      </c>
      <c r="CS1460">
        <v>-999.9</v>
      </c>
      <c r="CT1460">
        <v>400</v>
      </c>
      <c r="CU1460">
        <v>7.15344</v>
      </c>
      <c r="CV1460">
        <v>104.075</v>
      </c>
      <c r="CW1460">
        <v>103.544</v>
      </c>
    </row>
    <row r="1461" spans="1:101">
      <c r="A1461">
        <v>1447</v>
      </c>
      <c r="B1461">
        <v>1550840881.3</v>
      </c>
      <c r="C1461">
        <v>4380.59999990463</v>
      </c>
      <c r="D1461" t="s">
        <v>3119</v>
      </c>
      <c r="E1461" t="s">
        <v>3120</v>
      </c>
      <c r="F1461">
        <f>J1461+I1461+M1461*K1461</f>
        <v>0</v>
      </c>
      <c r="G1461">
        <f>(1000*AM1461)/(L1461*(AO1461+273.15))</f>
        <v>0</v>
      </c>
      <c r="H1461">
        <f>((G1461*F1461*(1-(AJ1461/1000)))/(100*K1461))*(BE1461/60)</f>
        <v>0</v>
      </c>
      <c r="I1461" t="s">
        <v>197</v>
      </c>
      <c r="J1461" t="s">
        <v>198</v>
      </c>
      <c r="K1461" t="s">
        <v>199</v>
      </c>
      <c r="L1461" t="s">
        <v>200</v>
      </c>
      <c r="M1461" t="s">
        <v>2840</v>
      </c>
      <c r="N1461" t="s">
        <v>3082</v>
      </c>
      <c r="O1461" t="s">
        <v>203</v>
      </c>
      <c r="Q1461">
        <v>1550840881.3</v>
      </c>
      <c r="R1461">
        <f>AL1461*Y1461*(AJ1461-AK1461)/(100*AF1461*(1000-Y1461*AJ1461))</f>
        <v>0</v>
      </c>
      <c r="S1461">
        <f>AL1461*Y1461*(AI1461-AH1461*(1000-Y1461*AK1461)/(1000-Y1461*AJ1461))/(100*AF1461)</f>
        <v>0</v>
      </c>
      <c r="T1461">
        <f>(U1461/V1461*100)</f>
        <v>0</v>
      </c>
      <c r="U1461">
        <f>AJ1461*(AM1461+AN1461)/1000</f>
        <v>0</v>
      </c>
      <c r="V1461">
        <f>0.61365*exp(17.502*AO1461/(240.97+AO1461))</f>
        <v>0</v>
      </c>
      <c r="W1461">
        <v>134</v>
      </c>
      <c r="X1461">
        <v>9</v>
      </c>
      <c r="Y1461">
        <f>IF(W1461*$H$11&gt;=AA1461,1.0,(AA1461/(AA1461-W1461*$H$11)))</f>
        <v>0</v>
      </c>
      <c r="Z1461">
        <f>(Y1461-1)*100</f>
        <v>0</v>
      </c>
      <c r="AA1461">
        <f>MAX(0,($B$11+$C$11*AR1461)/(1+$D$11*AR1461)*AM1461/(AO1461+273)*$E$11)</f>
        <v>0</v>
      </c>
      <c r="AB1461">
        <f>$B$9*AS1461+$C$9*AT1461</f>
        <v>0</v>
      </c>
      <c r="AC1461">
        <f>AB1461*AD1461</f>
        <v>0</v>
      </c>
      <c r="AD1461">
        <f>($B$9*$D$7+$C$9*$D$7)/($B$9+$C$9)</f>
        <v>0</v>
      </c>
      <c r="AE1461">
        <f>($B$9*$K$7+$C$9*$K$7)/($B$9+$C$9)</f>
        <v>0</v>
      </c>
      <c r="AF1461">
        <v>10</v>
      </c>
      <c r="AG1461">
        <v>1550840881.3</v>
      </c>
      <c r="AH1461">
        <v>400.097</v>
      </c>
      <c r="AI1461">
        <v>399.56</v>
      </c>
      <c r="AJ1461">
        <v>7.87653</v>
      </c>
      <c r="AK1461">
        <v>2.95446</v>
      </c>
      <c r="AL1461">
        <v>1432.23</v>
      </c>
      <c r="AM1461">
        <v>99.4189</v>
      </c>
      <c r="AN1461">
        <v>0.0250907</v>
      </c>
      <c r="AO1461">
        <v>5.26809</v>
      </c>
      <c r="AP1461">
        <v>999.9</v>
      </c>
      <c r="AQ1461">
        <v>999.9</v>
      </c>
      <c r="AR1461">
        <v>10018.1</v>
      </c>
      <c r="AS1461">
        <v>0</v>
      </c>
      <c r="AT1461">
        <v>925.443</v>
      </c>
      <c r="AU1461">
        <v>0</v>
      </c>
      <c r="AV1461" t="s">
        <v>204</v>
      </c>
      <c r="AW1461">
        <v>0</v>
      </c>
      <c r="AX1461">
        <v>-1.442</v>
      </c>
      <c r="AY1461">
        <v>-0.036</v>
      </c>
      <c r="AZ1461">
        <v>0</v>
      </c>
      <c r="BA1461">
        <v>0</v>
      </c>
      <c r="BB1461">
        <v>0</v>
      </c>
      <c r="BC1461">
        <v>0</v>
      </c>
      <c r="BD1461">
        <v>402.966803278689</v>
      </c>
      <c r="BE1461">
        <v>0.592232869783501</v>
      </c>
      <c r="BF1461">
        <v>0.178029498354437</v>
      </c>
      <c r="BG1461">
        <v>-1</v>
      </c>
      <c r="BH1461">
        <v>0</v>
      </c>
      <c r="BI1461">
        <v>0</v>
      </c>
      <c r="BJ1461" t="s">
        <v>205</v>
      </c>
      <c r="BK1461">
        <v>1.88462</v>
      </c>
      <c r="BL1461">
        <v>1.88157</v>
      </c>
      <c r="BM1461">
        <v>1.8831</v>
      </c>
      <c r="BN1461">
        <v>1.88187</v>
      </c>
      <c r="BO1461">
        <v>1.88381</v>
      </c>
      <c r="BP1461">
        <v>1.88309</v>
      </c>
      <c r="BQ1461">
        <v>1.88477</v>
      </c>
      <c r="BR1461">
        <v>1.88232</v>
      </c>
      <c r="BS1461" t="s">
        <v>206</v>
      </c>
      <c r="BT1461" t="s">
        <v>17</v>
      </c>
      <c r="BU1461" t="s">
        <v>17</v>
      </c>
      <c r="BV1461" t="s">
        <v>17</v>
      </c>
      <c r="BW1461" t="s">
        <v>207</v>
      </c>
      <c r="BX1461" t="s">
        <v>208</v>
      </c>
      <c r="BY1461" t="s">
        <v>209</v>
      </c>
      <c r="BZ1461" t="s">
        <v>209</v>
      </c>
      <c r="CA1461" t="s">
        <v>209</v>
      </c>
      <c r="CB1461" t="s">
        <v>209</v>
      </c>
      <c r="CC1461">
        <v>5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1326.7</v>
      </c>
      <c r="CJ1461">
        <v>-0.623122</v>
      </c>
      <c r="CK1461">
        <v>5.85723</v>
      </c>
      <c r="CL1461">
        <v>8.49405</v>
      </c>
      <c r="CM1461">
        <v>30.0003</v>
      </c>
      <c r="CN1461">
        <v>8.13394</v>
      </c>
      <c r="CO1461">
        <v>8.53683</v>
      </c>
      <c r="CP1461">
        <v>-1</v>
      </c>
      <c r="CQ1461">
        <v>0</v>
      </c>
      <c r="CR1461">
        <v>14.1511</v>
      </c>
      <c r="CS1461">
        <v>-999.9</v>
      </c>
      <c r="CT1461">
        <v>400</v>
      </c>
      <c r="CU1461">
        <v>7.111</v>
      </c>
      <c r="CV1461">
        <v>104.075</v>
      </c>
      <c r="CW1461">
        <v>103.544</v>
      </c>
    </row>
    <row r="1462" spans="1:101">
      <c r="A1462">
        <v>1448</v>
      </c>
      <c r="B1462">
        <v>1550840883.3</v>
      </c>
      <c r="C1462">
        <v>4382.59999990463</v>
      </c>
      <c r="D1462" t="s">
        <v>3121</v>
      </c>
      <c r="E1462" t="s">
        <v>3122</v>
      </c>
      <c r="F1462">
        <f>J1462+I1462+M1462*K1462</f>
        <v>0</v>
      </c>
      <c r="G1462">
        <f>(1000*AM1462)/(L1462*(AO1462+273.15))</f>
        <v>0</v>
      </c>
      <c r="H1462">
        <f>((G1462*F1462*(1-(AJ1462/1000)))/(100*K1462))*(BE1462/60)</f>
        <v>0</v>
      </c>
      <c r="I1462" t="s">
        <v>197</v>
      </c>
      <c r="J1462" t="s">
        <v>198</v>
      </c>
      <c r="K1462" t="s">
        <v>199</v>
      </c>
      <c r="L1462" t="s">
        <v>200</v>
      </c>
      <c r="M1462" t="s">
        <v>2840</v>
      </c>
      <c r="N1462" t="s">
        <v>3082</v>
      </c>
      <c r="O1462" t="s">
        <v>203</v>
      </c>
      <c r="Q1462">
        <v>1550840883.3</v>
      </c>
      <c r="R1462">
        <f>AL1462*Y1462*(AJ1462-AK1462)/(100*AF1462*(1000-Y1462*AJ1462))</f>
        <v>0</v>
      </c>
      <c r="S1462">
        <f>AL1462*Y1462*(AI1462-AH1462*(1000-Y1462*AK1462)/(1000-Y1462*AJ1462))/(100*AF1462)</f>
        <v>0</v>
      </c>
      <c r="T1462">
        <f>(U1462/V1462*100)</f>
        <v>0</v>
      </c>
      <c r="U1462">
        <f>AJ1462*(AM1462+AN1462)/1000</f>
        <v>0</v>
      </c>
      <c r="V1462">
        <f>0.61365*exp(17.502*AO1462/(240.97+AO1462))</f>
        <v>0</v>
      </c>
      <c r="W1462">
        <v>150</v>
      </c>
      <c r="X1462">
        <v>10</v>
      </c>
      <c r="Y1462">
        <f>IF(W1462*$H$11&gt;=AA1462,1.0,(AA1462/(AA1462-W1462*$H$11)))</f>
        <v>0</v>
      </c>
      <c r="Z1462">
        <f>(Y1462-1)*100</f>
        <v>0</v>
      </c>
      <c r="AA1462">
        <f>MAX(0,($B$11+$C$11*AR1462)/(1+$D$11*AR1462)*AM1462/(AO1462+273)*$E$11)</f>
        <v>0</v>
      </c>
      <c r="AB1462">
        <f>$B$9*AS1462+$C$9*AT1462</f>
        <v>0</v>
      </c>
      <c r="AC1462">
        <f>AB1462*AD1462</f>
        <v>0</v>
      </c>
      <c r="AD1462">
        <f>($B$9*$D$7+$C$9*$D$7)/($B$9+$C$9)</f>
        <v>0</v>
      </c>
      <c r="AE1462">
        <f>($B$9*$K$7+$C$9*$K$7)/($B$9+$C$9)</f>
        <v>0</v>
      </c>
      <c r="AF1462">
        <v>10</v>
      </c>
      <c r="AG1462">
        <v>1550840883.3</v>
      </c>
      <c r="AH1462">
        <v>400.091</v>
      </c>
      <c r="AI1462">
        <v>399.58</v>
      </c>
      <c r="AJ1462">
        <v>7.88928</v>
      </c>
      <c r="AK1462">
        <v>2.95516</v>
      </c>
      <c r="AL1462">
        <v>1432.02</v>
      </c>
      <c r="AM1462">
        <v>99.42</v>
      </c>
      <c r="AN1462">
        <v>0.024967</v>
      </c>
      <c r="AO1462">
        <v>5.27194</v>
      </c>
      <c r="AP1462">
        <v>999.9</v>
      </c>
      <c r="AQ1462">
        <v>999.9</v>
      </c>
      <c r="AR1462">
        <v>9995.62</v>
      </c>
      <c r="AS1462">
        <v>0</v>
      </c>
      <c r="AT1462">
        <v>924.402</v>
      </c>
      <c r="AU1462">
        <v>0</v>
      </c>
      <c r="AV1462" t="s">
        <v>204</v>
      </c>
      <c r="AW1462">
        <v>0</v>
      </c>
      <c r="AX1462">
        <v>-1.442</v>
      </c>
      <c r="AY1462">
        <v>-0.036</v>
      </c>
      <c r="AZ1462">
        <v>0</v>
      </c>
      <c r="BA1462">
        <v>0</v>
      </c>
      <c r="BB1462">
        <v>0</v>
      </c>
      <c r="BC1462">
        <v>0</v>
      </c>
      <c r="BD1462">
        <v>402.980680327869</v>
      </c>
      <c r="BE1462">
        <v>0.623781617770966</v>
      </c>
      <c r="BF1462">
        <v>0.183793953877324</v>
      </c>
      <c r="BG1462">
        <v>-1</v>
      </c>
      <c r="BH1462">
        <v>0</v>
      </c>
      <c r="BI1462">
        <v>0</v>
      </c>
      <c r="BJ1462" t="s">
        <v>205</v>
      </c>
      <c r="BK1462">
        <v>1.88461</v>
      </c>
      <c r="BL1462">
        <v>1.88158</v>
      </c>
      <c r="BM1462">
        <v>1.88309</v>
      </c>
      <c r="BN1462">
        <v>1.88187</v>
      </c>
      <c r="BO1462">
        <v>1.88379</v>
      </c>
      <c r="BP1462">
        <v>1.88309</v>
      </c>
      <c r="BQ1462">
        <v>1.88477</v>
      </c>
      <c r="BR1462">
        <v>1.88232</v>
      </c>
      <c r="BS1462" t="s">
        <v>206</v>
      </c>
      <c r="BT1462" t="s">
        <v>17</v>
      </c>
      <c r="BU1462" t="s">
        <v>17</v>
      </c>
      <c r="BV1462" t="s">
        <v>17</v>
      </c>
      <c r="BW1462" t="s">
        <v>207</v>
      </c>
      <c r="BX1462" t="s">
        <v>208</v>
      </c>
      <c r="BY1462" t="s">
        <v>209</v>
      </c>
      <c r="BZ1462" t="s">
        <v>209</v>
      </c>
      <c r="CA1462" t="s">
        <v>209</v>
      </c>
      <c r="CB1462" t="s">
        <v>209</v>
      </c>
      <c r="CC1462">
        <v>5</v>
      </c>
      <c r="CD1462">
        <v>0</v>
      </c>
      <c r="CE1462">
        <v>0</v>
      </c>
      <c r="CF1462">
        <v>0</v>
      </c>
      <c r="CG1462">
        <v>0</v>
      </c>
      <c r="CH1462">
        <v>2</v>
      </c>
      <c r="CI1462">
        <v>1315.1</v>
      </c>
      <c r="CJ1462">
        <v>-0.62525</v>
      </c>
      <c r="CK1462">
        <v>5.86069</v>
      </c>
      <c r="CL1462">
        <v>8.49837</v>
      </c>
      <c r="CM1462">
        <v>30.0002</v>
      </c>
      <c r="CN1462">
        <v>8.13715</v>
      </c>
      <c r="CO1462">
        <v>8.54062</v>
      </c>
      <c r="CP1462">
        <v>-1</v>
      </c>
      <c r="CQ1462">
        <v>0</v>
      </c>
      <c r="CR1462">
        <v>14.1511</v>
      </c>
      <c r="CS1462">
        <v>-999.9</v>
      </c>
      <c r="CT1462">
        <v>400</v>
      </c>
      <c r="CU1462">
        <v>7.036</v>
      </c>
      <c r="CV1462">
        <v>104.075</v>
      </c>
      <c r="CW1462">
        <v>103.544</v>
      </c>
    </row>
    <row r="1463" spans="1:101">
      <c r="A1463">
        <v>1449</v>
      </c>
      <c r="B1463">
        <v>1550840885.3</v>
      </c>
      <c r="C1463">
        <v>4384.59999990463</v>
      </c>
      <c r="D1463" t="s">
        <v>3123</v>
      </c>
      <c r="E1463" t="s">
        <v>3124</v>
      </c>
      <c r="F1463">
        <f>J1463+I1463+M1463*K1463</f>
        <v>0</v>
      </c>
      <c r="G1463">
        <f>(1000*AM1463)/(L1463*(AO1463+273.15))</f>
        <v>0</v>
      </c>
      <c r="H1463">
        <f>((G1463*F1463*(1-(AJ1463/1000)))/(100*K1463))*(BE1463/60)</f>
        <v>0</v>
      </c>
      <c r="I1463" t="s">
        <v>197</v>
      </c>
      <c r="J1463" t="s">
        <v>198</v>
      </c>
      <c r="K1463" t="s">
        <v>199</v>
      </c>
      <c r="L1463" t="s">
        <v>200</v>
      </c>
      <c r="M1463" t="s">
        <v>2840</v>
      </c>
      <c r="N1463" t="s">
        <v>3082</v>
      </c>
      <c r="O1463" t="s">
        <v>203</v>
      </c>
      <c r="Q1463">
        <v>1550840885.3</v>
      </c>
      <c r="R1463">
        <f>AL1463*Y1463*(AJ1463-AK1463)/(100*AF1463*(1000-Y1463*AJ1463))</f>
        <v>0</v>
      </c>
      <c r="S1463">
        <f>AL1463*Y1463*(AI1463-AH1463*(1000-Y1463*AK1463)/(1000-Y1463*AJ1463))/(100*AF1463)</f>
        <v>0</v>
      </c>
      <c r="T1463">
        <f>(U1463/V1463*100)</f>
        <v>0</v>
      </c>
      <c r="U1463">
        <f>AJ1463*(AM1463+AN1463)/1000</f>
        <v>0</v>
      </c>
      <c r="V1463">
        <f>0.61365*exp(17.502*AO1463/(240.97+AO1463))</f>
        <v>0</v>
      </c>
      <c r="W1463">
        <v>158</v>
      </c>
      <c r="X1463">
        <v>11</v>
      </c>
      <c r="Y1463">
        <f>IF(W1463*$H$11&gt;=AA1463,1.0,(AA1463/(AA1463-W1463*$H$11)))</f>
        <v>0</v>
      </c>
      <c r="Z1463">
        <f>(Y1463-1)*100</f>
        <v>0</v>
      </c>
      <c r="AA1463">
        <f>MAX(0,($B$11+$C$11*AR1463)/(1+$D$11*AR1463)*AM1463/(AO1463+273)*$E$11)</f>
        <v>0</v>
      </c>
      <c r="AB1463">
        <f>$B$9*AS1463+$C$9*AT1463</f>
        <v>0</v>
      </c>
      <c r="AC1463">
        <f>AB1463*AD1463</f>
        <v>0</v>
      </c>
      <c r="AD1463">
        <f>($B$9*$D$7+$C$9*$D$7)/($B$9+$C$9)</f>
        <v>0</v>
      </c>
      <c r="AE1463">
        <f>($B$9*$K$7+$C$9*$K$7)/($B$9+$C$9)</f>
        <v>0</v>
      </c>
      <c r="AF1463">
        <v>10</v>
      </c>
      <c r="AG1463">
        <v>1550840885.3</v>
      </c>
      <c r="AH1463">
        <v>400.108</v>
      </c>
      <c r="AI1463">
        <v>399.579</v>
      </c>
      <c r="AJ1463">
        <v>7.9014</v>
      </c>
      <c r="AK1463">
        <v>2.95554</v>
      </c>
      <c r="AL1463">
        <v>1431.74</v>
      </c>
      <c r="AM1463">
        <v>99.421</v>
      </c>
      <c r="AN1463">
        <v>0.0251368</v>
      </c>
      <c r="AO1463">
        <v>5.27424</v>
      </c>
      <c r="AP1463">
        <v>999.9</v>
      </c>
      <c r="AQ1463">
        <v>999.9</v>
      </c>
      <c r="AR1463">
        <v>9991.88</v>
      </c>
      <c r="AS1463">
        <v>0</v>
      </c>
      <c r="AT1463">
        <v>922.224</v>
      </c>
      <c r="AU1463">
        <v>0</v>
      </c>
      <c r="AV1463" t="s">
        <v>204</v>
      </c>
      <c r="AW1463">
        <v>0</v>
      </c>
      <c r="AX1463">
        <v>-1.442</v>
      </c>
      <c r="AY1463">
        <v>-0.036</v>
      </c>
      <c r="AZ1463">
        <v>0</v>
      </c>
      <c r="BA1463">
        <v>0</v>
      </c>
      <c r="BB1463">
        <v>0</v>
      </c>
      <c r="BC1463">
        <v>0</v>
      </c>
      <c r="BD1463">
        <v>402.997106557377</v>
      </c>
      <c r="BE1463">
        <v>0.633665685694599</v>
      </c>
      <c r="BF1463">
        <v>0.186092379992915</v>
      </c>
      <c r="BG1463">
        <v>-1</v>
      </c>
      <c r="BH1463">
        <v>0</v>
      </c>
      <c r="BI1463">
        <v>0</v>
      </c>
      <c r="BJ1463" t="s">
        <v>205</v>
      </c>
      <c r="BK1463">
        <v>1.88465</v>
      </c>
      <c r="BL1463">
        <v>1.88161</v>
      </c>
      <c r="BM1463">
        <v>1.88309</v>
      </c>
      <c r="BN1463">
        <v>1.88187</v>
      </c>
      <c r="BO1463">
        <v>1.8838</v>
      </c>
      <c r="BP1463">
        <v>1.88309</v>
      </c>
      <c r="BQ1463">
        <v>1.88477</v>
      </c>
      <c r="BR1463">
        <v>1.88232</v>
      </c>
      <c r="BS1463" t="s">
        <v>206</v>
      </c>
      <c r="BT1463" t="s">
        <v>17</v>
      </c>
      <c r="BU1463" t="s">
        <v>17</v>
      </c>
      <c r="BV1463" t="s">
        <v>17</v>
      </c>
      <c r="BW1463" t="s">
        <v>207</v>
      </c>
      <c r="BX1463" t="s">
        <v>208</v>
      </c>
      <c r="BY1463" t="s">
        <v>209</v>
      </c>
      <c r="BZ1463" t="s">
        <v>209</v>
      </c>
      <c r="CA1463" t="s">
        <v>209</v>
      </c>
      <c r="CB1463" t="s">
        <v>209</v>
      </c>
      <c r="CC1463">
        <v>5</v>
      </c>
      <c r="CD1463">
        <v>0</v>
      </c>
      <c r="CE1463">
        <v>0</v>
      </c>
      <c r="CF1463">
        <v>0</v>
      </c>
      <c r="CG1463">
        <v>0</v>
      </c>
      <c r="CH1463">
        <v>2</v>
      </c>
      <c r="CI1463">
        <v>1308.46</v>
      </c>
      <c r="CJ1463">
        <v>-0.62525</v>
      </c>
      <c r="CK1463">
        <v>5.8642</v>
      </c>
      <c r="CL1463">
        <v>8.5027</v>
      </c>
      <c r="CM1463">
        <v>30.0004</v>
      </c>
      <c r="CN1463">
        <v>8.14036</v>
      </c>
      <c r="CO1463">
        <v>8.54443</v>
      </c>
      <c r="CP1463">
        <v>-1</v>
      </c>
      <c r="CQ1463">
        <v>0</v>
      </c>
      <c r="CR1463">
        <v>14.5483</v>
      </c>
      <c r="CS1463">
        <v>-999.9</v>
      </c>
      <c r="CT1463">
        <v>400</v>
      </c>
      <c r="CU1463">
        <v>6.95991</v>
      </c>
      <c r="CV1463">
        <v>104.075</v>
      </c>
      <c r="CW1463">
        <v>103.543</v>
      </c>
    </row>
    <row r="1464" spans="1:101">
      <c r="A1464">
        <v>1450</v>
      </c>
      <c r="B1464">
        <v>1550840887.3</v>
      </c>
      <c r="C1464">
        <v>4386.59999990463</v>
      </c>
      <c r="D1464" t="s">
        <v>3125</v>
      </c>
      <c r="E1464" t="s">
        <v>3126</v>
      </c>
      <c r="F1464">
        <f>J1464+I1464+M1464*K1464</f>
        <v>0</v>
      </c>
      <c r="G1464">
        <f>(1000*AM1464)/(L1464*(AO1464+273.15))</f>
        <v>0</v>
      </c>
      <c r="H1464">
        <f>((G1464*F1464*(1-(AJ1464/1000)))/(100*K1464))*(BE1464/60)</f>
        <v>0</v>
      </c>
      <c r="I1464" t="s">
        <v>197</v>
      </c>
      <c r="J1464" t="s">
        <v>198</v>
      </c>
      <c r="K1464" t="s">
        <v>199</v>
      </c>
      <c r="L1464" t="s">
        <v>200</v>
      </c>
      <c r="M1464" t="s">
        <v>2840</v>
      </c>
      <c r="N1464" t="s">
        <v>3082</v>
      </c>
      <c r="O1464" t="s">
        <v>203</v>
      </c>
      <c r="Q1464">
        <v>1550840887.3</v>
      </c>
      <c r="R1464">
        <f>AL1464*Y1464*(AJ1464-AK1464)/(100*AF1464*(1000-Y1464*AJ1464))</f>
        <v>0</v>
      </c>
      <c r="S1464">
        <f>AL1464*Y1464*(AI1464-AH1464*(1000-Y1464*AK1464)/(1000-Y1464*AJ1464))/(100*AF1464)</f>
        <v>0</v>
      </c>
      <c r="T1464">
        <f>(U1464/V1464*100)</f>
        <v>0</v>
      </c>
      <c r="U1464">
        <f>AJ1464*(AM1464+AN1464)/1000</f>
        <v>0</v>
      </c>
      <c r="V1464">
        <f>0.61365*exp(17.502*AO1464/(240.97+AO1464))</f>
        <v>0</v>
      </c>
      <c r="W1464">
        <v>158</v>
      </c>
      <c r="X1464">
        <v>11</v>
      </c>
      <c r="Y1464">
        <f>IF(W1464*$H$11&gt;=AA1464,1.0,(AA1464/(AA1464-W1464*$H$11)))</f>
        <v>0</v>
      </c>
      <c r="Z1464">
        <f>(Y1464-1)*100</f>
        <v>0</v>
      </c>
      <c r="AA1464">
        <f>MAX(0,($B$11+$C$11*AR1464)/(1+$D$11*AR1464)*AM1464/(AO1464+273)*$E$11)</f>
        <v>0</v>
      </c>
      <c r="AB1464">
        <f>$B$9*AS1464+$C$9*AT1464</f>
        <v>0</v>
      </c>
      <c r="AC1464">
        <f>AB1464*AD1464</f>
        <v>0</v>
      </c>
      <c r="AD1464">
        <f>($B$9*$D$7+$C$9*$D$7)/($B$9+$C$9)</f>
        <v>0</v>
      </c>
      <c r="AE1464">
        <f>($B$9*$K$7+$C$9*$K$7)/($B$9+$C$9)</f>
        <v>0</v>
      </c>
      <c r="AF1464">
        <v>10</v>
      </c>
      <c r="AG1464">
        <v>1550840887.3</v>
      </c>
      <c r="AH1464">
        <v>400.156</v>
      </c>
      <c r="AI1464">
        <v>399.534</v>
      </c>
      <c r="AJ1464">
        <v>7.91295</v>
      </c>
      <c r="AK1464">
        <v>2.95629</v>
      </c>
      <c r="AL1464">
        <v>1431.76</v>
      </c>
      <c r="AM1464">
        <v>99.4202</v>
      </c>
      <c r="AN1464">
        <v>0.0250714</v>
      </c>
      <c r="AO1464">
        <v>5.28007</v>
      </c>
      <c r="AP1464">
        <v>999.9</v>
      </c>
      <c r="AQ1464">
        <v>999.9</v>
      </c>
      <c r="AR1464">
        <v>9993.75</v>
      </c>
      <c r="AS1464">
        <v>0</v>
      </c>
      <c r="AT1464">
        <v>921.69</v>
      </c>
      <c r="AU1464">
        <v>0</v>
      </c>
      <c r="AV1464" t="s">
        <v>204</v>
      </c>
      <c r="AW1464">
        <v>0</v>
      </c>
      <c r="AX1464">
        <v>-1.442</v>
      </c>
      <c r="AY1464">
        <v>-0.036</v>
      </c>
      <c r="AZ1464">
        <v>0</v>
      </c>
      <c r="BA1464">
        <v>0</v>
      </c>
      <c r="BB1464">
        <v>0</v>
      </c>
      <c r="BC1464">
        <v>0</v>
      </c>
      <c r="BD1464">
        <v>403.016049180328</v>
      </c>
      <c r="BE1464">
        <v>0.635998491054991</v>
      </c>
      <c r="BF1464">
        <v>0.186762620108577</v>
      </c>
      <c r="BG1464">
        <v>-1</v>
      </c>
      <c r="BH1464">
        <v>0</v>
      </c>
      <c r="BI1464">
        <v>0</v>
      </c>
      <c r="BJ1464" t="s">
        <v>205</v>
      </c>
      <c r="BK1464">
        <v>1.88465</v>
      </c>
      <c r="BL1464">
        <v>1.88164</v>
      </c>
      <c r="BM1464">
        <v>1.88309</v>
      </c>
      <c r="BN1464">
        <v>1.88187</v>
      </c>
      <c r="BO1464">
        <v>1.88382</v>
      </c>
      <c r="BP1464">
        <v>1.88309</v>
      </c>
      <c r="BQ1464">
        <v>1.88477</v>
      </c>
      <c r="BR1464">
        <v>1.88232</v>
      </c>
      <c r="BS1464" t="s">
        <v>206</v>
      </c>
      <c r="BT1464" t="s">
        <v>17</v>
      </c>
      <c r="BU1464" t="s">
        <v>17</v>
      </c>
      <c r="BV1464" t="s">
        <v>17</v>
      </c>
      <c r="BW1464" t="s">
        <v>207</v>
      </c>
      <c r="BX1464" t="s">
        <v>208</v>
      </c>
      <c r="BY1464" t="s">
        <v>209</v>
      </c>
      <c r="BZ1464" t="s">
        <v>209</v>
      </c>
      <c r="CA1464" t="s">
        <v>209</v>
      </c>
      <c r="CB1464" t="s">
        <v>209</v>
      </c>
      <c r="CC1464">
        <v>5</v>
      </c>
      <c r="CD1464">
        <v>0</v>
      </c>
      <c r="CE1464">
        <v>0</v>
      </c>
      <c r="CF1464">
        <v>0</v>
      </c>
      <c r="CG1464">
        <v>0</v>
      </c>
      <c r="CH1464">
        <v>2</v>
      </c>
      <c r="CI1464">
        <v>1308.49</v>
      </c>
      <c r="CJ1464">
        <v>-0.623121</v>
      </c>
      <c r="CK1464">
        <v>5.86754</v>
      </c>
      <c r="CL1464">
        <v>8.50699</v>
      </c>
      <c r="CM1464">
        <v>30.0005</v>
      </c>
      <c r="CN1464">
        <v>8.14385</v>
      </c>
      <c r="CO1464">
        <v>8.54822</v>
      </c>
      <c r="CP1464">
        <v>-1</v>
      </c>
      <c r="CQ1464">
        <v>0</v>
      </c>
      <c r="CR1464">
        <v>14.5483</v>
      </c>
      <c r="CS1464">
        <v>-999.9</v>
      </c>
      <c r="CT1464">
        <v>400</v>
      </c>
      <c r="CU1464">
        <v>6.88379</v>
      </c>
      <c r="CV1464">
        <v>104.074</v>
      </c>
      <c r="CW1464">
        <v>103.543</v>
      </c>
    </row>
    <row r="1465" spans="1:101">
      <c r="A1465">
        <v>1451</v>
      </c>
      <c r="B1465">
        <v>1550840889.3</v>
      </c>
      <c r="C1465">
        <v>4388.59999990463</v>
      </c>
      <c r="D1465" t="s">
        <v>3127</v>
      </c>
      <c r="E1465" t="s">
        <v>3128</v>
      </c>
      <c r="F1465">
        <f>J1465+I1465+M1465*K1465</f>
        <v>0</v>
      </c>
      <c r="G1465">
        <f>(1000*AM1465)/(L1465*(AO1465+273.15))</f>
        <v>0</v>
      </c>
      <c r="H1465">
        <f>((G1465*F1465*(1-(AJ1465/1000)))/(100*K1465))*(BE1465/60)</f>
        <v>0</v>
      </c>
      <c r="I1465" t="s">
        <v>197</v>
      </c>
      <c r="J1465" t="s">
        <v>198</v>
      </c>
      <c r="K1465" t="s">
        <v>199</v>
      </c>
      <c r="L1465" t="s">
        <v>200</v>
      </c>
      <c r="M1465" t="s">
        <v>2840</v>
      </c>
      <c r="N1465" t="s">
        <v>3082</v>
      </c>
      <c r="O1465" t="s">
        <v>203</v>
      </c>
      <c r="Q1465">
        <v>1550840889.3</v>
      </c>
      <c r="R1465">
        <f>AL1465*Y1465*(AJ1465-AK1465)/(100*AF1465*(1000-Y1465*AJ1465))</f>
        <v>0</v>
      </c>
      <c r="S1465">
        <f>AL1465*Y1465*(AI1465-AH1465*(1000-Y1465*AK1465)/(1000-Y1465*AJ1465))/(100*AF1465)</f>
        <v>0</v>
      </c>
      <c r="T1465">
        <f>(U1465/V1465*100)</f>
        <v>0</v>
      </c>
      <c r="U1465">
        <f>AJ1465*(AM1465+AN1465)/1000</f>
        <v>0</v>
      </c>
      <c r="V1465">
        <f>0.61365*exp(17.502*AO1465/(240.97+AO1465))</f>
        <v>0</v>
      </c>
      <c r="W1465">
        <v>172</v>
      </c>
      <c r="X1465">
        <v>12</v>
      </c>
      <c r="Y1465">
        <f>IF(W1465*$H$11&gt;=AA1465,1.0,(AA1465/(AA1465-W1465*$H$11)))</f>
        <v>0</v>
      </c>
      <c r="Z1465">
        <f>(Y1465-1)*100</f>
        <v>0</v>
      </c>
      <c r="AA1465">
        <f>MAX(0,($B$11+$C$11*AR1465)/(1+$D$11*AR1465)*AM1465/(AO1465+273)*$E$11)</f>
        <v>0</v>
      </c>
      <c r="AB1465">
        <f>$B$9*AS1465+$C$9*AT1465</f>
        <v>0</v>
      </c>
      <c r="AC1465">
        <f>AB1465*AD1465</f>
        <v>0</v>
      </c>
      <c r="AD1465">
        <f>($B$9*$D$7+$C$9*$D$7)/($B$9+$C$9)</f>
        <v>0</v>
      </c>
      <c r="AE1465">
        <f>($B$9*$K$7+$C$9*$K$7)/($B$9+$C$9)</f>
        <v>0</v>
      </c>
      <c r="AF1465">
        <v>10</v>
      </c>
      <c r="AG1465">
        <v>1550840889.3</v>
      </c>
      <c r="AH1465">
        <v>400.177</v>
      </c>
      <c r="AI1465">
        <v>399.529</v>
      </c>
      <c r="AJ1465">
        <v>7.92718</v>
      </c>
      <c r="AK1465">
        <v>2.95747</v>
      </c>
      <c r="AL1465">
        <v>1432.01</v>
      </c>
      <c r="AM1465">
        <v>99.4203</v>
      </c>
      <c r="AN1465">
        <v>0.0251186</v>
      </c>
      <c r="AO1465">
        <v>5.302</v>
      </c>
      <c r="AP1465">
        <v>999.9</v>
      </c>
      <c r="AQ1465">
        <v>999.9</v>
      </c>
      <c r="AR1465">
        <v>9999.38</v>
      </c>
      <c r="AS1465">
        <v>0</v>
      </c>
      <c r="AT1465">
        <v>922.32</v>
      </c>
      <c r="AU1465">
        <v>0</v>
      </c>
      <c r="AV1465" t="s">
        <v>204</v>
      </c>
      <c r="AW1465">
        <v>0</v>
      </c>
      <c r="AX1465">
        <v>-1.442</v>
      </c>
      <c r="AY1465">
        <v>-0.036</v>
      </c>
      <c r="AZ1465">
        <v>0</v>
      </c>
      <c r="BA1465">
        <v>0</v>
      </c>
      <c r="BB1465">
        <v>0</v>
      </c>
      <c r="BC1465">
        <v>0</v>
      </c>
      <c r="BD1465">
        <v>403.036836065574</v>
      </c>
      <c r="BE1465">
        <v>0.639125690685262</v>
      </c>
      <c r="BF1465">
        <v>0.187757925796157</v>
      </c>
      <c r="BG1465">
        <v>-1</v>
      </c>
      <c r="BH1465">
        <v>0</v>
      </c>
      <c r="BI1465">
        <v>0</v>
      </c>
      <c r="BJ1465" t="s">
        <v>205</v>
      </c>
      <c r="BK1465">
        <v>1.88463</v>
      </c>
      <c r="BL1465">
        <v>1.88164</v>
      </c>
      <c r="BM1465">
        <v>1.88309</v>
      </c>
      <c r="BN1465">
        <v>1.88187</v>
      </c>
      <c r="BO1465">
        <v>1.88381</v>
      </c>
      <c r="BP1465">
        <v>1.88309</v>
      </c>
      <c r="BQ1465">
        <v>1.88477</v>
      </c>
      <c r="BR1465">
        <v>1.88232</v>
      </c>
      <c r="BS1465" t="s">
        <v>206</v>
      </c>
      <c r="BT1465" t="s">
        <v>17</v>
      </c>
      <c r="BU1465" t="s">
        <v>17</v>
      </c>
      <c r="BV1465" t="s">
        <v>17</v>
      </c>
      <c r="BW1465" t="s">
        <v>207</v>
      </c>
      <c r="BX1465" t="s">
        <v>208</v>
      </c>
      <c r="BY1465" t="s">
        <v>209</v>
      </c>
      <c r="BZ1465" t="s">
        <v>209</v>
      </c>
      <c r="CA1465" t="s">
        <v>209</v>
      </c>
      <c r="CB1465" t="s">
        <v>209</v>
      </c>
      <c r="CC1465">
        <v>5</v>
      </c>
      <c r="CD1465">
        <v>0</v>
      </c>
      <c r="CE1465">
        <v>0</v>
      </c>
      <c r="CF1465">
        <v>0</v>
      </c>
      <c r="CG1465">
        <v>0</v>
      </c>
      <c r="CH1465">
        <v>2</v>
      </c>
      <c r="CI1465">
        <v>1298.44</v>
      </c>
      <c r="CJ1465">
        <v>-0.623121</v>
      </c>
      <c r="CK1465">
        <v>5.8708</v>
      </c>
      <c r="CL1465">
        <v>8.51079</v>
      </c>
      <c r="CM1465">
        <v>30.0005</v>
      </c>
      <c r="CN1465">
        <v>8.14706</v>
      </c>
      <c r="CO1465">
        <v>8.55173</v>
      </c>
      <c r="CP1465">
        <v>-1</v>
      </c>
      <c r="CQ1465">
        <v>0</v>
      </c>
      <c r="CR1465">
        <v>14.5483</v>
      </c>
      <c r="CS1465">
        <v>-999.9</v>
      </c>
      <c r="CT1465">
        <v>400</v>
      </c>
      <c r="CU1465">
        <v>6.79646</v>
      </c>
      <c r="CV1465">
        <v>104.074</v>
      </c>
      <c r="CW1465">
        <v>103.543</v>
      </c>
    </row>
    <row r="1466" spans="1:101">
      <c r="A1466">
        <v>1452</v>
      </c>
      <c r="B1466">
        <v>1550840891.3</v>
      </c>
      <c r="C1466">
        <v>4390.59999990463</v>
      </c>
      <c r="D1466" t="s">
        <v>3129</v>
      </c>
      <c r="E1466" t="s">
        <v>3130</v>
      </c>
      <c r="F1466">
        <f>J1466+I1466+M1466*K1466</f>
        <v>0</v>
      </c>
      <c r="G1466">
        <f>(1000*AM1466)/(L1466*(AO1466+273.15))</f>
        <v>0</v>
      </c>
      <c r="H1466">
        <f>((G1466*F1466*(1-(AJ1466/1000)))/(100*K1466))*(BE1466/60)</f>
        <v>0</v>
      </c>
      <c r="I1466" t="s">
        <v>197</v>
      </c>
      <c r="J1466" t="s">
        <v>198</v>
      </c>
      <c r="K1466" t="s">
        <v>199</v>
      </c>
      <c r="L1466" t="s">
        <v>200</v>
      </c>
      <c r="M1466" t="s">
        <v>2840</v>
      </c>
      <c r="N1466" t="s">
        <v>3082</v>
      </c>
      <c r="O1466" t="s">
        <v>203</v>
      </c>
      <c r="Q1466">
        <v>1550840891.3</v>
      </c>
      <c r="R1466">
        <f>AL1466*Y1466*(AJ1466-AK1466)/(100*AF1466*(1000-Y1466*AJ1466))</f>
        <v>0</v>
      </c>
      <c r="S1466">
        <f>AL1466*Y1466*(AI1466-AH1466*(1000-Y1466*AK1466)/(1000-Y1466*AJ1466))/(100*AF1466)</f>
        <v>0</v>
      </c>
      <c r="T1466">
        <f>(U1466/V1466*100)</f>
        <v>0</v>
      </c>
      <c r="U1466">
        <f>AJ1466*(AM1466+AN1466)/1000</f>
        <v>0</v>
      </c>
      <c r="V1466">
        <f>0.61365*exp(17.502*AO1466/(240.97+AO1466))</f>
        <v>0</v>
      </c>
      <c r="W1466">
        <v>166</v>
      </c>
      <c r="X1466">
        <v>12</v>
      </c>
      <c r="Y1466">
        <f>IF(W1466*$H$11&gt;=AA1466,1.0,(AA1466/(AA1466-W1466*$H$11)))</f>
        <v>0</v>
      </c>
      <c r="Z1466">
        <f>(Y1466-1)*100</f>
        <v>0</v>
      </c>
      <c r="AA1466">
        <f>MAX(0,($B$11+$C$11*AR1466)/(1+$D$11*AR1466)*AM1466/(AO1466+273)*$E$11)</f>
        <v>0</v>
      </c>
      <c r="AB1466">
        <f>$B$9*AS1466+$C$9*AT1466</f>
        <v>0</v>
      </c>
      <c r="AC1466">
        <f>AB1466*AD1466</f>
        <v>0</v>
      </c>
      <c r="AD1466">
        <f>($B$9*$D$7+$C$9*$D$7)/($B$9+$C$9)</f>
        <v>0</v>
      </c>
      <c r="AE1466">
        <f>($B$9*$K$7+$C$9*$K$7)/($B$9+$C$9)</f>
        <v>0</v>
      </c>
      <c r="AF1466">
        <v>10</v>
      </c>
      <c r="AG1466">
        <v>1550840891.3</v>
      </c>
      <c r="AH1466">
        <v>400.144</v>
      </c>
      <c r="AI1466">
        <v>399.557</v>
      </c>
      <c r="AJ1466">
        <v>7.9436</v>
      </c>
      <c r="AK1466">
        <v>2.95788</v>
      </c>
      <c r="AL1466">
        <v>1431.89</v>
      </c>
      <c r="AM1466">
        <v>99.4203</v>
      </c>
      <c r="AN1466">
        <v>0.0252287</v>
      </c>
      <c r="AO1466">
        <v>5.32335</v>
      </c>
      <c r="AP1466">
        <v>999.9</v>
      </c>
      <c r="AQ1466">
        <v>999.9</v>
      </c>
      <c r="AR1466">
        <v>10003.1</v>
      </c>
      <c r="AS1466">
        <v>0</v>
      </c>
      <c r="AT1466">
        <v>922.978</v>
      </c>
      <c r="AU1466">
        <v>0</v>
      </c>
      <c r="AV1466" t="s">
        <v>204</v>
      </c>
      <c r="AW1466">
        <v>0</v>
      </c>
      <c r="AX1466">
        <v>-1.442</v>
      </c>
      <c r="AY1466">
        <v>-0.036</v>
      </c>
      <c r="AZ1466">
        <v>0</v>
      </c>
      <c r="BA1466">
        <v>0</v>
      </c>
      <c r="BB1466">
        <v>0</v>
      </c>
      <c r="BC1466">
        <v>0</v>
      </c>
      <c r="BD1466">
        <v>403.057860655738</v>
      </c>
      <c r="BE1466">
        <v>0.639694753792802</v>
      </c>
      <c r="BF1466">
        <v>0.188040949306167</v>
      </c>
      <c r="BG1466">
        <v>-1</v>
      </c>
      <c r="BH1466">
        <v>0</v>
      </c>
      <c r="BI1466">
        <v>0</v>
      </c>
      <c r="BJ1466" t="s">
        <v>205</v>
      </c>
      <c r="BK1466">
        <v>1.88463</v>
      </c>
      <c r="BL1466">
        <v>1.8816</v>
      </c>
      <c r="BM1466">
        <v>1.88309</v>
      </c>
      <c r="BN1466">
        <v>1.88187</v>
      </c>
      <c r="BO1466">
        <v>1.88379</v>
      </c>
      <c r="BP1466">
        <v>1.88309</v>
      </c>
      <c r="BQ1466">
        <v>1.88477</v>
      </c>
      <c r="BR1466">
        <v>1.88232</v>
      </c>
      <c r="BS1466" t="s">
        <v>206</v>
      </c>
      <c r="BT1466" t="s">
        <v>17</v>
      </c>
      <c r="BU1466" t="s">
        <v>17</v>
      </c>
      <c r="BV1466" t="s">
        <v>17</v>
      </c>
      <c r="BW1466" t="s">
        <v>207</v>
      </c>
      <c r="BX1466" t="s">
        <v>208</v>
      </c>
      <c r="BY1466" t="s">
        <v>209</v>
      </c>
      <c r="BZ1466" t="s">
        <v>209</v>
      </c>
      <c r="CA1466" t="s">
        <v>209</v>
      </c>
      <c r="CB1466" t="s">
        <v>209</v>
      </c>
      <c r="CC1466">
        <v>5</v>
      </c>
      <c r="CD1466">
        <v>0</v>
      </c>
      <c r="CE1466">
        <v>0</v>
      </c>
      <c r="CF1466">
        <v>0</v>
      </c>
      <c r="CG1466">
        <v>0</v>
      </c>
      <c r="CH1466">
        <v>2</v>
      </c>
      <c r="CI1466">
        <v>1302.74</v>
      </c>
      <c r="CJ1466">
        <v>-0.623121</v>
      </c>
      <c r="CK1466">
        <v>5.87414</v>
      </c>
      <c r="CL1466">
        <v>8.51463</v>
      </c>
      <c r="CM1466">
        <v>30.0005</v>
      </c>
      <c r="CN1466">
        <v>8.15027</v>
      </c>
      <c r="CO1466">
        <v>8.55526</v>
      </c>
      <c r="CP1466">
        <v>-1</v>
      </c>
      <c r="CQ1466">
        <v>0</v>
      </c>
      <c r="CR1466">
        <v>14.9324</v>
      </c>
      <c r="CS1466">
        <v>-999.9</v>
      </c>
      <c r="CT1466">
        <v>400</v>
      </c>
      <c r="CU1466">
        <v>6.7181</v>
      </c>
      <c r="CV1466">
        <v>104.073</v>
      </c>
      <c r="CW1466">
        <v>103.543</v>
      </c>
    </row>
    <row r="1467" spans="1:101">
      <c r="A1467">
        <v>1453</v>
      </c>
      <c r="B1467">
        <v>1550840893.3</v>
      </c>
      <c r="C1467">
        <v>4392.59999990463</v>
      </c>
      <c r="D1467" t="s">
        <v>3131</v>
      </c>
      <c r="E1467" t="s">
        <v>3132</v>
      </c>
      <c r="F1467">
        <f>J1467+I1467+M1467*K1467</f>
        <v>0</v>
      </c>
      <c r="G1467">
        <f>(1000*AM1467)/(L1467*(AO1467+273.15))</f>
        <v>0</v>
      </c>
      <c r="H1467">
        <f>((G1467*F1467*(1-(AJ1467/1000)))/(100*K1467))*(BE1467/60)</f>
        <v>0</v>
      </c>
      <c r="I1467" t="s">
        <v>197</v>
      </c>
      <c r="J1467" t="s">
        <v>198</v>
      </c>
      <c r="K1467" t="s">
        <v>199</v>
      </c>
      <c r="L1467" t="s">
        <v>200</v>
      </c>
      <c r="M1467" t="s">
        <v>2840</v>
      </c>
      <c r="N1467" t="s">
        <v>3082</v>
      </c>
      <c r="O1467" t="s">
        <v>203</v>
      </c>
      <c r="Q1467">
        <v>1550840893.3</v>
      </c>
      <c r="R1467">
        <f>AL1467*Y1467*(AJ1467-AK1467)/(100*AF1467*(1000-Y1467*AJ1467))</f>
        <v>0</v>
      </c>
      <c r="S1467">
        <f>AL1467*Y1467*(AI1467-AH1467*(1000-Y1467*AK1467)/(1000-Y1467*AJ1467))/(100*AF1467)</f>
        <v>0</v>
      </c>
      <c r="T1467">
        <f>(U1467/V1467*100)</f>
        <v>0</v>
      </c>
      <c r="U1467">
        <f>AJ1467*(AM1467+AN1467)/1000</f>
        <v>0</v>
      </c>
      <c r="V1467">
        <f>0.61365*exp(17.502*AO1467/(240.97+AO1467))</f>
        <v>0</v>
      </c>
      <c r="W1467">
        <v>145</v>
      </c>
      <c r="X1467">
        <v>10</v>
      </c>
      <c r="Y1467">
        <f>IF(W1467*$H$11&gt;=AA1467,1.0,(AA1467/(AA1467-W1467*$H$11)))</f>
        <v>0</v>
      </c>
      <c r="Z1467">
        <f>(Y1467-1)*100</f>
        <v>0</v>
      </c>
      <c r="AA1467">
        <f>MAX(0,($B$11+$C$11*AR1467)/(1+$D$11*AR1467)*AM1467/(AO1467+273)*$E$11)</f>
        <v>0</v>
      </c>
      <c r="AB1467">
        <f>$B$9*AS1467+$C$9*AT1467</f>
        <v>0</v>
      </c>
      <c r="AC1467">
        <f>AB1467*AD1467</f>
        <v>0</v>
      </c>
      <c r="AD1467">
        <f>($B$9*$D$7+$C$9*$D$7)/($B$9+$C$9)</f>
        <v>0</v>
      </c>
      <c r="AE1467">
        <f>($B$9*$K$7+$C$9*$K$7)/($B$9+$C$9)</f>
        <v>0</v>
      </c>
      <c r="AF1467">
        <v>10</v>
      </c>
      <c r="AG1467">
        <v>1550840893.3</v>
      </c>
      <c r="AH1467">
        <v>400.158</v>
      </c>
      <c r="AI1467">
        <v>399.559</v>
      </c>
      <c r="AJ1467">
        <v>7.95308</v>
      </c>
      <c r="AK1467">
        <v>2.95838</v>
      </c>
      <c r="AL1467">
        <v>1432</v>
      </c>
      <c r="AM1467">
        <v>99.4196</v>
      </c>
      <c r="AN1467">
        <v>0.0252256</v>
      </c>
      <c r="AO1467">
        <v>5.32094</v>
      </c>
      <c r="AP1467">
        <v>999.9</v>
      </c>
      <c r="AQ1467">
        <v>999.9</v>
      </c>
      <c r="AR1467">
        <v>9995.62</v>
      </c>
      <c r="AS1467">
        <v>0</v>
      </c>
      <c r="AT1467">
        <v>922.594</v>
      </c>
      <c r="AU1467">
        <v>0</v>
      </c>
      <c r="AV1467" t="s">
        <v>204</v>
      </c>
      <c r="AW1467">
        <v>0</v>
      </c>
      <c r="AX1467">
        <v>-1.442</v>
      </c>
      <c r="AY1467">
        <v>-0.036</v>
      </c>
      <c r="AZ1467">
        <v>0</v>
      </c>
      <c r="BA1467">
        <v>0</v>
      </c>
      <c r="BB1467">
        <v>0</v>
      </c>
      <c r="BC1467">
        <v>0</v>
      </c>
      <c r="BD1467">
        <v>403.079245901639</v>
      </c>
      <c r="BE1467">
        <v>0.622423479830212</v>
      </c>
      <c r="BF1467">
        <v>0.183068172891486</v>
      </c>
      <c r="BG1467">
        <v>-1</v>
      </c>
      <c r="BH1467">
        <v>0</v>
      </c>
      <c r="BI1467">
        <v>0</v>
      </c>
      <c r="BJ1467" t="s">
        <v>205</v>
      </c>
      <c r="BK1467">
        <v>1.88462</v>
      </c>
      <c r="BL1467">
        <v>1.88159</v>
      </c>
      <c r="BM1467">
        <v>1.88309</v>
      </c>
      <c r="BN1467">
        <v>1.88187</v>
      </c>
      <c r="BO1467">
        <v>1.8838</v>
      </c>
      <c r="BP1467">
        <v>1.88309</v>
      </c>
      <c r="BQ1467">
        <v>1.88477</v>
      </c>
      <c r="BR1467">
        <v>1.88232</v>
      </c>
      <c r="BS1467" t="s">
        <v>206</v>
      </c>
      <c r="BT1467" t="s">
        <v>17</v>
      </c>
      <c r="BU1467" t="s">
        <v>17</v>
      </c>
      <c r="BV1467" t="s">
        <v>17</v>
      </c>
      <c r="BW1467" t="s">
        <v>207</v>
      </c>
      <c r="BX1467" t="s">
        <v>208</v>
      </c>
      <c r="BY1467" t="s">
        <v>209</v>
      </c>
      <c r="BZ1467" t="s">
        <v>209</v>
      </c>
      <c r="CA1467" t="s">
        <v>209</v>
      </c>
      <c r="CB1467" t="s">
        <v>209</v>
      </c>
      <c r="CC1467">
        <v>5</v>
      </c>
      <c r="CD1467">
        <v>0</v>
      </c>
      <c r="CE1467">
        <v>0</v>
      </c>
      <c r="CF1467">
        <v>0</v>
      </c>
      <c r="CG1467">
        <v>0</v>
      </c>
      <c r="CH1467">
        <v>2</v>
      </c>
      <c r="CI1467">
        <v>1318.62</v>
      </c>
      <c r="CJ1467">
        <v>-0.62312</v>
      </c>
      <c r="CK1467">
        <v>5.87755</v>
      </c>
      <c r="CL1467">
        <v>8.51864</v>
      </c>
      <c r="CM1467">
        <v>30.0004</v>
      </c>
      <c r="CN1467">
        <v>8.15347</v>
      </c>
      <c r="CO1467">
        <v>8.55852</v>
      </c>
      <c r="CP1467">
        <v>-1</v>
      </c>
      <c r="CQ1467">
        <v>0</v>
      </c>
      <c r="CR1467">
        <v>14.9324</v>
      </c>
      <c r="CS1467">
        <v>-999.9</v>
      </c>
      <c r="CT1467">
        <v>400</v>
      </c>
      <c r="CU1467">
        <v>6.64211</v>
      </c>
      <c r="CV1467">
        <v>104.073</v>
      </c>
      <c r="CW1467">
        <v>103.543</v>
      </c>
    </row>
    <row r="1468" spans="1:101">
      <c r="A1468">
        <v>1454</v>
      </c>
      <c r="B1468">
        <v>1550840895.3</v>
      </c>
      <c r="C1468">
        <v>4394.59999990463</v>
      </c>
      <c r="D1468" t="s">
        <v>3133</v>
      </c>
      <c r="E1468" t="s">
        <v>3134</v>
      </c>
      <c r="F1468">
        <f>J1468+I1468+M1468*K1468</f>
        <v>0</v>
      </c>
      <c r="G1468">
        <f>(1000*AM1468)/(L1468*(AO1468+273.15))</f>
        <v>0</v>
      </c>
      <c r="H1468">
        <f>((G1468*F1468*(1-(AJ1468/1000)))/(100*K1468))*(BE1468/60)</f>
        <v>0</v>
      </c>
      <c r="I1468" t="s">
        <v>197</v>
      </c>
      <c r="J1468" t="s">
        <v>198</v>
      </c>
      <c r="K1468" t="s">
        <v>199</v>
      </c>
      <c r="L1468" t="s">
        <v>200</v>
      </c>
      <c r="M1468" t="s">
        <v>2840</v>
      </c>
      <c r="N1468" t="s">
        <v>3082</v>
      </c>
      <c r="O1468" t="s">
        <v>203</v>
      </c>
      <c r="Q1468">
        <v>1550840895.3</v>
      </c>
      <c r="R1468">
        <f>AL1468*Y1468*(AJ1468-AK1468)/(100*AF1468*(1000-Y1468*AJ1468))</f>
        <v>0</v>
      </c>
      <c r="S1468">
        <f>AL1468*Y1468*(AI1468-AH1468*(1000-Y1468*AK1468)/(1000-Y1468*AJ1468))/(100*AF1468)</f>
        <v>0</v>
      </c>
      <c r="T1468">
        <f>(U1468/V1468*100)</f>
        <v>0</v>
      </c>
      <c r="U1468">
        <f>AJ1468*(AM1468+AN1468)/1000</f>
        <v>0</v>
      </c>
      <c r="V1468">
        <f>0.61365*exp(17.502*AO1468/(240.97+AO1468))</f>
        <v>0</v>
      </c>
      <c r="W1468">
        <v>134</v>
      </c>
      <c r="X1468">
        <v>9</v>
      </c>
      <c r="Y1468">
        <f>IF(W1468*$H$11&gt;=AA1468,1.0,(AA1468/(AA1468-W1468*$H$11)))</f>
        <v>0</v>
      </c>
      <c r="Z1468">
        <f>(Y1468-1)*100</f>
        <v>0</v>
      </c>
      <c r="AA1468">
        <f>MAX(0,($B$11+$C$11*AR1468)/(1+$D$11*AR1468)*AM1468/(AO1468+273)*$E$11)</f>
        <v>0</v>
      </c>
      <c r="AB1468">
        <f>$B$9*AS1468+$C$9*AT1468</f>
        <v>0</v>
      </c>
      <c r="AC1468">
        <f>AB1468*AD1468</f>
        <v>0</v>
      </c>
      <c r="AD1468">
        <f>($B$9*$D$7+$C$9*$D$7)/($B$9+$C$9)</f>
        <v>0</v>
      </c>
      <c r="AE1468">
        <f>($B$9*$K$7+$C$9*$K$7)/($B$9+$C$9)</f>
        <v>0</v>
      </c>
      <c r="AF1468">
        <v>10</v>
      </c>
      <c r="AG1468">
        <v>1550840895.3</v>
      </c>
      <c r="AH1468">
        <v>400.19</v>
      </c>
      <c r="AI1468">
        <v>399.537</v>
      </c>
      <c r="AJ1468">
        <v>7.96353</v>
      </c>
      <c r="AK1468">
        <v>2.95931</v>
      </c>
      <c r="AL1468">
        <v>1432.17</v>
      </c>
      <c r="AM1468">
        <v>99.42</v>
      </c>
      <c r="AN1468">
        <v>0.0252485</v>
      </c>
      <c r="AO1468">
        <v>5.32196</v>
      </c>
      <c r="AP1468">
        <v>999.9</v>
      </c>
      <c r="AQ1468">
        <v>999.9</v>
      </c>
      <c r="AR1468">
        <v>10006.9</v>
      </c>
      <c r="AS1468">
        <v>0</v>
      </c>
      <c r="AT1468">
        <v>923.073</v>
      </c>
      <c r="AU1468">
        <v>0</v>
      </c>
      <c r="AV1468" t="s">
        <v>204</v>
      </c>
      <c r="AW1468">
        <v>0</v>
      </c>
      <c r="AX1468">
        <v>-1.442</v>
      </c>
      <c r="AY1468">
        <v>-0.036</v>
      </c>
      <c r="AZ1468">
        <v>0</v>
      </c>
      <c r="BA1468">
        <v>0</v>
      </c>
      <c r="BB1468">
        <v>0</v>
      </c>
      <c r="BC1468">
        <v>0</v>
      </c>
      <c r="BD1468">
        <v>403.100647540984</v>
      </c>
      <c r="BE1468">
        <v>0.60538680301226</v>
      </c>
      <c r="BF1468">
        <v>0.178019704293947</v>
      </c>
      <c r="BG1468">
        <v>-1</v>
      </c>
      <c r="BH1468">
        <v>0</v>
      </c>
      <c r="BI1468">
        <v>0</v>
      </c>
      <c r="BJ1468" t="s">
        <v>205</v>
      </c>
      <c r="BK1468">
        <v>1.88462</v>
      </c>
      <c r="BL1468">
        <v>1.8816</v>
      </c>
      <c r="BM1468">
        <v>1.8831</v>
      </c>
      <c r="BN1468">
        <v>1.88186</v>
      </c>
      <c r="BO1468">
        <v>1.8838</v>
      </c>
      <c r="BP1468">
        <v>1.88309</v>
      </c>
      <c r="BQ1468">
        <v>1.88477</v>
      </c>
      <c r="BR1468">
        <v>1.88232</v>
      </c>
      <c r="BS1468" t="s">
        <v>206</v>
      </c>
      <c r="BT1468" t="s">
        <v>17</v>
      </c>
      <c r="BU1468" t="s">
        <v>17</v>
      </c>
      <c r="BV1468" t="s">
        <v>17</v>
      </c>
      <c r="BW1468" t="s">
        <v>207</v>
      </c>
      <c r="BX1468" t="s">
        <v>208</v>
      </c>
      <c r="BY1468" t="s">
        <v>209</v>
      </c>
      <c r="BZ1468" t="s">
        <v>209</v>
      </c>
      <c r="CA1468" t="s">
        <v>209</v>
      </c>
      <c r="CB1468" t="s">
        <v>209</v>
      </c>
      <c r="CC1468">
        <v>5</v>
      </c>
      <c r="CD1468">
        <v>0</v>
      </c>
      <c r="CE1468">
        <v>0</v>
      </c>
      <c r="CF1468">
        <v>0</v>
      </c>
      <c r="CG1468">
        <v>0</v>
      </c>
      <c r="CH1468">
        <v>2</v>
      </c>
      <c r="CI1468">
        <v>1327.35</v>
      </c>
      <c r="CJ1468">
        <v>-0.62312</v>
      </c>
      <c r="CK1468">
        <v>5.88082</v>
      </c>
      <c r="CL1468">
        <v>8.52212</v>
      </c>
      <c r="CM1468">
        <v>30.0004</v>
      </c>
      <c r="CN1468">
        <v>8.15643</v>
      </c>
      <c r="CO1468">
        <v>8.56151</v>
      </c>
      <c r="CP1468">
        <v>-1</v>
      </c>
      <c r="CQ1468">
        <v>0</v>
      </c>
      <c r="CR1468">
        <v>15.3179</v>
      </c>
      <c r="CS1468">
        <v>-999.9</v>
      </c>
      <c r="CT1468">
        <v>400</v>
      </c>
      <c r="CU1468">
        <v>6.55626</v>
      </c>
      <c r="CV1468">
        <v>104.073</v>
      </c>
      <c r="CW1468">
        <v>103.543</v>
      </c>
    </row>
    <row r="1469" spans="1:101">
      <c r="A1469">
        <v>1455</v>
      </c>
      <c r="B1469">
        <v>1550840897.3</v>
      </c>
      <c r="C1469">
        <v>4396.59999990463</v>
      </c>
      <c r="D1469" t="s">
        <v>3135</v>
      </c>
      <c r="E1469" t="s">
        <v>3136</v>
      </c>
      <c r="F1469">
        <f>J1469+I1469+M1469*K1469</f>
        <v>0</v>
      </c>
      <c r="G1469">
        <f>(1000*AM1469)/(L1469*(AO1469+273.15))</f>
        <v>0</v>
      </c>
      <c r="H1469">
        <f>((G1469*F1469*(1-(AJ1469/1000)))/(100*K1469))*(BE1469/60)</f>
        <v>0</v>
      </c>
      <c r="I1469" t="s">
        <v>197</v>
      </c>
      <c r="J1469" t="s">
        <v>198</v>
      </c>
      <c r="K1469" t="s">
        <v>199</v>
      </c>
      <c r="L1469" t="s">
        <v>200</v>
      </c>
      <c r="M1469" t="s">
        <v>2840</v>
      </c>
      <c r="N1469" t="s">
        <v>3082</v>
      </c>
      <c r="O1469" t="s">
        <v>203</v>
      </c>
      <c r="Q1469">
        <v>1550840897.3</v>
      </c>
      <c r="R1469">
        <f>AL1469*Y1469*(AJ1469-AK1469)/(100*AF1469*(1000-Y1469*AJ1469))</f>
        <v>0</v>
      </c>
      <c r="S1469">
        <f>AL1469*Y1469*(AI1469-AH1469*(1000-Y1469*AK1469)/(1000-Y1469*AJ1469))/(100*AF1469)</f>
        <v>0</v>
      </c>
      <c r="T1469">
        <f>(U1469/V1469*100)</f>
        <v>0</v>
      </c>
      <c r="U1469">
        <f>AJ1469*(AM1469+AN1469)/1000</f>
        <v>0</v>
      </c>
      <c r="V1469">
        <f>0.61365*exp(17.502*AO1469/(240.97+AO1469))</f>
        <v>0</v>
      </c>
      <c r="W1469">
        <v>124</v>
      </c>
      <c r="X1469">
        <v>9</v>
      </c>
      <c r="Y1469">
        <f>IF(W1469*$H$11&gt;=AA1469,1.0,(AA1469/(AA1469-W1469*$H$11)))</f>
        <v>0</v>
      </c>
      <c r="Z1469">
        <f>(Y1469-1)*100</f>
        <v>0</v>
      </c>
      <c r="AA1469">
        <f>MAX(0,($B$11+$C$11*AR1469)/(1+$D$11*AR1469)*AM1469/(AO1469+273)*$E$11)</f>
        <v>0</v>
      </c>
      <c r="AB1469">
        <f>$B$9*AS1469+$C$9*AT1469</f>
        <v>0</v>
      </c>
      <c r="AC1469">
        <f>AB1469*AD1469</f>
        <v>0</v>
      </c>
      <c r="AD1469">
        <f>($B$9*$D$7+$C$9*$D$7)/($B$9+$C$9)</f>
        <v>0</v>
      </c>
      <c r="AE1469">
        <f>($B$9*$K$7+$C$9*$K$7)/($B$9+$C$9)</f>
        <v>0</v>
      </c>
      <c r="AF1469">
        <v>10</v>
      </c>
      <c r="AG1469">
        <v>1550840897.3</v>
      </c>
      <c r="AH1469">
        <v>400.21</v>
      </c>
      <c r="AI1469">
        <v>399.54</v>
      </c>
      <c r="AJ1469">
        <v>7.97715</v>
      </c>
      <c r="AK1469">
        <v>2.95975</v>
      </c>
      <c r="AL1469">
        <v>1432.14</v>
      </c>
      <c r="AM1469">
        <v>99.4209</v>
      </c>
      <c r="AN1469">
        <v>0.0251608</v>
      </c>
      <c r="AO1469">
        <v>5.33813</v>
      </c>
      <c r="AP1469">
        <v>999.9</v>
      </c>
      <c r="AQ1469">
        <v>999.9</v>
      </c>
      <c r="AR1469">
        <v>9991.88</v>
      </c>
      <c r="AS1469">
        <v>0</v>
      </c>
      <c r="AT1469">
        <v>923.799</v>
      </c>
      <c r="AU1469">
        <v>0</v>
      </c>
      <c r="AV1469" t="s">
        <v>204</v>
      </c>
      <c r="AW1469">
        <v>0</v>
      </c>
      <c r="AX1469">
        <v>-1.442</v>
      </c>
      <c r="AY1469">
        <v>-0.036</v>
      </c>
      <c r="AZ1469">
        <v>0</v>
      </c>
      <c r="BA1469">
        <v>0</v>
      </c>
      <c r="BB1469">
        <v>0</v>
      </c>
      <c r="BC1469">
        <v>0</v>
      </c>
      <c r="BD1469">
        <v>403.121204918033</v>
      </c>
      <c r="BE1469">
        <v>0.595678756831138</v>
      </c>
      <c r="BF1469">
        <v>0.17527509705587</v>
      </c>
      <c r="BG1469">
        <v>-1</v>
      </c>
      <c r="BH1469">
        <v>0</v>
      </c>
      <c r="BI1469">
        <v>0</v>
      </c>
      <c r="BJ1469" t="s">
        <v>205</v>
      </c>
      <c r="BK1469">
        <v>1.88462</v>
      </c>
      <c r="BL1469">
        <v>1.8816</v>
      </c>
      <c r="BM1469">
        <v>1.88309</v>
      </c>
      <c r="BN1469">
        <v>1.88187</v>
      </c>
      <c r="BO1469">
        <v>1.88382</v>
      </c>
      <c r="BP1469">
        <v>1.88309</v>
      </c>
      <c r="BQ1469">
        <v>1.88477</v>
      </c>
      <c r="BR1469">
        <v>1.88232</v>
      </c>
      <c r="BS1469" t="s">
        <v>206</v>
      </c>
      <c r="BT1469" t="s">
        <v>17</v>
      </c>
      <c r="BU1469" t="s">
        <v>17</v>
      </c>
      <c r="BV1469" t="s">
        <v>17</v>
      </c>
      <c r="BW1469" t="s">
        <v>207</v>
      </c>
      <c r="BX1469" t="s">
        <v>208</v>
      </c>
      <c r="BY1469" t="s">
        <v>209</v>
      </c>
      <c r="BZ1469" t="s">
        <v>209</v>
      </c>
      <c r="CA1469" t="s">
        <v>209</v>
      </c>
      <c r="CB1469" t="s">
        <v>209</v>
      </c>
      <c r="CC1469">
        <v>5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1334.77</v>
      </c>
      <c r="CJ1469">
        <v>-0.62312</v>
      </c>
      <c r="CK1469">
        <v>5.88337</v>
      </c>
      <c r="CL1469">
        <v>8.52565</v>
      </c>
      <c r="CM1469">
        <v>30.0004</v>
      </c>
      <c r="CN1469">
        <v>8.15932</v>
      </c>
      <c r="CO1469">
        <v>8.56448</v>
      </c>
      <c r="CP1469">
        <v>-1</v>
      </c>
      <c r="CQ1469">
        <v>0</v>
      </c>
      <c r="CR1469">
        <v>15.3179</v>
      </c>
      <c r="CS1469">
        <v>-999.9</v>
      </c>
      <c r="CT1469">
        <v>400</v>
      </c>
      <c r="CU1469">
        <v>6.47219</v>
      </c>
      <c r="CV1469">
        <v>104.072</v>
      </c>
      <c r="CW1469">
        <v>103.542</v>
      </c>
    </row>
    <row r="1470" spans="1:101">
      <c r="A1470">
        <v>1456</v>
      </c>
      <c r="B1470">
        <v>1550840899.3</v>
      </c>
      <c r="C1470">
        <v>4398.59999990463</v>
      </c>
      <c r="D1470" t="s">
        <v>3137</v>
      </c>
      <c r="E1470" t="s">
        <v>3138</v>
      </c>
      <c r="F1470">
        <f>J1470+I1470+M1470*K1470</f>
        <v>0</v>
      </c>
      <c r="G1470">
        <f>(1000*AM1470)/(L1470*(AO1470+273.15))</f>
        <v>0</v>
      </c>
      <c r="H1470">
        <f>((G1470*F1470*(1-(AJ1470/1000)))/(100*K1470))*(BE1470/60)</f>
        <v>0</v>
      </c>
      <c r="I1470" t="s">
        <v>197</v>
      </c>
      <c r="J1470" t="s">
        <v>198</v>
      </c>
      <c r="K1470" t="s">
        <v>199</v>
      </c>
      <c r="L1470" t="s">
        <v>200</v>
      </c>
      <c r="M1470" t="s">
        <v>2840</v>
      </c>
      <c r="N1470" t="s">
        <v>3082</v>
      </c>
      <c r="O1470" t="s">
        <v>203</v>
      </c>
      <c r="Q1470">
        <v>1550840899.3</v>
      </c>
      <c r="R1470">
        <f>AL1470*Y1470*(AJ1470-AK1470)/(100*AF1470*(1000-Y1470*AJ1470))</f>
        <v>0</v>
      </c>
      <c r="S1470">
        <f>AL1470*Y1470*(AI1470-AH1470*(1000-Y1470*AK1470)/(1000-Y1470*AJ1470))/(100*AF1470)</f>
        <v>0</v>
      </c>
      <c r="T1470">
        <f>(U1470/V1470*100)</f>
        <v>0</v>
      </c>
      <c r="U1470">
        <f>AJ1470*(AM1470+AN1470)/1000</f>
        <v>0</v>
      </c>
      <c r="V1470">
        <f>0.61365*exp(17.502*AO1470/(240.97+AO1470))</f>
        <v>0</v>
      </c>
      <c r="W1470">
        <v>137</v>
      </c>
      <c r="X1470">
        <v>10</v>
      </c>
      <c r="Y1470">
        <f>IF(W1470*$H$11&gt;=AA1470,1.0,(AA1470/(AA1470-W1470*$H$11)))</f>
        <v>0</v>
      </c>
      <c r="Z1470">
        <f>(Y1470-1)*100</f>
        <v>0</v>
      </c>
      <c r="AA1470">
        <f>MAX(0,($B$11+$C$11*AR1470)/(1+$D$11*AR1470)*AM1470/(AO1470+273)*$E$11)</f>
        <v>0</v>
      </c>
      <c r="AB1470">
        <f>$B$9*AS1470+$C$9*AT1470</f>
        <v>0</v>
      </c>
      <c r="AC1470">
        <f>AB1470*AD1470</f>
        <v>0</v>
      </c>
      <c r="AD1470">
        <f>($B$9*$D$7+$C$9*$D$7)/($B$9+$C$9)</f>
        <v>0</v>
      </c>
      <c r="AE1470">
        <f>($B$9*$K$7+$C$9*$K$7)/($B$9+$C$9)</f>
        <v>0</v>
      </c>
      <c r="AF1470">
        <v>10</v>
      </c>
      <c r="AG1470">
        <v>1550840899.3</v>
      </c>
      <c r="AH1470">
        <v>400.212</v>
      </c>
      <c r="AI1470">
        <v>399.53</v>
      </c>
      <c r="AJ1470">
        <v>7.99016</v>
      </c>
      <c r="AK1470">
        <v>2.96001</v>
      </c>
      <c r="AL1470">
        <v>1431.97</v>
      </c>
      <c r="AM1470">
        <v>99.421</v>
      </c>
      <c r="AN1470">
        <v>0.0249647</v>
      </c>
      <c r="AO1470">
        <v>5.3545</v>
      </c>
      <c r="AP1470">
        <v>999.9</v>
      </c>
      <c r="AQ1470">
        <v>999.9</v>
      </c>
      <c r="AR1470">
        <v>9993.75</v>
      </c>
      <c r="AS1470">
        <v>0</v>
      </c>
      <c r="AT1470">
        <v>923.772</v>
      </c>
      <c r="AU1470">
        <v>0</v>
      </c>
      <c r="AV1470" t="s">
        <v>204</v>
      </c>
      <c r="AW1470">
        <v>0</v>
      </c>
      <c r="AX1470">
        <v>-1.442</v>
      </c>
      <c r="AY1470">
        <v>-0.036</v>
      </c>
      <c r="AZ1470">
        <v>0</v>
      </c>
      <c r="BA1470">
        <v>0</v>
      </c>
      <c r="BB1470">
        <v>0</v>
      </c>
      <c r="BC1470">
        <v>0</v>
      </c>
      <c r="BD1470">
        <v>403.14162295082</v>
      </c>
      <c r="BE1470">
        <v>0.589454385159352</v>
      </c>
      <c r="BF1470">
        <v>0.173566698469269</v>
      </c>
      <c r="BG1470">
        <v>-1</v>
      </c>
      <c r="BH1470">
        <v>0</v>
      </c>
      <c r="BI1470">
        <v>0</v>
      </c>
      <c r="BJ1470" t="s">
        <v>205</v>
      </c>
      <c r="BK1470">
        <v>1.88462</v>
      </c>
      <c r="BL1470">
        <v>1.88161</v>
      </c>
      <c r="BM1470">
        <v>1.88309</v>
      </c>
      <c r="BN1470">
        <v>1.88187</v>
      </c>
      <c r="BO1470">
        <v>1.88383</v>
      </c>
      <c r="BP1470">
        <v>1.88309</v>
      </c>
      <c r="BQ1470">
        <v>1.88476</v>
      </c>
      <c r="BR1470">
        <v>1.88232</v>
      </c>
      <c r="BS1470" t="s">
        <v>206</v>
      </c>
      <c r="BT1470" t="s">
        <v>17</v>
      </c>
      <c r="BU1470" t="s">
        <v>17</v>
      </c>
      <c r="BV1470" t="s">
        <v>17</v>
      </c>
      <c r="BW1470" t="s">
        <v>207</v>
      </c>
      <c r="BX1470" t="s">
        <v>208</v>
      </c>
      <c r="BY1470" t="s">
        <v>209</v>
      </c>
      <c r="BZ1470" t="s">
        <v>209</v>
      </c>
      <c r="CA1470" t="s">
        <v>209</v>
      </c>
      <c r="CB1470" t="s">
        <v>209</v>
      </c>
      <c r="CC1470">
        <v>5</v>
      </c>
      <c r="CD1470">
        <v>0</v>
      </c>
      <c r="CE1470">
        <v>0</v>
      </c>
      <c r="CF1470">
        <v>0</v>
      </c>
      <c r="CG1470">
        <v>0</v>
      </c>
      <c r="CH1470">
        <v>2</v>
      </c>
      <c r="CI1470">
        <v>1324.83</v>
      </c>
      <c r="CJ1470">
        <v>-0.623119</v>
      </c>
      <c r="CK1470">
        <v>5.88595</v>
      </c>
      <c r="CL1470">
        <v>8.52917</v>
      </c>
      <c r="CM1470">
        <v>30.0003</v>
      </c>
      <c r="CN1470">
        <v>8.1623</v>
      </c>
      <c r="CO1470">
        <v>8.56746</v>
      </c>
      <c r="CP1470">
        <v>-1</v>
      </c>
      <c r="CQ1470">
        <v>0</v>
      </c>
      <c r="CR1470">
        <v>15.3179</v>
      </c>
      <c r="CS1470">
        <v>-999.9</v>
      </c>
      <c r="CT1470">
        <v>400</v>
      </c>
      <c r="CU1470">
        <v>6.41638</v>
      </c>
      <c r="CV1470">
        <v>104.072</v>
      </c>
      <c r="CW1470">
        <v>103.541</v>
      </c>
    </row>
    <row r="1471" spans="1:101">
      <c r="A1471">
        <v>1457</v>
      </c>
      <c r="B1471">
        <v>1550840901.3</v>
      </c>
      <c r="C1471">
        <v>4400.59999990463</v>
      </c>
      <c r="D1471" t="s">
        <v>3139</v>
      </c>
      <c r="E1471" t="s">
        <v>3140</v>
      </c>
      <c r="F1471">
        <f>J1471+I1471+M1471*K1471</f>
        <v>0</v>
      </c>
      <c r="G1471">
        <f>(1000*AM1471)/(L1471*(AO1471+273.15))</f>
        <v>0</v>
      </c>
      <c r="H1471">
        <f>((G1471*F1471*(1-(AJ1471/1000)))/(100*K1471))*(BE1471/60)</f>
        <v>0</v>
      </c>
      <c r="I1471" t="s">
        <v>197</v>
      </c>
      <c r="J1471" t="s">
        <v>198</v>
      </c>
      <c r="K1471" t="s">
        <v>199</v>
      </c>
      <c r="L1471" t="s">
        <v>200</v>
      </c>
      <c r="M1471" t="s">
        <v>2840</v>
      </c>
      <c r="N1471" t="s">
        <v>3082</v>
      </c>
      <c r="O1471" t="s">
        <v>203</v>
      </c>
      <c r="Q1471">
        <v>1550840901.3</v>
      </c>
      <c r="R1471">
        <f>AL1471*Y1471*(AJ1471-AK1471)/(100*AF1471*(1000-Y1471*AJ1471))</f>
        <v>0</v>
      </c>
      <c r="S1471">
        <f>AL1471*Y1471*(AI1471-AH1471*(1000-Y1471*AK1471)/(1000-Y1471*AJ1471))/(100*AF1471)</f>
        <v>0</v>
      </c>
      <c r="T1471">
        <f>(U1471/V1471*100)</f>
        <v>0</v>
      </c>
      <c r="U1471">
        <f>AJ1471*(AM1471+AN1471)/1000</f>
        <v>0</v>
      </c>
      <c r="V1471">
        <f>0.61365*exp(17.502*AO1471/(240.97+AO1471))</f>
        <v>0</v>
      </c>
      <c r="W1471">
        <v>145</v>
      </c>
      <c r="X1471">
        <v>10</v>
      </c>
      <c r="Y1471">
        <f>IF(W1471*$H$11&gt;=AA1471,1.0,(AA1471/(AA1471-W1471*$H$11)))</f>
        <v>0</v>
      </c>
      <c r="Z1471">
        <f>(Y1471-1)*100</f>
        <v>0</v>
      </c>
      <c r="AA1471">
        <f>MAX(0,($B$11+$C$11*AR1471)/(1+$D$11*AR1471)*AM1471/(AO1471+273)*$E$11)</f>
        <v>0</v>
      </c>
      <c r="AB1471">
        <f>$B$9*AS1471+$C$9*AT1471</f>
        <v>0</v>
      </c>
      <c r="AC1471">
        <f>AB1471*AD1471</f>
        <v>0</v>
      </c>
      <c r="AD1471">
        <f>($B$9*$D$7+$C$9*$D$7)/($B$9+$C$9)</f>
        <v>0</v>
      </c>
      <c r="AE1471">
        <f>($B$9*$K$7+$C$9*$K$7)/($B$9+$C$9)</f>
        <v>0</v>
      </c>
      <c r="AF1471">
        <v>10</v>
      </c>
      <c r="AG1471">
        <v>1550840901.3</v>
      </c>
      <c r="AH1471">
        <v>400.217</v>
      </c>
      <c r="AI1471">
        <v>399.52</v>
      </c>
      <c r="AJ1471">
        <v>8.00106</v>
      </c>
      <c r="AK1471">
        <v>2.96108</v>
      </c>
      <c r="AL1471">
        <v>1432.24</v>
      </c>
      <c r="AM1471">
        <v>99.4201</v>
      </c>
      <c r="AN1471">
        <v>0.0249725</v>
      </c>
      <c r="AO1471">
        <v>5.36499</v>
      </c>
      <c r="AP1471">
        <v>999.9</v>
      </c>
      <c r="AQ1471">
        <v>999.9</v>
      </c>
      <c r="AR1471">
        <v>10027.5</v>
      </c>
      <c r="AS1471">
        <v>0</v>
      </c>
      <c r="AT1471">
        <v>923.567</v>
      </c>
      <c r="AU1471">
        <v>0</v>
      </c>
      <c r="AV1471" t="s">
        <v>204</v>
      </c>
      <c r="AW1471">
        <v>0</v>
      </c>
      <c r="AX1471">
        <v>-1.442</v>
      </c>
      <c r="AY1471">
        <v>-0.036</v>
      </c>
      <c r="AZ1471">
        <v>0</v>
      </c>
      <c r="BA1471">
        <v>0</v>
      </c>
      <c r="BB1471">
        <v>0</v>
      </c>
      <c r="BC1471">
        <v>0</v>
      </c>
      <c r="BD1471">
        <v>403.160147540984</v>
      </c>
      <c r="BE1471">
        <v>0.593906766500559</v>
      </c>
      <c r="BF1471">
        <v>0.174948267394807</v>
      </c>
      <c r="BG1471">
        <v>-1</v>
      </c>
      <c r="BH1471">
        <v>0</v>
      </c>
      <c r="BI1471">
        <v>0</v>
      </c>
      <c r="BJ1471" t="s">
        <v>205</v>
      </c>
      <c r="BK1471">
        <v>1.88462</v>
      </c>
      <c r="BL1471">
        <v>1.88161</v>
      </c>
      <c r="BM1471">
        <v>1.88309</v>
      </c>
      <c r="BN1471">
        <v>1.88187</v>
      </c>
      <c r="BO1471">
        <v>1.88382</v>
      </c>
      <c r="BP1471">
        <v>1.88309</v>
      </c>
      <c r="BQ1471">
        <v>1.88476</v>
      </c>
      <c r="BR1471">
        <v>1.88231</v>
      </c>
      <c r="BS1471" t="s">
        <v>206</v>
      </c>
      <c r="BT1471" t="s">
        <v>17</v>
      </c>
      <c r="BU1471" t="s">
        <v>17</v>
      </c>
      <c r="BV1471" t="s">
        <v>17</v>
      </c>
      <c r="BW1471" t="s">
        <v>207</v>
      </c>
      <c r="BX1471" t="s">
        <v>208</v>
      </c>
      <c r="BY1471" t="s">
        <v>209</v>
      </c>
      <c r="BZ1471" t="s">
        <v>209</v>
      </c>
      <c r="CA1471" t="s">
        <v>209</v>
      </c>
      <c r="CB1471" t="s">
        <v>209</v>
      </c>
      <c r="CC1471">
        <v>5</v>
      </c>
      <c r="CD1471">
        <v>0</v>
      </c>
      <c r="CE1471">
        <v>0</v>
      </c>
      <c r="CF1471">
        <v>0</v>
      </c>
      <c r="CG1471">
        <v>0</v>
      </c>
      <c r="CH1471">
        <v>2</v>
      </c>
      <c r="CI1471">
        <v>1318.86</v>
      </c>
      <c r="CJ1471">
        <v>-0.623119</v>
      </c>
      <c r="CK1471">
        <v>5.88921</v>
      </c>
      <c r="CL1471">
        <v>8.53243</v>
      </c>
      <c r="CM1471">
        <v>30.0002</v>
      </c>
      <c r="CN1471">
        <v>8.16551</v>
      </c>
      <c r="CO1471">
        <v>8.57046</v>
      </c>
      <c r="CP1471">
        <v>-1</v>
      </c>
      <c r="CQ1471">
        <v>0</v>
      </c>
      <c r="CR1471">
        <v>15.7017</v>
      </c>
      <c r="CS1471">
        <v>-999.9</v>
      </c>
      <c r="CT1471">
        <v>400</v>
      </c>
      <c r="CU1471">
        <v>6.33863</v>
      </c>
      <c r="CV1471">
        <v>104.072</v>
      </c>
      <c r="CW1471">
        <v>103.541</v>
      </c>
    </row>
    <row r="1472" spans="1:101">
      <c r="A1472">
        <v>1458</v>
      </c>
      <c r="B1472">
        <v>1550840903.3</v>
      </c>
      <c r="C1472">
        <v>4402.59999990463</v>
      </c>
      <c r="D1472" t="s">
        <v>3141</v>
      </c>
      <c r="E1472" t="s">
        <v>3142</v>
      </c>
      <c r="F1472">
        <f>J1472+I1472+M1472*K1472</f>
        <v>0</v>
      </c>
      <c r="G1472">
        <f>(1000*AM1472)/(L1472*(AO1472+273.15))</f>
        <v>0</v>
      </c>
      <c r="H1472">
        <f>((G1472*F1472*(1-(AJ1472/1000)))/(100*K1472))*(BE1472/60)</f>
        <v>0</v>
      </c>
      <c r="I1472" t="s">
        <v>197</v>
      </c>
      <c r="J1472" t="s">
        <v>198</v>
      </c>
      <c r="K1472" t="s">
        <v>199</v>
      </c>
      <c r="L1472" t="s">
        <v>200</v>
      </c>
      <c r="M1472" t="s">
        <v>2840</v>
      </c>
      <c r="N1472" t="s">
        <v>3082</v>
      </c>
      <c r="O1472" t="s">
        <v>203</v>
      </c>
      <c r="Q1472">
        <v>1550840903.3</v>
      </c>
      <c r="R1472">
        <f>AL1472*Y1472*(AJ1472-AK1472)/(100*AF1472*(1000-Y1472*AJ1472))</f>
        <v>0</v>
      </c>
      <c r="S1472">
        <f>AL1472*Y1472*(AI1472-AH1472*(1000-Y1472*AK1472)/(1000-Y1472*AJ1472))/(100*AF1472)</f>
        <v>0</v>
      </c>
      <c r="T1472">
        <f>(U1472/V1472*100)</f>
        <v>0</v>
      </c>
      <c r="U1472">
        <f>AJ1472*(AM1472+AN1472)/1000</f>
        <v>0</v>
      </c>
      <c r="V1472">
        <f>0.61365*exp(17.502*AO1472/(240.97+AO1472))</f>
        <v>0</v>
      </c>
      <c r="W1472">
        <v>140</v>
      </c>
      <c r="X1472">
        <v>10</v>
      </c>
      <c r="Y1472">
        <f>IF(W1472*$H$11&gt;=AA1472,1.0,(AA1472/(AA1472-W1472*$H$11)))</f>
        <v>0</v>
      </c>
      <c r="Z1472">
        <f>(Y1472-1)*100</f>
        <v>0</v>
      </c>
      <c r="AA1472">
        <f>MAX(0,($B$11+$C$11*AR1472)/(1+$D$11*AR1472)*AM1472/(AO1472+273)*$E$11)</f>
        <v>0</v>
      </c>
      <c r="AB1472">
        <f>$B$9*AS1472+$C$9*AT1472</f>
        <v>0</v>
      </c>
      <c r="AC1472">
        <f>AB1472*AD1472</f>
        <v>0</v>
      </c>
      <c r="AD1472">
        <f>($B$9*$D$7+$C$9*$D$7)/($B$9+$C$9)</f>
        <v>0</v>
      </c>
      <c r="AE1472">
        <f>($B$9*$K$7+$C$9*$K$7)/($B$9+$C$9)</f>
        <v>0</v>
      </c>
      <c r="AF1472">
        <v>10</v>
      </c>
      <c r="AG1472">
        <v>1550840903.3</v>
      </c>
      <c r="AH1472">
        <v>400.214</v>
      </c>
      <c r="AI1472">
        <v>399.521</v>
      </c>
      <c r="AJ1472">
        <v>8.00491</v>
      </c>
      <c r="AK1472">
        <v>2.96154</v>
      </c>
      <c r="AL1472">
        <v>1432.4</v>
      </c>
      <c r="AM1472">
        <v>99.4194</v>
      </c>
      <c r="AN1472">
        <v>0.0252321</v>
      </c>
      <c r="AO1472">
        <v>5.36248</v>
      </c>
      <c r="AP1472">
        <v>999.9</v>
      </c>
      <c r="AQ1472">
        <v>999.9</v>
      </c>
      <c r="AR1472">
        <v>9997.5</v>
      </c>
      <c r="AS1472">
        <v>0</v>
      </c>
      <c r="AT1472">
        <v>923.594</v>
      </c>
      <c r="AU1472">
        <v>0</v>
      </c>
      <c r="AV1472" t="s">
        <v>204</v>
      </c>
      <c r="AW1472">
        <v>0</v>
      </c>
      <c r="AX1472">
        <v>-1.442</v>
      </c>
      <c r="AY1472">
        <v>-0.036</v>
      </c>
      <c r="AZ1472">
        <v>0</v>
      </c>
      <c r="BA1472">
        <v>0</v>
      </c>
      <c r="BB1472">
        <v>0</v>
      </c>
      <c r="BC1472">
        <v>0</v>
      </c>
      <c r="BD1472">
        <v>403.178245901639</v>
      </c>
      <c r="BE1472">
        <v>0.594193722828008</v>
      </c>
      <c r="BF1472">
        <v>0.17521398212581</v>
      </c>
      <c r="BG1472">
        <v>-1</v>
      </c>
      <c r="BH1472">
        <v>0</v>
      </c>
      <c r="BI1472">
        <v>0</v>
      </c>
      <c r="BJ1472" t="s">
        <v>205</v>
      </c>
      <c r="BK1472">
        <v>1.88462</v>
      </c>
      <c r="BL1472">
        <v>1.88162</v>
      </c>
      <c r="BM1472">
        <v>1.88309</v>
      </c>
      <c r="BN1472">
        <v>1.88187</v>
      </c>
      <c r="BO1472">
        <v>1.88383</v>
      </c>
      <c r="BP1472">
        <v>1.88309</v>
      </c>
      <c r="BQ1472">
        <v>1.88477</v>
      </c>
      <c r="BR1472">
        <v>1.88232</v>
      </c>
      <c r="BS1472" t="s">
        <v>206</v>
      </c>
      <c r="BT1472" t="s">
        <v>17</v>
      </c>
      <c r="BU1472" t="s">
        <v>17</v>
      </c>
      <c r="BV1472" t="s">
        <v>17</v>
      </c>
      <c r="BW1472" t="s">
        <v>207</v>
      </c>
      <c r="BX1472" t="s">
        <v>208</v>
      </c>
      <c r="BY1472" t="s">
        <v>209</v>
      </c>
      <c r="BZ1472" t="s">
        <v>209</v>
      </c>
      <c r="CA1472" t="s">
        <v>209</v>
      </c>
      <c r="CB1472" t="s">
        <v>209</v>
      </c>
      <c r="CC1472">
        <v>5</v>
      </c>
      <c r="CD1472">
        <v>0</v>
      </c>
      <c r="CE1472">
        <v>0</v>
      </c>
      <c r="CF1472">
        <v>0</v>
      </c>
      <c r="CG1472">
        <v>0</v>
      </c>
      <c r="CH1472">
        <v>2</v>
      </c>
      <c r="CI1472">
        <v>1322.36</v>
      </c>
      <c r="CJ1472">
        <v>-0.623119</v>
      </c>
      <c r="CK1472">
        <v>5.89267</v>
      </c>
      <c r="CL1472">
        <v>8.53569</v>
      </c>
      <c r="CM1472">
        <v>30.0001</v>
      </c>
      <c r="CN1472">
        <v>8.16837</v>
      </c>
      <c r="CO1472">
        <v>8.57317</v>
      </c>
      <c r="CP1472">
        <v>-1</v>
      </c>
      <c r="CQ1472">
        <v>0</v>
      </c>
      <c r="CR1472">
        <v>15.7017</v>
      </c>
      <c r="CS1472">
        <v>-999.9</v>
      </c>
      <c r="CT1472">
        <v>400</v>
      </c>
      <c r="CU1472">
        <v>6.26221</v>
      </c>
      <c r="CV1472">
        <v>104.072</v>
      </c>
      <c r="CW1472">
        <v>103.542</v>
      </c>
    </row>
    <row r="1473" spans="1:101">
      <c r="A1473">
        <v>1459</v>
      </c>
      <c r="B1473">
        <v>1550840905.3</v>
      </c>
      <c r="C1473">
        <v>4404.59999990463</v>
      </c>
      <c r="D1473" t="s">
        <v>3143</v>
      </c>
      <c r="E1473" t="s">
        <v>3144</v>
      </c>
      <c r="F1473">
        <f>J1473+I1473+M1473*K1473</f>
        <v>0</v>
      </c>
      <c r="G1473">
        <f>(1000*AM1473)/(L1473*(AO1473+273.15))</f>
        <v>0</v>
      </c>
      <c r="H1473">
        <f>((G1473*F1473*(1-(AJ1473/1000)))/(100*K1473))*(BE1473/60)</f>
        <v>0</v>
      </c>
      <c r="I1473" t="s">
        <v>197</v>
      </c>
      <c r="J1473" t="s">
        <v>198</v>
      </c>
      <c r="K1473" t="s">
        <v>199</v>
      </c>
      <c r="L1473" t="s">
        <v>200</v>
      </c>
      <c r="M1473" t="s">
        <v>2840</v>
      </c>
      <c r="N1473" t="s">
        <v>3082</v>
      </c>
      <c r="O1473" t="s">
        <v>203</v>
      </c>
      <c r="Q1473">
        <v>1550840905.3</v>
      </c>
      <c r="R1473">
        <f>AL1473*Y1473*(AJ1473-AK1473)/(100*AF1473*(1000-Y1473*AJ1473))</f>
        <v>0</v>
      </c>
      <c r="S1473">
        <f>AL1473*Y1473*(AI1473-AH1473*(1000-Y1473*AK1473)/(1000-Y1473*AJ1473))/(100*AF1473)</f>
        <v>0</v>
      </c>
      <c r="T1473">
        <f>(U1473/V1473*100)</f>
        <v>0</v>
      </c>
      <c r="U1473">
        <f>AJ1473*(AM1473+AN1473)/1000</f>
        <v>0</v>
      </c>
      <c r="V1473">
        <f>0.61365*exp(17.502*AO1473/(240.97+AO1473))</f>
        <v>0</v>
      </c>
      <c r="W1473">
        <v>137</v>
      </c>
      <c r="X1473">
        <v>10</v>
      </c>
      <c r="Y1473">
        <f>IF(W1473*$H$11&gt;=AA1473,1.0,(AA1473/(AA1473-W1473*$H$11)))</f>
        <v>0</v>
      </c>
      <c r="Z1473">
        <f>(Y1473-1)*100</f>
        <v>0</v>
      </c>
      <c r="AA1473">
        <f>MAX(0,($B$11+$C$11*AR1473)/(1+$D$11*AR1473)*AM1473/(AO1473+273)*$E$11)</f>
        <v>0</v>
      </c>
      <c r="AB1473">
        <f>$B$9*AS1473+$C$9*AT1473</f>
        <v>0</v>
      </c>
      <c r="AC1473">
        <f>AB1473*AD1473</f>
        <v>0</v>
      </c>
      <c r="AD1473">
        <f>($B$9*$D$7+$C$9*$D$7)/($B$9+$C$9)</f>
        <v>0</v>
      </c>
      <c r="AE1473">
        <f>($B$9*$K$7+$C$9*$K$7)/($B$9+$C$9)</f>
        <v>0</v>
      </c>
      <c r="AF1473">
        <v>10</v>
      </c>
      <c r="AG1473">
        <v>1550840905.3</v>
      </c>
      <c r="AH1473">
        <v>400.183</v>
      </c>
      <c r="AI1473">
        <v>399.538</v>
      </c>
      <c r="AJ1473">
        <v>8.01095</v>
      </c>
      <c r="AK1473">
        <v>2.9616</v>
      </c>
      <c r="AL1473">
        <v>1432.31</v>
      </c>
      <c r="AM1473">
        <v>99.4193</v>
      </c>
      <c r="AN1473">
        <v>0.0250181</v>
      </c>
      <c r="AO1473">
        <v>5.36442</v>
      </c>
      <c r="AP1473">
        <v>999.9</v>
      </c>
      <c r="AQ1473">
        <v>999.9</v>
      </c>
      <c r="AR1473">
        <v>9988.12</v>
      </c>
      <c r="AS1473">
        <v>0</v>
      </c>
      <c r="AT1473">
        <v>923.649</v>
      </c>
      <c r="AU1473">
        <v>0</v>
      </c>
      <c r="AV1473" t="s">
        <v>204</v>
      </c>
      <c r="AW1473">
        <v>0</v>
      </c>
      <c r="AX1473">
        <v>-1.442</v>
      </c>
      <c r="AY1473">
        <v>-0.036</v>
      </c>
      <c r="AZ1473">
        <v>0</v>
      </c>
      <c r="BA1473">
        <v>0</v>
      </c>
      <c r="BB1473">
        <v>0</v>
      </c>
      <c r="BC1473">
        <v>0</v>
      </c>
      <c r="BD1473">
        <v>403.196893442623</v>
      </c>
      <c r="BE1473">
        <v>0.581248065076626</v>
      </c>
      <c r="BF1473">
        <v>0.171799817142263</v>
      </c>
      <c r="BG1473">
        <v>-1</v>
      </c>
      <c r="BH1473">
        <v>0</v>
      </c>
      <c r="BI1473">
        <v>0</v>
      </c>
      <c r="BJ1473" t="s">
        <v>205</v>
      </c>
      <c r="BK1473">
        <v>1.88461</v>
      </c>
      <c r="BL1473">
        <v>1.88162</v>
      </c>
      <c r="BM1473">
        <v>1.88309</v>
      </c>
      <c r="BN1473">
        <v>1.88187</v>
      </c>
      <c r="BO1473">
        <v>1.88383</v>
      </c>
      <c r="BP1473">
        <v>1.88309</v>
      </c>
      <c r="BQ1473">
        <v>1.88477</v>
      </c>
      <c r="BR1473">
        <v>1.88231</v>
      </c>
      <c r="BS1473" t="s">
        <v>206</v>
      </c>
      <c r="BT1473" t="s">
        <v>17</v>
      </c>
      <c r="BU1473" t="s">
        <v>17</v>
      </c>
      <c r="BV1473" t="s">
        <v>17</v>
      </c>
      <c r="BW1473" t="s">
        <v>207</v>
      </c>
      <c r="BX1473" t="s">
        <v>208</v>
      </c>
      <c r="BY1473" t="s">
        <v>209</v>
      </c>
      <c r="BZ1473" t="s">
        <v>209</v>
      </c>
      <c r="CA1473" t="s">
        <v>209</v>
      </c>
      <c r="CB1473" t="s">
        <v>209</v>
      </c>
      <c r="CC1473">
        <v>5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1324.69</v>
      </c>
      <c r="CJ1473">
        <v>-0.623119</v>
      </c>
      <c r="CK1473">
        <v>5.89609</v>
      </c>
      <c r="CL1473">
        <v>8.53894</v>
      </c>
      <c r="CM1473">
        <v>30.0002</v>
      </c>
      <c r="CN1473">
        <v>8.17056</v>
      </c>
      <c r="CO1473">
        <v>8.57588</v>
      </c>
      <c r="CP1473">
        <v>-1</v>
      </c>
      <c r="CQ1473">
        <v>0</v>
      </c>
      <c r="CR1473">
        <v>15.7017</v>
      </c>
      <c r="CS1473">
        <v>-999.9</v>
      </c>
      <c r="CT1473">
        <v>400</v>
      </c>
      <c r="CU1473">
        <v>6.17942</v>
      </c>
      <c r="CV1473">
        <v>104.072</v>
      </c>
      <c r="CW1473">
        <v>103.542</v>
      </c>
    </row>
    <row r="1474" spans="1:101">
      <c r="A1474">
        <v>1460</v>
      </c>
      <c r="B1474">
        <v>1550840907.3</v>
      </c>
      <c r="C1474">
        <v>4406.59999990463</v>
      </c>
      <c r="D1474" t="s">
        <v>3145</v>
      </c>
      <c r="E1474" t="s">
        <v>3146</v>
      </c>
      <c r="F1474">
        <f>J1474+I1474+M1474*K1474</f>
        <v>0</v>
      </c>
      <c r="G1474">
        <f>(1000*AM1474)/(L1474*(AO1474+273.15))</f>
        <v>0</v>
      </c>
      <c r="H1474">
        <f>((G1474*F1474*(1-(AJ1474/1000)))/(100*K1474))*(BE1474/60)</f>
        <v>0</v>
      </c>
      <c r="I1474" t="s">
        <v>197</v>
      </c>
      <c r="J1474" t="s">
        <v>198</v>
      </c>
      <c r="K1474" t="s">
        <v>199</v>
      </c>
      <c r="L1474" t="s">
        <v>200</v>
      </c>
      <c r="M1474" t="s">
        <v>2840</v>
      </c>
      <c r="N1474" t="s">
        <v>3082</v>
      </c>
      <c r="O1474" t="s">
        <v>203</v>
      </c>
      <c r="Q1474">
        <v>1550840907.3</v>
      </c>
      <c r="R1474">
        <f>AL1474*Y1474*(AJ1474-AK1474)/(100*AF1474*(1000-Y1474*AJ1474))</f>
        <v>0</v>
      </c>
      <c r="S1474">
        <f>AL1474*Y1474*(AI1474-AH1474*(1000-Y1474*AK1474)/(1000-Y1474*AJ1474))/(100*AF1474)</f>
        <v>0</v>
      </c>
      <c r="T1474">
        <f>(U1474/V1474*100)</f>
        <v>0</v>
      </c>
      <c r="U1474">
        <f>AJ1474*(AM1474+AN1474)/1000</f>
        <v>0</v>
      </c>
      <c r="V1474">
        <f>0.61365*exp(17.502*AO1474/(240.97+AO1474))</f>
        <v>0</v>
      </c>
      <c r="W1474">
        <v>146</v>
      </c>
      <c r="X1474">
        <v>10</v>
      </c>
      <c r="Y1474">
        <f>IF(W1474*$H$11&gt;=AA1474,1.0,(AA1474/(AA1474-W1474*$H$11)))</f>
        <v>0</v>
      </c>
      <c r="Z1474">
        <f>(Y1474-1)*100</f>
        <v>0</v>
      </c>
      <c r="AA1474">
        <f>MAX(0,($B$11+$C$11*AR1474)/(1+$D$11*AR1474)*AM1474/(AO1474+273)*$E$11)</f>
        <v>0</v>
      </c>
      <c r="AB1474">
        <f>$B$9*AS1474+$C$9*AT1474</f>
        <v>0</v>
      </c>
      <c r="AC1474">
        <f>AB1474*AD1474</f>
        <v>0</v>
      </c>
      <c r="AD1474">
        <f>($B$9*$D$7+$C$9*$D$7)/($B$9+$C$9)</f>
        <v>0</v>
      </c>
      <c r="AE1474">
        <f>($B$9*$K$7+$C$9*$K$7)/($B$9+$C$9)</f>
        <v>0</v>
      </c>
      <c r="AF1474">
        <v>10</v>
      </c>
      <c r="AG1474">
        <v>1550840907.3</v>
      </c>
      <c r="AH1474">
        <v>400.178</v>
      </c>
      <c r="AI1474">
        <v>399.549</v>
      </c>
      <c r="AJ1474">
        <v>8.02126</v>
      </c>
      <c r="AK1474">
        <v>2.96245</v>
      </c>
      <c r="AL1474">
        <v>1432.11</v>
      </c>
      <c r="AM1474">
        <v>99.4191</v>
      </c>
      <c r="AN1474">
        <v>0.024953</v>
      </c>
      <c r="AO1474">
        <v>5.37611</v>
      </c>
      <c r="AP1474">
        <v>999.9</v>
      </c>
      <c r="AQ1474">
        <v>999.9</v>
      </c>
      <c r="AR1474">
        <v>10004.4</v>
      </c>
      <c r="AS1474">
        <v>0</v>
      </c>
      <c r="AT1474">
        <v>923.621</v>
      </c>
      <c r="AU1474">
        <v>0</v>
      </c>
      <c r="AV1474" t="s">
        <v>204</v>
      </c>
      <c r="AW1474">
        <v>0</v>
      </c>
      <c r="AX1474">
        <v>-1.442</v>
      </c>
      <c r="AY1474">
        <v>-0.036</v>
      </c>
      <c r="AZ1474">
        <v>0</v>
      </c>
      <c r="BA1474">
        <v>0</v>
      </c>
      <c r="BB1474">
        <v>0</v>
      </c>
      <c r="BC1474">
        <v>0</v>
      </c>
      <c r="BD1474">
        <v>403.214278688525</v>
      </c>
      <c r="BE1474">
        <v>0.559948941790701</v>
      </c>
      <c r="BF1474">
        <v>0.166183892923267</v>
      </c>
      <c r="BG1474">
        <v>-1</v>
      </c>
      <c r="BH1474">
        <v>0</v>
      </c>
      <c r="BI1474">
        <v>0</v>
      </c>
      <c r="BJ1474" t="s">
        <v>205</v>
      </c>
      <c r="BK1474">
        <v>1.88461</v>
      </c>
      <c r="BL1474">
        <v>1.88163</v>
      </c>
      <c r="BM1474">
        <v>1.88309</v>
      </c>
      <c r="BN1474">
        <v>1.88187</v>
      </c>
      <c r="BO1474">
        <v>1.88379</v>
      </c>
      <c r="BP1474">
        <v>1.88309</v>
      </c>
      <c r="BQ1474">
        <v>1.88477</v>
      </c>
      <c r="BR1474">
        <v>1.8823</v>
      </c>
      <c r="BS1474" t="s">
        <v>206</v>
      </c>
      <c r="BT1474" t="s">
        <v>17</v>
      </c>
      <c r="BU1474" t="s">
        <v>17</v>
      </c>
      <c r="BV1474" t="s">
        <v>17</v>
      </c>
      <c r="BW1474" t="s">
        <v>207</v>
      </c>
      <c r="BX1474" t="s">
        <v>208</v>
      </c>
      <c r="BY1474" t="s">
        <v>209</v>
      </c>
      <c r="BZ1474" t="s">
        <v>209</v>
      </c>
      <c r="CA1474" t="s">
        <v>209</v>
      </c>
      <c r="CB1474" t="s">
        <v>209</v>
      </c>
      <c r="CC1474">
        <v>5</v>
      </c>
      <c r="CD1474">
        <v>0</v>
      </c>
      <c r="CE1474">
        <v>0</v>
      </c>
      <c r="CF1474">
        <v>0</v>
      </c>
      <c r="CG1474">
        <v>0</v>
      </c>
      <c r="CH1474">
        <v>2</v>
      </c>
      <c r="CI1474">
        <v>1317.74</v>
      </c>
      <c r="CJ1474">
        <v>-0.623119</v>
      </c>
      <c r="CK1474">
        <v>5.89959</v>
      </c>
      <c r="CL1474">
        <v>8.54192</v>
      </c>
      <c r="CM1474">
        <v>30.0002</v>
      </c>
      <c r="CN1474">
        <v>8.17325</v>
      </c>
      <c r="CO1474">
        <v>8.5786</v>
      </c>
      <c r="CP1474">
        <v>-1</v>
      </c>
      <c r="CQ1474">
        <v>0</v>
      </c>
      <c r="CR1474">
        <v>15.7017</v>
      </c>
      <c r="CS1474">
        <v>-999.9</v>
      </c>
      <c r="CT1474">
        <v>400</v>
      </c>
      <c r="CU1474">
        <v>6.09624</v>
      </c>
      <c r="CV1474">
        <v>104.071</v>
      </c>
      <c r="CW1474">
        <v>103.542</v>
      </c>
    </row>
    <row r="1475" spans="1:101">
      <c r="A1475">
        <v>1461</v>
      </c>
      <c r="B1475">
        <v>1550840909.3</v>
      </c>
      <c r="C1475">
        <v>4408.59999990463</v>
      </c>
      <c r="D1475" t="s">
        <v>3147</v>
      </c>
      <c r="E1475" t="s">
        <v>3148</v>
      </c>
      <c r="F1475">
        <f>J1475+I1475+M1475*K1475</f>
        <v>0</v>
      </c>
      <c r="G1475">
        <f>(1000*AM1475)/(L1475*(AO1475+273.15))</f>
        <v>0</v>
      </c>
      <c r="H1475">
        <f>((G1475*F1475*(1-(AJ1475/1000)))/(100*K1475))*(BE1475/60)</f>
        <v>0</v>
      </c>
      <c r="I1475" t="s">
        <v>197</v>
      </c>
      <c r="J1475" t="s">
        <v>198</v>
      </c>
      <c r="K1475" t="s">
        <v>199</v>
      </c>
      <c r="L1475" t="s">
        <v>200</v>
      </c>
      <c r="M1475" t="s">
        <v>2840</v>
      </c>
      <c r="N1475" t="s">
        <v>3082</v>
      </c>
      <c r="O1475" t="s">
        <v>203</v>
      </c>
      <c r="Q1475">
        <v>1550840909.3</v>
      </c>
      <c r="R1475">
        <f>AL1475*Y1475*(AJ1475-AK1475)/(100*AF1475*(1000-Y1475*AJ1475))</f>
        <v>0</v>
      </c>
      <c r="S1475">
        <f>AL1475*Y1475*(AI1475-AH1475*(1000-Y1475*AK1475)/(1000-Y1475*AJ1475))/(100*AF1475)</f>
        <v>0</v>
      </c>
      <c r="T1475">
        <f>(U1475/V1475*100)</f>
        <v>0</v>
      </c>
      <c r="U1475">
        <f>AJ1475*(AM1475+AN1475)/1000</f>
        <v>0</v>
      </c>
      <c r="V1475">
        <f>0.61365*exp(17.502*AO1475/(240.97+AO1475))</f>
        <v>0</v>
      </c>
      <c r="W1475">
        <v>161</v>
      </c>
      <c r="X1475">
        <v>11</v>
      </c>
      <c r="Y1475">
        <f>IF(W1475*$H$11&gt;=AA1475,1.0,(AA1475/(AA1475-W1475*$H$11)))</f>
        <v>0</v>
      </c>
      <c r="Z1475">
        <f>(Y1475-1)*100</f>
        <v>0</v>
      </c>
      <c r="AA1475">
        <f>MAX(0,($B$11+$C$11*AR1475)/(1+$D$11*AR1475)*AM1475/(AO1475+273)*$E$11)</f>
        <v>0</v>
      </c>
      <c r="AB1475">
        <f>$B$9*AS1475+$C$9*AT1475</f>
        <v>0</v>
      </c>
      <c r="AC1475">
        <f>AB1475*AD1475</f>
        <v>0</v>
      </c>
      <c r="AD1475">
        <f>($B$9*$D$7+$C$9*$D$7)/($B$9+$C$9)</f>
        <v>0</v>
      </c>
      <c r="AE1475">
        <f>($B$9*$K$7+$C$9*$K$7)/($B$9+$C$9)</f>
        <v>0</v>
      </c>
      <c r="AF1475">
        <v>10</v>
      </c>
      <c r="AG1475">
        <v>1550840909.3</v>
      </c>
      <c r="AH1475">
        <v>400.17</v>
      </c>
      <c r="AI1475">
        <v>399.505</v>
      </c>
      <c r="AJ1475">
        <v>8.02997</v>
      </c>
      <c r="AK1475">
        <v>2.96287</v>
      </c>
      <c r="AL1475">
        <v>1431.95</v>
      </c>
      <c r="AM1475">
        <v>99.4205</v>
      </c>
      <c r="AN1475">
        <v>0.0250847</v>
      </c>
      <c r="AO1475">
        <v>5.38262</v>
      </c>
      <c r="AP1475">
        <v>999.9</v>
      </c>
      <c r="AQ1475">
        <v>999.9</v>
      </c>
      <c r="AR1475">
        <v>9996.88</v>
      </c>
      <c r="AS1475">
        <v>0</v>
      </c>
      <c r="AT1475">
        <v>923.991</v>
      </c>
      <c r="AU1475">
        <v>0</v>
      </c>
      <c r="AV1475" t="s">
        <v>204</v>
      </c>
      <c r="AW1475">
        <v>0</v>
      </c>
      <c r="AX1475">
        <v>-1.442</v>
      </c>
      <c r="AY1475">
        <v>-0.036</v>
      </c>
      <c r="AZ1475">
        <v>0</v>
      </c>
      <c r="BA1475">
        <v>0</v>
      </c>
      <c r="BB1475">
        <v>0</v>
      </c>
      <c r="BC1475">
        <v>0</v>
      </c>
      <c r="BD1475">
        <v>403.230475409836</v>
      </c>
      <c r="BE1475">
        <v>0.538065156779606</v>
      </c>
      <c r="BF1475">
        <v>0.160573317767709</v>
      </c>
      <c r="BG1475">
        <v>-1</v>
      </c>
      <c r="BH1475">
        <v>0</v>
      </c>
      <c r="BI1475">
        <v>0</v>
      </c>
      <c r="BJ1475" t="s">
        <v>205</v>
      </c>
      <c r="BK1475">
        <v>1.88461</v>
      </c>
      <c r="BL1475">
        <v>1.88164</v>
      </c>
      <c r="BM1475">
        <v>1.88309</v>
      </c>
      <c r="BN1475">
        <v>1.88187</v>
      </c>
      <c r="BO1475">
        <v>1.88379</v>
      </c>
      <c r="BP1475">
        <v>1.88309</v>
      </c>
      <c r="BQ1475">
        <v>1.88477</v>
      </c>
      <c r="BR1475">
        <v>1.88231</v>
      </c>
      <c r="BS1475" t="s">
        <v>206</v>
      </c>
      <c r="BT1475" t="s">
        <v>17</v>
      </c>
      <c r="BU1475" t="s">
        <v>17</v>
      </c>
      <c r="BV1475" t="s">
        <v>17</v>
      </c>
      <c r="BW1475" t="s">
        <v>207</v>
      </c>
      <c r="BX1475" t="s">
        <v>208</v>
      </c>
      <c r="BY1475" t="s">
        <v>209</v>
      </c>
      <c r="BZ1475" t="s">
        <v>209</v>
      </c>
      <c r="CA1475" t="s">
        <v>209</v>
      </c>
      <c r="CB1475" t="s">
        <v>209</v>
      </c>
      <c r="CC1475">
        <v>5</v>
      </c>
      <c r="CD1475">
        <v>0</v>
      </c>
      <c r="CE1475">
        <v>0</v>
      </c>
      <c r="CF1475">
        <v>0</v>
      </c>
      <c r="CG1475">
        <v>0</v>
      </c>
      <c r="CH1475">
        <v>2</v>
      </c>
      <c r="CI1475">
        <v>1306.68</v>
      </c>
      <c r="CJ1475">
        <v>-0.623118</v>
      </c>
      <c r="CK1475">
        <v>5.90308</v>
      </c>
      <c r="CL1475">
        <v>8.54486</v>
      </c>
      <c r="CM1475">
        <v>30.0004</v>
      </c>
      <c r="CN1475">
        <v>8.17588</v>
      </c>
      <c r="CO1475">
        <v>8.58077</v>
      </c>
      <c r="CP1475">
        <v>-1</v>
      </c>
      <c r="CQ1475">
        <v>0</v>
      </c>
      <c r="CR1475">
        <v>16.0828</v>
      </c>
      <c r="CS1475">
        <v>-999.9</v>
      </c>
      <c r="CT1475">
        <v>400</v>
      </c>
      <c r="CU1475">
        <v>6.01762</v>
      </c>
      <c r="CV1475">
        <v>104.071</v>
      </c>
      <c r="CW1475">
        <v>103.542</v>
      </c>
    </row>
    <row r="1476" spans="1:101">
      <c r="A1476">
        <v>1462</v>
      </c>
      <c r="B1476">
        <v>1550840911.3</v>
      </c>
      <c r="C1476">
        <v>4410.59999990463</v>
      </c>
      <c r="D1476" t="s">
        <v>3149</v>
      </c>
      <c r="E1476" t="s">
        <v>3150</v>
      </c>
      <c r="F1476">
        <f>J1476+I1476+M1476*K1476</f>
        <v>0</v>
      </c>
      <c r="G1476">
        <f>(1000*AM1476)/(L1476*(AO1476+273.15))</f>
        <v>0</v>
      </c>
      <c r="H1476">
        <f>((G1476*F1476*(1-(AJ1476/1000)))/(100*K1476))*(BE1476/60)</f>
        <v>0</v>
      </c>
      <c r="I1476" t="s">
        <v>197</v>
      </c>
      <c r="J1476" t="s">
        <v>198</v>
      </c>
      <c r="K1476" t="s">
        <v>199</v>
      </c>
      <c r="L1476" t="s">
        <v>200</v>
      </c>
      <c r="M1476" t="s">
        <v>2840</v>
      </c>
      <c r="N1476" t="s">
        <v>3082</v>
      </c>
      <c r="O1476" t="s">
        <v>203</v>
      </c>
      <c r="Q1476">
        <v>1550840911.3</v>
      </c>
      <c r="R1476">
        <f>AL1476*Y1476*(AJ1476-AK1476)/(100*AF1476*(1000-Y1476*AJ1476))</f>
        <v>0</v>
      </c>
      <c r="S1476">
        <f>AL1476*Y1476*(AI1476-AH1476*(1000-Y1476*AK1476)/(1000-Y1476*AJ1476))/(100*AF1476)</f>
        <v>0</v>
      </c>
      <c r="T1476">
        <f>(U1476/V1476*100)</f>
        <v>0</v>
      </c>
      <c r="U1476">
        <f>AJ1476*(AM1476+AN1476)/1000</f>
        <v>0</v>
      </c>
      <c r="V1476">
        <f>0.61365*exp(17.502*AO1476/(240.97+AO1476))</f>
        <v>0</v>
      </c>
      <c r="W1476">
        <v>139</v>
      </c>
      <c r="X1476">
        <v>10</v>
      </c>
      <c r="Y1476">
        <f>IF(W1476*$H$11&gt;=AA1476,1.0,(AA1476/(AA1476-W1476*$H$11)))</f>
        <v>0</v>
      </c>
      <c r="Z1476">
        <f>(Y1476-1)*100</f>
        <v>0</v>
      </c>
      <c r="AA1476">
        <f>MAX(0,($B$11+$C$11*AR1476)/(1+$D$11*AR1476)*AM1476/(AO1476+273)*$E$11)</f>
        <v>0</v>
      </c>
      <c r="AB1476">
        <f>$B$9*AS1476+$C$9*AT1476</f>
        <v>0</v>
      </c>
      <c r="AC1476">
        <f>AB1476*AD1476</f>
        <v>0</v>
      </c>
      <c r="AD1476">
        <f>($B$9*$D$7+$C$9*$D$7)/($B$9+$C$9)</f>
        <v>0</v>
      </c>
      <c r="AE1476">
        <f>($B$9*$K$7+$C$9*$K$7)/($B$9+$C$9)</f>
        <v>0</v>
      </c>
      <c r="AF1476">
        <v>10</v>
      </c>
      <c r="AG1476">
        <v>1550840911.3</v>
      </c>
      <c r="AH1476">
        <v>400.225</v>
      </c>
      <c r="AI1476">
        <v>399.517</v>
      </c>
      <c r="AJ1476">
        <v>8.03718</v>
      </c>
      <c r="AK1476">
        <v>2.96288</v>
      </c>
      <c r="AL1476">
        <v>1432.11</v>
      </c>
      <c r="AM1476">
        <v>99.4203</v>
      </c>
      <c r="AN1476">
        <v>0.0249868</v>
      </c>
      <c r="AO1476">
        <v>5.39131</v>
      </c>
      <c r="AP1476">
        <v>999.9</v>
      </c>
      <c r="AQ1476">
        <v>999.9</v>
      </c>
      <c r="AR1476">
        <v>9997.5</v>
      </c>
      <c r="AS1476">
        <v>0</v>
      </c>
      <c r="AT1476">
        <v>924.06</v>
      </c>
      <c r="AU1476">
        <v>0</v>
      </c>
      <c r="AV1476" t="s">
        <v>204</v>
      </c>
      <c r="AW1476">
        <v>0</v>
      </c>
      <c r="AX1476">
        <v>-1.442</v>
      </c>
      <c r="AY1476">
        <v>-0.036</v>
      </c>
      <c r="AZ1476">
        <v>0</v>
      </c>
      <c r="BA1476">
        <v>0</v>
      </c>
      <c r="BB1476">
        <v>0</v>
      </c>
      <c r="BC1476">
        <v>0</v>
      </c>
      <c r="BD1476">
        <v>403.245786885246</v>
      </c>
      <c r="BE1476">
        <v>0.517122535356715</v>
      </c>
      <c r="BF1476">
        <v>0.155322996592989</v>
      </c>
      <c r="BG1476">
        <v>-1</v>
      </c>
      <c r="BH1476">
        <v>0</v>
      </c>
      <c r="BI1476">
        <v>0</v>
      </c>
      <c r="BJ1476" t="s">
        <v>205</v>
      </c>
      <c r="BK1476">
        <v>1.88462</v>
      </c>
      <c r="BL1476">
        <v>1.88163</v>
      </c>
      <c r="BM1476">
        <v>1.88309</v>
      </c>
      <c r="BN1476">
        <v>1.88187</v>
      </c>
      <c r="BO1476">
        <v>1.88381</v>
      </c>
      <c r="BP1476">
        <v>1.88309</v>
      </c>
      <c r="BQ1476">
        <v>1.88477</v>
      </c>
      <c r="BR1476">
        <v>1.88231</v>
      </c>
      <c r="BS1476" t="s">
        <v>206</v>
      </c>
      <c r="BT1476" t="s">
        <v>17</v>
      </c>
      <c r="BU1476" t="s">
        <v>17</v>
      </c>
      <c r="BV1476" t="s">
        <v>17</v>
      </c>
      <c r="BW1476" t="s">
        <v>207</v>
      </c>
      <c r="BX1476" t="s">
        <v>208</v>
      </c>
      <c r="BY1476" t="s">
        <v>209</v>
      </c>
      <c r="BZ1476" t="s">
        <v>209</v>
      </c>
      <c r="CA1476" t="s">
        <v>209</v>
      </c>
      <c r="CB1476" t="s">
        <v>209</v>
      </c>
      <c r="CC1476">
        <v>5</v>
      </c>
      <c r="CD1476">
        <v>0</v>
      </c>
      <c r="CE1476">
        <v>0</v>
      </c>
      <c r="CF1476">
        <v>0</v>
      </c>
      <c r="CG1476">
        <v>0</v>
      </c>
      <c r="CH1476">
        <v>2</v>
      </c>
      <c r="CI1476">
        <v>1323.03</v>
      </c>
      <c r="CJ1476">
        <v>-0.623118</v>
      </c>
      <c r="CK1476">
        <v>5.90649</v>
      </c>
      <c r="CL1476">
        <v>8.54784</v>
      </c>
      <c r="CM1476">
        <v>30.0004</v>
      </c>
      <c r="CN1476">
        <v>8.17806</v>
      </c>
      <c r="CO1476">
        <v>8.58294</v>
      </c>
      <c r="CP1476">
        <v>-1</v>
      </c>
      <c r="CQ1476">
        <v>0</v>
      </c>
      <c r="CR1476">
        <v>16.0828</v>
      </c>
      <c r="CS1476">
        <v>-999.9</v>
      </c>
      <c r="CT1476">
        <v>400</v>
      </c>
      <c r="CU1476">
        <v>5.93369</v>
      </c>
      <c r="CV1476">
        <v>104.071</v>
      </c>
      <c r="CW1476">
        <v>103.542</v>
      </c>
    </row>
    <row r="1477" spans="1:101">
      <c r="A1477">
        <v>1463</v>
      </c>
      <c r="B1477">
        <v>1550840913.3</v>
      </c>
      <c r="C1477">
        <v>4412.59999990463</v>
      </c>
      <c r="D1477" t="s">
        <v>3151</v>
      </c>
      <c r="E1477" t="s">
        <v>3152</v>
      </c>
      <c r="F1477">
        <f>J1477+I1477+M1477*K1477</f>
        <v>0</v>
      </c>
      <c r="G1477">
        <f>(1000*AM1477)/(L1477*(AO1477+273.15))</f>
        <v>0</v>
      </c>
      <c r="H1477">
        <f>((G1477*F1477*(1-(AJ1477/1000)))/(100*K1477))*(BE1477/60)</f>
        <v>0</v>
      </c>
      <c r="I1477" t="s">
        <v>197</v>
      </c>
      <c r="J1477" t="s">
        <v>198</v>
      </c>
      <c r="K1477" t="s">
        <v>199</v>
      </c>
      <c r="L1477" t="s">
        <v>200</v>
      </c>
      <c r="M1477" t="s">
        <v>2840</v>
      </c>
      <c r="N1477" t="s">
        <v>3082</v>
      </c>
      <c r="O1477" t="s">
        <v>203</v>
      </c>
      <c r="Q1477">
        <v>1550840913.3</v>
      </c>
      <c r="R1477">
        <f>AL1477*Y1477*(AJ1477-AK1477)/(100*AF1477*(1000-Y1477*AJ1477))</f>
        <v>0</v>
      </c>
      <c r="S1477">
        <f>AL1477*Y1477*(AI1477-AH1477*(1000-Y1477*AK1477)/(1000-Y1477*AJ1477))/(100*AF1477)</f>
        <v>0</v>
      </c>
      <c r="T1477">
        <f>(U1477/V1477*100)</f>
        <v>0</v>
      </c>
      <c r="U1477">
        <f>AJ1477*(AM1477+AN1477)/1000</f>
        <v>0</v>
      </c>
      <c r="V1477">
        <f>0.61365*exp(17.502*AO1477/(240.97+AO1477))</f>
        <v>0</v>
      </c>
      <c r="W1477">
        <v>130</v>
      </c>
      <c r="X1477">
        <v>9</v>
      </c>
      <c r="Y1477">
        <f>IF(W1477*$H$11&gt;=AA1477,1.0,(AA1477/(AA1477-W1477*$H$11)))</f>
        <v>0</v>
      </c>
      <c r="Z1477">
        <f>(Y1477-1)*100</f>
        <v>0</v>
      </c>
      <c r="AA1477">
        <f>MAX(0,($B$11+$C$11*AR1477)/(1+$D$11*AR1477)*AM1477/(AO1477+273)*$E$11)</f>
        <v>0</v>
      </c>
      <c r="AB1477">
        <f>$B$9*AS1477+$C$9*AT1477</f>
        <v>0</v>
      </c>
      <c r="AC1477">
        <f>AB1477*AD1477</f>
        <v>0</v>
      </c>
      <c r="AD1477">
        <f>($B$9*$D$7+$C$9*$D$7)/($B$9+$C$9)</f>
        <v>0</v>
      </c>
      <c r="AE1477">
        <f>($B$9*$K$7+$C$9*$K$7)/($B$9+$C$9)</f>
        <v>0</v>
      </c>
      <c r="AF1477">
        <v>10</v>
      </c>
      <c r="AG1477">
        <v>1550840913.3</v>
      </c>
      <c r="AH1477">
        <v>400.253</v>
      </c>
      <c r="AI1477">
        <v>399.527</v>
      </c>
      <c r="AJ1477">
        <v>8.04462</v>
      </c>
      <c r="AK1477">
        <v>2.96356</v>
      </c>
      <c r="AL1477">
        <v>1432.17</v>
      </c>
      <c r="AM1477">
        <v>99.4194</v>
      </c>
      <c r="AN1477">
        <v>0.0249967</v>
      </c>
      <c r="AO1477">
        <v>5.39876</v>
      </c>
      <c r="AP1477">
        <v>999.9</v>
      </c>
      <c r="AQ1477">
        <v>999.9</v>
      </c>
      <c r="AR1477">
        <v>10014.4</v>
      </c>
      <c r="AS1477">
        <v>0</v>
      </c>
      <c r="AT1477">
        <v>923.731</v>
      </c>
      <c r="AU1477">
        <v>0</v>
      </c>
      <c r="AV1477" t="s">
        <v>204</v>
      </c>
      <c r="AW1477">
        <v>0</v>
      </c>
      <c r="AX1477">
        <v>-1.442</v>
      </c>
      <c r="AY1477">
        <v>-0.036</v>
      </c>
      <c r="AZ1477">
        <v>0</v>
      </c>
      <c r="BA1477">
        <v>0</v>
      </c>
      <c r="BB1477">
        <v>0</v>
      </c>
      <c r="BC1477">
        <v>0</v>
      </c>
      <c r="BD1477">
        <v>403.262024590164</v>
      </c>
      <c r="BE1477">
        <v>0.502317290889004</v>
      </c>
      <c r="BF1477">
        <v>0.151271792258266</v>
      </c>
      <c r="BG1477">
        <v>-1</v>
      </c>
      <c r="BH1477">
        <v>0</v>
      </c>
      <c r="BI1477">
        <v>0</v>
      </c>
      <c r="BJ1477" t="s">
        <v>205</v>
      </c>
      <c r="BK1477">
        <v>1.88462</v>
      </c>
      <c r="BL1477">
        <v>1.8816</v>
      </c>
      <c r="BM1477">
        <v>1.88309</v>
      </c>
      <c r="BN1477">
        <v>1.88187</v>
      </c>
      <c r="BO1477">
        <v>1.88381</v>
      </c>
      <c r="BP1477">
        <v>1.88309</v>
      </c>
      <c r="BQ1477">
        <v>1.88477</v>
      </c>
      <c r="BR1477">
        <v>1.88232</v>
      </c>
      <c r="BS1477" t="s">
        <v>206</v>
      </c>
      <c r="BT1477" t="s">
        <v>17</v>
      </c>
      <c r="BU1477" t="s">
        <v>17</v>
      </c>
      <c r="BV1477" t="s">
        <v>17</v>
      </c>
      <c r="BW1477" t="s">
        <v>207</v>
      </c>
      <c r="BX1477" t="s">
        <v>208</v>
      </c>
      <c r="BY1477" t="s">
        <v>209</v>
      </c>
      <c r="BZ1477" t="s">
        <v>209</v>
      </c>
      <c r="CA1477" t="s">
        <v>209</v>
      </c>
      <c r="CB1477" t="s">
        <v>209</v>
      </c>
      <c r="CC1477">
        <v>5</v>
      </c>
      <c r="CD1477">
        <v>0</v>
      </c>
      <c r="CE1477">
        <v>0</v>
      </c>
      <c r="CF1477">
        <v>0</v>
      </c>
      <c r="CG1477">
        <v>0</v>
      </c>
      <c r="CH1477">
        <v>2</v>
      </c>
      <c r="CI1477">
        <v>1329.89</v>
      </c>
      <c r="CJ1477">
        <v>-0.623118</v>
      </c>
      <c r="CK1477">
        <v>5.90999</v>
      </c>
      <c r="CL1477">
        <v>8.55056</v>
      </c>
      <c r="CM1477">
        <v>30.0004</v>
      </c>
      <c r="CN1477">
        <v>8.18074</v>
      </c>
      <c r="CO1477">
        <v>8.58513</v>
      </c>
      <c r="CP1477">
        <v>-1</v>
      </c>
      <c r="CQ1477">
        <v>0</v>
      </c>
      <c r="CR1477">
        <v>16.0828</v>
      </c>
      <c r="CS1477">
        <v>-999.9</v>
      </c>
      <c r="CT1477">
        <v>400</v>
      </c>
      <c r="CU1477">
        <v>5.85393</v>
      </c>
      <c r="CV1477">
        <v>104.07</v>
      </c>
      <c r="CW1477">
        <v>103.541</v>
      </c>
    </row>
    <row r="1478" spans="1:101">
      <c r="A1478">
        <v>1464</v>
      </c>
      <c r="B1478">
        <v>1550840915.3</v>
      </c>
      <c r="C1478">
        <v>4414.59999990463</v>
      </c>
      <c r="D1478" t="s">
        <v>3153</v>
      </c>
      <c r="E1478" t="s">
        <v>3154</v>
      </c>
      <c r="F1478">
        <f>J1478+I1478+M1478*K1478</f>
        <v>0</v>
      </c>
      <c r="G1478">
        <f>(1000*AM1478)/(L1478*(AO1478+273.15))</f>
        <v>0</v>
      </c>
      <c r="H1478">
        <f>((G1478*F1478*(1-(AJ1478/1000)))/(100*K1478))*(BE1478/60)</f>
        <v>0</v>
      </c>
      <c r="I1478" t="s">
        <v>197</v>
      </c>
      <c r="J1478" t="s">
        <v>198</v>
      </c>
      <c r="K1478" t="s">
        <v>199</v>
      </c>
      <c r="L1478" t="s">
        <v>200</v>
      </c>
      <c r="M1478" t="s">
        <v>2840</v>
      </c>
      <c r="N1478" t="s">
        <v>3082</v>
      </c>
      <c r="O1478" t="s">
        <v>203</v>
      </c>
      <c r="Q1478">
        <v>1550840915.3</v>
      </c>
      <c r="R1478">
        <f>AL1478*Y1478*(AJ1478-AK1478)/(100*AF1478*(1000-Y1478*AJ1478))</f>
        <v>0</v>
      </c>
      <c r="S1478">
        <f>AL1478*Y1478*(AI1478-AH1478*(1000-Y1478*AK1478)/(1000-Y1478*AJ1478))/(100*AF1478)</f>
        <v>0</v>
      </c>
      <c r="T1478">
        <f>(U1478/V1478*100)</f>
        <v>0</v>
      </c>
      <c r="U1478">
        <f>AJ1478*(AM1478+AN1478)/1000</f>
        <v>0</v>
      </c>
      <c r="V1478">
        <f>0.61365*exp(17.502*AO1478/(240.97+AO1478))</f>
        <v>0</v>
      </c>
      <c r="W1478">
        <v>140</v>
      </c>
      <c r="X1478">
        <v>10</v>
      </c>
      <c r="Y1478">
        <f>IF(W1478*$H$11&gt;=AA1478,1.0,(AA1478/(AA1478-W1478*$H$11)))</f>
        <v>0</v>
      </c>
      <c r="Z1478">
        <f>(Y1478-1)*100</f>
        <v>0</v>
      </c>
      <c r="AA1478">
        <f>MAX(0,($B$11+$C$11*AR1478)/(1+$D$11*AR1478)*AM1478/(AO1478+273)*$E$11)</f>
        <v>0</v>
      </c>
      <c r="AB1478">
        <f>$B$9*AS1478+$C$9*AT1478</f>
        <v>0</v>
      </c>
      <c r="AC1478">
        <f>AB1478*AD1478</f>
        <v>0</v>
      </c>
      <c r="AD1478">
        <f>($B$9*$D$7+$C$9*$D$7)/($B$9+$C$9)</f>
        <v>0</v>
      </c>
      <c r="AE1478">
        <f>($B$9*$K$7+$C$9*$K$7)/($B$9+$C$9)</f>
        <v>0</v>
      </c>
      <c r="AF1478">
        <v>10</v>
      </c>
      <c r="AG1478">
        <v>1550840915.3</v>
      </c>
      <c r="AH1478">
        <v>400.245</v>
      </c>
      <c r="AI1478">
        <v>399.499</v>
      </c>
      <c r="AJ1478">
        <v>8.05198</v>
      </c>
      <c r="AK1478">
        <v>2.96471</v>
      </c>
      <c r="AL1478">
        <v>1432.15</v>
      </c>
      <c r="AM1478">
        <v>99.4202</v>
      </c>
      <c r="AN1478">
        <v>0.0249889</v>
      </c>
      <c r="AO1478">
        <v>5.40385</v>
      </c>
      <c r="AP1478">
        <v>999.9</v>
      </c>
      <c r="AQ1478">
        <v>999.9</v>
      </c>
      <c r="AR1478">
        <v>10008.8</v>
      </c>
      <c r="AS1478">
        <v>0</v>
      </c>
      <c r="AT1478">
        <v>923.484</v>
      </c>
      <c r="AU1478">
        <v>0</v>
      </c>
      <c r="AV1478" t="s">
        <v>204</v>
      </c>
      <c r="AW1478">
        <v>0</v>
      </c>
      <c r="AX1478">
        <v>-1.442</v>
      </c>
      <c r="AY1478">
        <v>-0.036</v>
      </c>
      <c r="AZ1478">
        <v>0</v>
      </c>
      <c r="BA1478">
        <v>0</v>
      </c>
      <c r="BB1478">
        <v>0</v>
      </c>
      <c r="BC1478">
        <v>0</v>
      </c>
      <c r="BD1478">
        <v>403.278581967213</v>
      </c>
      <c r="BE1478">
        <v>0.488949323258295</v>
      </c>
      <c r="BF1478">
        <v>0.147439392391981</v>
      </c>
      <c r="BG1478">
        <v>-1</v>
      </c>
      <c r="BH1478">
        <v>0</v>
      </c>
      <c r="BI1478">
        <v>0</v>
      </c>
      <c r="BJ1478" t="s">
        <v>205</v>
      </c>
      <c r="BK1478">
        <v>1.88462</v>
      </c>
      <c r="BL1478">
        <v>1.88161</v>
      </c>
      <c r="BM1478">
        <v>1.88309</v>
      </c>
      <c r="BN1478">
        <v>1.88187</v>
      </c>
      <c r="BO1478">
        <v>1.8838</v>
      </c>
      <c r="BP1478">
        <v>1.88309</v>
      </c>
      <c r="BQ1478">
        <v>1.88477</v>
      </c>
      <c r="BR1478">
        <v>1.88232</v>
      </c>
      <c r="BS1478" t="s">
        <v>206</v>
      </c>
      <c r="BT1478" t="s">
        <v>17</v>
      </c>
      <c r="BU1478" t="s">
        <v>17</v>
      </c>
      <c r="BV1478" t="s">
        <v>17</v>
      </c>
      <c r="BW1478" t="s">
        <v>207</v>
      </c>
      <c r="BX1478" t="s">
        <v>208</v>
      </c>
      <c r="BY1478" t="s">
        <v>209</v>
      </c>
      <c r="BZ1478" t="s">
        <v>209</v>
      </c>
      <c r="CA1478" t="s">
        <v>209</v>
      </c>
      <c r="CB1478" t="s">
        <v>209</v>
      </c>
      <c r="CC1478">
        <v>5</v>
      </c>
      <c r="CD1478">
        <v>0</v>
      </c>
      <c r="CE1478">
        <v>0</v>
      </c>
      <c r="CF1478">
        <v>0</v>
      </c>
      <c r="CG1478">
        <v>0</v>
      </c>
      <c r="CH1478">
        <v>2</v>
      </c>
      <c r="CI1478">
        <v>1322.36</v>
      </c>
      <c r="CJ1478">
        <v>-0.623118</v>
      </c>
      <c r="CK1478">
        <v>5.91349</v>
      </c>
      <c r="CL1478">
        <v>8.55301</v>
      </c>
      <c r="CM1478">
        <v>30.0004</v>
      </c>
      <c r="CN1478">
        <v>8.18311</v>
      </c>
      <c r="CO1478">
        <v>8.58729</v>
      </c>
      <c r="CP1478">
        <v>-1</v>
      </c>
      <c r="CQ1478">
        <v>0</v>
      </c>
      <c r="CR1478">
        <v>16.0828</v>
      </c>
      <c r="CS1478">
        <v>-999.9</v>
      </c>
      <c r="CT1478">
        <v>400</v>
      </c>
      <c r="CU1478">
        <v>5.76807</v>
      </c>
      <c r="CV1478">
        <v>104.07</v>
      </c>
      <c r="CW1478">
        <v>103.541</v>
      </c>
    </row>
    <row r="1479" spans="1:101">
      <c r="A1479">
        <v>1465</v>
      </c>
      <c r="B1479">
        <v>1550840917.3</v>
      </c>
      <c r="C1479">
        <v>4416.59999990463</v>
      </c>
      <c r="D1479" t="s">
        <v>3155</v>
      </c>
      <c r="E1479" t="s">
        <v>3156</v>
      </c>
      <c r="F1479">
        <f>J1479+I1479+M1479*K1479</f>
        <v>0</v>
      </c>
      <c r="G1479">
        <f>(1000*AM1479)/(L1479*(AO1479+273.15))</f>
        <v>0</v>
      </c>
      <c r="H1479">
        <f>((G1479*F1479*(1-(AJ1479/1000)))/(100*K1479))*(BE1479/60)</f>
        <v>0</v>
      </c>
      <c r="I1479" t="s">
        <v>197</v>
      </c>
      <c r="J1479" t="s">
        <v>198</v>
      </c>
      <c r="K1479" t="s">
        <v>199</v>
      </c>
      <c r="L1479" t="s">
        <v>200</v>
      </c>
      <c r="M1479" t="s">
        <v>2840</v>
      </c>
      <c r="N1479" t="s">
        <v>3082</v>
      </c>
      <c r="O1479" t="s">
        <v>203</v>
      </c>
      <c r="Q1479">
        <v>1550840917.3</v>
      </c>
      <c r="R1479">
        <f>AL1479*Y1479*(AJ1479-AK1479)/(100*AF1479*(1000-Y1479*AJ1479))</f>
        <v>0</v>
      </c>
      <c r="S1479">
        <f>AL1479*Y1479*(AI1479-AH1479*(1000-Y1479*AK1479)/(1000-Y1479*AJ1479))/(100*AF1479)</f>
        <v>0</v>
      </c>
      <c r="T1479">
        <f>(U1479/V1479*100)</f>
        <v>0</v>
      </c>
      <c r="U1479">
        <f>AJ1479*(AM1479+AN1479)/1000</f>
        <v>0</v>
      </c>
      <c r="V1479">
        <f>0.61365*exp(17.502*AO1479/(240.97+AO1479))</f>
        <v>0</v>
      </c>
      <c r="W1479">
        <v>135</v>
      </c>
      <c r="X1479">
        <v>9</v>
      </c>
      <c r="Y1479">
        <f>IF(W1479*$H$11&gt;=AA1479,1.0,(AA1479/(AA1479-W1479*$H$11)))</f>
        <v>0</v>
      </c>
      <c r="Z1479">
        <f>(Y1479-1)*100</f>
        <v>0</v>
      </c>
      <c r="AA1479">
        <f>MAX(0,($B$11+$C$11*AR1479)/(1+$D$11*AR1479)*AM1479/(AO1479+273)*$E$11)</f>
        <v>0</v>
      </c>
      <c r="AB1479">
        <f>$B$9*AS1479+$C$9*AT1479</f>
        <v>0</v>
      </c>
      <c r="AC1479">
        <f>AB1479*AD1479</f>
        <v>0</v>
      </c>
      <c r="AD1479">
        <f>($B$9*$D$7+$C$9*$D$7)/($B$9+$C$9)</f>
        <v>0</v>
      </c>
      <c r="AE1479">
        <f>($B$9*$K$7+$C$9*$K$7)/($B$9+$C$9)</f>
        <v>0</v>
      </c>
      <c r="AF1479">
        <v>10</v>
      </c>
      <c r="AG1479">
        <v>1550840917.3</v>
      </c>
      <c r="AH1479">
        <v>400.302</v>
      </c>
      <c r="AI1479">
        <v>399.479</v>
      </c>
      <c r="AJ1479">
        <v>8.05622</v>
      </c>
      <c r="AK1479">
        <v>2.96565</v>
      </c>
      <c r="AL1479">
        <v>1432.34</v>
      </c>
      <c r="AM1479">
        <v>99.4198</v>
      </c>
      <c r="AN1479">
        <v>0.0251472</v>
      </c>
      <c r="AO1479">
        <v>5.40685</v>
      </c>
      <c r="AP1479">
        <v>999.9</v>
      </c>
      <c r="AQ1479">
        <v>999.9</v>
      </c>
      <c r="AR1479">
        <v>9988.12</v>
      </c>
      <c r="AS1479">
        <v>0</v>
      </c>
      <c r="AT1479">
        <v>923.375</v>
      </c>
      <c r="AU1479">
        <v>0</v>
      </c>
      <c r="AV1479" t="s">
        <v>204</v>
      </c>
      <c r="AW1479">
        <v>0</v>
      </c>
      <c r="AX1479">
        <v>-1.442</v>
      </c>
      <c r="AY1479">
        <v>-0.036</v>
      </c>
      <c r="AZ1479">
        <v>0</v>
      </c>
      <c r="BA1479">
        <v>0</v>
      </c>
      <c r="BB1479">
        <v>0</v>
      </c>
      <c r="BC1479">
        <v>0</v>
      </c>
      <c r="BD1479">
        <v>403.295155737705</v>
      </c>
      <c r="BE1479">
        <v>0.47327923444178</v>
      </c>
      <c r="BF1479">
        <v>0.142806645646655</v>
      </c>
      <c r="BG1479">
        <v>-1</v>
      </c>
      <c r="BH1479">
        <v>0</v>
      </c>
      <c r="BI1479">
        <v>0</v>
      </c>
      <c r="BJ1479" t="s">
        <v>205</v>
      </c>
      <c r="BK1479">
        <v>1.88462</v>
      </c>
      <c r="BL1479">
        <v>1.88161</v>
      </c>
      <c r="BM1479">
        <v>1.8831</v>
      </c>
      <c r="BN1479">
        <v>1.88187</v>
      </c>
      <c r="BO1479">
        <v>1.8838</v>
      </c>
      <c r="BP1479">
        <v>1.88309</v>
      </c>
      <c r="BQ1479">
        <v>1.88477</v>
      </c>
      <c r="BR1479">
        <v>1.88232</v>
      </c>
      <c r="BS1479" t="s">
        <v>206</v>
      </c>
      <c r="BT1479" t="s">
        <v>17</v>
      </c>
      <c r="BU1479" t="s">
        <v>17</v>
      </c>
      <c r="BV1479" t="s">
        <v>17</v>
      </c>
      <c r="BW1479" t="s">
        <v>207</v>
      </c>
      <c r="BX1479" t="s">
        <v>208</v>
      </c>
      <c r="BY1479" t="s">
        <v>209</v>
      </c>
      <c r="BZ1479" t="s">
        <v>209</v>
      </c>
      <c r="CA1479" t="s">
        <v>209</v>
      </c>
      <c r="CB1479" t="s">
        <v>209</v>
      </c>
      <c r="CC1479">
        <v>5</v>
      </c>
      <c r="CD1479">
        <v>0</v>
      </c>
      <c r="CE1479">
        <v>0</v>
      </c>
      <c r="CF1479">
        <v>0</v>
      </c>
      <c r="CG1479">
        <v>0</v>
      </c>
      <c r="CH1479">
        <v>2</v>
      </c>
      <c r="CI1479">
        <v>1326.05</v>
      </c>
      <c r="CJ1479">
        <v>-0.623118</v>
      </c>
      <c r="CK1479">
        <v>5.91689</v>
      </c>
      <c r="CL1479">
        <v>8.55573</v>
      </c>
      <c r="CM1479">
        <v>30.0002</v>
      </c>
      <c r="CN1479">
        <v>8.18525</v>
      </c>
      <c r="CO1479">
        <v>8.58945</v>
      </c>
      <c r="CP1479">
        <v>-1</v>
      </c>
      <c r="CQ1479">
        <v>0</v>
      </c>
      <c r="CR1479">
        <v>16.0828</v>
      </c>
      <c r="CS1479">
        <v>-999.9</v>
      </c>
      <c r="CT1479">
        <v>400</v>
      </c>
      <c r="CU1479">
        <v>5.6881</v>
      </c>
      <c r="CV1479">
        <v>104.07</v>
      </c>
      <c r="CW1479">
        <v>103.54</v>
      </c>
    </row>
    <row r="1480" spans="1:101">
      <c r="A1480">
        <v>1466</v>
      </c>
      <c r="B1480">
        <v>1550840919.3</v>
      </c>
      <c r="C1480">
        <v>4418.59999990463</v>
      </c>
      <c r="D1480" t="s">
        <v>3157</v>
      </c>
      <c r="E1480" t="s">
        <v>3158</v>
      </c>
      <c r="F1480">
        <f>J1480+I1480+M1480*K1480</f>
        <v>0</v>
      </c>
      <c r="G1480">
        <f>(1000*AM1480)/(L1480*(AO1480+273.15))</f>
        <v>0</v>
      </c>
      <c r="H1480">
        <f>((G1480*F1480*(1-(AJ1480/1000)))/(100*K1480))*(BE1480/60)</f>
        <v>0</v>
      </c>
      <c r="I1480" t="s">
        <v>197</v>
      </c>
      <c r="J1480" t="s">
        <v>198</v>
      </c>
      <c r="K1480" t="s">
        <v>199</v>
      </c>
      <c r="L1480" t="s">
        <v>200</v>
      </c>
      <c r="M1480" t="s">
        <v>2840</v>
      </c>
      <c r="N1480" t="s">
        <v>3082</v>
      </c>
      <c r="O1480" t="s">
        <v>203</v>
      </c>
      <c r="Q1480">
        <v>1550840919.3</v>
      </c>
      <c r="R1480">
        <f>AL1480*Y1480*(AJ1480-AK1480)/(100*AF1480*(1000-Y1480*AJ1480))</f>
        <v>0</v>
      </c>
      <c r="S1480">
        <f>AL1480*Y1480*(AI1480-AH1480*(1000-Y1480*AK1480)/(1000-Y1480*AJ1480))/(100*AF1480)</f>
        <v>0</v>
      </c>
      <c r="T1480">
        <f>(U1480/V1480*100)</f>
        <v>0</v>
      </c>
      <c r="U1480">
        <f>AJ1480*(AM1480+AN1480)/1000</f>
        <v>0</v>
      </c>
      <c r="V1480">
        <f>0.61365*exp(17.502*AO1480/(240.97+AO1480))</f>
        <v>0</v>
      </c>
      <c r="W1480">
        <v>145</v>
      </c>
      <c r="X1480">
        <v>10</v>
      </c>
      <c r="Y1480">
        <f>IF(W1480*$H$11&gt;=AA1480,1.0,(AA1480/(AA1480-W1480*$H$11)))</f>
        <v>0</v>
      </c>
      <c r="Z1480">
        <f>(Y1480-1)*100</f>
        <v>0</v>
      </c>
      <c r="AA1480">
        <f>MAX(0,($B$11+$C$11*AR1480)/(1+$D$11*AR1480)*AM1480/(AO1480+273)*$E$11)</f>
        <v>0</v>
      </c>
      <c r="AB1480">
        <f>$B$9*AS1480+$C$9*AT1480</f>
        <v>0</v>
      </c>
      <c r="AC1480">
        <f>AB1480*AD1480</f>
        <v>0</v>
      </c>
      <c r="AD1480">
        <f>($B$9*$D$7+$C$9*$D$7)/($B$9+$C$9)</f>
        <v>0</v>
      </c>
      <c r="AE1480">
        <f>($B$9*$K$7+$C$9*$K$7)/($B$9+$C$9)</f>
        <v>0</v>
      </c>
      <c r="AF1480">
        <v>10</v>
      </c>
      <c r="AG1480">
        <v>1550840919.3</v>
      </c>
      <c r="AH1480">
        <v>400.338</v>
      </c>
      <c r="AI1480">
        <v>399.502</v>
      </c>
      <c r="AJ1480">
        <v>8.06261</v>
      </c>
      <c r="AK1480">
        <v>2.96642</v>
      </c>
      <c r="AL1480">
        <v>1432.39</v>
      </c>
      <c r="AM1480">
        <v>99.4208</v>
      </c>
      <c r="AN1480">
        <v>0.0253951</v>
      </c>
      <c r="AO1480">
        <v>5.41425</v>
      </c>
      <c r="AP1480">
        <v>999.9</v>
      </c>
      <c r="AQ1480">
        <v>999.9</v>
      </c>
      <c r="AR1480">
        <v>9995.62</v>
      </c>
      <c r="AS1480">
        <v>0</v>
      </c>
      <c r="AT1480">
        <v>923.895</v>
      </c>
      <c r="AU1480">
        <v>0</v>
      </c>
      <c r="AV1480" t="s">
        <v>204</v>
      </c>
      <c r="AW1480">
        <v>0</v>
      </c>
      <c r="AX1480">
        <v>-1.442</v>
      </c>
      <c r="AY1480">
        <v>-0.036</v>
      </c>
      <c r="AZ1480">
        <v>0</v>
      </c>
      <c r="BA1480">
        <v>0</v>
      </c>
      <c r="BB1480">
        <v>0</v>
      </c>
      <c r="BC1480">
        <v>0</v>
      </c>
      <c r="BD1480">
        <v>403.312885245902</v>
      </c>
      <c r="BE1480">
        <v>0.465291148644763</v>
      </c>
      <c r="BF1480">
        <v>0.140221674426738</v>
      </c>
      <c r="BG1480">
        <v>-1</v>
      </c>
      <c r="BH1480">
        <v>0</v>
      </c>
      <c r="BI1480">
        <v>0</v>
      </c>
      <c r="BJ1480" t="s">
        <v>205</v>
      </c>
      <c r="BK1480">
        <v>1.88464</v>
      </c>
      <c r="BL1480">
        <v>1.88162</v>
      </c>
      <c r="BM1480">
        <v>1.88309</v>
      </c>
      <c r="BN1480">
        <v>1.88187</v>
      </c>
      <c r="BO1480">
        <v>1.88381</v>
      </c>
      <c r="BP1480">
        <v>1.88309</v>
      </c>
      <c r="BQ1480">
        <v>1.88477</v>
      </c>
      <c r="BR1480">
        <v>1.88232</v>
      </c>
      <c r="BS1480" t="s">
        <v>206</v>
      </c>
      <c r="BT1480" t="s">
        <v>17</v>
      </c>
      <c r="BU1480" t="s">
        <v>17</v>
      </c>
      <c r="BV1480" t="s">
        <v>17</v>
      </c>
      <c r="BW1480" t="s">
        <v>207</v>
      </c>
      <c r="BX1480" t="s">
        <v>208</v>
      </c>
      <c r="BY1480" t="s">
        <v>209</v>
      </c>
      <c r="BZ1480" t="s">
        <v>209</v>
      </c>
      <c r="CA1480" t="s">
        <v>209</v>
      </c>
      <c r="CB1480" t="s">
        <v>209</v>
      </c>
      <c r="CC1480">
        <v>5</v>
      </c>
      <c r="CD1480">
        <v>0</v>
      </c>
      <c r="CE1480">
        <v>0</v>
      </c>
      <c r="CF1480">
        <v>0</v>
      </c>
      <c r="CG1480">
        <v>0</v>
      </c>
      <c r="CH1480">
        <v>2</v>
      </c>
      <c r="CI1480">
        <v>1318.85</v>
      </c>
      <c r="CJ1480">
        <v>-0.623117</v>
      </c>
      <c r="CK1480">
        <v>5.92021</v>
      </c>
      <c r="CL1480">
        <v>8.55839</v>
      </c>
      <c r="CM1480">
        <v>30.0001</v>
      </c>
      <c r="CN1480">
        <v>8.18765</v>
      </c>
      <c r="CO1480">
        <v>8.59164</v>
      </c>
      <c r="CP1480">
        <v>-1</v>
      </c>
      <c r="CQ1480">
        <v>0</v>
      </c>
      <c r="CR1480">
        <v>16.0828</v>
      </c>
      <c r="CS1480">
        <v>-999.9</v>
      </c>
      <c r="CT1480">
        <v>400</v>
      </c>
      <c r="CU1480">
        <v>5.59741</v>
      </c>
      <c r="CV1480">
        <v>104.07</v>
      </c>
      <c r="CW1480">
        <v>103.54</v>
      </c>
    </row>
    <row r="1481" spans="1:101">
      <c r="A1481">
        <v>1467</v>
      </c>
      <c r="B1481">
        <v>1550840921.3</v>
      </c>
      <c r="C1481">
        <v>4420.59999990463</v>
      </c>
      <c r="D1481" t="s">
        <v>3159</v>
      </c>
      <c r="E1481" t="s">
        <v>3160</v>
      </c>
      <c r="F1481">
        <f>J1481+I1481+M1481*K1481</f>
        <v>0</v>
      </c>
      <c r="G1481">
        <f>(1000*AM1481)/(L1481*(AO1481+273.15))</f>
        <v>0</v>
      </c>
      <c r="H1481">
        <f>((G1481*F1481*(1-(AJ1481/1000)))/(100*K1481))*(BE1481/60)</f>
        <v>0</v>
      </c>
      <c r="I1481" t="s">
        <v>197</v>
      </c>
      <c r="J1481" t="s">
        <v>198</v>
      </c>
      <c r="K1481" t="s">
        <v>199</v>
      </c>
      <c r="L1481" t="s">
        <v>200</v>
      </c>
      <c r="M1481" t="s">
        <v>2840</v>
      </c>
      <c r="N1481" t="s">
        <v>3082</v>
      </c>
      <c r="O1481" t="s">
        <v>203</v>
      </c>
      <c r="Q1481">
        <v>1550840921.3</v>
      </c>
      <c r="R1481">
        <f>AL1481*Y1481*(AJ1481-AK1481)/(100*AF1481*(1000-Y1481*AJ1481))</f>
        <v>0</v>
      </c>
      <c r="S1481">
        <f>AL1481*Y1481*(AI1481-AH1481*(1000-Y1481*AK1481)/(1000-Y1481*AJ1481))/(100*AF1481)</f>
        <v>0</v>
      </c>
      <c r="T1481">
        <f>(U1481/V1481*100)</f>
        <v>0</v>
      </c>
      <c r="U1481">
        <f>AJ1481*(AM1481+AN1481)/1000</f>
        <v>0</v>
      </c>
      <c r="V1481">
        <f>0.61365*exp(17.502*AO1481/(240.97+AO1481))</f>
        <v>0</v>
      </c>
      <c r="W1481">
        <v>141</v>
      </c>
      <c r="X1481">
        <v>10</v>
      </c>
      <c r="Y1481">
        <f>IF(W1481*$H$11&gt;=AA1481,1.0,(AA1481/(AA1481-W1481*$H$11)))</f>
        <v>0</v>
      </c>
      <c r="Z1481">
        <f>(Y1481-1)*100</f>
        <v>0</v>
      </c>
      <c r="AA1481">
        <f>MAX(0,($B$11+$C$11*AR1481)/(1+$D$11*AR1481)*AM1481/(AO1481+273)*$E$11)</f>
        <v>0</v>
      </c>
      <c r="AB1481">
        <f>$B$9*AS1481+$C$9*AT1481</f>
        <v>0</v>
      </c>
      <c r="AC1481">
        <f>AB1481*AD1481</f>
        <v>0</v>
      </c>
      <c r="AD1481">
        <f>($B$9*$D$7+$C$9*$D$7)/($B$9+$C$9)</f>
        <v>0</v>
      </c>
      <c r="AE1481">
        <f>($B$9*$K$7+$C$9*$K$7)/($B$9+$C$9)</f>
        <v>0</v>
      </c>
      <c r="AF1481">
        <v>10</v>
      </c>
      <c r="AG1481">
        <v>1550840921.3</v>
      </c>
      <c r="AH1481">
        <v>400.336</v>
      </c>
      <c r="AI1481">
        <v>399.533</v>
      </c>
      <c r="AJ1481">
        <v>8.07221</v>
      </c>
      <c r="AK1481">
        <v>2.96712</v>
      </c>
      <c r="AL1481">
        <v>1432.27</v>
      </c>
      <c r="AM1481">
        <v>99.422</v>
      </c>
      <c r="AN1481">
        <v>0.0253347</v>
      </c>
      <c r="AO1481">
        <v>5.4293</v>
      </c>
      <c r="AP1481">
        <v>999.9</v>
      </c>
      <c r="AQ1481">
        <v>999.9</v>
      </c>
      <c r="AR1481">
        <v>9988.75</v>
      </c>
      <c r="AS1481">
        <v>0</v>
      </c>
      <c r="AT1481">
        <v>924.183</v>
      </c>
      <c r="AU1481">
        <v>0</v>
      </c>
      <c r="AV1481" t="s">
        <v>204</v>
      </c>
      <c r="AW1481">
        <v>0</v>
      </c>
      <c r="AX1481">
        <v>-1.442</v>
      </c>
      <c r="AY1481">
        <v>-0.036</v>
      </c>
      <c r="AZ1481">
        <v>0</v>
      </c>
      <c r="BA1481">
        <v>0</v>
      </c>
      <c r="BB1481">
        <v>0</v>
      </c>
      <c r="BC1481">
        <v>0</v>
      </c>
      <c r="BD1481">
        <v>403.331163934426</v>
      </c>
      <c r="BE1481">
        <v>0.464117163052155</v>
      </c>
      <c r="BF1481">
        <v>0.139855450004623</v>
      </c>
      <c r="BG1481">
        <v>-1</v>
      </c>
      <c r="BH1481">
        <v>0</v>
      </c>
      <c r="BI1481">
        <v>0</v>
      </c>
      <c r="BJ1481" t="s">
        <v>205</v>
      </c>
      <c r="BK1481">
        <v>1.88464</v>
      </c>
      <c r="BL1481">
        <v>1.88164</v>
      </c>
      <c r="BM1481">
        <v>1.8831</v>
      </c>
      <c r="BN1481">
        <v>1.88187</v>
      </c>
      <c r="BO1481">
        <v>1.8838</v>
      </c>
      <c r="BP1481">
        <v>1.88309</v>
      </c>
      <c r="BQ1481">
        <v>1.88477</v>
      </c>
      <c r="BR1481">
        <v>1.88232</v>
      </c>
      <c r="BS1481" t="s">
        <v>206</v>
      </c>
      <c r="BT1481" t="s">
        <v>17</v>
      </c>
      <c r="BU1481" t="s">
        <v>17</v>
      </c>
      <c r="BV1481" t="s">
        <v>17</v>
      </c>
      <c r="BW1481" t="s">
        <v>207</v>
      </c>
      <c r="BX1481" t="s">
        <v>208</v>
      </c>
      <c r="BY1481" t="s">
        <v>209</v>
      </c>
      <c r="BZ1481" t="s">
        <v>209</v>
      </c>
      <c r="CA1481" t="s">
        <v>209</v>
      </c>
      <c r="CB1481" t="s">
        <v>209</v>
      </c>
      <c r="CC1481">
        <v>5</v>
      </c>
      <c r="CD1481">
        <v>0</v>
      </c>
      <c r="CE1481">
        <v>0</v>
      </c>
      <c r="CF1481">
        <v>0</v>
      </c>
      <c r="CG1481">
        <v>0</v>
      </c>
      <c r="CH1481">
        <v>2</v>
      </c>
      <c r="CI1481">
        <v>1321.82</v>
      </c>
      <c r="CJ1481">
        <v>-0.623117</v>
      </c>
      <c r="CK1481">
        <v>5.92371</v>
      </c>
      <c r="CL1481">
        <v>8.56056</v>
      </c>
      <c r="CM1481">
        <v>30.0002</v>
      </c>
      <c r="CN1481">
        <v>8.1898</v>
      </c>
      <c r="CO1481">
        <v>8.59381</v>
      </c>
      <c r="CP1481">
        <v>-1</v>
      </c>
      <c r="CQ1481">
        <v>0</v>
      </c>
      <c r="CR1481">
        <v>16.455</v>
      </c>
      <c r="CS1481">
        <v>-999.9</v>
      </c>
      <c r="CT1481">
        <v>400</v>
      </c>
      <c r="CU1481">
        <v>5.54628</v>
      </c>
      <c r="CV1481">
        <v>104.07</v>
      </c>
      <c r="CW1481">
        <v>103.54</v>
      </c>
    </row>
    <row r="1482" spans="1:101">
      <c r="A1482">
        <v>1468</v>
      </c>
      <c r="B1482">
        <v>1550840923.3</v>
      </c>
      <c r="C1482">
        <v>4422.59999990463</v>
      </c>
      <c r="D1482" t="s">
        <v>3161</v>
      </c>
      <c r="E1482" t="s">
        <v>3162</v>
      </c>
      <c r="F1482">
        <f>J1482+I1482+M1482*K1482</f>
        <v>0</v>
      </c>
      <c r="G1482">
        <f>(1000*AM1482)/(L1482*(AO1482+273.15))</f>
        <v>0</v>
      </c>
      <c r="H1482">
        <f>((G1482*F1482*(1-(AJ1482/1000)))/(100*K1482))*(BE1482/60)</f>
        <v>0</v>
      </c>
      <c r="I1482" t="s">
        <v>197</v>
      </c>
      <c r="J1482" t="s">
        <v>198</v>
      </c>
      <c r="K1482" t="s">
        <v>199</v>
      </c>
      <c r="L1482" t="s">
        <v>200</v>
      </c>
      <c r="M1482" t="s">
        <v>2840</v>
      </c>
      <c r="N1482" t="s">
        <v>3082</v>
      </c>
      <c r="O1482" t="s">
        <v>203</v>
      </c>
      <c r="Q1482">
        <v>1550840923.3</v>
      </c>
      <c r="R1482">
        <f>AL1482*Y1482*(AJ1482-AK1482)/(100*AF1482*(1000-Y1482*AJ1482))</f>
        <v>0</v>
      </c>
      <c r="S1482">
        <f>AL1482*Y1482*(AI1482-AH1482*(1000-Y1482*AK1482)/(1000-Y1482*AJ1482))/(100*AF1482)</f>
        <v>0</v>
      </c>
      <c r="T1482">
        <f>(U1482/V1482*100)</f>
        <v>0</v>
      </c>
      <c r="U1482">
        <f>AJ1482*(AM1482+AN1482)/1000</f>
        <v>0</v>
      </c>
      <c r="V1482">
        <f>0.61365*exp(17.502*AO1482/(240.97+AO1482))</f>
        <v>0</v>
      </c>
      <c r="W1482">
        <v>150</v>
      </c>
      <c r="X1482">
        <v>10</v>
      </c>
      <c r="Y1482">
        <f>IF(W1482*$H$11&gt;=AA1482,1.0,(AA1482/(AA1482-W1482*$H$11)))</f>
        <v>0</v>
      </c>
      <c r="Z1482">
        <f>(Y1482-1)*100</f>
        <v>0</v>
      </c>
      <c r="AA1482">
        <f>MAX(0,($B$11+$C$11*AR1482)/(1+$D$11*AR1482)*AM1482/(AO1482+273)*$E$11)</f>
        <v>0</v>
      </c>
      <c r="AB1482">
        <f>$B$9*AS1482+$C$9*AT1482</f>
        <v>0</v>
      </c>
      <c r="AC1482">
        <f>AB1482*AD1482</f>
        <v>0</v>
      </c>
      <c r="AD1482">
        <f>($B$9*$D$7+$C$9*$D$7)/($B$9+$C$9)</f>
        <v>0</v>
      </c>
      <c r="AE1482">
        <f>($B$9*$K$7+$C$9*$K$7)/($B$9+$C$9)</f>
        <v>0</v>
      </c>
      <c r="AF1482">
        <v>10</v>
      </c>
      <c r="AG1482">
        <v>1550840923.3</v>
      </c>
      <c r="AH1482">
        <v>400.326</v>
      </c>
      <c r="AI1482">
        <v>399.531</v>
      </c>
      <c r="AJ1482">
        <v>8.07762</v>
      </c>
      <c r="AK1482">
        <v>2.96761</v>
      </c>
      <c r="AL1482">
        <v>1432.17</v>
      </c>
      <c r="AM1482">
        <v>99.4212</v>
      </c>
      <c r="AN1482">
        <v>0.0250983</v>
      </c>
      <c r="AO1482">
        <v>5.43865</v>
      </c>
      <c r="AP1482">
        <v>999.9</v>
      </c>
      <c r="AQ1482">
        <v>999.9</v>
      </c>
      <c r="AR1482">
        <v>10001.2</v>
      </c>
      <c r="AS1482">
        <v>0</v>
      </c>
      <c r="AT1482">
        <v>924.196</v>
      </c>
      <c r="AU1482">
        <v>0</v>
      </c>
      <c r="AV1482" t="s">
        <v>204</v>
      </c>
      <c r="AW1482">
        <v>0</v>
      </c>
      <c r="AX1482">
        <v>-1.442</v>
      </c>
      <c r="AY1482">
        <v>-0.036</v>
      </c>
      <c r="AZ1482">
        <v>0</v>
      </c>
      <c r="BA1482">
        <v>0</v>
      </c>
      <c r="BB1482">
        <v>0</v>
      </c>
      <c r="BC1482">
        <v>0</v>
      </c>
      <c r="BD1482">
        <v>403.34912295082</v>
      </c>
      <c r="BE1482">
        <v>0.460486086557139</v>
      </c>
      <c r="BF1482">
        <v>0.138659127847953</v>
      </c>
      <c r="BG1482">
        <v>-1</v>
      </c>
      <c r="BH1482">
        <v>0</v>
      </c>
      <c r="BI1482">
        <v>0</v>
      </c>
      <c r="BJ1482" t="s">
        <v>205</v>
      </c>
      <c r="BK1482">
        <v>1.88462</v>
      </c>
      <c r="BL1482">
        <v>1.88162</v>
      </c>
      <c r="BM1482">
        <v>1.8831</v>
      </c>
      <c r="BN1482">
        <v>1.88187</v>
      </c>
      <c r="BO1482">
        <v>1.88381</v>
      </c>
      <c r="BP1482">
        <v>1.88309</v>
      </c>
      <c r="BQ1482">
        <v>1.88477</v>
      </c>
      <c r="BR1482">
        <v>1.88232</v>
      </c>
      <c r="BS1482" t="s">
        <v>206</v>
      </c>
      <c r="BT1482" t="s">
        <v>17</v>
      </c>
      <c r="BU1482" t="s">
        <v>17</v>
      </c>
      <c r="BV1482" t="s">
        <v>17</v>
      </c>
      <c r="BW1482" t="s">
        <v>207</v>
      </c>
      <c r="BX1482" t="s">
        <v>208</v>
      </c>
      <c r="BY1482" t="s">
        <v>209</v>
      </c>
      <c r="BZ1482" t="s">
        <v>209</v>
      </c>
      <c r="CA1482" t="s">
        <v>209</v>
      </c>
      <c r="CB1482" t="s">
        <v>209</v>
      </c>
      <c r="CC1482">
        <v>5</v>
      </c>
      <c r="CD1482">
        <v>0</v>
      </c>
      <c r="CE1482">
        <v>0</v>
      </c>
      <c r="CF1482">
        <v>0</v>
      </c>
      <c r="CG1482">
        <v>0</v>
      </c>
      <c r="CH1482">
        <v>2</v>
      </c>
      <c r="CI1482">
        <v>1314.85</v>
      </c>
      <c r="CJ1482">
        <v>-0.623117</v>
      </c>
      <c r="CK1482">
        <v>5.92728</v>
      </c>
      <c r="CL1482">
        <v>8.56272</v>
      </c>
      <c r="CM1482">
        <v>30.0001</v>
      </c>
      <c r="CN1482">
        <v>8.19195</v>
      </c>
      <c r="CO1482">
        <v>8.59543</v>
      </c>
      <c r="CP1482">
        <v>-1</v>
      </c>
      <c r="CQ1482">
        <v>0</v>
      </c>
      <c r="CR1482">
        <v>16.455</v>
      </c>
      <c r="CS1482">
        <v>-999.9</v>
      </c>
      <c r="CT1482">
        <v>400</v>
      </c>
      <c r="CU1482">
        <v>5.46504</v>
      </c>
      <c r="CV1482">
        <v>104.07</v>
      </c>
      <c r="CW1482">
        <v>103.54</v>
      </c>
    </row>
    <row r="1483" spans="1:101">
      <c r="A1483">
        <v>1469</v>
      </c>
      <c r="B1483">
        <v>1550840925.3</v>
      </c>
      <c r="C1483">
        <v>4424.59999990463</v>
      </c>
      <c r="D1483" t="s">
        <v>3163</v>
      </c>
      <c r="E1483" t="s">
        <v>3164</v>
      </c>
      <c r="F1483">
        <f>J1483+I1483+M1483*K1483</f>
        <v>0</v>
      </c>
      <c r="G1483">
        <f>(1000*AM1483)/(L1483*(AO1483+273.15))</f>
        <v>0</v>
      </c>
      <c r="H1483">
        <f>((G1483*F1483*(1-(AJ1483/1000)))/(100*K1483))*(BE1483/60)</f>
        <v>0</v>
      </c>
      <c r="I1483" t="s">
        <v>197</v>
      </c>
      <c r="J1483" t="s">
        <v>198</v>
      </c>
      <c r="K1483" t="s">
        <v>199</v>
      </c>
      <c r="L1483" t="s">
        <v>200</v>
      </c>
      <c r="M1483" t="s">
        <v>2840</v>
      </c>
      <c r="N1483" t="s">
        <v>3082</v>
      </c>
      <c r="O1483" t="s">
        <v>203</v>
      </c>
      <c r="Q1483">
        <v>1550840925.3</v>
      </c>
      <c r="R1483">
        <f>AL1483*Y1483*(AJ1483-AK1483)/(100*AF1483*(1000-Y1483*AJ1483))</f>
        <v>0</v>
      </c>
      <c r="S1483">
        <f>AL1483*Y1483*(AI1483-AH1483*(1000-Y1483*AK1483)/(1000-Y1483*AJ1483))/(100*AF1483)</f>
        <v>0</v>
      </c>
      <c r="T1483">
        <f>(U1483/V1483*100)</f>
        <v>0</v>
      </c>
      <c r="U1483">
        <f>AJ1483*(AM1483+AN1483)/1000</f>
        <v>0</v>
      </c>
      <c r="V1483">
        <f>0.61365*exp(17.502*AO1483/(240.97+AO1483))</f>
        <v>0</v>
      </c>
      <c r="W1483">
        <v>157</v>
      </c>
      <c r="X1483">
        <v>11</v>
      </c>
      <c r="Y1483">
        <f>IF(W1483*$H$11&gt;=AA1483,1.0,(AA1483/(AA1483-W1483*$H$11)))</f>
        <v>0</v>
      </c>
      <c r="Z1483">
        <f>(Y1483-1)*100</f>
        <v>0</v>
      </c>
      <c r="AA1483">
        <f>MAX(0,($B$11+$C$11*AR1483)/(1+$D$11*AR1483)*AM1483/(AO1483+273)*$E$11)</f>
        <v>0</v>
      </c>
      <c r="AB1483">
        <f>$B$9*AS1483+$C$9*AT1483</f>
        <v>0</v>
      </c>
      <c r="AC1483">
        <f>AB1483*AD1483</f>
        <v>0</v>
      </c>
      <c r="AD1483">
        <f>($B$9*$D$7+$C$9*$D$7)/($B$9+$C$9)</f>
        <v>0</v>
      </c>
      <c r="AE1483">
        <f>($B$9*$K$7+$C$9*$K$7)/($B$9+$C$9)</f>
        <v>0</v>
      </c>
      <c r="AF1483">
        <v>10</v>
      </c>
      <c r="AG1483">
        <v>1550840925.3</v>
      </c>
      <c r="AH1483">
        <v>400.369</v>
      </c>
      <c r="AI1483">
        <v>399.506</v>
      </c>
      <c r="AJ1483">
        <v>8.08593</v>
      </c>
      <c r="AK1483">
        <v>2.96799</v>
      </c>
      <c r="AL1483">
        <v>1432.02</v>
      </c>
      <c r="AM1483">
        <v>99.4206</v>
      </c>
      <c r="AN1483">
        <v>0.0251225</v>
      </c>
      <c r="AO1483">
        <v>5.44868</v>
      </c>
      <c r="AP1483">
        <v>999.9</v>
      </c>
      <c r="AQ1483">
        <v>999.9</v>
      </c>
      <c r="AR1483">
        <v>10003.1</v>
      </c>
      <c r="AS1483">
        <v>0</v>
      </c>
      <c r="AT1483">
        <v>924.717</v>
      </c>
      <c r="AU1483">
        <v>0</v>
      </c>
      <c r="AV1483" t="s">
        <v>204</v>
      </c>
      <c r="AW1483">
        <v>0</v>
      </c>
      <c r="AX1483">
        <v>-1.442</v>
      </c>
      <c r="AY1483">
        <v>-0.036</v>
      </c>
      <c r="AZ1483">
        <v>0</v>
      </c>
      <c r="BA1483">
        <v>0</v>
      </c>
      <c r="BB1483">
        <v>0</v>
      </c>
      <c r="BC1483">
        <v>0</v>
      </c>
      <c r="BD1483">
        <v>403.365942622951</v>
      </c>
      <c r="BE1483">
        <v>0.453583194821232</v>
      </c>
      <c r="BF1483">
        <v>0.136484449314181</v>
      </c>
      <c r="BG1483">
        <v>-1</v>
      </c>
      <c r="BH1483">
        <v>0</v>
      </c>
      <c r="BI1483">
        <v>0</v>
      </c>
      <c r="BJ1483" t="s">
        <v>205</v>
      </c>
      <c r="BK1483">
        <v>1.88461</v>
      </c>
      <c r="BL1483">
        <v>1.8816</v>
      </c>
      <c r="BM1483">
        <v>1.88309</v>
      </c>
      <c r="BN1483">
        <v>1.88187</v>
      </c>
      <c r="BO1483">
        <v>1.88383</v>
      </c>
      <c r="BP1483">
        <v>1.88309</v>
      </c>
      <c r="BQ1483">
        <v>1.88477</v>
      </c>
      <c r="BR1483">
        <v>1.88232</v>
      </c>
      <c r="BS1483" t="s">
        <v>206</v>
      </c>
      <c r="BT1483" t="s">
        <v>17</v>
      </c>
      <c r="BU1483" t="s">
        <v>17</v>
      </c>
      <c r="BV1483" t="s">
        <v>17</v>
      </c>
      <c r="BW1483" t="s">
        <v>207</v>
      </c>
      <c r="BX1483" t="s">
        <v>208</v>
      </c>
      <c r="BY1483" t="s">
        <v>209</v>
      </c>
      <c r="BZ1483" t="s">
        <v>209</v>
      </c>
      <c r="CA1483" t="s">
        <v>209</v>
      </c>
      <c r="CB1483" t="s">
        <v>209</v>
      </c>
      <c r="CC1483">
        <v>5</v>
      </c>
      <c r="CD1483">
        <v>0</v>
      </c>
      <c r="CE1483">
        <v>0</v>
      </c>
      <c r="CF1483">
        <v>0</v>
      </c>
      <c r="CG1483">
        <v>0</v>
      </c>
      <c r="CH1483">
        <v>2</v>
      </c>
      <c r="CI1483">
        <v>1309.72</v>
      </c>
      <c r="CJ1483">
        <v>-0.623117</v>
      </c>
      <c r="CK1483">
        <v>5.93011</v>
      </c>
      <c r="CL1483">
        <v>8.56489</v>
      </c>
      <c r="CM1483">
        <v>30.0001</v>
      </c>
      <c r="CN1483">
        <v>8.19409</v>
      </c>
      <c r="CO1483">
        <v>8.59705</v>
      </c>
      <c r="CP1483">
        <v>-1</v>
      </c>
      <c r="CQ1483">
        <v>0</v>
      </c>
      <c r="CR1483">
        <v>16.455</v>
      </c>
      <c r="CS1483">
        <v>-999.9</v>
      </c>
      <c r="CT1483">
        <v>400</v>
      </c>
      <c r="CU1483">
        <v>5.37294</v>
      </c>
      <c r="CV1483">
        <v>104.07</v>
      </c>
      <c r="CW1483">
        <v>103.54</v>
      </c>
    </row>
    <row r="1484" spans="1:101">
      <c r="A1484">
        <v>1470</v>
      </c>
      <c r="B1484">
        <v>1550840927.3</v>
      </c>
      <c r="C1484">
        <v>4426.59999990463</v>
      </c>
      <c r="D1484" t="s">
        <v>3165</v>
      </c>
      <c r="E1484" t="s">
        <v>3166</v>
      </c>
      <c r="F1484">
        <f>J1484+I1484+M1484*K1484</f>
        <v>0</v>
      </c>
      <c r="G1484">
        <f>(1000*AM1484)/(L1484*(AO1484+273.15))</f>
        <v>0</v>
      </c>
      <c r="H1484">
        <f>((G1484*F1484*(1-(AJ1484/1000)))/(100*K1484))*(BE1484/60)</f>
        <v>0</v>
      </c>
      <c r="I1484" t="s">
        <v>197</v>
      </c>
      <c r="J1484" t="s">
        <v>198</v>
      </c>
      <c r="K1484" t="s">
        <v>199</v>
      </c>
      <c r="L1484" t="s">
        <v>200</v>
      </c>
      <c r="M1484" t="s">
        <v>2840</v>
      </c>
      <c r="N1484" t="s">
        <v>3082</v>
      </c>
      <c r="O1484" t="s">
        <v>203</v>
      </c>
      <c r="Q1484">
        <v>1550840927.3</v>
      </c>
      <c r="R1484">
        <f>AL1484*Y1484*(AJ1484-AK1484)/(100*AF1484*(1000-Y1484*AJ1484))</f>
        <v>0</v>
      </c>
      <c r="S1484">
        <f>AL1484*Y1484*(AI1484-AH1484*(1000-Y1484*AK1484)/(1000-Y1484*AJ1484))/(100*AF1484)</f>
        <v>0</v>
      </c>
      <c r="T1484">
        <f>(U1484/V1484*100)</f>
        <v>0</v>
      </c>
      <c r="U1484">
        <f>AJ1484*(AM1484+AN1484)/1000</f>
        <v>0</v>
      </c>
      <c r="V1484">
        <f>0.61365*exp(17.502*AO1484/(240.97+AO1484))</f>
        <v>0</v>
      </c>
      <c r="W1484">
        <v>145</v>
      </c>
      <c r="X1484">
        <v>10</v>
      </c>
      <c r="Y1484">
        <f>IF(W1484*$H$11&gt;=AA1484,1.0,(AA1484/(AA1484-W1484*$H$11)))</f>
        <v>0</v>
      </c>
      <c r="Z1484">
        <f>(Y1484-1)*100</f>
        <v>0</v>
      </c>
      <c r="AA1484">
        <f>MAX(0,($B$11+$C$11*AR1484)/(1+$D$11*AR1484)*AM1484/(AO1484+273)*$E$11)</f>
        <v>0</v>
      </c>
      <c r="AB1484">
        <f>$B$9*AS1484+$C$9*AT1484</f>
        <v>0</v>
      </c>
      <c r="AC1484">
        <f>AB1484*AD1484</f>
        <v>0</v>
      </c>
      <c r="AD1484">
        <f>($B$9*$D$7+$C$9*$D$7)/($B$9+$C$9)</f>
        <v>0</v>
      </c>
      <c r="AE1484">
        <f>($B$9*$K$7+$C$9*$K$7)/($B$9+$C$9)</f>
        <v>0</v>
      </c>
      <c r="AF1484">
        <v>10</v>
      </c>
      <c r="AG1484">
        <v>1550840927.3</v>
      </c>
      <c r="AH1484">
        <v>400.383</v>
      </c>
      <c r="AI1484">
        <v>399.51</v>
      </c>
      <c r="AJ1484">
        <v>8.098</v>
      </c>
      <c r="AK1484">
        <v>2.96858</v>
      </c>
      <c r="AL1484">
        <v>1432.02</v>
      </c>
      <c r="AM1484">
        <v>99.4202</v>
      </c>
      <c r="AN1484">
        <v>0.025049</v>
      </c>
      <c r="AO1484">
        <v>5.45564</v>
      </c>
      <c r="AP1484">
        <v>999.9</v>
      </c>
      <c r="AQ1484">
        <v>999.9</v>
      </c>
      <c r="AR1484">
        <v>9990</v>
      </c>
      <c r="AS1484">
        <v>0</v>
      </c>
      <c r="AT1484">
        <v>925.32</v>
      </c>
      <c r="AU1484">
        <v>0</v>
      </c>
      <c r="AV1484" t="s">
        <v>204</v>
      </c>
      <c r="AW1484">
        <v>0</v>
      </c>
      <c r="AX1484">
        <v>-1.442</v>
      </c>
      <c r="AY1484">
        <v>-0.036</v>
      </c>
      <c r="AZ1484">
        <v>0</v>
      </c>
      <c r="BA1484">
        <v>0</v>
      </c>
      <c r="BB1484">
        <v>0</v>
      </c>
      <c r="BC1484">
        <v>0</v>
      </c>
      <c r="BD1484">
        <v>403.382467213115</v>
      </c>
      <c r="BE1484">
        <v>0.452174700367752</v>
      </c>
      <c r="BF1484">
        <v>0.136044784358863</v>
      </c>
      <c r="BG1484">
        <v>-1</v>
      </c>
      <c r="BH1484">
        <v>0</v>
      </c>
      <c r="BI1484">
        <v>0</v>
      </c>
      <c r="BJ1484" t="s">
        <v>205</v>
      </c>
      <c r="BK1484">
        <v>1.88461</v>
      </c>
      <c r="BL1484">
        <v>1.88162</v>
      </c>
      <c r="BM1484">
        <v>1.88309</v>
      </c>
      <c r="BN1484">
        <v>1.88187</v>
      </c>
      <c r="BO1484">
        <v>1.88383</v>
      </c>
      <c r="BP1484">
        <v>1.88309</v>
      </c>
      <c r="BQ1484">
        <v>1.88477</v>
      </c>
      <c r="BR1484">
        <v>1.88231</v>
      </c>
      <c r="BS1484" t="s">
        <v>206</v>
      </c>
      <c r="BT1484" t="s">
        <v>17</v>
      </c>
      <c r="BU1484" t="s">
        <v>17</v>
      </c>
      <c r="BV1484" t="s">
        <v>17</v>
      </c>
      <c r="BW1484" t="s">
        <v>207</v>
      </c>
      <c r="BX1484" t="s">
        <v>208</v>
      </c>
      <c r="BY1484" t="s">
        <v>209</v>
      </c>
      <c r="BZ1484" t="s">
        <v>209</v>
      </c>
      <c r="CA1484" t="s">
        <v>209</v>
      </c>
      <c r="CB1484" t="s">
        <v>209</v>
      </c>
      <c r="CC1484">
        <v>5</v>
      </c>
      <c r="CD1484">
        <v>0</v>
      </c>
      <c r="CE1484">
        <v>0</v>
      </c>
      <c r="CF1484">
        <v>0</v>
      </c>
      <c r="CG1484">
        <v>0</v>
      </c>
      <c r="CH1484">
        <v>2</v>
      </c>
      <c r="CI1484">
        <v>1318.8</v>
      </c>
      <c r="CJ1484">
        <v>-0.623117</v>
      </c>
      <c r="CK1484">
        <v>5.9326</v>
      </c>
      <c r="CL1484">
        <v>8.56675</v>
      </c>
      <c r="CM1484">
        <v>30.0002</v>
      </c>
      <c r="CN1484">
        <v>8.19618</v>
      </c>
      <c r="CO1484">
        <v>8.59868</v>
      </c>
      <c r="CP1484">
        <v>-1</v>
      </c>
      <c r="CQ1484">
        <v>0</v>
      </c>
      <c r="CR1484">
        <v>16.455</v>
      </c>
      <c r="CS1484">
        <v>-999.9</v>
      </c>
      <c r="CT1484">
        <v>400</v>
      </c>
      <c r="CU1484">
        <v>5.29168</v>
      </c>
      <c r="CV1484">
        <v>104.07</v>
      </c>
      <c r="CW1484">
        <v>103.54</v>
      </c>
    </row>
    <row r="1485" spans="1:101">
      <c r="A1485">
        <v>1471</v>
      </c>
      <c r="B1485">
        <v>1550840929.3</v>
      </c>
      <c r="C1485">
        <v>4428.59999990463</v>
      </c>
      <c r="D1485" t="s">
        <v>3167</v>
      </c>
      <c r="E1485" t="s">
        <v>3168</v>
      </c>
      <c r="F1485">
        <f>J1485+I1485+M1485*K1485</f>
        <v>0</v>
      </c>
      <c r="G1485">
        <f>(1000*AM1485)/(L1485*(AO1485+273.15))</f>
        <v>0</v>
      </c>
      <c r="H1485">
        <f>((G1485*F1485*(1-(AJ1485/1000)))/(100*K1485))*(BE1485/60)</f>
        <v>0</v>
      </c>
      <c r="I1485" t="s">
        <v>197</v>
      </c>
      <c r="J1485" t="s">
        <v>198</v>
      </c>
      <c r="K1485" t="s">
        <v>199</v>
      </c>
      <c r="L1485" t="s">
        <v>200</v>
      </c>
      <c r="M1485" t="s">
        <v>2840</v>
      </c>
      <c r="N1485" t="s">
        <v>3082</v>
      </c>
      <c r="O1485" t="s">
        <v>203</v>
      </c>
      <c r="Q1485">
        <v>1550840929.3</v>
      </c>
      <c r="R1485">
        <f>AL1485*Y1485*(AJ1485-AK1485)/(100*AF1485*(1000-Y1485*AJ1485))</f>
        <v>0</v>
      </c>
      <c r="S1485">
        <f>AL1485*Y1485*(AI1485-AH1485*(1000-Y1485*AK1485)/(1000-Y1485*AJ1485))/(100*AF1485)</f>
        <v>0</v>
      </c>
      <c r="T1485">
        <f>(U1485/V1485*100)</f>
        <v>0</v>
      </c>
      <c r="U1485">
        <f>AJ1485*(AM1485+AN1485)/1000</f>
        <v>0</v>
      </c>
      <c r="V1485">
        <f>0.61365*exp(17.502*AO1485/(240.97+AO1485))</f>
        <v>0</v>
      </c>
      <c r="W1485">
        <v>141</v>
      </c>
      <c r="X1485">
        <v>10</v>
      </c>
      <c r="Y1485">
        <f>IF(W1485*$H$11&gt;=AA1485,1.0,(AA1485/(AA1485-W1485*$H$11)))</f>
        <v>0</v>
      </c>
      <c r="Z1485">
        <f>(Y1485-1)*100</f>
        <v>0</v>
      </c>
      <c r="AA1485">
        <f>MAX(0,($B$11+$C$11*AR1485)/(1+$D$11*AR1485)*AM1485/(AO1485+273)*$E$11)</f>
        <v>0</v>
      </c>
      <c r="AB1485">
        <f>$B$9*AS1485+$C$9*AT1485</f>
        <v>0</v>
      </c>
      <c r="AC1485">
        <f>AB1485*AD1485</f>
        <v>0</v>
      </c>
      <c r="AD1485">
        <f>($B$9*$D$7+$C$9*$D$7)/($B$9+$C$9)</f>
        <v>0</v>
      </c>
      <c r="AE1485">
        <f>($B$9*$K$7+$C$9*$K$7)/($B$9+$C$9)</f>
        <v>0</v>
      </c>
      <c r="AF1485">
        <v>10</v>
      </c>
      <c r="AG1485">
        <v>1550840929.3</v>
      </c>
      <c r="AH1485">
        <v>400.371</v>
      </c>
      <c r="AI1485">
        <v>399.516</v>
      </c>
      <c r="AJ1485">
        <v>8.10628</v>
      </c>
      <c r="AK1485">
        <v>2.96938</v>
      </c>
      <c r="AL1485">
        <v>1431.91</v>
      </c>
      <c r="AM1485">
        <v>99.4202</v>
      </c>
      <c r="AN1485">
        <v>0.025166</v>
      </c>
      <c r="AO1485">
        <v>5.45599</v>
      </c>
      <c r="AP1485">
        <v>999.9</v>
      </c>
      <c r="AQ1485">
        <v>999.9</v>
      </c>
      <c r="AR1485">
        <v>10010.6</v>
      </c>
      <c r="AS1485">
        <v>0</v>
      </c>
      <c r="AT1485">
        <v>925.1</v>
      </c>
      <c r="AU1485">
        <v>0</v>
      </c>
      <c r="AV1485" t="s">
        <v>204</v>
      </c>
      <c r="AW1485">
        <v>0</v>
      </c>
      <c r="AX1485">
        <v>-1.442</v>
      </c>
      <c r="AY1485">
        <v>-0.036</v>
      </c>
      <c r="AZ1485">
        <v>0</v>
      </c>
      <c r="BA1485">
        <v>0</v>
      </c>
      <c r="BB1485">
        <v>0</v>
      </c>
      <c r="BC1485">
        <v>0</v>
      </c>
      <c r="BD1485">
        <v>403.398885245902</v>
      </c>
      <c r="BE1485">
        <v>0.45288886098444</v>
      </c>
      <c r="BF1485">
        <v>0.13626385907684</v>
      </c>
      <c r="BG1485">
        <v>-1</v>
      </c>
      <c r="BH1485">
        <v>0</v>
      </c>
      <c r="BI1485">
        <v>0</v>
      </c>
      <c r="BJ1485" t="s">
        <v>205</v>
      </c>
      <c r="BK1485">
        <v>1.88461</v>
      </c>
      <c r="BL1485">
        <v>1.88162</v>
      </c>
      <c r="BM1485">
        <v>1.88309</v>
      </c>
      <c r="BN1485">
        <v>1.88186</v>
      </c>
      <c r="BO1485">
        <v>1.88381</v>
      </c>
      <c r="BP1485">
        <v>1.88309</v>
      </c>
      <c r="BQ1485">
        <v>1.88477</v>
      </c>
      <c r="BR1485">
        <v>1.88231</v>
      </c>
      <c r="BS1485" t="s">
        <v>206</v>
      </c>
      <c r="BT1485" t="s">
        <v>17</v>
      </c>
      <c r="BU1485" t="s">
        <v>17</v>
      </c>
      <c r="BV1485" t="s">
        <v>17</v>
      </c>
      <c r="BW1485" t="s">
        <v>207</v>
      </c>
      <c r="BX1485" t="s">
        <v>208</v>
      </c>
      <c r="BY1485" t="s">
        <v>209</v>
      </c>
      <c r="BZ1485" t="s">
        <v>209</v>
      </c>
      <c r="CA1485" t="s">
        <v>209</v>
      </c>
      <c r="CB1485" t="s">
        <v>209</v>
      </c>
      <c r="CC1485">
        <v>5</v>
      </c>
      <c r="CD1485">
        <v>0</v>
      </c>
      <c r="CE1485">
        <v>0</v>
      </c>
      <c r="CF1485">
        <v>0</v>
      </c>
      <c r="CG1485">
        <v>0</v>
      </c>
      <c r="CH1485">
        <v>2</v>
      </c>
      <c r="CI1485">
        <v>1321.26</v>
      </c>
      <c r="CJ1485">
        <v>-0.623117</v>
      </c>
      <c r="CK1485">
        <v>5.93568</v>
      </c>
      <c r="CL1485">
        <v>8.56839</v>
      </c>
      <c r="CM1485">
        <v>30.0001</v>
      </c>
      <c r="CN1485">
        <v>8.19779</v>
      </c>
      <c r="CO1485">
        <v>8.60006</v>
      </c>
      <c r="CP1485">
        <v>-1</v>
      </c>
      <c r="CQ1485">
        <v>0</v>
      </c>
      <c r="CR1485">
        <v>16.455</v>
      </c>
      <c r="CS1485">
        <v>-999.9</v>
      </c>
      <c r="CT1485">
        <v>400</v>
      </c>
      <c r="CU1485">
        <v>5.20656</v>
      </c>
      <c r="CV1485">
        <v>104.069</v>
      </c>
      <c r="CW1485">
        <v>103.541</v>
      </c>
    </row>
    <row r="1486" spans="1:101">
      <c r="A1486">
        <v>1472</v>
      </c>
      <c r="B1486">
        <v>1550840931.3</v>
      </c>
      <c r="C1486">
        <v>4430.59999990463</v>
      </c>
      <c r="D1486" t="s">
        <v>3169</v>
      </c>
      <c r="E1486" t="s">
        <v>3170</v>
      </c>
      <c r="F1486">
        <f>J1486+I1486+M1486*K1486</f>
        <v>0</v>
      </c>
      <c r="G1486">
        <f>(1000*AM1486)/(L1486*(AO1486+273.15))</f>
        <v>0</v>
      </c>
      <c r="H1486">
        <f>((G1486*F1486*(1-(AJ1486/1000)))/(100*K1486))*(BE1486/60)</f>
        <v>0</v>
      </c>
      <c r="I1486" t="s">
        <v>197</v>
      </c>
      <c r="J1486" t="s">
        <v>198</v>
      </c>
      <c r="K1486" t="s">
        <v>199</v>
      </c>
      <c r="L1486" t="s">
        <v>200</v>
      </c>
      <c r="M1486" t="s">
        <v>2840</v>
      </c>
      <c r="N1486" t="s">
        <v>3082</v>
      </c>
      <c r="O1486" t="s">
        <v>203</v>
      </c>
      <c r="Q1486">
        <v>1550840931.3</v>
      </c>
      <c r="R1486">
        <f>AL1486*Y1486*(AJ1486-AK1486)/(100*AF1486*(1000-Y1486*AJ1486))</f>
        <v>0</v>
      </c>
      <c r="S1486">
        <f>AL1486*Y1486*(AI1486-AH1486*(1000-Y1486*AK1486)/(1000-Y1486*AJ1486))/(100*AF1486)</f>
        <v>0</v>
      </c>
      <c r="T1486">
        <f>(U1486/V1486*100)</f>
        <v>0</v>
      </c>
      <c r="U1486">
        <f>AJ1486*(AM1486+AN1486)/1000</f>
        <v>0</v>
      </c>
      <c r="V1486">
        <f>0.61365*exp(17.502*AO1486/(240.97+AO1486))</f>
        <v>0</v>
      </c>
      <c r="W1486">
        <v>138</v>
      </c>
      <c r="X1486">
        <v>10</v>
      </c>
      <c r="Y1486">
        <f>IF(W1486*$H$11&gt;=AA1486,1.0,(AA1486/(AA1486-W1486*$H$11)))</f>
        <v>0</v>
      </c>
      <c r="Z1486">
        <f>(Y1486-1)*100</f>
        <v>0</v>
      </c>
      <c r="AA1486">
        <f>MAX(0,($B$11+$C$11*AR1486)/(1+$D$11*AR1486)*AM1486/(AO1486+273)*$E$11)</f>
        <v>0</v>
      </c>
      <c r="AB1486">
        <f>$B$9*AS1486+$C$9*AT1486</f>
        <v>0</v>
      </c>
      <c r="AC1486">
        <f>AB1486*AD1486</f>
        <v>0</v>
      </c>
      <c r="AD1486">
        <f>($B$9*$D$7+$C$9*$D$7)/($B$9+$C$9)</f>
        <v>0</v>
      </c>
      <c r="AE1486">
        <f>($B$9*$K$7+$C$9*$K$7)/($B$9+$C$9)</f>
        <v>0</v>
      </c>
      <c r="AF1486">
        <v>10</v>
      </c>
      <c r="AG1486">
        <v>1550840931.3</v>
      </c>
      <c r="AH1486">
        <v>400.365</v>
      </c>
      <c r="AI1486">
        <v>399.503</v>
      </c>
      <c r="AJ1486">
        <v>8.11144</v>
      </c>
      <c r="AK1486">
        <v>2.97003</v>
      </c>
      <c r="AL1486">
        <v>1432.21</v>
      </c>
      <c r="AM1486">
        <v>99.421</v>
      </c>
      <c r="AN1486">
        <v>0.0255058</v>
      </c>
      <c r="AO1486">
        <v>5.46004</v>
      </c>
      <c r="AP1486">
        <v>999.9</v>
      </c>
      <c r="AQ1486">
        <v>999.9</v>
      </c>
      <c r="AR1486">
        <v>10001.2</v>
      </c>
      <c r="AS1486">
        <v>0</v>
      </c>
      <c r="AT1486">
        <v>924.881</v>
      </c>
      <c r="AU1486">
        <v>0</v>
      </c>
      <c r="AV1486" t="s">
        <v>204</v>
      </c>
      <c r="AW1486">
        <v>0</v>
      </c>
      <c r="AX1486">
        <v>-1.442</v>
      </c>
      <c r="AY1486">
        <v>-0.036</v>
      </c>
      <c r="AZ1486">
        <v>0</v>
      </c>
      <c r="BA1486">
        <v>0</v>
      </c>
      <c r="BB1486">
        <v>0</v>
      </c>
      <c r="BC1486">
        <v>0</v>
      </c>
      <c r="BD1486">
        <v>403.414565573771</v>
      </c>
      <c r="BE1486">
        <v>0.454132000092566</v>
      </c>
      <c r="BF1486">
        <v>0.136635028254038</v>
      </c>
      <c r="BG1486">
        <v>-1</v>
      </c>
      <c r="BH1486">
        <v>0</v>
      </c>
      <c r="BI1486">
        <v>0</v>
      </c>
      <c r="BJ1486" t="s">
        <v>205</v>
      </c>
      <c r="BK1486">
        <v>1.88461</v>
      </c>
      <c r="BL1486">
        <v>1.88161</v>
      </c>
      <c r="BM1486">
        <v>1.88309</v>
      </c>
      <c r="BN1486">
        <v>1.88186</v>
      </c>
      <c r="BO1486">
        <v>1.88381</v>
      </c>
      <c r="BP1486">
        <v>1.88309</v>
      </c>
      <c r="BQ1486">
        <v>1.88477</v>
      </c>
      <c r="BR1486">
        <v>1.8823</v>
      </c>
      <c r="BS1486" t="s">
        <v>206</v>
      </c>
      <c r="BT1486" t="s">
        <v>17</v>
      </c>
      <c r="BU1486" t="s">
        <v>17</v>
      </c>
      <c r="BV1486" t="s">
        <v>17</v>
      </c>
      <c r="BW1486" t="s">
        <v>207</v>
      </c>
      <c r="BX1486" t="s">
        <v>208</v>
      </c>
      <c r="BY1486" t="s">
        <v>209</v>
      </c>
      <c r="BZ1486" t="s">
        <v>209</v>
      </c>
      <c r="CA1486" t="s">
        <v>209</v>
      </c>
      <c r="CB1486" t="s">
        <v>209</v>
      </c>
      <c r="CC1486">
        <v>5</v>
      </c>
      <c r="CD1486">
        <v>0</v>
      </c>
      <c r="CE1486">
        <v>0</v>
      </c>
      <c r="CF1486">
        <v>0</v>
      </c>
      <c r="CG1486">
        <v>0</v>
      </c>
      <c r="CH1486">
        <v>2</v>
      </c>
      <c r="CI1486">
        <v>1324.05</v>
      </c>
      <c r="CJ1486">
        <v>-0.623116</v>
      </c>
      <c r="CK1486">
        <v>5.93899</v>
      </c>
      <c r="CL1486">
        <v>8.57028</v>
      </c>
      <c r="CM1486">
        <v>30.0001</v>
      </c>
      <c r="CN1486">
        <v>8.19946</v>
      </c>
      <c r="CO1486">
        <v>8.6017</v>
      </c>
      <c r="CP1486">
        <v>-1</v>
      </c>
      <c r="CQ1486">
        <v>0</v>
      </c>
      <c r="CR1486">
        <v>16.455</v>
      </c>
      <c r="CS1486">
        <v>-999.9</v>
      </c>
      <c r="CT1486">
        <v>400</v>
      </c>
      <c r="CU1486">
        <v>5.12376</v>
      </c>
      <c r="CV1486">
        <v>104.069</v>
      </c>
      <c r="CW1486">
        <v>103.541</v>
      </c>
    </row>
    <row r="1487" spans="1:101">
      <c r="A1487">
        <v>1473</v>
      </c>
      <c r="B1487">
        <v>1550840933.3</v>
      </c>
      <c r="C1487">
        <v>4432.59999990463</v>
      </c>
      <c r="D1487" t="s">
        <v>3171</v>
      </c>
      <c r="E1487" t="s">
        <v>3172</v>
      </c>
      <c r="F1487">
        <f>J1487+I1487+M1487*K1487</f>
        <v>0</v>
      </c>
      <c r="G1487">
        <f>(1000*AM1487)/(L1487*(AO1487+273.15))</f>
        <v>0</v>
      </c>
      <c r="H1487">
        <f>((G1487*F1487*(1-(AJ1487/1000)))/(100*K1487))*(BE1487/60)</f>
        <v>0</v>
      </c>
      <c r="I1487" t="s">
        <v>197</v>
      </c>
      <c r="J1487" t="s">
        <v>198</v>
      </c>
      <c r="K1487" t="s">
        <v>199</v>
      </c>
      <c r="L1487" t="s">
        <v>200</v>
      </c>
      <c r="M1487" t="s">
        <v>2840</v>
      </c>
      <c r="N1487" t="s">
        <v>3082</v>
      </c>
      <c r="O1487" t="s">
        <v>203</v>
      </c>
      <c r="Q1487">
        <v>1550840933.3</v>
      </c>
      <c r="R1487">
        <f>AL1487*Y1487*(AJ1487-AK1487)/(100*AF1487*(1000-Y1487*AJ1487))</f>
        <v>0</v>
      </c>
      <c r="S1487">
        <f>AL1487*Y1487*(AI1487-AH1487*(1000-Y1487*AK1487)/(1000-Y1487*AJ1487))/(100*AF1487)</f>
        <v>0</v>
      </c>
      <c r="T1487">
        <f>(U1487/V1487*100)</f>
        <v>0</v>
      </c>
      <c r="U1487">
        <f>AJ1487*(AM1487+AN1487)/1000</f>
        <v>0</v>
      </c>
      <c r="V1487">
        <f>0.61365*exp(17.502*AO1487/(240.97+AO1487))</f>
        <v>0</v>
      </c>
      <c r="W1487">
        <v>141</v>
      </c>
      <c r="X1487">
        <v>10</v>
      </c>
      <c r="Y1487">
        <f>IF(W1487*$H$11&gt;=AA1487,1.0,(AA1487/(AA1487-W1487*$H$11)))</f>
        <v>0</v>
      </c>
      <c r="Z1487">
        <f>(Y1487-1)*100</f>
        <v>0</v>
      </c>
      <c r="AA1487">
        <f>MAX(0,($B$11+$C$11*AR1487)/(1+$D$11*AR1487)*AM1487/(AO1487+273)*$E$11)</f>
        <v>0</v>
      </c>
      <c r="AB1487">
        <f>$B$9*AS1487+$C$9*AT1487</f>
        <v>0</v>
      </c>
      <c r="AC1487">
        <f>AB1487*AD1487</f>
        <v>0</v>
      </c>
      <c r="AD1487">
        <f>($B$9*$D$7+$C$9*$D$7)/($B$9+$C$9)</f>
        <v>0</v>
      </c>
      <c r="AE1487">
        <f>($B$9*$K$7+$C$9*$K$7)/($B$9+$C$9)</f>
        <v>0</v>
      </c>
      <c r="AF1487">
        <v>10</v>
      </c>
      <c r="AG1487">
        <v>1550840933.3</v>
      </c>
      <c r="AH1487">
        <v>400.344</v>
      </c>
      <c r="AI1487">
        <v>399.521</v>
      </c>
      <c r="AJ1487">
        <v>8.1182</v>
      </c>
      <c r="AK1487">
        <v>2.96993</v>
      </c>
      <c r="AL1487">
        <v>1432.49</v>
      </c>
      <c r="AM1487">
        <v>99.4205</v>
      </c>
      <c r="AN1487">
        <v>0.025328</v>
      </c>
      <c r="AO1487">
        <v>5.47167</v>
      </c>
      <c r="AP1487">
        <v>999.9</v>
      </c>
      <c r="AQ1487">
        <v>999.9</v>
      </c>
      <c r="AR1487">
        <v>10005</v>
      </c>
      <c r="AS1487">
        <v>0</v>
      </c>
      <c r="AT1487">
        <v>926.004</v>
      </c>
      <c r="AU1487">
        <v>0</v>
      </c>
      <c r="AV1487" t="s">
        <v>204</v>
      </c>
      <c r="AW1487">
        <v>0</v>
      </c>
      <c r="AX1487">
        <v>-1.442</v>
      </c>
      <c r="AY1487">
        <v>-0.036</v>
      </c>
      <c r="AZ1487">
        <v>0</v>
      </c>
      <c r="BA1487">
        <v>0</v>
      </c>
      <c r="BB1487">
        <v>0</v>
      </c>
      <c r="BC1487">
        <v>0</v>
      </c>
      <c r="BD1487">
        <v>403.430139344262</v>
      </c>
      <c r="BE1487">
        <v>0.447789016624766</v>
      </c>
      <c r="BF1487">
        <v>0.134768004397949</v>
      </c>
      <c r="BG1487">
        <v>-1</v>
      </c>
      <c r="BH1487">
        <v>0</v>
      </c>
      <c r="BI1487">
        <v>0</v>
      </c>
      <c r="BJ1487" t="s">
        <v>205</v>
      </c>
      <c r="BK1487">
        <v>1.88461</v>
      </c>
      <c r="BL1487">
        <v>1.8816</v>
      </c>
      <c r="BM1487">
        <v>1.88309</v>
      </c>
      <c r="BN1487">
        <v>1.88187</v>
      </c>
      <c r="BO1487">
        <v>1.88381</v>
      </c>
      <c r="BP1487">
        <v>1.88309</v>
      </c>
      <c r="BQ1487">
        <v>1.88477</v>
      </c>
      <c r="BR1487">
        <v>1.8823</v>
      </c>
      <c r="BS1487" t="s">
        <v>206</v>
      </c>
      <c r="BT1487" t="s">
        <v>17</v>
      </c>
      <c r="BU1487" t="s">
        <v>17</v>
      </c>
      <c r="BV1487" t="s">
        <v>17</v>
      </c>
      <c r="BW1487" t="s">
        <v>207</v>
      </c>
      <c r="BX1487" t="s">
        <v>208</v>
      </c>
      <c r="BY1487" t="s">
        <v>209</v>
      </c>
      <c r="BZ1487" t="s">
        <v>209</v>
      </c>
      <c r="CA1487" t="s">
        <v>209</v>
      </c>
      <c r="CB1487" t="s">
        <v>209</v>
      </c>
      <c r="CC1487">
        <v>5</v>
      </c>
      <c r="CD1487">
        <v>0</v>
      </c>
      <c r="CE1487">
        <v>0</v>
      </c>
      <c r="CF1487">
        <v>0</v>
      </c>
      <c r="CG1487">
        <v>0</v>
      </c>
      <c r="CH1487">
        <v>2</v>
      </c>
      <c r="CI1487">
        <v>1321.65</v>
      </c>
      <c r="CJ1487">
        <v>-0.623116</v>
      </c>
      <c r="CK1487">
        <v>5.94227</v>
      </c>
      <c r="CL1487">
        <v>8.5719</v>
      </c>
      <c r="CM1487">
        <v>30.0003</v>
      </c>
      <c r="CN1487">
        <v>8.20129</v>
      </c>
      <c r="CO1487">
        <v>8.60304</v>
      </c>
      <c r="CP1487">
        <v>-1</v>
      </c>
      <c r="CQ1487">
        <v>0</v>
      </c>
      <c r="CR1487">
        <v>16.455</v>
      </c>
      <c r="CS1487">
        <v>-999.9</v>
      </c>
      <c r="CT1487">
        <v>400</v>
      </c>
      <c r="CU1487">
        <v>5.03648</v>
      </c>
      <c r="CV1487">
        <v>104.069</v>
      </c>
      <c r="CW1487">
        <v>103.541</v>
      </c>
    </row>
    <row r="1488" spans="1:101">
      <c r="A1488">
        <v>1474</v>
      </c>
      <c r="B1488">
        <v>1550840935.3</v>
      </c>
      <c r="C1488">
        <v>4434.59999990463</v>
      </c>
      <c r="D1488" t="s">
        <v>3173</v>
      </c>
      <c r="E1488" t="s">
        <v>3174</v>
      </c>
      <c r="F1488">
        <f>J1488+I1488+M1488*K1488</f>
        <v>0</v>
      </c>
      <c r="G1488">
        <f>(1000*AM1488)/(L1488*(AO1488+273.15))</f>
        <v>0</v>
      </c>
      <c r="H1488">
        <f>((G1488*F1488*(1-(AJ1488/1000)))/(100*K1488))*(BE1488/60)</f>
        <v>0</v>
      </c>
      <c r="I1488" t="s">
        <v>197</v>
      </c>
      <c r="J1488" t="s">
        <v>198</v>
      </c>
      <c r="K1488" t="s">
        <v>199</v>
      </c>
      <c r="L1488" t="s">
        <v>200</v>
      </c>
      <c r="M1488" t="s">
        <v>2840</v>
      </c>
      <c r="N1488" t="s">
        <v>3082</v>
      </c>
      <c r="O1488" t="s">
        <v>203</v>
      </c>
      <c r="Q1488">
        <v>1550840935.3</v>
      </c>
      <c r="R1488">
        <f>AL1488*Y1488*(AJ1488-AK1488)/(100*AF1488*(1000-Y1488*AJ1488))</f>
        <v>0</v>
      </c>
      <c r="S1488">
        <f>AL1488*Y1488*(AI1488-AH1488*(1000-Y1488*AK1488)/(1000-Y1488*AJ1488))/(100*AF1488)</f>
        <v>0</v>
      </c>
      <c r="T1488">
        <f>(U1488/V1488*100)</f>
        <v>0</v>
      </c>
      <c r="U1488">
        <f>AJ1488*(AM1488+AN1488)/1000</f>
        <v>0</v>
      </c>
      <c r="V1488">
        <f>0.61365*exp(17.502*AO1488/(240.97+AO1488))</f>
        <v>0</v>
      </c>
      <c r="W1488">
        <v>153</v>
      </c>
      <c r="X1488">
        <v>11</v>
      </c>
      <c r="Y1488">
        <f>IF(W1488*$H$11&gt;=AA1488,1.0,(AA1488/(AA1488-W1488*$H$11)))</f>
        <v>0</v>
      </c>
      <c r="Z1488">
        <f>(Y1488-1)*100</f>
        <v>0</v>
      </c>
      <c r="AA1488">
        <f>MAX(0,($B$11+$C$11*AR1488)/(1+$D$11*AR1488)*AM1488/(AO1488+273)*$E$11)</f>
        <v>0</v>
      </c>
      <c r="AB1488">
        <f>$B$9*AS1488+$C$9*AT1488</f>
        <v>0</v>
      </c>
      <c r="AC1488">
        <f>AB1488*AD1488</f>
        <v>0</v>
      </c>
      <c r="AD1488">
        <f>($B$9*$D$7+$C$9*$D$7)/($B$9+$C$9)</f>
        <v>0</v>
      </c>
      <c r="AE1488">
        <f>($B$9*$K$7+$C$9*$K$7)/($B$9+$C$9)</f>
        <v>0</v>
      </c>
      <c r="AF1488">
        <v>10</v>
      </c>
      <c r="AG1488">
        <v>1550840935.3</v>
      </c>
      <c r="AH1488">
        <v>400.372</v>
      </c>
      <c r="AI1488">
        <v>399.525</v>
      </c>
      <c r="AJ1488">
        <v>8.1264</v>
      </c>
      <c r="AK1488">
        <v>2.97004</v>
      </c>
      <c r="AL1488">
        <v>1432.63</v>
      </c>
      <c r="AM1488">
        <v>99.42</v>
      </c>
      <c r="AN1488">
        <v>0.0251058</v>
      </c>
      <c r="AO1488">
        <v>5.48433</v>
      </c>
      <c r="AP1488">
        <v>999.9</v>
      </c>
      <c r="AQ1488">
        <v>999.9</v>
      </c>
      <c r="AR1488">
        <v>10003.1</v>
      </c>
      <c r="AS1488">
        <v>0</v>
      </c>
      <c r="AT1488">
        <v>926.949</v>
      </c>
      <c r="AU1488">
        <v>0</v>
      </c>
      <c r="AV1488" t="s">
        <v>204</v>
      </c>
      <c r="AW1488">
        <v>0</v>
      </c>
      <c r="AX1488">
        <v>-1.442</v>
      </c>
      <c r="AY1488">
        <v>-0.036</v>
      </c>
      <c r="AZ1488">
        <v>0</v>
      </c>
      <c r="BA1488">
        <v>0</v>
      </c>
      <c r="BB1488">
        <v>0</v>
      </c>
      <c r="BC1488">
        <v>0</v>
      </c>
      <c r="BD1488">
        <v>403.444885245902</v>
      </c>
      <c r="BE1488">
        <v>0.434440438700403</v>
      </c>
      <c r="BF1488">
        <v>0.130931730222423</v>
      </c>
      <c r="BG1488">
        <v>-1</v>
      </c>
      <c r="BH1488">
        <v>0</v>
      </c>
      <c r="BI1488">
        <v>0</v>
      </c>
      <c r="BJ1488" t="s">
        <v>205</v>
      </c>
      <c r="BK1488">
        <v>1.88461</v>
      </c>
      <c r="BL1488">
        <v>1.8816</v>
      </c>
      <c r="BM1488">
        <v>1.88309</v>
      </c>
      <c r="BN1488">
        <v>1.88187</v>
      </c>
      <c r="BO1488">
        <v>1.88382</v>
      </c>
      <c r="BP1488">
        <v>1.88309</v>
      </c>
      <c r="BQ1488">
        <v>1.88477</v>
      </c>
      <c r="BR1488">
        <v>1.8823</v>
      </c>
      <c r="BS1488" t="s">
        <v>206</v>
      </c>
      <c r="BT1488" t="s">
        <v>17</v>
      </c>
      <c r="BU1488" t="s">
        <v>17</v>
      </c>
      <c r="BV1488" t="s">
        <v>17</v>
      </c>
      <c r="BW1488" t="s">
        <v>207</v>
      </c>
      <c r="BX1488" t="s">
        <v>208</v>
      </c>
      <c r="BY1488" t="s">
        <v>209</v>
      </c>
      <c r="BZ1488" t="s">
        <v>209</v>
      </c>
      <c r="CA1488" t="s">
        <v>209</v>
      </c>
      <c r="CB1488" t="s">
        <v>209</v>
      </c>
      <c r="CC1488">
        <v>5</v>
      </c>
      <c r="CD1488">
        <v>0</v>
      </c>
      <c r="CE1488">
        <v>0</v>
      </c>
      <c r="CF1488">
        <v>0</v>
      </c>
      <c r="CG1488">
        <v>0</v>
      </c>
      <c r="CH1488">
        <v>2</v>
      </c>
      <c r="CI1488">
        <v>1313.43</v>
      </c>
      <c r="CJ1488">
        <v>-0.623116</v>
      </c>
      <c r="CK1488">
        <v>5.94562</v>
      </c>
      <c r="CL1488">
        <v>8.57355</v>
      </c>
      <c r="CM1488">
        <v>30.0002</v>
      </c>
      <c r="CN1488">
        <v>8.20289</v>
      </c>
      <c r="CO1488">
        <v>8.60411</v>
      </c>
      <c r="CP1488">
        <v>-1</v>
      </c>
      <c r="CQ1488">
        <v>0</v>
      </c>
      <c r="CR1488">
        <v>16.455</v>
      </c>
      <c r="CS1488">
        <v>-999.9</v>
      </c>
      <c r="CT1488">
        <v>400</v>
      </c>
      <c r="CU1488">
        <v>4.94744</v>
      </c>
      <c r="CV1488">
        <v>104.069</v>
      </c>
      <c r="CW1488">
        <v>103.541</v>
      </c>
    </row>
    <row r="1489" spans="1:101">
      <c r="A1489">
        <v>1475</v>
      </c>
      <c r="B1489">
        <v>1550840937.3</v>
      </c>
      <c r="C1489">
        <v>4436.59999990463</v>
      </c>
      <c r="D1489" t="s">
        <v>3175</v>
      </c>
      <c r="E1489" t="s">
        <v>3176</v>
      </c>
      <c r="F1489">
        <f>J1489+I1489+M1489*K1489</f>
        <v>0</v>
      </c>
      <c r="G1489">
        <f>(1000*AM1489)/(L1489*(AO1489+273.15))</f>
        <v>0</v>
      </c>
      <c r="H1489">
        <f>((G1489*F1489*(1-(AJ1489/1000)))/(100*K1489))*(BE1489/60)</f>
        <v>0</v>
      </c>
      <c r="I1489" t="s">
        <v>197</v>
      </c>
      <c r="J1489" t="s">
        <v>198</v>
      </c>
      <c r="K1489" t="s">
        <v>199</v>
      </c>
      <c r="L1489" t="s">
        <v>200</v>
      </c>
      <c r="M1489" t="s">
        <v>2840</v>
      </c>
      <c r="N1489" t="s">
        <v>3082</v>
      </c>
      <c r="O1489" t="s">
        <v>203</v>
      </c>
      <c r="Q1489">
        <v>1550840937.3</v>
      </c>
      <c r="R1489">
        <f>AL1489*Y1489*(AJ1489-AK1489)/(100*AF1489*(1000-Y1489*AJ1489))</f>
        <v>0</v>
      </c>
      <c r="S1489">
        <f>AL1489*Y1489*(AI1489-AH1489*(1000-Y1489*AK1489)/(1000-Y1489*AJ1489))/(100*AF1489)</f>
        <v>0</v>
      </c>
      <c r="T1489">
        <f>(U1489/V1489*100)</f>
        <v>0</v>
      </c>
      <c r="U1489">
        <f>AJ1489*(AM1489+AN1489)/1000</f>
        <v>0</v>
      </c>
      <c r="V1489">
        <f>0.61365*exp(17.502*AO1489/(240.97+AO1489))</f>
        <v>0</v>
      </c>
      <c r="W1489">
        <v>152</v>
      </c>
      <c r="X1489">
        <v>11</v>
      </c>
      <c r="Y1489">
        <f>IF(W1489*$H$11&gt;=AA1489,1.0,(AA1489/(AA1489-W1489*$H$11)))</f>
        <v>0</v>
      </c>
      <c r="Z1489">
        <f>(Y1489-1)*100</f>
        <v>0</v>
      </c>
      <c r="AA1489">
        <f>MAX(0,($B$11+$C$11*AR1489)/(1+$D$11*AR1489)*AM1489/(AO1489+273)*$E$11)</f>
        <v>0</v>
      </c>
      <c r="AB1489">
        <f>$B$9*AS1489+$C$9*AT1489</f>
        <v>0</v>
      </c>
      <c r="AC1489">
        <f>AB1489*AD1489</f>
        <v>0</v>
      </c>
      <c r="AD1489">
        <f>($B$9*$D$7+$C$9*$D$7)/($B$9+$C$9)</f>
        <v>0</v>
      </c>
      <c r="AE1489">
        <f>($B$9*$K$7+$C$9*$K$7)/($B$9+$C$9)</f>
        <v>0</v>
      </c>
      <c r="AF1489">
        <v>10</v>
      </c>
      <c r="AG1489">
        <v>1550840937.3</v>
      </c>
      <c r="AH1489">
        <v>400.464</v>
      </c>
      <c r="AI1489">
        <v>399.521</v>
      </c>
      <c r="AJ1489">
        <v>8.13436</v>
      </c>
      <c r="AK1489">
        <v>2.97131</v>
      </c>
      <c r="AL1489">
        <v>1432.5</v>
      </c>
      <c r="AM1489">
        <v>99.4211</v>
      </c>
      <c r="AN1489">
        <v>0.0251881</v>
      </c>
      <c r="AO1489">
        <v>5.49102</v>
      </c>
      <c r="AP1489">
        <v>999.9</v>
      </c>
      <c r="AQ1489">
        <v>999.9</v>
      </c>
      <c r="AR1489">
        <v>9975</v>
      </c>
      <c r="AS1489">
        <v>0</v>
      </c>
      <c r="AT1489">
        <v>926.607</v>
      </c>
      <c r="AU1489">
        <v>0</v>
      </c>
      <c r="AV1489" t="s">
        <v>204</v>
      </c>
      <c r="AW1489">
        <v>0</v>
      </c>
      <c r="AX1489">
        <v>-1.442</v>
      </c>
      <c r="AY1489">
        <v>-0.036</v>
      </c>
      <c r="AZ1489">
        <v>0</v>
      </c>
      <c r="BA1489">
        <v>0</v>
      </c>
      <c r="BB1489">
        <v>0</v>
      </c>
      <c r="BC1489">
        <v>0</v>
      </c>
      <c r="BD1489">
        <v>403.458459016394</v>
      </c>
      <c r="BE1489">
        <v>0.435062999593597</v>
      </c>
      <c r="BF1489">
        <v>0.13110120902901</v>
      </c>
      <c r="BG1489">
        <v>-1</v>
      </c>
      <c r="BH1489">
        <v>0</v>
      </c>
      <c r="BI1489">
        <v>0</v>
      </c>
      <c r="BJ1489" t="s">
        <v>205</v>
      </c>
      <c r="BK1489">
        <v>1.88461</v>
      </c>
      <c r="BL1489">
        <v>1.8816</v>
      </c>
      <c r="BM1489">
        <v>1.88309</v>
      </c>
      <c r="BN1489">
        <v>1.88187</v>
      </c>
      <c r="BO1489">
        <v>1.88383</v>
      </c>
      <c r="BP1489">
        <v>1.88308</v>
      </c>
      <c r="BQ1489">
        <v>1.88477</v>
      </c>
      <c r="BR1489">
        <v>1.8823</v>
      </c>
      <c r="BS1489" t="s">
        <v>206</v>
      </c>
      <c r="BT1489" t="s">
        <v>17</v>
      </c>
      <c r="BU1489" t="s">
        <v>17</v>
      </c>
      <c r="BV1489" t="s">
        <v>17</v>
      </c>
      <c r="BW1489" t="s">
        <v>207</v>
      </c>
      <c r="BX1489" t="s">
        <v>208</v>
      </c>
      <c r="BY1489" t="s">
        <v>209</v>
      </c>
      <c r="BZ1489" t="s">
        <v>209</v>
      </c>
      <c r="CA1489" t="s">
        <v>209</v>
      </c>
      <c r="CB1489" t="s">
        <v>209</v>
      </c>
      <c r="CC1489">
        <v>5</v>
      </c>
      <c r="CD1489">
        <v>0</v>
      </c>
      <c r="CE1489">
        <v>0</v>
      </c>
      <c r="CF1489">
        <v>0</v>
      </c>
      <c r="CG1489">
        <v>0</v>
      </c>
      <c r="CH1489">
        <v>2</v>
      </c>
      <c r="CI1489">
        <v>1314.11</v>
      </c>
      <c r="CJ1489">
        <v>-0.623116</v>
      </c>
      <c r="CK1489">
        <v>5.94886</v>
      </c>
      <c r="CL1489">
        <v>8.57519</v>
      </c>
      <c r="CM1489">
        <v>30.0001</v>
      </c>
      <c r="CN1489">
        <v>8.20449</v>
      </c>
      <c r="CO1489">
        <v>8.60521</v>
      </c>
      <c r="CP1489">
        <v>-1</v>
      </c>
      <c r="CQ1489">
        <v>0</v>
      </c>
      <c r="CR1489">
        <v>16.455</v>
      </c>
      <c r="CS1489">
        <v>-999.9</v>
      </c>
      <c r="CT1489">
        <v>400</v>
      </c>
      <c r="CU1489">
        <v>4.86131</v>
      </c>
      <c r="CV1489">
        <v>104.068</v>
      </c>
      <c r="CW1489">
        <v>103.542</v>
      </c>
    </row>
    <row r="1490" spans="1:101">
      <c r="A1490">
        <v>1476</v>
      </c>
      <c r="B1490">
        <v>1550840939.3</v>
      </c>
      <c r="C1490">
        <v>4438.59999990463</v>
      </c>
      <c r="D1490" t="s">
        <v>3177</v>
      </c>
      <c r="E1490" t="s">
        <v>3178</v>
      </c>
      <c r="F1490">
        <f>J1490+I1490+M1490*K1490</f>
        <v>0</v>
      </c>
      <c r="G1490">
        <f>(1000*AM1490)/(L1490*(AO1490+273.15))</f>
        <v>0</v>
      </c>
      <c r="H1490">
        <f>((G1490*F1490*(1-(AJ1490/1000)))/(100*K1490))*(BE1490/60)</f>
        <v>0</v>
      </c>
      <c r="I1490" t="s">
        <v>197</v>
      </c>
      <c r="J1490" t="s">
        <v>198</v>
      </c>
      <c r="K1490" t="s">
        <v>199</v>
      </c>
      <c r="L1490" t="s">
        <v>200</v>
      </c>
      <c r="M1490" t="s">
        <v>2840</v>
      </c>
      <c r="N1490" t="s">
        <v>3082</v>
      </c>
      <c r="O1490" t="s">
        <v>203</v>
      </c>
      <c r="Q1490">
        <v>1550840939.3</v>
      </c>
      <c r="R1490">
        <f>AL1490*Y1490*(AJ1490-AK1490)/(100*AF1490*(1000-Y1490*AJ1490))</f>
        <v>0</v>
      </c>
      <c r="S1490">
        <f>AL1490*Y1490*(AI1490-AH1490*(1000-Y1490*AK1490)/(1000-Y1490*AJ1490))/(100*AF1490)</f>
        <v>0</v>
      </c>
      <c r="T1490">
        <f>(U1490/V1490*100)</f>
        <v>0</v>
      </c>
      <c r="U1490">
        <f>AJ1490*(AM1490+AN1490)/1000</f>
        <v>0</v>
      </c>
      <c r="V1490">
        <f>0.61365*exp(17.502*AO1490/(240.97+AO1490))</f>
        <v>0</v>
      </c>
      <c r="W1490">
        <v>138</v>
      </c>
      <c r="X1490">
        <v>10</v>
      </c>
      <c r="Y1490">
        <f>IF(W1490*$H$11&gt;=AA1490,1.0,(AA1490/(AA1490-W1490*$H$11)))</f>
        <v>0</v>
      </c>
      <c r="Z1490">
        <f>(Y1490-1)*100</f>
        <v>0</v>
      </c>
      <c r="AA1490">
        <f>MAX(0,($B$11+$C$11*AR1490)/(1+$D$11*AR1490)*AM1490/(AO1490+273)*$E$11)</f>
        <v>0</v>
      </c>
      <c r="AB1490">
        <f>$B$9*AS1490+$C$9*AT1490</f>
        <v>0</v>
      </c>
      <c r="AC1490">
        <f>AB1490*AD1490</f>
        <v>0</v>
      </c>
      <c r="AD1490">
        <f>($B$9*$D$7+$C$9*$D$7)/($B$9+$C$9)</f>
        <v>0</v>
      </c>
      <c r="AE1490">
        <f>($B$9*$K$7+$C$9*$K$7)/($B$9+$C$9)</f>
        <v>0</v>
      </c>
      <c r="AF1490">
        <v>10</v>
      </c>
      <c r="AG1490">
        <v>1550840939.3</v>
      </c>
      <c r="AH1490">
        <v>400.524</v>
      </c>
      <c r="AI1490">
        <v>399.523</v>
      </c>
      <c r="AJ1490">
        <v>8.13813</v>
      </c>
      <c r="AK1490">
        <v>2.97218</v>
      </c>
      <c r="AL1490">
        <v>1432.25</v>
      </c>
      <c r="AM1490">
        <v>99.4209</v>
      </c>
      <c r="AN1490">
        <v>0.0252621</v>
      </c>
      <c r="AO1490">
        <v>5.49107</v>
      </c>
      <c r="AP1490">
        <v>999.9</v>
      </c>
      <c r="AQ1490">
        <v>999.9</v>
      </c>
      <c r="AR1490">
        <v>10006.2</v>
      </c>
      <c r="AS1490">
        <v>0</v>
      </c>
      <c r="AT1490">
        <v>926.278</v>
      </c>
      <c r="AU1490">
        <v>0</v>
      </c>
      <c r="AV1490" t="s">
        <v>204</v>
      </c>
      <c r="AW1490">
        <v>0</v>
      </c>
      <c r="AX1490">
        <v>-1.442</v>
      </c>
      <c r="AY1490">
        <v>-0.036</v>
      </c>
      <c r="AZ1490">
        <v>0</v>
      </c>
      <c r="BA1490">
        <v>0</v>
      </c>
      <c r="BB1490">
        <v>0</v>
      </c>
      <c r="BC1490">
        <v>0</v>
      </c>
      <c r="BD1490">
        <v>403.474213114754</v>
      </c>
      <c r="BE1490">
        <v>0.449239147316216</v>
      </c>
      <c r="BF1490">
        <v>0.135440582187958</v>
      </c>
      <c r="BG1490">
        <v>-1</v>
      </c>
      <c r="BH1490">
        <v>0</v>
      </c>
      <c r="BI1490">
        <v>0</v>
      </c>
      <c r="BJ1490" t="s">
        <v>205</v>
      </c>
      <c r="BK1490">
        <v>1.88463</v>
      </c>
      <c r="BL1490">
        <v>1.88159</v>
      </c>
      <c r="BM1490">
        <v>1.88309</v>
      </c>
      <c r="BN1490">
        <v>1.88187</v>
      </c>
      <c r="BO1490">
        <v>1.88383</v>
      </c>
      <c r="BP1490">
        <v>1.88309</v>
      </c>
      <c r="BQ1490">
        <v>1.88477</v>
      </c>
      <c r="BR1490">
        <v>1.88232</v>
      </c>
      <c r="BS1490" t="s">
        <v>206</v>
      </c>
      <c r="BT1490" t="s">
        <v>17</v>
      </c>
      <c r="BU1490" t="s">
        <v>17</v>
      </c>
      <c r="BV1490" t="s">
        <v>17</v>
      </c>
      <c r="BW1490" t="s">
        <v>207</v>
      </c>
      <c r="BX1490" t="s">
        <v>208</v>
      </c>
      <c r="BY1490" t="s">
        <v>209</v>
      </c>
      <c r="BZ1490" t="s">
        <v>209</v>
      </c>
      <c r="CA1490" t="s">
        <v>209</v>
      </c>
      <c r="CB1490" t="s">
        <v>209</v>
      </c>
      <c r="CC1490">
        <v>5</v>
      </c>
      <c r="CD1490">
        <v>0</v>
      </c>
      <c r="CE1490">
        <v>0</v>
      </c>
      <c r="CF1490">
        <v>0</v>
      </c>
      <c r="CG1490">
        <v>0</v>
      </c>
      <c r="CH1490">
        <v>2</v>
      </c>
      <c r="CI1490">
        <v>1324.41</v>
      </c>
      <c r="CJ1490">
        <v>-0.623116</v>
      </c>
      <c r="CK1490">
        <v>5.95208</v>
      </c>
      <c r="CL1490">
        <v>8.57652</v>
      </c>
      <c r="CM1490">
        <v>30.0001</v>
      </c>
      <c r="CN1490">
        <v>8.20577</v>
      </c>
      <c r="CO1490">
        <v>8.60631</v>
      </c>
      <c r="CP1490">
        <v>-1</v>
      </c>
      <c r="CQ1490">
        <v>0</v>
      </c>
      <c r="CR1490">
        <v>16.455</v>
      </c>
      <c r="CS1490">
        <v>-999.9</v>
      </c>
      <c r="CT1490">
        <v>400</v>
      </c>
      <c r="CU1490">
        <v>4.77779</v>
      </c>
      <c r="CV1490">
        <v>104.069</v>
      </c>
      <c r="CW1490">
        <v>103.542</v>
      </c>
    </row>
    <row r="1491" spans="1:101">
      <c r="A1491">
        <v>1477</v>
      </c>
      <c r="B1491">
        <v>1550840941.3</v>
      </c>
      <c r="C1491">
        <v>4440.59999990463</v>
      </c>
      <c r="D1491" t="s">
        <v>3179</v>
      </c>
      <c r="E1491" t="s">
        <v>3180</v>
      </c>
      <c r="F1491">
        <f>J1491+I1491+M1491*K1491</f>
        <v>0</v>
      </c>
      <c r="G1491">
        <f>(1000*AM1491)/(L1491*(AO1491+273.15))</f>
        <v>0</v>
      </c>
      <c r="H1491">
        <f>((G1491*F1491*(1-(AJ1491/1000)))/(100*K1491))*(BE1491/60)</f>
        <v>0</v>
      </c>
      <c r="I1491" t="s">
        <v>197</v>
      </c>
      <c r="J1491" t="s">
        <v>198</v>
      </c>
      <c r="K1491" t="s">
        <v>199</v>
      </c>
      <c r="L1491" t="s">
        <v>200</v>
      </c>
      <c r="M1491" t="s">
        <v>2840</v>
      </c>
      <c r="N1491" t="s">
        <v>3082</v>
      </c>
      <c r="O1491" t="s">
        <v>203</v>
      </c>
      <c r="Q1491">
        <v>1550840941.3</v>
      </c>
      <c r="R1491">
        <f>AL1491*Y1491*(AJ1491-AK1491)/(100*AF1491*(1000-Y1491*AJ1491))</f>
        <v>0</v>
      </c>
      <c r="S1491">
        <f>AL1491*Y1491*(AI1491-AH1491*(1000-Y1491*AK1491)/(1000-Y1491*AJ1491))/(100*AF1491)</f>
        <v>0</v>
      </c>
      <c r="T1491">
        <f>(U1491/V1491*100)</f>
        <v>0</v>
      </c>
      <c r="U1491">
        <f>AJ1491*(AM1491+AN1491)/1000</f>
        <v>0</v>
      </c>
      <c r="V1491">
        <f>0.61365*exp(17.502*AO1491/(240.97+AO1491))</f>
        <v>0</v>
      </c>
      <c r="W1491">
        <v>133</v>
      </c>
      <c r="X1491">
        <v>9</v>
      </c>
      <c r="Y1491">
        <f>IF(W1491*$H$11&gt;=AA1491,1.0,(AA1491/(AA1491-W1491*$H$11)))</f>
        <v>0</v>
      </c>
      <c r="Z1491">
        <f>(Y1491-1)*100</f>
        <v>0</v>
      </c>
      <c r="AA1491">
        <f>MAX(0,($B$11+$C$11*AR1491)/(1+$D$11*AR1491)*AM1491/(AO1491+273)*$E$11)</f>
        <v>0</v>
      </c>
      <c r="AB1491">
        <f>$B$9*AS1491+$C$9*AT1491</f>
        <v>0</v>
      </c>
      <c r="AC1491">
        <f>AB1491*AD1491</f>
        <v>0</v>
      </c>
      <c r="AD1491">
        <f>($B$9*$D$7+$C$9*$D$7)/($B$9+$C$9)</f>
        <v>0</v>
      </c>
      <c r="AE1491">
        <f>($B$9*$K$7+$C$9*$K$7)/($B$9+$C$9)</f>
        <v>0</v>
      </c>
      <c r="AF1491">
        <v>10</v>
      </c>
      <c r="AG1491">
        <v>1550840941.3</v>
      </c>
      <c r="AH1491">
        <v>400.518</v>
      </c>
      <c r="AI1491">
        <v>399.541</v>
      </c>
      <c r="AJ1491">
        <v>8.13965</v>
      </c>
      <c r="AK1491">
        <v>2.97258</v>
      </c>
      <c r="AL1491">
        <v>1432.48</v>
      </c>
      <c r="AM1491">
        <v>99.4202</v>
      </c>
      <c r="AN1491">
        <v>0.0252451</v>
      </c>
      <c r="AO1491">
        <v>5.49492</v>
      </c>
      <c r="AP1491">
        <v>999.9</v>
      </c>
      <c r="AQ1491">
        <v>999.9</v>
      </c>
      <c r="AR1491">
        <v>10027.5</v>
      </c>
      <c r="AS1491">
        <v>0</v>
      </c>
      <c r="AT1491">
        <v>925.936</v>
      </c>
      <c r="AU1491">
        <v>0</v>
      </c>
      <c r="AV1491" t="s">
        <v>204</v>
      </c>
      <c r="AW1491">
        <v>0</v>
      </c>
      <c r="AX1491">
        <v>-1.442</v>
      </c>
      <c r="AY1491">
        <v>-0.036</v>
      </c>
      <c r="AZ1491">
        <v>0</v>
      </c>
      <c r="BA1491">
        <v>0</v>
      </c>
      <c r="BB1491">
        <v>0</v>
      </c>
      <c r="BC1491">
        <v>0</v>
      </c>
      <c r="BD1491">
        <v>403.492631147541</v>
      </c>
      <c r="BE1491">
        <v>0.467963161842672</v>
      </c>
      <c r="BF1491">
        <v>0.141886655342412</v>
      </c>
      <c r="BG1491">
        <v>-1</v>
      </c>
      <c r="BH1491">
        <v>0</v>
      </c>
      <c r="BI1491">
        <v>0</v>
      </c>
      <c r="BJ1491" t="s">
        <v>205</v>
      </c>
      <c r="BK1491">
        <v>1.88463</v>
      </c>
      <c r="BL1491">
        <v>1.8816</v>
      </c>
      <c r="BM1491">
        <v>1.88309</v>
      </c>
      <c r="BN1491">
        <v>1.88187</v>
      </c>
      <c r="BO1491">
        <v>1.88382</v>
      </c>
      <c r="BP1491">
        <v>1.88309</v>
      </c>
      <c r="BQ1491">
        <v>1.88477</v>
      </c>
      <c r="BR1491">
        <v>1.88232</v>
      </c>
      <c r="BS1491" t="s">
        <v>206</v>
      </c>
      <c r="BT1491" t="s">
        <v>17</v>
      </c>
      <c r="BU1491" t="s">
        <v>17</v>
      </c>
      <c r="BV1491" t="s">
        <v>17</v>
      </c>
      <c r="BW1491" t="s">
        <v>207</v>
      </c>
      <c r="BX1491" t="s">
        <v>208</v>
      </c>
      <c r="BY1491" t="s">
        <v>209</v>
      </c>
      <c r="BZ1491" t="s">
        <v>209</v>
      </c>
      <c r="CA1491" t="s">
        <v>209</v>
      </c>
      <c r="CB1491" t="s">
        <v>209</v>
      </c>
      <c r="CC1491">
        <v>5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1328.23</v>
      </c>
      <c r="CJ1491">
        <v>-0.623116</v>
      </c>
      <c r="CK1491">
        <v>5.95536</v>
      </c>
      <c r="CL1491">
        <v>8.57782</v>
      </c>
      <c r="CM1491">
        <v>30.0001</v>
      </c>
      <c r="CN1491">
        <v>8.20717</v>
      </c>
      <c r="CO1491">
        <v>8.6074</v>
      </c>
      <c r="CP1491">
        <v>-1</v>
      </c>
      <c r="CQ1491">
        <v>0</v>
      </c>
      <c r="CR1491">
        <v>16.455</v>
      </c>
      <c r="CS1491">
        <v>-999.9</v>
      </c>
      <c r="CT1491">
        <v>400</v>
      </c>
      <c r="CU1491">
        <v>4.6908</v>
      </c>
      <c r="CV1491">
        <v>104.069</v>
      </c>
      <c r="CW1491">
        <v>103.542</v>
      </c>
    </row>
    <row r="1492" spans="1:101">
      <c r="A1492">
        <v>1478</v>
      </c>
      <c r="B1492">
        <v>1550840943.3</v>
      </c>
      <c r="C1492">
        <v>4442.59999990463</v>
      </c>
      <c r="D1492" t="s">
        <v>3181</v>
      </c>
      <c r="E1492" t="s">
        <v>3182</v>
      </c>
      <c r="F1492">
        <f>J1492+I1492+M1492*K1492</f>
        <v>0</v>
      </c>
      <c r="G1492">
        <f>(1000*AM1492)/(L1492*(AO1492+273.15))</f>
        <v>0</v>
      </c>
      <c r="H1492">
        <f>((G1492*F1492*(1-(AJ1492/1000)))/(100*K1492))*(BE1492/60)</f>
        <v>0</v>
      </c>
      <c r="I1492" t="s">
        <v>197</v>
      </c>
      <c r="J1492" t="s">
        <v>198</v>
      </c>
      <c r="K1492" t="s">
        <v>199</v>
      </c>
      <c r="L1492" t="s">
        <v>200</v>
      </c>
      <c r="M1492" t="s">
        <v>2840</v>
      </c>
      <c r="N1492" t="s">
        <v>3082</v>
      </c>
      <c r="O1492" t="s">
        <v>203</v>
      </c>
      <c r="Q1492">
        <v>1550840943.3</v>
      </c>
      <c r="R1492">
        <f>AL1492*Y1492*(AJ1492-AK1492)/(100*AF1492*(1000-Y1492*AJ1492))</f>
        <v>0</v>
      </c>
      <c r="S1492">
        <f>AL1492*Y1492*(AI1492-AH1492*(1000-Y1492*AK1492)/(1000-Y1492*AJ1492))/(100*AF1492)</f>
        <v>0</v>
      </c>
      <c r="T1492">
        <f>(U1492/V1492*100)</f>
        <v>0</v>
      </c>
      <c r="U1492">
        <f>AJ1492*(AM1492+AN1492)/1000</f>
        <v>0</v>
      </c>
      <c r="V1492">
        <f>0.61365*exp(17.502*AO1492/(240.97+AO1492))</f>
        <v>0</v>
      </c>
      <c r="W1492">
        <v>145</v>
      </c>
      <c r="X1492">
        <v>10</v>
      </c>
      <c r="Y1492">
        <f>IF(W1492*$H$11&gt;=AA1492,1.0,(AA1492/(AA1492-W1492*$H$11)))</f>
        <v>0</v>
      </c>
      <c r="Z1492">
        <f>(Y1492-1)*100</f>
        <v>0</v>
      </c>
      <c r="AA1492">
        <f>MAX(0,($B$11+$C$11*AR1492)/(1+$D$11*AR1492)*AM1492/(AO1492+273)*$E$11)</f>
        <v>0</v>
      </c>
      <c r="AB1492">
        <f>$B$9*AS1492+$C$9*AT1492</f>
        <v>0</v>
      </c>
      <c r="AC1492">
        <f>AB1492*AD1492</f>
        <v>0</v>
      </c>
      <c r="AD1492">
        <f>($B$9*$D$7+$C$9*$D$7)/($B$9+$C$9)</f>
        <v>0</v>
      </c>
      <c r="AE1492">
        <f>($B$9*$K$7+$C$9*$K$7)/($B$9+$C$9)</f>
        <v>0</v>
      </c>
      <c r="AF1492">
        <v>10</v>
      </c>
      <c r="AG1492">
        <v>1550840943.3</v>
      </c>
      <c r="AH1492">
        <v>400.529</v>
      </c>
      <c r="AI1492">
        <v>399.536</v>
      </c>
      <c r="AJ1492">
        <v>8.14431</v>
      </c>
      <c r="AK1492">
        <v>2.97353</v>
      </c>
      <c r="AL1492">
        <v>1432.29</v>
      </c>
      <c r="AM1492">
        <v>99.4202</v>
      </c>
      <c r="AN1492">
        <v>0.0249949</v>
      </c>
      <c r="AO1492">
        <v>5.50569</v>
      </c>
      <c r="AP1492">
        <v>999.9</v>
      </c>
      <c r="AQ1492">
        <v>999.9</v>
      </c>
      <c r="AR1492">
        <v>10024.4</v>
      </c>
      <c r="AS1492">
        <v>0</v>
      </c>
      <c r="AT1492">
        <v>925.744</v>
      </c>
      <c r="AU1492">
        <v>0</v>
      </c>
      <c r="AV1492" t="s">
        <v>204</v>
      </c>
      <c r="AW1492">
        <v>0</v>
      </c>
      <c r="AX1492">
        <v>-1.442</v>
      </c>
      <c r="AY1492">
        <v>-0.036</v>
      </c>
      <c r="AZ1492">
        <v>0</v>
      </c>
      <c r="BA1492">
        <v>0</v>
      </c>
      <c r="BB1492">
        <v>0</v>
      </c>
      <c r="BC1492">
        <v>0</v>
      </c>
      <c r="BD1492">
        <v>403.510459016393</v>
      </c>
      <c r="BE1492">
        <v>0.481695586228315</v>
      </c>
      <c r="BF1492">
        <v>0.146285547594756</v>
      </c>
      <c r="BG1492">
        <v>-1</v>
      </c>
      <c r="BH1492">
        <v>0</v>
      </c>
      <c r="BI1492">
        <v>0</v>
      </c>
      <c r="BJ1492" t="s">
        <v>205</v>
      </c>
      <c r="BK1492">
        <v>1.88462</v>
      </c>
      <c r="BL1492">
        <v>1.8816</v>
      </c>
      <c r="BM1492">
        <v>1.88309</v>
      </c>
      <c r="BN1492">
        <v>1.88187</v>
      </c>
      <c r="BO1492">
        <v>1.88381</v>
      </c>
      <c r="BP1492">
        <v>1.88309</v>
      </c>
      <c r="BQ1492">
        <v>1.88477</v>
      </c>
      <c r="BR1492">
        <v>1.88232</v>
      </c>
      <c r="BS1492" t="s">
        <v>206</v>
      </c>
      <c r="BT1492" t="s">
        <v>17</v>
      </c>
      <c r="BU1492" t="s">
        <v>17</v>
      </c>
      <c r="BV1492" t="s">
        <v>17</v>
      </c>
      <c r="BW1492" t="s">
        <v>207</v>
      </c>
      <c r="BX1492" t="s">
        <v>208</v>
      </c>
      <c r="BY1492" t="s">
        <v>209</v>
      </c>
      <c r="BZ1492" t="s">
        <v>209</v>
      </c>
      <c r="CA1492" t="s">
        <v>209</v>
      </c>
      <c r="CB1492" t="s">
        <v>209</v>
      </c>
      <c r="CC1492">
        <v>5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1318.66</v>
      </c>
      <c r="CJ1492">
        <v>-0.623116</v>
      </c>
      <c r="CK1492">
        <v>5.95861</v>
      </c>
      <c r="CL1492">
        <v>8.57894</v>
      </c>
      <c r="CM1492">
        <v>30.0001</v>
      </c>
      <c r="CN1492">
        <v>8.20879</v>
      </c>
      <c r="CO1492">
        <v>8.60823</v>
      </c>
      <c r="CP1492">
        <v>-1</v>
      </c>
      <c r="CQ1492">
        <v>0</v>
      </c>
      <c r="CR1492">
        <v>16.455</v>
      </c>
      <c r="CS1492">
        <v>-999.9</v>
      </c>
      <c r="CT1492">
        <v>400</v>
      </c>
      <c r="CU1492">
        <v>4.63446</v>
      </c>
      <c r="CV1492">
        <v>104.069</v>
      </c>
      <c r="CW1492">
        <v>103.543</v>
      </c>
    </row>
    <row r="1493" spans="1:101">
      <c r="A1493">
        <v>1479</v>
      </c>
      <c r="B1493">
        <v>1550840945.3</v>
      </c>
      <c r="C1493">
        <v>4444.59999990463</v>
      </c>
      <c r="D1493" t="s">
        <v>3183</v>
      </c>
      <c r="E1493" t="s">
        <v>3184</v>
      </c>
      <c r="F1493">
        <f>J1493+I1493+M1493*K1493</f>
        <v>0</v>
      </c>
      <c r="G1493">
        <f>(1000*AM1493)/(L1493*(AO1493+273.15))</f>
        <v>0</v>
      </c>
      <c r="H1493">
        <f>((G1493*F1493*(1-(AJ1493/1000)))/(100*K1493))*(BE1493/60)</f>
        <v>0</v>
      </c>
      <c r="I1493" t="s">
        <v>197</v>
      </c>
      <c r="J1493" t="s">
        <v>198</v>
      </c>
      <c r="K1493" t="s">
        <v>199</v>
      </c>
      <c r="L1493" t="s">
        <v>200</v>
      </c>
      <c r="M1493" t="s">
        <v>2840</v>
      </c>
      <c r="N1493" t="s">
        <v>3082</v>
      </c>
      <c r="O1493" t="s">
        <v>203</v>
      </c>
      <c r="Q1493">
        <v>1550840945.3</v>
      </c>
      <c r="R1493">
        <f>AL1493*Y1493*(AJ1493-AK1493)/(100*AF1493*(1000-Y1493*AJ1493))</f>
        <v>0</v>
      </c>
      <c r="S1493">
        <f>AL1493*Y1493*(AI1493-AH1493*(1000-Y1493*AK1493)/(1000-Y1493*AJ1493))/(100*AF1493)</f>
        <v>0</v>
      </c>
      <c r="T1493">
        <f>(U1493/V1493*100)</f>
        <v>0</v>
      </c>
      <c r="U1493">
        <f>AJ1493*(AM1493+AN1493)/1000</f>
        <v>0</v>
      </c>
      <c r="V1493">
        <f>0.61365*exp(17.502*AO1493/(240.97+AO1493))</f>
        <v>0</v>
      </c>
      <c r="W1493">
        <v>144</v>
      </c>
      <c r="X1493">
        <v>10</v>
      </c>
      <c r="Y1493">
        <f>IF(W1493*$H$11&gt;=AA1493,1.0,(AA1493/(AA1493-W1493*$H$11)))</f>
        <v>0</v>
      </c>
      <c r="Z1493">
        <f>(Y1493-1)*100</f>
        <v>0</v>
      </c>
      <c r="AA1493">
        <f>MAX(0,($B$11+$C$11*AR1493)/(1+$D$11*AR1493)*AM1493/(AO1493+273)*$E$11)</f>
        <v>0</v>
      </c>
      <c r="AB1493">
        <f>$B$9*AS1493+$C$9*AT1493</f>
        <v>0</v>
      </c>
      <c r="AC1493">
        <f>AB1493*AD1493</f>
        <v>0</v>
      </c>
      <c r="AD1493">
        <f>($B$9*$D$7+$C$9*$D$7)/($B$9+$C$9)</f>
        <v>0</v>
      </c>
      <c r="AE1493">
        <f>($B$9*$K$7+$C$9*$K$7)/($B$9+$C$9)</f>
        <v>0</v>
      </c>
      <c r="AF1493">
        <v>10</v>
      </c>
      <c r="AG1493">
        <v>1550840945.3</v>
      </c>
      <c r="AH1493">
        <v>400.543</v>
      </c>
      <c r="AI1493">
        <v>399.507</v>
      </c>
      <c r="AJ1493">
        <v>8.14902</v>
      </c>
      <c r="AK1493">
        <v>2.97431</v>
      </c>
      <c r="AL1493">
        <v>1432.29</v>
      </c>
      <c r="AM1493">
        <v>99.4202</v>
      </c>
      <c r="AN1493">
        <v>0.0248095</v>
      </c>
      <c r="AO1493">
        <v>5.51404</v>
      </c>
      <c r="AP1493">
        <v>999.9</v>
      </c>
      <c r="AQ1493">
        <v>999.9</v>
      </c>
      <c r="AR1493">
        <v>9991.88</v>
      </c>
      <c r="AS1493">
        <v>0</v>
      </c>
      <c r="AT1493">
        <v>925.922</v>
      </c>
      <c r="AU1493">
        <v>0</v>
      </c>
      <c r="AV1493" t="s">
        <v>204</v>
      </c>
      <c r="AW1493">
        <v>0</v>
      </c>
      <c r="AX1493">
        <v>-1.442</v>
      </c>
      <c r="AY1493">
        <v>-0.036</v>
      </c>
      <c r="AZ1493">
        <v>0</v>
      </c>
      <c r="BA1493">
        <v>0</v>
      </c>
      <c r="BB1493">
        <v>0</v>
      </c>
      <c r="BC1493">
        <v>0</v>
      </c>
      <c r="BD1493">
        <v>403.528549180328</v>
      </c>
      <c r="BE1493">
        <v>0.488599667571198</v>
      </c>
      <c r="BF1493">
        <v>0.148473384624823</v>
      </c>
      <c r="BG1493">
        <v>-1</v>
      </c>
      <c r="BH1493">
        <v>0</v>
      </c>
      <c r="BI1493">
        <v>0</v>
      </c>
      <c r="BJ1493" t="s">
        <v>205</v>
      </c>
      <c r="BK1493">
        <v>1.88462</v>
      </c>
      <c r="BL1493">
        <v>1.8816</v>
      </c>
      <c r="BM1493">
        <v>1.88309</v>
      </c>
      <c r="BN1493">
        <v>1.88187</v>
      </c>
      <c r="BO1493">
        <v>1.88381</v>
      </c>
      <c r="BP1493">
        <v>1.88309</v>
      </c>
      <c r="BQ1493">
        <v>1.88477</v>
      </c>
      <c r="BR1493">
        <v>1.88232</v>
      </c>
      <c r="BS1493" t="s">
        <v>206</v>
      </c>
      <c r="BT1493" t="s">
        <v>17</v>
      </c>
      <c r="BU1493" t="s">
        <v>17</v>
      </c>
      <c r="BV1493" t="s">
        <v>17</v>
      </c>
      <c r="BW1493" t="s">
        <v>207</v>
      </c>
      <c r="BX1493" t="s">
        <v>208</v>
      </c>
      <c r="BY1493" t="s">
        <v>209</v>
      </c>
      <c r="BZ1493" t="s">
        <v>209</v>
      </c>
      <c r="CA1493" t="s">
        <v>209</v>
      </c>
      <c r="CB1493" t="s">
        <v>209</v>
      </c>
      <c r="CC1493">
        <v>5</v>
      </c>
      <c r="CD1493">
        <v>0</v>
      </c>
      <c r="CE1493">
        <v>0</v>
      </c>
      <c r="CF1493">
        <v>0</v>
      </c>
      <c r="CG1493">
        <v>0</v>
      </c>
      <c r="CH1493">
        <v>2</v>
      </c>
      <c r="CI1493">
        <v>1319.61</v>
      </c>
      <c r="CJ1493">
        <v>-0.623116</v>
      </c>
      <c r="CK1493">
        <v>5.96183</v>
      </c>
      <c r="CL1493">
        <v>8.58002</v>
      </c>
      <c r="CM1493">
        <v>30.0001</v>
      </c>
      <c r="CN1493">
        <v>8.21033</v>
      </c>
      <c r="CO1493">
        <v>8.60905</v>
      </c>
      <c r="CP1493">
        <v>-1</v>
      </c>
      <c r="CQ1493">
        <v>0</v>
      </c>
      <c r="CR1493">
        <v>16.455</v>
      </c>
      <c r="CS1493">
        <v>-999.9</v>
      </c>
      <c r="CT1493">
        <v>400</v>
      </c>
      <c r="CU1493">
        <v>4.55264</v>
      </c>
      <c r="CV1493">
        <v>104.069</v>
      </c>
      <c r="CW1493">
        <v>103.543</v>
      </c>
    </row>
    <row r="1494" spans="1:101">
      <c r="A1494">
        <v>1480</v>
      </c>
      <c r="B1494">
        <v>1550840947.3</v>
      </c>
      <c r="C1494">
        <v>4446.59999990463</v>
      </c>
      <c r="D1494" t="s">
        <v>3185</v>
      </c>
      <c r="E1494" t="s">
        <v>3186</v>
      </c>
      <c r="F1494">
        <f>J1494+I1494+M1494*K1494</f>
        <v>0</v>
      </c>
      <c r="G1494">
        <f>(1000*AM1494)/(L1494*(AO1494+273.15))</f>
        <v>0</v>
      </c>
      <c r="H1494">
        <f>((G1494*F1494*(1-(AJ1494/1000)))/(100*K1494))*(BE1494/60)</f>
        <v>0</v>
      </c>
      <c r="I1494" t="s">
        <v>197</v>
      </c>
      <c r="J1494" t="s">
        <v>198</v>
      </c>
      <c r="K1494" t="s">
        <v>199</v>
      </c>
      <c r="L1494" t="s">
        <v>200</v>
      </c>
      <c r="M1494" t="s">
        <v>2840</v>
      </c>
      <c r="N1494" t="s">
        <v>3082</v>
      </c>
      <c r="O1494" t="s">
        <v>203</v>
      </c>
      <c r="Q1494">
        <v>1550840947.3</v>
      </c>
      <c r="R1494">
        <f>AL1494*Y1494*(AJ1494-AK1494)/(100*AF1494*(1000-Y1494*AJ1494))</f>
        <v>0</v>
      </c>
      <c r="S1494">
        <f>AL1494*Y1494*(AI1494-AH1494*(1000-Y1494*AK1494)/(1000-Y1494*AJ1494))/(100*AF1494)</f>
        <v>0</v>
      </c>
      <c r="T1494">
        <f>(U1494/V1494*100)</f>
        <v>0</v>
      </c>
      <c r="U1494">
        <f>AJ1494*(AM1494+AN1494)/1000</f>
        <v>0</v>
      </c>
      <c r="V1494">
        <f>0.61365*exp(17.502*AO1494/(240.97+AO1494))</f>
        <v>0</v>
      </c>
      <c r="W1494">
        <v>134</v>
      </c>
      <c r="X1494">
        <v>9</v>
      </c>
      <c r="Y1494">
        <f>IF(W1494*$H$11&gt;=AA1494,1.0,(AA1494/(AA1494-W1494*$H$11)))</f>
        <v>0</v>
      </c>
      <c r="Z1494">
        <f>(Y1494-1)*100</f>
        <v>0</v>
      </c>
      <c r="AA1494">
        <f>MAX(0,($B$11+$C$11*AR1494)/(1+$D$11*AR1494)*AM1494/(AO1494+273)*$E$11)</f>
        <v>0</v>
      </c>
      <c r="AB1494">
        <f>$B$9*AS1494+$C$9*AT1494</f>
        <v>0</v>
      </c>
      <c r="AC1494">
        <f>AB1494*AD1494</f>
        <v>0</v>
      </c>
      <c r="AD1494">
        <f>($B$9*$D$7+$C$9*$D$7)/($B$9+$C$9)</f>
        <v>0</v>
      </c>
      <c r="AE1494">
        <f>($B$9*$K$7+$C$9*$K$7)/($B$9+$C$9)</f>
        <v>0</v>
      </c>
      <c r="AF1494">
        <v>10</v>
      </c>
      <c r="AG1494">
        <v>1550840947.3</v>
      </c>
      <c r="AH1494">
        <v>400.544</v>
      </c>
      <c r="AI1494">
        <v>399.493</v>
      </c>
      <c r="AJ1494">
        <v>8.15361</v>
      </c>
      <c r="AK1494">
        <v>2.97484</v>
      </c>
      <c r="AL1494">
        <v>1432.84</v>
      </c>
      <c r="AM1494">
        <v>99.4201</v>
      </c>
      <c r="AN1494">
        <v>0.0250962</v>
      </c>
      <c r="AO1494">
        <v>5.51884</v>
      </c>
      <c r="AP1494">
        <v>999.9</v>
      </c>
      <c r="AQ1494">
        <v>999.9</v>
      </c>
      <c r="AR1494">
        <v>9986.25</v>
      </c>
      <c r="AS1494">
        <v>0</v>
      </c>
      <c r="AT1494">
        <v>925.689</v>
      </c>
      <c r="AU1494">
        <v>0</v>
      </c>
      <c r="AV1494" t="s">
        <v>204</v>
      </c>
      <c r="AW1494">
        <v>0</v>
      </c>
      <c r="AX1494">
        <v>-1.442</v>
      </c>
      <c r="AY1494">
        <v>-0.036</v>
      </c>
      <c r="AZ1494">
        <v>0</v>
      </c>
      <c r="BA1494">
        <v>0</v>
      </c>
      <c r="BB1494">
        <v>0</v>
      </c>
      <c r="BC1494">
        <v>0</v>
      </c>
      <c r="BD1494">
        <v>403.547</v>
      </c>
      <c r="BE1494">
        <v>0.496656081369159</v>
      </c>
      <c r="BF1494">
        <v>0.15103354312053</v>
      </c>
      <c r="BG1494">
        <v>-1</v>
      </c>
      <c r="BH1494">
        <v>0</v>
      </c>
      <c r="BI1494">
        <v>0</v>
      </c>
      <c r="BJ1494" t="s">
        <v>205</v>
      </c>
      <c r="BK1494">
        <v>1.88462</v>
      </c>
      <c r="BL1494">
        <v>1.8816</v>
      </c>
      <c r="BM1494">
        <v>1.88309</v>
      </c>
      <c r="BN1494">
        <v>1.88187</v>
      </c>
      <c r="BO1494">
        <v>1.88382</v>
      </c>
      <c r="BP1494">
        <v>1.88309</v>
      </c>
      <c r="BQ1494">
        <v>1.88477</v>
      </c>
      <c r="BR1494">
        <v>1.88232</v>
      </c>
      <c r="BS1494" t="s">
        <v>206</v>
      </c>
      <c r="BT1494" t="s">
        <v>17</v>
      </c>
      <c r="BU1494" t="s">
        <v>17</v>
      </c>
      <c r="BV1494" t="s">
        <v>17</v>
      </c>
      <c r="BW1494" t="s">
        <v>207</v>
      </c>
      <c r="BX1494" t="s">
        <v>208</v>
      </c>
      <c r="BY1494" t="s">
        <v>209</v>
      </c>
      <c r="BZ1494" t="s">
        <v>209</v>
      </c>
      <c r="CA1494" t="s">
        <v>209</v>
      </c>
      <c r="CB1494" t="s">
        <v>209</v>
      </c>
      <c r="CC1494">
        <v>5</v>
      </c>
      <c r="CD1494">
        <v>0</v>
      </c>
      <c r="CE1494">
        <v>0</v>
      </c>
      <c r="CF1494">
        <v>0</v>
      </c>
      <c r="CG1494">
        <v>0</v>
      </c>
      <c r="CH1494">
        <v>2</v>
      </c>
      <c r="CI1494">
        <v>1327.43</v>
      </c>
      <c r="CJ1494">
        <v>-0.623116</v>
      </c>
      <c r="CK1494">
        <v>5.96504</v>
      </c>
      <c r="CL1494">
        <v>8.5811</v>
      </c>
      <c r="CM1494">
        <v>30</v>
      </c>
      <c r="CN1494">
        <v>8.21173</v>
      </c>
      <c r="CO1494">
        <v>8.60984</v>
      </c>
      <c r="CP1494">
        <v>-1</v>
      </c>
      <c r="CQ1494">
        <v>0</v>
      </c>
      <c r="CR1494">
        <v>16.455</v>
      </c>
      <c r="CS1494">
        <v>-999.9</v>
      </c>
      <c r="CT1494">
        <v>400</v>
      </c>
      <c r="CU1494">
        <v>4.46711</v>
      </c>
      <c r="CV1494">
        <v>104.069</v>
      </c>
      <c r="CW1494">
        <v>103.543</v>
      </c>
    </row>
    <row r="1495" spans="1:101">
      <c r="A1495">
        <v>1481</v>
      </c>
      <c r="B1495">
        <v>1550840949.3</v>
      </c>
      <c r="C1495">
        <v>4448.59999990463</v>
      </c>
      <c r="D1495" t="s">
        <v>3187</v>
      </c>
      <c r="E1495" t="s">
        <v>3188</v>
      </c>
      <c r="F1495">
        <f>J1495+I1495+M1495*K1495</f>
        <v>0</v>
      </c>
      <c r="G1495">
        <f>(1000*AM1495)/(L1495*(AO1495+273.15))</f>
        <v>0</v>
      </c>
      <c r="H1495">
        <f>((G1495*F1495*(1-(AJ1495/1000)))/(100*K1495))*(BE1495/60)</f>
        <v>0</v>
      </c>
      <c r="I1495" t="s">
        <v>197</v>
      </c>
      <c r="J1495" t="s">
        <v>198</v>
      </c>
      <c r="K1495" t="s">
        <v>199</v>
      </c>
      <c r="L1495" t="s">
        <v>200</v>
      </c>
      <c r="M1495" t="s">
        <v>2840</v>
      </c>
      <c r="N1495" t="s">
        <v>3082</v>
      </c>
      <c r="O1495" t="s">
        <v>203</v>
      </c>
      <c r="Q1495">
        <v>1550840949.3</v>
      </c>
      <c r="R1495">
        <f>AL1495*Y1495*(AJ1495-AK1495)/(100*AF1495*(1000-Y1495*AJ1495))</f>
        <v>0</v>
      </c>
      <c r="S1495">
        <f>AL1495*Y1495*(AI1495-AH1495*(1000-Y1495*AK1495)/(1000-Y1495*AJ1495))/(100*AF1495)</f>
        <v>0</v>
      </c>
      <c r="T1495">
        <f>(U1495/V1495*100)</f>
        <v>0</v>
      </c>
      <c r="U1495">
        <f>AJ1495*(AM1495+AN1495)/1000</f>
        <v>0</v>
      </c>
      <c r="V1495">
        <f>0.61365*exp(17.502*AO1495/(240.97+AO1495))</f>
        <v>0</v>
      </c>
      <c r="W1495">
        <v>142</v>
      </c>
      <c r="X1495">
        <v>10</v>
      </c>
      <c r="Y1495">
        <f>IF(W1495*$H$11&gt;=AA1495,1.0,(AA1495/(AA1495-W1495*$H$11)))</f>
        <v>0</v>
      </c>
      <c r="Z1495">
        <f>(Y1495-1)*100</f>
        <v>0</v>
      </c>
      <c r="AA1495">
        <f>MAX(0,($B$11+$C$11*AR1495)/(1+$D$11*AR1495)*AM1495/(AO1495+273)*$E$11)</f>
        <v>0</v>
      </c>
      <c r="AB1495">
        <f>$B$9*AS1495+$C$9*AT1495</f>
        <v>0</v>
      </c>
      <c r="AC1495">
        <f>AB1495*AD1495</f>
        <v>0</v>
      </c>
      <c r="AD1495">
        <f>($B$9*$D$7+$C$9*$D$7)/($B$9+$C$9)</f>
        <v>0</v>
      </c>
      <c r="AE1495">
        <f>($B$9*$K$7+$C$9*$K$7)/($B$9+$C$9)</f>
        <v>0</v>
      </c>
      <c r="AF1495">
        <v>10</v>
      </c>
      <c r="AG1495">
        <v>1550840949.3</v>
      </c>
      <c r="AH1495">
        <v>400.53</v>
      </c>
      <c r="AI1495">
        <v>399.494</v>
      </c>
      <c r="AJ1495">
        <v>8.15733</v>
      </c>
      <c r="AK1495">
        <v>2.97514</v>
      </c>
      <c r="AL1495">
        <v>1433.04</v>
      </c>
      <c r="AM1495">
        <v>99.4204</v>
      </c>
      <c r="AN1495">
        <v>0.0251949</v>
      </c>
      <c r="AO1495">
        <v>5.52073</v>
      </c>
      <c r="AP1495">
        <v>999.9</v>
      </c>
      <c r="AQ1495">
        <v>999.9</v>
      </c>
      <c r="AR1495">
        <v>10005</v>
      </c>
      <c r="AS1495">
        <v>0</v>
      </c>
      <c r="AT1495">
        <v>925.662</v>
      </c>
      <c r="AU1495">
        <v>0</v>
      </c>
      <c r="AV1495" t="s">
        <v>204</v>
      </c>
      <c r="AW1495">
        <v>0</v>
      </c>
      <c r="AX1495">
        <v>-1.442</v>
      </c>
      <c r="AY1495">
        <v>-0.036</v>
      </c>
      <c r="AZ1495">
        <v>0</v>
      </c>
      <c r="BA1495">
        <v>0</v>
      </c>
      <c r="BB1495">
        <v>0</v>
      </c>
      <c r="BC1495">
        <v>0</v>
      </c>
      <c r="BD1495">
        <v>403.563762295082</v>
      </c>
      <c r="BE1495">
        <v>0.507342319270574</v>
      </c>
      <c r="BF1495">
        <v>0.15406428577743</v>
      </c>
      <c r="BG1495">
        <v>-1</v>
      </c>
      <c r="BH1495">
        <v>0</v>
      </c>
      <c r="BI1495">
        <v>0</v>
      </c>
      <c r="BJ1495" t="s">
        <v>205</v>
      </c>
      <c r="BK1495">
        <v>1.88461</v>
      </c>
      <c r="BL1495">
        <v>1.88159</v>
      </c>
      <c r="BM1495">
        <v>1.88309</v>
      </c>
      <c r="BN1495">
        <v>1.88187</v>
      </c>
      <c r="BO1495">
        <v>1.88381</v>
      </c>
      <c r="BP1495">
        <v>1.88309</v>
      </c>
      <c r="BQ1495">
        <v>1.88477</v>
      </c>
      <c r="BR1495">
        <v>1.88232</v>
      </c>
      <c r="BS1495" t="s">
        <v>206</v>
      </c>
      <c r="BT1495" t="s">
        <v>17</v>
      </c>
      <c r="BU1495" t="s">
        <v>17</v>
      </c>
      <c r="BV1495" t="s">
        <v>17</v>
      </c>
      <c r="BW1495" t="s">
        <v>207</v>
      </c>
      <c r="BX1495" t="s">
        <v>208</v>
      </c>
      <c r="BY1495" t="s">
        <v>209</v>
      </c>
      <c r="BZ1495" t="s">
        <v>209</v>
      </c>
      <c r="CA1495" t="s">
        <v>209</v>
      </c>
      <c r="CB1495" t="s">
        <v>209</v>
      </c>
      <c r="CC1495">
        <v>5</v>
      </c>
      <c r="CD1495">
        <v>0</v>
      </c>
      <c r="CE1495">
        <v>0</v>
      </c>
      <c r="CF1495">
        <v>0</v>
      </c>
      <c r="CG1495">
        <v>0</v>
      </c>
      <c r="CH1495">
        <v>2</v>
      </c>
      <c r="CI1495">
        <v>1321.8</v>
      </c>
      <c r="CJ1495">
        <v>-0.623116</v>
      </c>
      <c r="CK1495">
        <v>5.96826</v>
      </c>
      <c r="CL1495">
        <v>8.58213</v>
      </c>
      <c r="CM1495">
        <v>30</v>
      </c>
      <c r="CN1495">
        <v>8.21307</v>
      </c>
      <c r="CO1495">
        <v>8.61036</v>
      </c>
      <c r="CP1495">
        <v>-1</v>
      </c>
      <c r="CQ1495">
        <v>0</v>
      </c>
      <c r="CR1495">
        <v>16.455</v>
      </c>
      <c r="CS1495">
        <v>-999.9</v>
      </c>
      <c r="CT1495">
        <v>400</v>
      </c>
      <c r="CU1495">
        <v>4.38692</v>
      </c>
      <c r="CV1495">
        <v>104.069</v>
      </c>
      <c r="CW1495">
        <v>103.543</v>
      </c>
    </row>
    <row r="1496" spans="1:101">
      <c r="A1496">
        <v>1482</v>
      </c>
      <c r="B1496">
        <v>1550840951.3</v>
      </c>
      <c r="C1496">
        <v>4450.59999990463</v>
      </c>
      <c r="D1496" t="s">
        <v>3189</v>
      </c>
      <c r="E1496" t="s">
        <v>3190</v>
      </c>
      <c r="F1496">
        <f>J1496+I1496+M1496*K1496</f>
        <v>0</v>
      </c>
      <c r="G1496">
        <f>(1000*AM1496)/(L1496*(AO1496+273.15))</f>
        <v>0</v>
      </c>
      <c r="H1496">
        <f>((G1496*F1496*(1-(AJ1496/1000)))/(100*K1496))*(BE1496/60)</f>
        <v>0</v>
      </c>
      <c r="I1496" t="s">
        <v>197</v>
      </c>
      <c r="J1496" t="s">
        <v>198</v>
      </c>
      <c r="K1496" t="s">
        <v>199</v>
      </c>
      <c r="L1496" t="s">
        <v>200</v>
      </c>
      <c r="M1496" t="s">
        <v>2840</v>
      </c>
      <c r="N1496" t="s">
        <v>3082</v>
      </c>
      <c r="O1496" t="s">
        <v>203</v>
      </c>
      <c r="Q1496">
        <v>1550840951.3</v>
      </c>
      <c r="R1496">
        <f>AL1496*Y1496*(AJ1496-AK1496)/(100*AF1496*(1000-Y1496*AJ1496))</f>
        <v>0</v>
      </c>
      <c r="S1496">
        <f>AL1496*Y1496*(AI1496-AH1496*(1000-Y1496*AK1496)/(1000-Y1496*AJ1496))/(100*AF1496)</f>
        <v>0</v>
      </c>
      <c r="T1496">
        <f>(U1496/V1496*100)</f>
        <v>0</v>
      </c>
      <c r="U1496">
        <f>AJ1496*(AM1496+AN1496)/1000</f>
        <v>0</v>
      </c>
      <c r="V1496">
        <f>0.61365*exp(17.502*AO1496/(240.97+AO1496))</f>
        <v>0</v>
      </c>
      <c r="W1496">
        <v>132</v>
      </c>
      <c r="X1496">
        <v>9</v>
      </c>
      <c r="Y1496">
        <f>IF(W1496*$H$11&gt;=AA1496,1.0,(AA1496/(AA1496-W1496*$H$11)))</f>
        <v>0</v>
      </c>
      <c r="Z1496">
        <f>(Y1496-1)*100</f>
        <v>0</v>
      </c>
      <c r="AA1496">
        <f>MAX(0,($B$11+$C$11*AR1496)/(1+$D$11*AR1496)*AM1496/(AO1496+273)*$E$11)</f>
        <v>0</v>
      </c>
      <c r="AB1496">
        <f>$B$9*AS1496+$C$9*AT1496</f>
        <v>0</v>
      </c>
      <c r="AC1496">
        <f>AB1496*AD1496</f>
        <v>0</v>
      </c>
      <c r="AD1496">
        <f>($B$9*$D$7+$C$9*$D$7)/($B$9+$C$9)</f>
        <v>0</v>
      </c>
      <c r="AE1496">
        <f>($B$9*$K$7+$C$9*$K$7)/($B$9+$C$9)</f>
        <v>0</v>
      </c>
      <c r="AF1496">
        <v>10</v>
      </c>
      <c r="AG1496">
        <v>1550840951.3</v>
      </c>
      <c r="AH1496">
        <v>400.514</v>
      </c>
      <c r="AI1496">
        <v>399.527</v>
      </c>
      <c r="AJ1496">
        <v>8.16148</v>
      </c>
      <c r="AK1496">
        <v>2.9752</v>
      </c>
      <c r="AL1496">
        <v>1432.89</v>
      </c>
      <c r="AM1496">
        <v>99.42</v>
      </c>
      <c r="AN1496">
        <v>0.0251433</v>
      </c>
      <c r="AO1496">
        <v>5.5304</v>
      </c>
      <c r="AP1496">
        <v>999.9</v>
      </c>
      <c r="AQ1496">
        <v>999.9</v>
      </c>
      <c r="AR1496">
        <v>9993.75</v>
      </c>
      <c r="AS1496">
        <v>0</v>
      </c>
      <c r="AT1496">
        <v>925.895</v>
      </c>
      <c r="AU1496">
        <v>0</v>
      </c>
      <c r="AV1496" t="s">
        <v>204</v>
      </c>
      <c r="AW1496">
        <v>0</v>
      </c>
      <c r="AX1496">
        <v>-1.442</v>
      </c>
      <c r="AY1496">
        <v>-0.036</v>
      </c>
      <c r="AZ1496">
        <v>0</v>
      </c>
      <c r="BA1496">
        <v>0</v>
      </c>
      <c r="BB1496">
        <v>0</v>
      </c>
      <c r="BC1496">
        <v>0</v>
      </c>
      <c r="BD1496">
        <v>403.578795081967</v>
      </c>
      <c r="BE1496">
        <v>0.518144742103255</v>
      </c>
      <c r="BF1496">
        <v>0.156769693171622</v>
      </c>
      <c r="BG1496">
        <v>-1</v>
      </c>
      <c r="BH1496">
        <v>0</v>
      </c>
      <c r="BI1496">
        <v>0</v>
      </c>
      <c r="BJ1496" t="s">
        <v>205</v>
      </c>
      <c r="BK1496">
        <v>1.88461</v>
      </c>
      <c r="BL1496">
        <v>1.88159</v>
      </c>
      <c r="BM1496">
        <v>1.88309</v>
      </c>
      <c r="BN1496">
        <v>1.88187</v>
      </c>
      <c r="BO1496">
        <v>1.88381</v>
      </c>
      <c r="BP1496">
        <v>1.88309</v>
      </c>
      <c r="BQ1496">
        <v>1.88477</v>
      </c>
      <c r="BR1496">
        <v>1.88232</v>
      </c>
      <c r="BS1496" t="s">
        <v>206</v>
      </c>
      <c r="BT1496" t="s">
        <v>17</v>
      </c>
      <c r="BU1496" t="s">
        <v>17</v>
      </c>
      <c r="BV1496" t="s">
        <v>17</v>
      </c>
      <c r="BW1496" t="s">
        <v>207</v>
      </c>
      <c r="BX1496" t="s">
        <v>208</v>
      </c>
      <c r="BY1496" t="s">
        <v>209</v>
      </c>
      <c r="BZ1496" t="s">
        <v>209</v>
      </c>
      <c r="CA1496" t="s">
        <v>209</v>
      </c>
      <c r="CB1496" t="s">
        <v>209</v>
      </c>
      <c r="CC1496">
        <v>5</v>
      </c>
      <c r="CD1496">
        <v>0</v>
      </c>
      <c r="CE1496">
        <v>0</v>
      </c>
      <c r="CF1496">
        <v>0</v>
      </c>
      <c r="CG1496">
        <v>0</v>
      </c>
      <c r="CH1496">
        <v>2</v>
      </c>
      <c r="CI1496">
        <v>1329.1</v>
      </c>
      <c r="CJ1496">
        <v>-0.623116</v>
      </c>
      <c r="CK1496">
        <v>5.97151</v>
      </c>
      <c r="CL1496">
        <v>8.58293</v>
      </c>
      <c r="CM1496">
        <v>30</v>
      </c>
      <c r="CN1496">
        <v>8.21437</v>
      </c>
      <c r="CO1496">
        <v>8.61118</v>
      </c>
      <c r="CP1496">
        <v>-1</v>
      </c>
      <c r="CQ1496">
        <v>0</v>
      </c>
      <c r="CR1496">
        <v>16.455</v>
      </c>
      <c r="CS1496">
        <v>-999.9</v>
      </c>
      <c r="CT1496">
        <v>400</v>
      </c>
      <c r="CU1496">
        <v>4.29869</v>
      </c>
      <c r="CV1496">
        <v>104.069</v>
      </c>
      <c r="CW1496">
        <v>103.543</v>
      </c>
    </row>
    <row r="1497" spans="1:101">
      <c r="A1497">
        <v>1483</v>
      </c>
      <c r="B1497">
        <v>1550840953.3</v>
      </c>
      <c r="C1497">
        <v>4452.59999990463</v>
      </c>
      <c r="D1497" t="s">
        <v>3191</v>
      </c>
      <c r="E1497" t="s">
        <v>3192</v>
      </c>
      <c r="F1497">
        <f>J1497+I1497+M1497*K1497</f>
        <v>0</v>
      </c>
      <c r="G1497">
        <f>(1000*AM1497)/(L1497*(AO1497+273.15))</f>
        <v>0</v>
      </c>
      <c r="H1497">
        <f>((G1497*F1497*(1-(AJ1497/1000)))/(100*K1497))*(BE1497/60)</f>
        <v>0</v>
      </c>
      <c r="I1497" t="s">
        <v>197</v>
      </c>
      <c r="J1497" t="s">
        <v>198</v>
      </c>
      <c r="K1497" t="s">
        <v>199</v>
      </c>
      <c r="L1497" t="s">
        <v>200</v>
      </c>
      <c r="M1497" t="s">
        <v>2840</v>
      </c>
      <c r="N1497" t="s">
        <v>3082</v>
      </c>
      <c r="O1497" t="s">
        <v>203</v>
      </c>
      <c r="Q1497">
        <v>1550840953.3</v>
      </c>
      <c r="R1497">
        <f>AL1497*Y1497*(AJ1497-AK1497)/(100*AF1497*(1000-Y1497*AJ1497))</f>
        <v>0</v>
      </c>
      <c r="S1497">
        <f>AL1497*Y1497*(AI1497-AH1497*(1000-Y1497*AK1497)/(1000-Y1497*AJ1497))/(100*AF1497)</f>
        <v>0</v>
      </c>
      <c r="T1497">
        <f>(U1497/V1497*100)</f>
        <v>0</v>
      </c>
      <c r="U1497">
        <f>AJ1497*(AM1497+AN1497)/1000</f>
        <v>0</v>
      </c>
      <c r="V1497">
        <f>0.61365*exp(17.502*AO1497/(240.97+AO1497))</f>
        <v>0</v>
      </c>
      <c r="W1497">
        <v>126</v>
      </c>
      <c r="X1497">
        <v>9</v>
      </c>
      <c r="Y1497">
        <f>IF(W1497*$H$11&gt;=AA1497,1.0,(AA1497/(AA1497-W1497*$H$11)))</f>
        <v>0</v>
      </c>
      <c r="Z1497">
        <f>(Y1497-1)*100</f>
        <v>0</v>
      </c>
      <c r="AA1497">
        <f>MAX(0,($B$11+$C$11*AR1497)/(1+$D$11*AR1497)*AM1497/(AO1497+273)*$E$11)</f>
        <v>0</v>
      </c>
      <c r="AB1497">
        <f>$B$9*AS1497+$C$9*AT1497</f>
        <v>0</v>
      </c>
      <c r="AC1497">
        <f>AB1497*AD1497</f>
        <v>0</v>
      </c>
      <c r="AD1497">
        <f>($B$9*$D$7+$C$9*$D$7)/($B$9+$C$9)</f>
        <v>0</v>
      </c>
      <c r="AE1497">
        <f>($B$9*$K$7+$C$9*$K$7)/($B$9+$C$9)</f>
        <v>0</v>
      </c>
      <c r="AF1497">
        <v>10</v>
      </c>
      <c r="AG1497">
        <v>1550840953.3</v>
      </c>
      <c r="AH1497">
        <v>400.505</v>
      </c>
      <c r="AI1497">
        <v>399.542</v>
      </c>
      <c r="AJ1497">
        <v>8.17239</v>
      </c>
      <c r="AK1497">
        <v>2.97552</v>
      </c>
      <c r="AL1497">
        <v>1432.72</v>
      </c>
      <c r="AM1497">
        <v>99.4206</v>
      </c>
      <c r="AN1497">
        <v>0.0253983</v>
      </c>
      <c r="AO1497">
        <v>5.55408</v>
      </c>
      <c r="AP1497">
        <v>999.9</v>
      </c>
      <c r="AQ1497">
        <v>999.9</v>
      </c>
      <c r="AR1497">
        <v>9986.25</v>
      </c>
      <c r="AS1497">
        <v>0</v>
      </c>
      <c r="AT1497">
        <v>925.991</v>
      </c>
      <c r="AU1497">
        <v>0</v>
      </c>
      <c r="AV1497" t="s">
        <v>204</v>
      </c>
      <c r="AW1497">
        <v>0</v>
      </c>
      <c r="AX1497">
        <v>-1.442</v>
      </c>
      <c r="AY1497">
        <v>-0.036</v>
      </c>
      <c r="AZ1497">
        <v>0</v>
      </c>
      <c r="BA1497">
        <v>0</v>
      </c>
      <c r="BB1497">
        <v>0</v>
      </c>
      <c r="BC1497">
        <v>0</v>
      </c>
      <c r="BD1497">
        <v>403.593516393443</v>
      </c>
      <c r="BE1497">
        <v>0.518169327310387</v>
      </c>
      <c r="BF1497">
        <v>0.156787223133177</v>
      </c>
      <c r="BG1497">
        <v>-1</v>
      </c>
      <c r="BH1497">
        <v>0</v>
      </c>
      <c r="BI1497">
        <v>0</v>
      </c>
      <c r="BJ1497" t="s">
        <v>205</v>
      </c>
      <c r="BK1497">
        <v>1.88461</v>
      </c>
      <c r="BL1497">
        <v>1.88159</v>
      </c>
      <c r="BM1497">
        <v>1.88309</v>
      </c>
      <c r="BN1497">
        <v>1.88187</v>
      </c>
      <c r="BO1497">
        <v>1.88382</v>
      </c>
      <c r="BP1497">
        <v>1.88309</v>
      </c>
      <c r="BQ1497">
        <v>1.88477</v>
      </c>
      <c r="BR1497">
        <v>1.88232</v>
      </c>
      <c r="BS1497" t="s">
        <v>206</v>
      </c>
      <c r="BT1497" t="s">
        <v>17</v>
      </c>
      <c r="BU1497" t="s">
        <v>17</v>
      </c>
      <c r="BV1497" t="s">
        <v>17</v>
      </c>
      <c r="BW1497" t="s">
        <v>207</v>
      </c>
      <c r="BX1497" t="s">
        <v>208</v>
      </c>
      <c r="BY1497" t="s">
        <v>209</v>
      </c>
      <c r="BZ1497" t="s">
        <v>209</v>
      </c>
      <c r="CA1497" t="s">
        <v>209</v>
      </c>
      <c r="CB1497" t="s">
        <v>209</v>
      </c>
      <c r="CC1497">
        <v>5</v>
      </c>
      <c r="CD1497">
        <v>0</v>
      </c>
      <c r="CE1497">
        <v>0</v>
      </c>
      <c r="CF1497">
        <v>0</v>
      </c>
      <c r="CG1497">
        <v>0</v>
      </c>
      <c r="CH1497">
        <v>2</v>
      </c>
      <c r="CI1497">
        <v>1333.04</v>
      </c>
      <c r="CJ1497">
        <v>-0.623116</v>
      </c>
      <c r="CK1497">
        <v>5.97479</v>
      </c>
      <c r="CL1497">
        <v>8.5838</v>
      </c>
      <c r="CM1497">
        <v>30</v>
      </c>
      <c r="CN1497">
        <v>8.21545</v>
      </c>
      <c r="CO1497">
        <v>8.61175</v>
      </c>
      <c r="CP1497">
        <v>-1</v>
      </c>
      <c r="CQ1497">
        <v>0</v>
      </c>
      <c r="CR1497">
        <v>16.455</v>
      </c>
      <c r="CS1497">
        <v>-999.9</v>
      </c>
      <c r="CT1497">
        <v>400</v>
      </c>
      <c r="CU1497">
        <v>4.20264</v>
      </c>
      <c r="CV1497">
        <v>104.069</v>
      </c>
      <c r="CW1497">
        <v>103.544</v>
      </c>
    </row>
    <row r="1498" spans="1:101">
      <c r="A1498">
        <v>1484</v>
      </c>
      <c r="B1498">
        <v>1550840955.3</v>
      </c>
      <c r="C1498">
        <v>4454.59999990463</v>
      </c>
      <c r="D1498" t="s">
        <v>3193</v>
      </c>
      <c r="E1498" t="s">
        <v>3194</v>
      </c>
      <c r="F1498">
        <f>J1498+I1498+M1498*K1498</f>
        <v>0</v>
      </c>
      <c r="G1498">
        <f>(1000*AM1498)/(L1498*(AO1498+273.15))</f>
        <v>0</v>
      </c>
      <c r="H1498">
        <f>((G1498*F1498*(1-(AJ1498/1000)))/(100*K1498))*(BE1498/60)</f>
        <v>0</v>
      </c>
      <c r="I1498" t="s">
        <v>197</v>
      </c>
      <c r="J1498" t="s">
        <v>198</v>
      </c>
      <c r="K1498" t="s">
        <v>199</v>
      </c>
      <c r="L1498" t="s">
        <v>200</v>
      </c>
      <c r="M1498" t="s">
        <v>2840</v>
      </c>
      <c r="N1498" t="s">
        <v>3082</v>
      </c>
      <c r="O1498" t="s">
        <v>203</v>
      </c>
      <c r="Q1498">
        <v>1550840955.3</v>
      </c>
      <c r="R1498">
        <f>AL1498*Y1498*(AJ1498-AK1498)/(100*AF1498*(1000-Y1498*AJ1498))</f>
        <v>0</v>
      </c>
      <c r="S1498">
        <f>AL1498*Y1498*(AI1498-AH1498*(1000-Y1498*AK1498)/(1000-Y1498*AJ1498))/(100*AF1498)</f>
        <v>0</v>
      </c>
      <c r="T1498">
        <f>(U1498/V1498*100)</f>
        <v>0</v>
      </c>
      <c r="U1498">
        <f>AJ1498*(AM1498+AN1498)/1000</f>
        <v>0</v>
      </c>
      <c r="V1498">
        <f>0.61365*exp(17.502*AO1498/(240.97+AO1498))</f>
        <v>0</v>
      </c>
      <c r="W1498">
        <v>137</v>
      </c>
      <c r="X1498">
        <v>10</v>
      </c>
      <c r="Y1498">
        <f>IF(W1498*$H$11&gt;=AA1498,1.0,(AA1498/(AA1498-W1498*$H$11)))</f>
        <v>0</v>
      </c>
      <c r="Z1498">
        <f>(Y1498-1)*100</f>
        <v>0</v>
      </c>
      <c r="AA1498">
        <f>MAX(0,($B$11+$C$11*AR1498)/(1+$D$11*AR1498)*AM1498/(AO1498+273)*$E$11)</f>
        <v>0</v>
      </c>
      <c r="AB1498">
        <f>$B$9*AS1498+$C$9*AT1498</f>
        <v>0</v>
      </c>
      <c r="AC1498">
        <f>AB1498*AD1498</f>
        <v>0</v>
      </c>
      <c r="AD1498">
        <f>($B$9*$D$7+$C$9*$D$7)/($B$9+$C$9)</f>
        <v>0</v>
      </c>
      <c r="AE1498">
        <f>($B$9*$K$7+$C$9*$K$7)/($B$9+$C$9)</f>
        <v>0</v>
      </c>
      <c r="AF1498">
        <v>10</v>
      </c>
      <c r="AG1498">
        <v>1550840955.3</v>
      </c>
      <c r="AH1498">
        <v>400.556</v>
      </c>
      <c r="AI1498">
        <v>399.521</v>
      </c>
      <c r="AJ1498">
        <v>8.18494</v>
      </c>
      <c r="AK1498">
        <v>2.97604</v>
      </c>
      <c r="AL1498">
        <v>1432.89</v>
      </c>
      <c r="AM1498">
        <v>99.4221</v>
      </c>
      <c r="AN1498">
        <v>0.0256209</v>
      </c>
      <c r="AO1498">
        <v>5.57321</v>
      </c>
      <c r="AP1498">
        <v>999.9</v>
      </c>
      <c r="AQ1498">
        <v>999.9</v>
      </c>
      <c r="AR1498">
        <v>9997.5</v>
      </c>
      <c r="AS1498">
        <v>0</v>
      </c>
      <c r="AT1498">
        <v>925.758</v>
      </c>
      <c r="AU1498">
        <v>0</v>
      </c>
      <c r="AV1498" t="s">
        <v>204</v>
      </c>
      <c r="AW1498">
        <v>0</v>
      </c>
      <c r="AX1498">
        <v>-1.442</v>
      </c>
      <c r="AY1498">
        <v>-0.036</v>
      </c>
      <c r="AZ1498">
        <v>0</v>
      </c>
      <c r="BA1498">
        <v>0</v>
      </c>
      <c r="BB1498">
        <v>0</v>
      </c>
      <c r="BC1498">
        <v>0</v>
      </c>
      <c r="BD1498">
        <v>403.608663934426</v>
      </c>
      <c r="BE1498">
        <v>0.511455186520425</v>
      </c>
      <c r="BF1498">
        <v>0.155102113939349</v>
      </c>
      <c r="BG1498">
        <v>-1</v>
      </c>
      <c r="BH1498">
        <v>0</v>
      </c>
      <c r="BI1498">
        <v>0</v>
      </c>
      <c r="BJ1498" t="s">
        <v>205</v>
      </c>
      <c r="BK1498">
        <v>1.88461</v>
      </c>
      <c r="BL1498">
        <v>1.88159</v>
      </c>
      <c r="BM1498">
        <v>1.88309</v>
      </c>
      <c r="BN1498">
        <v>1.88187</v>
      </c>
      <c r="BO1498">
        <v>1.88381</v>
      </c>
      <c r="BP1498">
        <v>1.88308</v>
      </c>
      <c r="BQ1498">
        <v>1.88477</v>
      </c>
      <c r="BR1498">
        <v>1.88231</v>
      </c>
      <c r="BS1498" t="s">
        <v>206</v>
      </c>
      <c r="BT1498" t="s">
        <v>17</v>
      </c>
      <c r="BU1498" t="s">
        <v>17</v>
      </c>
      <c r="BV1498" t="s">
        <v>17</v>
      </c>
      <c r="BW1498" t="s">
        <v>207</v>
      </c>
      <c r="BX1498" t="s">
        <v>208</v>
      </c>
      <c r="BY1498" t="s">
        <v>209</v>
      </c>
      <c r="BZ1498" t="s">
        <v>209</v>
      </c>
      <c r="CA1498" t="s">
        <v>209</v>
      </c>
      <c r="CB1498" t="s">
        <v>209</v>
      </c>
      <c r="CC1498">
        <v>5</v>
      </c>
      <c r="CD1498">
        <v>0</v>
      </c>
      <c r="CE1498">
        <v>0</v>
      </c>
      <c r="CF1498">
        <v>0</v>
      </c>
      <c r="CG1498">
        <v>0</v>
      </c>
      <c r="CH1498">
        <v>2</v>
      </c>
      <c r="CI1498">
        <v>1325.38</v>
      </c>
      <c r="CJ1498">
        <v>-0.623116</v>
      </c>
      <c r="CK1498">
        <v>5.97779</v>
      </c>
      <c r="CL1498">
        <v>8.58461</v>
      </c>
      <c r="CM1498">
        <v>30</v>
      </c>
      <c r="CN1498">
        <v>8.21678</v>
      </c>
      <c r="CO1498">
        <v>8.6123</v>
      </c>
      <c r="CP1498">
        <v>-1</v>
      </c>
      <c r="CQ1498">
        <v>0</v>
      </c>
      <c r="CR1498">
        <v>16.455</v>
      </c>
      <c r="CS1498">
        <v>-999.9</v>
      </c>
      <c r="CT1498">
        <v>400</v>
      </c>
      <c r="CU1498">
        <v>4.11382</v>
      </c>
      <c r="CV1498">
        <v>104.068</v>
      </c>
      <c r="CW1498">
        <v>103.544</v>
      </c>
    </row>
    <row r="1499" spans="1:101">
      <c r="A1499">
        <v>1485</v>
      </c>
      <c r="B1499">
        <v>1550840957.3</v>
      </c>
      <c r="C1499">
        <v>4456.59999990463</v>
      </c>
      <c r="D1499" t="s">
        <v>3195</v>
      </c>
      <c r="E1499" t="s">
        <v>3196</v>
      </c>
      <c r="F1499">
        <f>J1499+I1499+M1499*K1499</f>
        <v>0</v>
      </c>
      <c r="G1499">
        <f>(1000*AM1499)/(L1499*(AO1499+273.15))</f>
        <v>0</v>
      </c>
      <c r="H1499">
        <f>((G1499*F1499*(1-(AJ1499/1000)))/(100*K1499))*(BE1499/60)</f>
        <v>0</v>
      </c>
      <c r="I1499" t="s">
        <v>197</v>
      </c>
      <c r="J1499" t="s">
        <v>198</v>
      </c>
      <c r="K1499" t="s">
        <v>199</v>
      </c>
      <c r="L1499" t="s">
        <v>200</v>
      </c>
      <c r="M1499" t="s">
        <v>2840</v>
      </c>
      <c r="N1499" t="s">
        <v>3082</v>
      </c>
      <c r="O1499" t="s">
        <v>203</v>
      </c>
      <c r="Q1499">
        <v>1550840957.3</v>
      </c>
      <c r="R1499">
        <f>AL1499*Y1499*(AJ1499-AK1499)/(100*AF1499*(1000-Y1499*AJ1499))</f>
        <v>0</v>
      </c>
      <c r="S1499">
        <f>AL1499*Y1499*(AI1499-AH1499*(1000-Y1499*AK1499)/(1000-Y1499*AJ1499))/(100*AF1499)</f>
        <v>0</v>
      </c>
      <c r="T1499">
        <f>(U1499/V1499*100)</f>
        <v>0</v>
      </c>
      <c r="U1499">
        <f>AJ1499*(AM1499+AN1499)/1000</f>
        <v>0</v>
      </c>
      <c r="V1499">
        <f>0.61365*exp(17.502*AO1499/(240.97+AO1499))</f>
        <v>0</v>
      </c>
      <c r="W1499">
        <v>133</v>
      </c>
      <c r="X1499">
        <v>9</v>
      </c>
      <c r="Y1499">
        <f>IF(W1499*$H$11&gt;=AA1499,1.0,(AA1499/(AA1499-W1499*$H$11)))</f>
        <v>0</v>
      </c>
      <c r="Z1499">
        <f>(Y1499-1)*100</f>
        <v>0</v>
      </c>
      <c r="AA1499">
        <f>MAX(0,($B$11+$C$11*AR1499)/(1+$D$11*AR1499)*AM1499/(AO1499+273)*$E$11)</f>
        <v>0</v>
      </c>
      <c r="AB1499">
        <f>$B$9*AS1499+$C$9*AT1499</f>
        <v>0</v>
      </c>
      <c r="AC1499">
        <f>AB1499*AD1499</f>
        <v>0</v>
      </c>
      <c r="AD1499">
        <f>($B$9*$D$7+$C$9*$D$7)/($B$9+$C$9)</f>
        <v>0</v>
      </c>
      <c r="AE1499">
        <f>($B$9*$K$7+$C$9*$K$7)/($B$9+$C$9)</f>
        <v>0</v>
      </c>
      <c r="AF1499">
        <v>10</v>
      </c>
      <c r="AG1499">
        <v>1550840957.3</v>
      </c>
      <c r="AH1499">
        <v>400.579</v>
      </c>
      <c r="AI1499">
        <v>399.513</v>
      </c>
      <c r="AJ1499">
        <v>8.18949</v>
      </c>
      <c r="AK1499">
        <v>2.97673</v>
      </c>
      <c r="AL1499">
        <v>1432.63</v>
      </c>
      <c r="AM1499">
        <v>99.422</v>
      </c>
      <c r="AN1499">
        <v>0.0256522</v>
      </c>
      <c r="AO1499">
        <v>5.57146</v>
      </c>
      <c r="AP1499">
        <v>999.9</v>
      </c>
      <c r="AQ1499">
        <v>999.9</v>
      </c>
      <c r="AR1499">
        <v>10014.4</v>
      </c>
      <c r="AS1499">
        <v>0</v>
      </c>
      <c r="AT1499">
        <v>926.484</v>
      </c>
      <c r="AU1499">
        <v>0</v>
      </c>
      <c r="AV1499" t="s">
        <v>204</v>
      </c>
      <c r="AW1499">
        <v>0</v>
      </c>
      <c r="AX1499">
        <v>-1.442</v>
      </c>
      <c r="AY1499">
        <v>-0.036</v>
      </c>
      <c r="AZ1499">
        <v>0</v>
      </c>
      <c r="BA1499">
        <v>0</v>
      </c>
      <c r="BB1499">
        <v>0</v>
      </c>
      <c r="BC1499">
        <v>0</v>
      </c>
      <c r="BD1499">
        <v>403.624196721312</v>
      </c>
      <c r="BE1499">
        <v>0.514555698381867</v>
      </c>
      <c r="BF1499">
        <v>0.155895595545743</v>
      </c>
      <c r="BG1499">
        <v>-1</v>
      </c>
      <c r="BH1499">
        <v>0</v>
      </c>
      <c r="BI1499">
        <v>0</v>
      </c>
      <c r="BJ1499" t="s">
        <v>205</v>
      </c>
      <c r="BK1499">
        <v>1.88461</v>
      </c>
      <c r="BL1499">
        <v>1.8816</v>
      </c>
      <c r="BM1499">
        <v>1.88309</v>
      </c>
      <c r="BN1499">
        <v>1.88187</v>
      </c>
      <c r="BO1499">
        <v>1.88381</v>
      </c>
      <c r="BP1499">
        <v>1.88308</v>
      </c>
      <c r="BQ1499">
        <v>1.88477</v>
      </c>
      <c r="BR1499">
        <v>1.88232</v>
      </c>
      <c r="BS1499" t="s">
        <v>206</v>
      </c>
      <c r="BT1499" t="s">
        <v>17</v>
      </c>
      <c r="BU1499" t="s">
        <v>17</v>
      </c>
      <c r="BV1499" t="s">
        <v>17</v>
      </c>
      <c r="BW1499" t="s">
        <v>207</v>
      </c>
      <c r="BX1499" t="s">
        <v>208</v>
      </c>
      <c r="BY1499" t="s">
        <v>209</v>
      </c>
      <c r="BZ1499" t="s">
        <v>209</v>
      </c>
      <c r="CA1499" t="s">
        <v>209</v>
      </c>
      <c r="CB1499" t="s">
        <v>209</v>
      </c>
      <c r="CC1499">
        <v>5</v>
      </c>
      <c r="CD1499">
        <v>0</v>
      </c>
      <c r="CE1499">
        <v>0</v>
      </c>
      <c r="CF1499">
        <v>0</v>
      </c>
      <c r="CG1499">
        <v>0</v>
      </c>
      <c r="CH1499">
        <v>2</v>
      </c>
      <c r="CI1499">
        <v>1328.43</v>
      </c>
      <c r="CJ1499">
        <v>-0.623116</v>
      </c>
      <c r="CK1499">
        <v>5.98014</v>
      </c>
      <c r="CL1499">
        <v>8.5854</v>
      </c>
      <c r="CM1499">
        <v>30</v>
      </c>
      <c r="CN1499">
        <v>8.21811</v>
      </c>
      <c r="CO1499">
        <v>8.61284</v>
      </c>
      <c r="CP1499">
        <v>-1</v>
      </c>
      <c r="CQ1499">
        <v>0</v>
      </c>
      <c r="CR1499">
        <v>16.455</v>
      </c>
      <c r="CS1499">
        <v>-999.9</v>
      </c>
      <c r="CT1499">
        <v>400</v>
      </c>
      <c r="CU1499">
        <v>4.03511</v>
      </c>
      <c r="CV1499">
        <v>104.068</v>
      </c>
      <c r="CW1499">
        <v>103.545</v>
      </c>
    </row>
    <row r="1500" spans="1:101">
      <c r="A1500">
        <v>1486</v>
      </c>
      <c r="B1500">
        <v>1550840959.3</v>
      </c>
      <c r="C1500">
        <v>4458.59999990463</v>
      </c>
      <c r="D1500" t="s">
        <v>3197</v>
      </c>
      <c r="E1500" t="s">
        <v>3198</v>
      </c>
      <c r="F1500">
        <f>J1500+I1500+M1500*K1500</f>
        <v>0</v>
      </c>
      <c r="G1500">
        <f>(1000*AM1500)/(L1500*(AO1500+273.15))</f>
        <v>0</v>
      </c>
      <c r="H1500">
        <f>((G1500*F1500*(1-(AJ1500/1000)))/(100*K1500))*(BE1500/60)</f>
        <v>0</v>
      </c>
      <c r="I1500" t="s">
        <v>197</v>
      </c>
      <c r="J1500" t="s">
        <v>198</v>
      </c>
      <c r="K1500" t="s">
        <v>199</v>
      </c>
      <c r="L1500" t="s">
        <v>200</v>
      </c>
      <c r="M1500" t="s">
        <v>2840</v>
      </c>
      <c r="N1500" t="s">
        <v>3082</v>
      </c>
      <c r="O1500" t="s">
        <v>203</v>
      </c>
      <c r="Q1500">
        <v>1550840959.3</v>
      </c>
      <c r="R1500">
        <f>AL1500*Y1500*(AJ1500-AK1500)/(100*AF1500*(1000-Y1500*AJ1500))</f>
        <v>0</v>
      </c>
      <c r="S1500">
        <f>AL1500*Y1500*(AI1500-AH1500*(1000-Y1500*AK1500)/(1000-Y1500*AJ1500))/(100*AF1500)</f>
        <v>0</v>
      </c>
      <c r="T1500">
        <f>(U1500/V1500*100)</f>
        <v>0</v>
      </c>
      <c r="U1500">
        <f>AJ1500*(AM1500+AN1500)/1000</f>
        <v>0</v>
      </c>
      <c r="V1500">
        <f>0.61365*exp(17.502*AO1500/(240.97+AO1500))</f>
        <v>0</v>
      </c>
      <c r="W1500">
        <v>134</v>
      </c>
      <c r="X1500">
        <v>9</v>
      </c>
      <c r="Y1500">
        <f>IF(W1500*$H$11&gt;=AA1500,1.0,(AA1500/(AA1500-W1500*$H$11)))</f>
        <v>0</v>
      </c>
      <c r="Z1500">
        <f>(Y1500-1)*100</f>
        <v>0</v>
      </c>
      <c r="AA1500">
        <f>MAX(0,($B$11+$C$11*AR1500)/(1+$D$11*AR1500)*AM1500/(AO1500+273)*$E$11)</f>
        <v>0</v>
      </c>
      <c r="AB1500">
        <f>$B$9*AS1500+$C$9*AT1500</f>
        <v>0</v>
      </c>
      <c r="AC1500">
        <f>AB1500*AD1500</f>
        <v>0</v>
      </c>
      <c r="AD1500">
        <f>($B$9*$D$7+$C$9*$D$7)/($B$9+$C$9)</f>
        <v>0</v>
      </c>
      <c r="AE1500">
        <f>($B$9*$K$7+$C$9*$K$7)/($B$9+$C$9)</f>
        <v>0</v>
      </c>
      <c r="AF1500">
        <v>10</v>
      </c>
      <c r="AG1500">
        <v>1550840959.3</v>
      </c>
      <c r="AH1500">
        <v>400.553</v>
      </c>
      <c r="AI1500">
        <v>399.494</v>
      </c>
      <c r="AJ1500">
        <v>8.19285</v>
      </c>
      <c r="AK1500">
        <v>2.97751</v>
      </c>
      <c r="AL1500">
        <v>1432.4</v>
      </c>
      <c r="AM1500">
        <v>99.4202</v>
      </c>
      <c r="AN1500">
        <v>0.0253941</v>
      </c>
      <c r="AO1500">
        <v>5.5718</v>
      </c>
      <c r="AP1500">
        <v>999.9</v>
      </c>
      <c r="AQ1500">
        <v>999.9</v>
      </c>
      <c r="AR1500">
        <v>9991.88</v>
      </c>
      <c r="AS1500">
        <v>0</v>
      </c>
      <c r="AT1500">
        <v>926.908</v>
      </c>
      <c r="AU1500">
        <v>0</v>
      </c>
      <c r="AV1500" t="s">
        <v>204</v>
      </c>
      <c r="AW1500">
        <v>0</v>
      </c>
      <c r="AX1500">
        <v>-1.442</v>
      </c>
      <c r="AY1500">
        <v>-0.036</v>
      </c>
      <c r="AZ1500">
        <v>0</v>
      </c>
      <c r="BA1500">
        <v>0</v>
      </c>
      <c r="BB1500">
        <v>0</v>
      </c>
      <c r="BC1500">
        <v>0</v>
      </c>
      <c r="BD1500">
        <v>403.639221311475</v>
      </c>
      <c r="BE1500">
        <v>0.522322641191485</v>
      </c>
      <c r="BF1500">
        <v>0.157821413509747</v>
      </c>
      <c r="BG1500">
        <v>-1</v>
      </c>
      <c r="BH1500">
        <v>0</v>
      </c>
      <c r="BI1500">
        <v>0</v>
      </c>
      <c r="BJ1500" t="s">
        <v>205</v>
      </c>
      <c r="BK1500">
        <v>1.88461</v>
      </c>
      <c r="BL1500">
        <v>1.88159</v>
      </c>
      <c r="BM1500">
        <v>1.88309</v>
      </c>
      <c r="BN1500">
        <v>1.88187</v>
      </c>
      <c r="BO1500">
        <v>1.88382</v>
      </c>
      <c r="BP1500">
        <v>1.88308</v>
      </c>
      <c r="BQ1500">
        <v>1.88477</v>
      </c>
      <c r="BR1500">
        <v>1.88231</v>
      </c>
      <c r="BS1500" t="s">
        <v>206</v>
      </c>
      <c r="BT1500" t="s">
        <v>17</v>
      </c>
      <c r="BU1500" t="s">
        <v>17</v>
      </c>
      <c r="BV1500" t="s">
        <v>17</v>
      </c>
      <c r="BW1500" t="s">
        <v>207</v>
      </c>
      <c r="BX1500" t="s">
        <v>208</v>
      </c>
      <c r="BY1500" t="s">
        <v>209</v>
      </c>
      <c r="BZ1500" t="s">
        <v>209</v>
      </c>
      <c r="CA1500" t="s">
        <v>209</v>
      </c>
      <c r="CB1500" t="s">
        <v>209</v>
      </c>
      <c r="CC1500">
        <v>5</v>
      </c>
      <c r="CD1500">
        <v>0</v>
      </c>
      <c r="CE1500">
        <v>0</v>
      </c>
      <c r="CF1500">
        <v>0</v>
      </c>
      <c r="CG1500">
        <v>0</v>
      </c>
      <c r="CH1500">
        <v>2</v>
      </c>
      <c r="CI1500">
        <v>1327.18</v>
      </c>
      <c r="CJ1500">
        <v>-0.623116</v>
      </c>
      <c r="CK1500">
        <v>5.98276</v>
      </c>
      <c r="CL1500">
        <v>8.58596</v>
      </c>
      <c r="CM1500">
        <v>30</v>
      </c>
      <c r="CN1500">
        <v>8.21918</v>
      </c>
      <c r="CO1500">
        <v>8.61311</v>
      </c>
      <c r="CP1500">
        <v>-1</v>
      </c>
      <c r="CQ1500">
        <v>0</v>
      </c>
      <c r="CR1500">
        <v>16.0827</v>
      </c>
      <c r="CS1500">
        <v>-999.9</v>
      </c>
      <c r="CT1500">
        <v>400</v>
      </c>
      <c r="CU1500">
        <v>3.94161</v>
      </c>
      <c r="CV1500">
        <v>104.069</v>
      </c>
      <c r="CW1500">
        <v>103.545</v>
      </c>
    </row>
    <row r="1501" spans="1:101">
      <c r="A1501">
        <v>1487</v>
      </c>
      <c r="B1501">
        <v>1550840961.3</v>
      </c>
      <c r="C1501">
        <v>4460.59999990463</v>
      </c>
      <c r="D1501" t="s">
        <v>3199</v>
      </c>
      <c r="E1501" t="s">
        <v>3200</v>
      </c>
      <c r="F1501">
        <f>J1501+I1501+M1501*K1501</f>
        <v>0</v>
      </c>
      <c r="G1501">
        <f>(1000*AM1501)/(L1501*(AO1501+273.15))</f>
        <v>0</v>
      </c>
      <c r="H1501">
        <f>((G1501*F1501*(1-(AJ1501/1000)))/(100*K1501))*(BE1501/60)</f>
        <v>0</v>
      </c>
      <c r="I1501" t="s">
        <v>197</v>
      </c>
      <c r="J1501" t="s">
        <v>198</v>
      </c>
      <c r="K1501" t="s">
        <v>199</v>
      </c>
      <c r="L1501" t="s">
        <v>200</v>
      </c>
      <c r="M1501" t="s">
        <v>2840</v>
      </c>
      <c r="N1501" t="s">
        <v>3082</v>
      </c>
      <c r="O1501" t="s">
        <v>203</v>
      </c>
      <c r="Q1501">
        <v>1550840961.3</v>
      </c>
      <c r="R1501">
        <f>AL1501*Y1501*(AJ1501-AK1501)/(100*AF1501*(1000-Y1501*AJ1501))</f>
        <v>0</v>
      </c>
      <c r="S1501">
        <f>AL1501*Y1501*(AI1501-AH1501*(1000-Y1501*AK1501)/(1000-Y1501*AJ1501))/(100*AF1501)</f>
        <v>0</v>
      </c>
      <c r="T1501">
        <f>(U1501/V1501*100)</f>
        <v>0</v>
      </c>
      <c r="U1501">
        <f>AJ1501*(AM1501+AN1501)/1000</f>
        <v>0</v>
      </c>
      <c r="V1501">
        <f>0.61365*exp(17.502*AO1501/(240.97+AO1501))</f>
        <v>0</v>
      </c>
      <c r="W1501">
        <v>159</v>
      </c>
      <c r="X1501">
        <v>11</v>
      </c>
      <c r="Y1501">
        <f>IF(W1501*$H$11&gt;=AA1501,1.0,(AA1501/(AA1501-W1501*$H$11)))</f>
        <v>0</v>
      </c>
      <c r="Z1501">
        <f>(Y1501-1)*100</f>
        <v>0</v>
      </c>
      <c r="AA1501">
        <f>MAX(0,($B$11+$C$11*AR1501)/(1+$D$11*AR1501)*AM1501/(AO1501+273)*$E$11)</f>
        <v>0</v>
      </c>
      <c r="AB1501">
        <f>$B$9*AS1501+$C$9*AT1501</f>
        <v>0</v>
      </c>
      <c r="AC1501">
        <f>AB1501*AD1501</f>
        <v>0</v>
      </c>
      <c r="AD1501">
        <f>($B$9*$D$7+$C$9*$D$7)/($B$9+$C$9)</f>
        <v>0</v>
      </c>
      <c r="AE1501">
        <f>($B$9*$K$7+$C$9*$K$7)/($B$9+$C$9)</f>
        <v>0</v>
      </c>
      <c r="AF1501">
        <v>10</v>
      </c>
      <c r="AG1501">
        <v>1550840961.3</v>
      </c>
      <c r="AH1501">
        <v>400.564</v>
      </c>
      <c r="AI1501">
        <v>399.495</v>
      </c>
      <c r="AJ1501">
        <v>8.19928</v>
      </c>
      <c r="AK1501">
        <v>2.97793</v>
      </c>
      <c r="AL1501">
        <v>1432.59</v>
      </c>
      <c r="AM1501">
        <v>99.42</v>
      </c>
      <c r="AN1501">
        <v>0.0252285</v>
      </c>
      <c r="AO1501">
        <v>5.5786</v>
      </c>
      <c r="AP1501">
        <v>999.9</v>
      </c>
      <c r="AQ1501">
        <v>999.9</v>
      </c>
      <c r="AR1501">
        <v>9971.25</v>
      </c>
      <c r="AS1501">
        <v>0</v>
      </c>
      <c r="AT1501">
        <v>926.484</v>
      </c>
      <c r="AU1501">
        <v>0</v>
      </c>
      <c r="AV1501" t="s">
        <v>204</v>
      </c>
      <c r="AW1501">
        <v>0</v>
      </c>
      <c r="AX1501">
        <v>-1.442</v>
      </c>
      <c r="AY1501">
        <v>-0.036</v>
      </c>
      <c r="AZ1501">
        <v>0</v>
      </c>
      <c r="BA1501">
        <v>0</v>
      </c>
      <c r="BB1501">
        <v>0</v>
      </c>
      <c r="BC1501">
        <v>0</v>
      </c>
      <c r="BD1501">
        <v>403.653401639344</v>
      </c>
      <c r="BE1501">
        <v>0.524118947462339</v>
      </c>
      <c r="BF1501">
        <v>0.158229168718597</v>
      </c>
      <c r="BG1501">
        <v>-1</v>
      </c>
      <c r="BH1501">
        <v>0</v>
      </c>
      <c r="BI1501">
        <v>0</v>
      </c>
      <c r="BJ1501" t="s">
        <v>205</v>
      </c>
      <c r="BK1501">
        <v>1.88461</v>
      </c>
      <c r="BL1501">
        <v>1.88159</v>
      </c>
      <c r="BM1501">
        <v>1.88309</v>
      </c>
      <c r="BN1501">
        <v>1.88186</v>
      </c>
      <c r="BO1501">
        <v>1.8838</v>
      </c>
      <c r="BP1501">
        <v>1.88308</v>
      </c>
      <c r="BQ1501">
        <v>1.88477</v>
      </c>
      <c r="BR1501">
        <v>1.8823</v>
      </c>
      <c r="BS1501" t="s">
        <v>206</v>
      </c>
      <c r="BT1501" t="s">
        <v>17</v>
      </c>
      <c r="BU1501" t="s">
        <v>17</v>
      </c>
      <c r="BV1501" t="s">
        <v>17</v>
      </c>
      <c r="BW1501" t="s">
        <v>207</v>
      </c>
      <c r="BX1501" t="s">
        <v>208</v>
      </c>
      <c r="BY1501" t="s">
        <v>209</v>
      </c>
      <c r="BZ1501" t="s">
        <v>209</v>
      </c>
      <c r="CA1501" t="s">
        <v>209</v>
      </c>
      <c r="CB1501" t="s">
        <v>209</v>
      </c>
      <c r="CC1501">
        <v>5</v>
      </c>
      <c r="CD1501">
        <v>0</v>
      </c>
      <c r="CE1501">
        <v>0</v>
      </c>
      <c r="CF1501">
        <v>0</v>
      </c>
      <c r="CG1501">
        <v>0</v>
      </c>
      <c r="CH1501">
        <v>2</v>
      </c>
      <c r="CI1501">
        <v>1308.98</v>
      </c>
      <c r="CJ1501">
        <v>-0.623115</v>
      </c>
      <c r="CK1501">
        <v>5.986</v>
      </c>
      <c r="CL1501">
        <v>8.58649</v>
      </c>
      <c r="CM1501">
        <v>30</v>
      </c>
      <c r="CN1501">
        <v>8.22027</v>
      </c>
      <c r="CO1501">
        <v>8.61365</v>
      </c>
      <c r="CP1501">
        <v>-1</v>
      </c>
      <c r="CQ1501">
        <v>0</v>
      </c>
      <c r="CR1501">
        <v>16.0827</v>
      </c>
      <c r="CS1501">
        <v>-999.9</v>
      </c>
      <c r="CT1501">
        <v>400</v>
      </c>
      <c r="CU1501">
        <v>3.88175</v>
      </c>
      <c r="CV1501">
        <v>104.069</v>
      </c>
      <c r="CW1501">
        <v>103.545</v>
      </c>
    </row>
    <row r="1502" spans="1:101">
      <c r="A1502">
        <v>1488</v>
      </c>
      <c r="B1502">
        <v>1550841044.3</v>
      </c>
      <c r="C1502">
        <v>4543.59999990463</v>
      </c>
      <c r="D1502" t="s">
        <v>3201</v>
      </c>
      <c r="E1502" t="s">
        <v>3202</v>
      </c>
      <c r="F1502">
        <f>J1502+I1502+M1502*K1502</f>
        <v>0</v>
      </c>
      <c r="G1502">
        <f>(1000*AM1502)/(L1502*(AO1502+273.15))</f>
        <v>0</v>
      </c>
      <c r="H1502">
        <f>((G1502*F1502*(1-(AJ1502/1000)))/(100*K1502))*(BE1502/60)</f>
        <v>0</v>
      </c>
      <c r="I1502" t="s">
        <v>197</v>
      </c>
      <c r="J1502" t="s">
        <v>198</v>
      </c>
      <c r="K1502" t="s">
        <v>199</v>
      </c>
      <c r="L1502" t="s">
        <v>200</v>
      </c>
      <c r="M1502" t="s">
        <v>2840</v>
      </c>
      <c r="N1502" t="s">
        <v>3082</v>
      </c>
      <c r="O1502" t="s">
        <v>203</v>
      </c>
      <c r="Q1502">
        <v>1550841044.3</v>
      </c>
      <c r="R1502">
        <f>AL1502*Y1502*(AJ1502-AK1502)/(100*AF1502*(1000-Y1502*AJ1502))</f>
        <v>0</v>
      </c>
      <c r="S1502">
        <f>AL1502*Y1502*(AI1502-AH1502*(1000-Y1502*AK1502)/(1000-Y1502*AJ1502))/(100*AF1502)</f>
        <v>0</v>
      </c>
      <c r="T1502">
        <f>(U1502/V1502*100)</f>
        <v>0</v>
      </c>
      <c r="U1502">
        <f>AJ1502*(AM1502+AN1502)/1000</f>
        <v>0</v>
      </c>
      <c r="V1502">
        <f>0.61365*exp(17.502*AO1502/(240.97+AO1502))</f>
        <v>0</v>
      </c>
      <c r="W1502">
        <v>128</v>
      </c>
      <c r="X1502">
        <v>9</v>
      </c>
      <c r="Y1502">
        <f>IF(W1502*$H$11&gt;=AA1502,1.0,(AA1502/(AA1502-W1502*$H$11)))</f>
        <v>0</v>
      </c>
      <c r="Z1502">
        <f>(Y1502-1)*100</f>
        <v>0</v>
      </c>
      <c r="AA1502">
        <f>MAX(0,($B$11+$C$11*AR1502)/(1+$D$11*AR1502)*AM1502/(AO1502+273)*$E$11)</f>
        <v>0</v>
      </c>
      <c r="AB1502">
        <f>$B$9*AS1502+$C$9*AT1502</f>
        <v>0</v>
      </c>
      <c r="AC1502">
        <f>AB1502*AD1502</f>
        <v>0</v>
      </c>
      <c r="AD1502">
        <f>($B$9*$D$7+$C$9*$D$7)/($B$9+$C$9)</f>
        <v>0</v>
      </c>
      <c r="AE1502">
        <f>($B$9*$K$7+$C$9*$K$7)/($B$9+$C$9)</f>
        <v>0</v>
      </c>
      <c r="AF1502">
        <v>10</v>
      </c>
      <c r="AG1502">
        <v>1550841044.3</v>
      </c>
      <c r="AH1502">
        <v>400.125</v>
      </c>
      <c r="AI1502">
        <v>399.56</v>
      </c>
      <c r="AJ1502">
        <v>7.34924</v>
      </c>
      <c r="AK1502">
        <v>2.99486</v>
      </c>
      <c r="AL1502">
        <v>1433.28</v>
      </c>
      <c r="AM1502">
        <v>99.422</v>
      </c>
      <c r="AN1502">
        <v>0.0248397</v>
      </c>
      <c r="AO1502">
        <v>4.97954</v>
      </c>
      <c r="AP1502">
        <v>999.9</v>
      </c>
      <c r="AQ1502">
        <v>999.9</v>
      </c>
      <c r="AR1502">
        <v>10030</v>
      </c>
      <c r="AS1502">
        <v>0</v>
      </c>
      <c r="AT1502">
        <v>0.397168</v>
      </c>
      <c r="AU1502">
        <v>0</v>
      </c>
      <c r="AV1502" t="s">
        <v>204</v>
      </c>
      <c r="AW1502">
        <v>0</v>
      </c>
      <c r="AX1502">
        <v>-1.442</v>
      </c>
      <c r="AY1502">
        <v>-0.036</v>
      </c>
      <c r="AZ1502">
        <v>0</v>
      </c>
      <c r="BA1502">
        <v>0</v>
      </c>
      <c r="BB1502">
        <v>0</v>
      </c>
      <c r="BC1502">
        <v>0</v>
      </c>
      <c r="BD1502">
        <v>402.744737704918</v>
      </c>
      <c r="BE1502">
        <v>0.535836177925552</v>
      </c>
      <c r="BF1502">
        <v>0.171093915504326</v>
      </c>
      <c r="BG1502">
        <v>-1</v>
      </c>
      <c r="BH1502">
        <v>0</v>
      </c>
      <c r="BI1502">
        <v>0</v>
      </c>
      <c r="BJ1502" t="s">
        <v>205</v>
      </c>
      <c r="BK1502">
        <v>1.88462</v>
      </c>
      <c r="BL1502">
        <v>1.88157</v>
      </c>
      <c r="BM1502">
        <v>1.88309</v>
      </c>
      <c r="BN1502">
        <v>1.88187</v>
      </c>
      <c r="BO1502">
        <v>1.88381</v>
      </c>
      <c r="BP1502">
        <v>1.88309</v>
      </c>
      <c r="BQ1502">
        <v>1.88477</v>
      </c>
      <c r="BR1502">
        <v>1.88232</v>
      </c>
      <c r="BS1502" t="s">
        <v>206</v>
      </c>
      <c r="BT1502" t="s">
        <v>17</v>
      </c>
      <c r="BU1502" t="s">
        <v>17</v>
      </c>
      <c r="BV1502" t="s">
        <v>17</v>
      </c>
      <c r="BW1502" t="s">
        <v>207</v>
      </c>
      <c r="BX1502" t="s">
        <v>208</v>
      </c>
      <c r="BY1502" t="s">
        <v>209</v>
      </c>
      <c r="BZ1502" t="s">
        <v>209</v>
      </c>
      <c r="CA1502" t="s">
        <v>209</v>
      </c>
      <c r="CB1502" t="s">
        <v>209</v>
      </c>
      <c r="CC1502">
        <v>5</v>
      </c>
      <c r="CD1502">
        <v>0</v>
      </c>
      <c r="CE1502">
        <v>0</v>
      </c>
      <c r="CF1502">
        <v>0</v>
      </c>
      <c r="CG1502">
        <v>0</v>
      </c>
      <c r="CH1502">
        <v>2</v>
      </c>
      <c r="CI1502">
        <v>1332.02</v>
      </c>
      <c r="CJ1502">
        <v>-0.623114</v>
      </c>
      <c r="CK1502">
        <v>5.85042</v>
      </c>
      <c r="CL1502">
        <v>8.58368</v>
      </c>
      <c r="CM1502">
        <v>30</v>
      </c>
      <c r="CN1502">
        <v>8.26868</v>
      </c>
      <c r="CO1502">
        <v>8.62505</v>
      </c>
      <c r="CP1502">
        <v>-1</v>
      </c>
      <c r="CQ1502">
        <v>0</v>
      </c>
      <c r="CR1502">
        <v>28.9856</v>
      </c>
      <c r="CS1502">
        <v>-999.9</v>
      </c>
      <c r="CT1502">
        <v>400</v>
      </c>
      <c r="CU1502">
        <v>7.58645</v>
      </c>
      <c r="CV1502">
        <v>104.081</v>
      </c>
      <c r="CW1502">
        <v>103.558</v>
      </c>
    </row>
    <row r="1503" spans="1:101">
      <c r="A1503">
        <v>1489</v>
      </c>
      <c r="B1503">
        <v>1550841046.3</v>
      </c>
      <c r="C1503">
        <v>4545.59999990463</v>
      </c>
      <c r="D1503" t="s">
        <v>3203</v>
      </c>
      <c r="E1503" t="s">
        <v>3204</v>
      </c>
      <c r="F1503">
        <f>J1503+I1503+M1503*K1503</f>
        <v>0</v>
      </c>
      <c r="G1503">
        <f>(1000*AM1503)/(L1503*(AO1503+273.15))</f>
        <v>0</v>
      </c>
      <c r="H1503">
        <f>((G1503*F1503*(1-(AJ1503/1000)))/(100*K1503))*(BE1503/60)</f>
        <v>0</v>
      </c>
      <c r="I1503" t="s">
        <v>197</v>
      </c>
      <c r="J1503" t="s">
        <v>198</v>
      </c>
      <c r="K1503" t="s">
        <v>199</v>
      </c>
      <c r="L1503" t="s">
        <v>200</v>
      </c>
      <c r="M1503" t="s">
        <v>2840</v>
      </c>
      <c r="N1503" t="s">
        <v>3082</v>
      </c>
      <c r="O1503" t="s">
        <v>203</v>
      </c>
      <c r="Q1503">
        <v>1550841046.3</v>
      </c>
      <c r="R1503">
        <f>AL1503*Y1503*(AJ1503-AK1503)/(100*AF1503*(1000-Y1503*AJ1503))</f>
        <v>0</v>
      </c>
      <c r="S1503">
        <f>AL1503*Y1503*(AI1503-AH1503*(1000-Y1503*AK1503)/(1000-Y1503*AJ1503))/(100*AF1503)</f>
        <v>0</v>
      </c>
      <c r="T1503">
        <f>(U1503/V1503*100)</f>
        <v>0</v>
      </c>
      <c r="U1503">
        <f>AJ1503*(AM1503+AN1503)/1000</f>
        <v>0</v>
      </c>
      <c r="V1503">
        <f>0.61365*exp(17.502*AO1503/(240.97+AO1503))</f>
        <v>0</v>
      </c>
      <c r="W1503">
        <v>124</v>
      </c>
      <c r="X1503">
        <v>9</v>
      </c>
      <c r="Y1503">
        <f>IF(W1503*$H$11&gt;=AA1503,1.0,(AA1503/(AA1503-W1503*$H$11)))</f>
        <v>0</v>
      </c>
      <c r="Z1503">
        <f>(Y1503-1)*100</f>
        <v>0</v>
      </c>
      <c r="AA1503">
        <f>MAX(0,($B$11+$C$11*AR1503)/(1+$D$11*AR1503)*AM1503/(AO1503+273)*$E$11)</f>
        <v>0</v>
      </c>
      <c r="AB1503">
        <f>$B$9*AS1503+$C$9*AT1503</f>
        <v>0</v>
      </c>
      <c r="AC1503">
        <f>AB1503*AD1503</f>
        <v>0</v>
      </c>
      <c r="AD1503">
        <f>($B$9*$D$7+$C$9*$D$7)/($B$9+$C$9)</f>
        <v>0</v>
      </c>
      <c r="AE1503">
        <f>($B$9*$K$7+$C$9*$K$7)/($B$9+$C$9)</f>
        <v>0</v>
      </c>
      <c r="AF1503">
        <v>10</v>
      </c>
      <c r="AG1503">
        <v>1550841046.3</v>
      </c>
      <c r="AH1503">
        <v>400.15</v>
      </c>
      <c r="AI1503">
        <v>399.523</v>
      </c>
      <c r="AJ1503">
        <v>7.37857</v>
      </c>
      <c r="AK1503">
        <v>2.99508</v>
      </c>
      <c r="AL1503">
        <v>1433.36</v>
      </c>
      <c r="AM1503">
        <v>99.4227</v>
      </c>
      <c r="AN1503">
        <v>0.0249467</v>
      </c>
      <c r="AO1503">
        <v>4.98255</v>
      </c>
      <c r="AP1503">
        <v>999.9</v>
      </c>
      <c r="AQ1503">
        <v>999.9</v>
      </c>
      <c r="AR1503">
        <v>10016.2</v>
      </c>
      <c r="AS1503">
        <v>0</v>
      </c>
      <c r="AT1503">
        <v>0.383473</v>
      </c>
      <c r="AU1503">
        <v>0</v>
      </c>
      <c r="AV1503" t="s">
        <v>204</v>
      </c>
      <c r="AW1503">
        <v>0</v>
      </c>
      <c r="AX1503">
        <v>-1.442</v>
      </c>
      <c r="AY1503">
        <v>-0.036</v>
      </c>
      <c r="AZ1503">
        <v>0</v>
      </c>
      <c r="BA1503">
        <v>0</v>
      </c>
      <c r="BB1503">
        <v>0</v>
      </c>
      <c r="BC1503">
        <v>0</v>
      </c>
      <c r="BD1503">
        <v>402.759803278689</v>
      </c>
      <c r="BE1503">
        <v>0.577984739988287</v>
      </c>
      <c r="BF1503">
        <v>0.180436567090345</v>
      </c>
      <c r="BG1503">
        <v>-1</v>
      </c>
      <c r="BH1503">
        <v>0</v>
      </c>
      <c r="BI1503">
        <v>0</v>
      </c>
      <c r="BJ1503" t="s">
        <v>205</v>
      </c>
      <c r="BK1503">
        <v>1.88463</v>
      </c>
      <c r="BL1503">
        <v>1.88158</v>
      </c>
      <c r="BM1503">
        <v>1.88309</v>
      </c>
      <c r="BN1503">
        <v>1.88187</v>
      </c>
      <c r="BO1503">
        <v>1.88381</v>
      </c>
      <c r="BP1503">
        <v>1.88309</v>
      </c>
      <c r="BQ1503">
        <v>1.88477</v>
      </c>
      <c r="BR1503">
        <v>1.88231</v>
      </c>
      <c r="BS1503" t="s">
        <v>206</v>
      </c>
      <c r="BT1503" t="s">
        <v>17</v>
      </c>
      <c r="BU1503" t="s">
        <v>17</v>
      </c>
      <c r="BV1503" t="s">
        <v>17</v>
      </c>
      <c r="BW1503" t="s">
        <v>207</v>
      </c>
      <c r="BX1503" t="s">
        <v>208</v>
      </c>
      <c r="BY1503" t="s">
        <v>209</v>
      </c>
      <c r="BZ1503" t="s">
        <v>209</v>
      </c>
      <c r="CA1503" t="s">
        <v>209</v>
      </c>
      <c r="CB1503" t="s">
        <v>209</v>
      </c>
      <c r="CC1503">
        <v>5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1335.41</v>
      </c>
      <c r="CJ1503">
        <v>-0.623114</v>
      </c>
      <c r="CK1503">
        <v>5.85373</v>
      </c>
      <c r="CL1503">
        <v>8.58368</v>
      </c>
      <c r="CM1503">
        <v>30</v>
      </c>
      <c r="CN1503">
        <v>8.27035</v>
      </c>
      <c r="CO1503">
        <v>8.6256</v>
      </c>
      <c r="CP1503">
        <v>-1</v>
      </c>
      <c r="CQ1503">
        <v>0</v>
      </c>
      <c r="CR1503">
        <v>29.3589</v>
      </c>
      <c r="CS1503">
        <v>-999.9</v>
      </c>
      <c r="CT1503">
        <v>400</v>
      </c>
      <c r="CU1503">
        <v>7.54278</v>
      </c>
      <c r="CV1503">
        <v>104.081</v>
      </c>
      <c r="CW1503">
        <v>103.558</v>
      </c>
    </row>
    <row r="1504" spans="1:101">
      <c r="A1504">
        <v>1490</v>
      </c>
      <c r="B1504">
        <v>1550841048.3</v>
      </c>
      <c r="C1504">
        <v>4547.59999990463</v>
      </c>
      <c r="D1504" t="s">
        <v>3205</v>
      </c>
      <c r="E1504" t="s">
        <v>3206</v>
      </c>
      <c r="F1504">
        <f>J1504+I1504+M1504*K1504</f>
        <v>0</v>
      </c>
      <c r="G1504">
        <f>(1000*AM1504)/(L1504*(AO1504+273.15))</f>
        <v>0</v>
      </c>
      <c r="H1504">
        <f>((G1504*F1504*(1-(AJ1504/1000)))/(100*K1504))*(BE1504/60)</f>
        <v>0</v>
      </c>
      <c r="I1504" t="s">
        <v>197</v>
      </c>
      <c r="J1504" t="s">
        <v>198</v>
      </c>
      <c r="K1504" t="s">
        <v>199</v>
      </c>
      <c r="L1504" t="s">
        <v>200</v>
      </c>
      <c r="M1504" t="s">
        <v>2840</v>
      </c>
      <c r="N1504" t="s">
        <v>3082</v>
      </c>
      <c r="O1504" t="s">
        <v>203</v>
      </c>
      <c r="Q1504">
        <v>1550841048.3</v>
      </c>
      <c r="R1504">
        <f>AL1504*Y1504*(AJ1504-AK1504)/(100*AF1504*(1000-Y1504*AJ1504))</f>
        <v>0</v>
      </c>
      <c r="S1504">
        <f>AL1504*Y1504*(AI1504-AH1504*(1000-Y1504*AK1504)/(1000-Y1504*AJ1504))/(100*AF1504)</f>
        <v>0</v>
      </c>
      <c r="T1504">
        <f>(U1504/V1504*100)</f>
        <v>0</v>
      </c>
      <c r="U1504">
        <f>AJ1504*(AM1504+AN1504)/1000</f>
        <v>0</v>
      </c>
      <c r="V1504">
        <f>0.61365*exp(17.502*AO1504/(240.97+AO1504))</f>
        <v>0</v>
      </c>
      <c r="W1504">
        <v>113</v>
      </c>
      <c r="X1504">
        <v>8</v>
      </c>
      <c r="Y1504">
        <f>IF(W1504*$H$11&gt;=AA1504,1.0,(AA1504/(AA1504-W1504*$H$11)))</f>
        <v>0</v>
      </c>
      <c r="Z1504">
        <f>(Y1504-1)*100</f>
        <v>0</v>
      </c>
      <c r="AA1504">
        <f>MAX(0,($B$11+$C$11*AR1504)/(1+$D$11*AR1504)*AM1504/(AO1504+273)*$E$11)</f>
        <v>0</v>
      </c>
      <c r="AB1504">
        <f>$B$9*AS1504+$C$9*AT1504</f>
        <v>0</v>
      </c>
      <c r="AC1504">
        <f>AB1504*AD1504</f>
        <v>0</v>
      </c>
      <c r="AD1504">
        <f>($B$9*$D$7+$C$9*$D$7)/($B$9+$C$9)</f>
        <v>0</v>
      </c>
      <c r="AE1504">
        <f>($B$9*$K$7+$C$9*$K$7)/($B$9+$C$9)</f>
        <v>0</v>
      </c>
      <c r="AF1504">
        <v>10</v>
      </c>
      <c r="AG1504">
        <v>1550841048.3</v>
      </c>
      <c r="AH1504">
        <v>400.165</v>
      </c>
      <c r="AI1504">
        <v>399.557</v>
      </c>
      <c r="AJ1504">
        <v>7.39969</v>
      </c>
      <c r="AK1504">
        <v>2.99553</v>
      </c>
      <c r="AL1504">
        <v>1433.1</v>
      </c>
      <c r="AM1504">
        <v>99.422</v>
      </c>
      <c r="AN1504">
        <v>0.0250381</v>
      </c>
      <c r="AO1504">
        <v>4.9806</v>
      </c>
      <c r="AP1504">
        <v>999.9</v>
      </c>
      <c r="AQ1504">
        <v>999.9</v>
      </c>
      <c r="AR1504">
        <v>10001.2</v>
      </c>
      <c r="AS1504">
        <v>0</v>
      </c>
      <c r="AT1504">
        <v>0.45195</v>
      </c>
      <c r="AU1504">
        <v>0</v>
      </c>
      <c r="AV1504" t="s">
        <v>204</v>
      </c>
      <c r="AW1504">
        <v>0</v>
      </c>
      <c r="AX1504">
        <v>-1.442</v>
      </c>
      <c r="AY1504">
        <v>-0.036</v>
      </c>
      <c r="AZ1504">
        <v>0</v>
      </c>
      <c r="BA1504">
        <v>0</v>
      </c>
      <c r="BB1504">
        <v>0</v>
      </c>
      <c r="BC1504">
        <v>0</v>
      </c>
      <c r="BD1504">
        <v>402.776516393443</v>
      </c>
      <c r="BE1504">
        <v>0.617380155375851</v>
      </c>
      <c r="BF1504">
        <v>0.189625482205706</v>
      </c>
      <c r="BG1504">
        <v>-1</v>
      </c>
      <c r="BH1504">
        <v>0</v>
      </c>
      <c r="BI1504">
        <v>0</v>
      </c>
      <c r="BJ1504" t="s">
        <v>205</v>
      </c>
      <c r="BK1504">
        <v>1.88462</v>
      </c>
      <c r="BL1504">
        <v>1.88157</v>
      </c>
      <c r="BM1504">
        <v>1.88309</v>
      </c>
      <c r="BN1504">
        <v>1.88187</v>
      </c>
      <c r="BO1504">
        <v>1.88381</v>
      </c>
      <c r="BP1504">
        <v>1.88309</v>
      </c>
      <c r="BQ1504">
        <v>1.88477</v>
      </c>
      <c r="BR1504">
        <v>1.8823</v>
      </c>
      <c r="BS1504" t="s">
        <v>206</v>
      </c>
      <c r="BT1504" t="s">
        <v>17</v>
      </c>
      <c r="BU1504" t="s">
        <v>17</v>
      </c>
      <c r="BV1504" t="s">
        <v>17</v>
      </c>
      <c r="BW1504" t="s">
        <v>207</v>
      </c>
      <c r="BX1504" t="s">
        <v>208</v>
      </c>
      <c r="BY1504" t="s">
        <v>209</v>
      </c>
      <c r="BZ1504" t="s">
        <v>209</v>
      </c>
      <c r="CA1504" t="s">
        <v>209</v>
      </c>
      <c r="CB1504" t="s">
        <v>209</v>
      </c>
      <c r="CC1504">
        <v>5</v>
      </c>
      <c r="CD1504">
        <v>0</v>
      </c>
      <c r="CE1504">
        <v>0</v>
      </c>
      <c r="CF1504">
        <v>0</v>
      </c>
      <c r="CG1504">
        <v>0</v>
      </c>
      <c r="CH1504">
        <v>2</v>
      </c>
      <c r="CI1504">
        <v>1343.17</v>
      </c>
      <c r="CJ1504">
        <v>-0.623114</v>
      </c>
      <c r="CK1504">
        <v>5.85686</v>
      </c>
      <c r="CL1504">
        <v>8.58373</v>
      </c>
      <c r="CM1504">
        <v>30</v>
      </c>
      <c r="CN1504">
        <v>8.27218</v>
      </c>
      <c r="CO1504">
        <v>8.62642</v>
      </c>
      <c r="CP1504">
        <v>-1</v>
      </c>
      <c r="CQ1504">
        <v>0</v>
      </c>
      <c r="CR1504">
        <v>29.7427</v>
      </c>
      <c r="CS1504">
        <v>-999.9</v>
      </c>
      <c r="CT1504">
        <v>400</v>
      </c>
      <c r="CU1504">
        <v>7.49947</v>
      </c>
      <c r="CV1504">
        <v>104.081</v>
      </c>
      <c r="CW1504">
        <v>103.557</v>
      </c>
    </row>
    <row r="1505" spans="1:101">
      <c r="A1505">
        <v>1491</v>
      </c>
      <c r="B1505">
        <v>1550841050.3</v>
      </c>
      <c r="C1505">
        <v>4549.59999990463</v>
      </c>
      <c r="D1505" t="s">
        <v>3207</v>
      </c>
      <c r="E1505" t="s">
        <v>3208</v>
      </c>
      <c r="F1505">
        <f>J1505+I1505+M1505*K1505</f>
        <v>0</v>
      </c>
      <c r="G1505">
        <f>(1000*AM1505)/(L1505*(AO1505+273.15))</f>
        <v>0</v>
      </c>
      <c r="H1505">
        <f>((G1505*F1505*(1-(AJ1505/1000)))/(100*K1505))*(BE1505/60)</f>
        <v>0</v>
      </c>
      <c r="I1505" t="s">
        <v>197</v>
      </c>
      <c r="J1505" t="s">
        <v>198</v>
      </c>
      <c r="K1505" t="s">
        <v>199</v>
      </c>
      <c r="L1505" t="s">
        <v>200</v>
      </c>
      <c r="M1505" t="s">
        <v>2840</v>
      </c>
      <c r="N1505" t="s">
        <v>3082</v>
      </c>
      <c r="O1505" t="s">
        <v>203</v>
      </c>
      <c r="Q1505">
        <v>1550841050.3</v>
      </c>
      <c r="R1505">
        <f>AL1505*Y1505*(AJ1505-AK1505)/(100*AF1505*(1000-Y1505*AJ1505))</f>
        <v>0</v>
      </c>
      <c r="S1505">
        <f>AL1505*Y1505*(AI1505-AH1505*(1000-Y1505*AK1505)/(1000-Y1505*AJ1505))/(100*AF1505)</f>
        <v>0</v>
      </c>
      <c r="T1505">
        <f>(U1505/V1505*100)</f>
        <v>0</v>
      </c>
      <c r="U1505">
        <f>AJ1505*(AM1505+AN1505)/1000</f>
        <v>0</v>
      </c>
      <c r="V1505">
        <f>0.61365*exp(17.502*AO1505/(240.97+AO1505))</f>
        <v>0</v>
      </c>
      <c r="W1505">
        <v>130</v>
      </c>
      <c r="X1505">
        <v>9</v>
      </c>
      <c r="Y1505">
        <f>IF(W1505*$H$11&gt;=AA1505,1.0,(AA1505/(AA1505-W1505*$H$11)))</f>
        <v>0</v>
      </c>
      <c r="Z1505">
        <f>(Y1505-1)*100</f>
        <v>0</v>
      </c>
      <c r="AA1505">
        <f>MAX(0,($B$11+$C$11*AR1505)/(1+$D$11*AR1505)*AM1505/(AO1505+273)*$E$11)</f>
        <v>0</v>
      </c>
      <c r="AB1505">
        <f>$B$9*AS1505+$C$9*AT1505</f>
        <v>0</v>
      </c>
      <c r="AC1505">
        <f>AB1505*AD1505</f>
        <v>0</v>
      </c>
      <c r="AD1505">
        <f>($B$9*$D$7+$C$9*$D$7)/($B$9+$C$9)</f>
        <v>0</v>
      </c>
      <c r="AE1505">
        <f>($B$9*$K$7+$C$9*$K$7)/($B$9+$C$9)</f>
        <v>0</v>
      </c>
      <c r="AF1505">
        <v>10</v>
      </c>
      <c r="AG1505">
        <v>1550841050.3</v>
      </c>
      <c r="AH1505">
        <v>400.153</v>
      </c>
      <c r="AI1505">
        <v>399.564</v>
      </c>
      <c r="AJ1505">
        <v>7.41311</v>
      </c>
      <c r="AK1505">
        <v>2.99559</v>
      </c>
      <c r="AL1505">
        <v>1432.87</v>
      </c>
      <c r="AM1505">
        <v>99.4221</v>
      </c>
      <c r="AN1505">
        <v>0.0249839</v>
      </c>
      <c r="AO1505">
        <v>4.97278</v>
      </c>
      <c r="AP1505">
        <v>999.9</v>
      </c>
      <c r="AQ1505">
        <v>999.9</v>
      </c>
      <c r="AR1505">
        <v>9969.38</v>
      </c>
      <c r="AS1505">
        <v>0</v>
      </c>
      <c r="AT1505">
        <v>0.534123</v>
      </c>
      <c r="AU1505">
        <v>0</v>
      </c>
      <c r="AV1505" t="s">
        <v>204</v>
      </c>
      <c r="AW1505">
        <v>0</v>
      </c>
      <c r="AX1505">
        <v>-1.442</v>
      </c>
      <c r="AY1505">
        <v>-0.036</v>
      </c>
      <c r="AZ1505">
        <v>0</v>
      </c>
      <c r="BA1505">
        <v>0</v>
      </c>
      <c r="BB1505">
        <v>0</v>
      </c>
      <c r="BC1505">
        <v>0</v>
      </c>
      <c r="BD1505">
        <v>402.794426229508</v>
      </c>
      <c r="BE1505">
        <v>0.652043314905433</v>
      </c>
      <c r="BF1505">
        <v>0.197881232720115</v>
      </c>
      <c r="BG1505">
        <v>-1</v>
      </c>
      <c r="BH1505">
        <v>0</v>
      </c>
      <c r="BI1505">
        <v>0</v>
      </c>
      <c r="BJ1505" t="s">
        <v>205</v>
      </c>
      <c r="BK1505">
        <v>1.88461</v>
      </c>
      <c r="BL1505">
        <v>1.88156</v>
      </c>
      <c r="BM1505">
        <v>1.88309</v>
      </c>
      <c r="BN1505">
        <v>1.88187</v>
      </c>
      <c r="BO1505">
        <v>1.88378</v>
      </c>
      <c r="BP1505">
        <v>1.88308</v>
      </c>
      <c r="BQ1505">
        <v>1.88477</v>
      </c>
      <c r="BR1505">
        <v>1.88231</v>
      </c>
      <c r="BS1505" t="s">
        <v>206</v>
      </c>
      <c r="BT1505" t="s">
        <v>17</v>
      </c>
      <c r="BU1505" t="s">
        <v>17</v>
      </c>
      <c r="BV1505" t="s">
        <v>17</v>
      </c>
      <c r="BW1505" t="s">
        <v>207</v>
      </c>
      <c r="BX1505" t="s">
        <v>208</v>
      </c>
      <c r="BY1505" t="s">
        <v>209</v>
      </c>
      <c r="BZ1505" t="s">
        <v>209</v>
      </c>
      <c r="CA1505" t="s">
        <v>209</v>
      </c>
      <c r="CB1505" t="s">
        <v>209</v>
      </c>
      <c r="CC1505">
        <v>5</v>
      </c>
      <c r="CD1505">
        <v>0</v>
      </c>
      <c r="CE1505">
        <v>0</v>
      </c>
      <c r="CF1505">
        <v>0</v>
      </c>
      <c r="CG1505">
        <v>0</v>
      </c>
      <c r="CH1505">
        <v>2</v>
      </c>
      <c r="CI1505">
        <v>1330.21</v>
      </c>
      <c r="CJ1505">
        <v>-0.623114</v>
      </c>
      <c r="CK1505">
        <v>5.85992</v>
      </c>
      <c r="CL1505">
        <v>8.58428</v>
      </c>
      <c r="CM1505">
        <v>30.0001</v>
      </c>
      <c r="CN1505">
        <v>8.27373</v>
      </c>
      <c r="CO1505">
        <v>8.62751</v>
      </c>
      <c r="CP1505">
        <v>-1</v>
      </c>
      <c r="CQ1505">
        <v>0</v>
      </c>
      <c r="CR1505">
        <v>29.7427</v>
      </c>
      <c r="CS1505">
        <v>-999.9</v>
      </c>
      <c r="CT1505">
        <v>400</v>
      </c>
      <c r="CU1505">
        <v>7.46142</v>
      </c>
      <c r="CV1505">
        <v>104.08</v>
      </c>
      <c r="CW1505">
        <v>103.557</v>
      </c>
    </row>
    <row r="1506" spans="1:101">
      <c r="A1506">
        <v>1492</v>
      </c>
      <c r="B1506">
        <v>1550841052.3</v>
      </c>
      <c r="C1506">
        <v>4551.59999990463</v>
      </c>
      <c r="D1506" t="s">
        <v>3209</v>
      </c>
      <c r="E1506" t="s">
        <v>3210</v>
      </c>
      <c r="F1506">
        <f>J1506+I1506+M1506*K1506</f>
        <v>0</v>
      </c>
      <c r="G1506">
        <f>(1000*AM1506)/(L1506*(AO1506+273.15))</f>
        <v>0</v>
      </c>
      <c r="H1506">
        <f>((G1506*F1506*(1-(AJ1506/1000)))/(100*K1506))*(BE1506/60)</f>
        <v>0</v>
      </c>
      <c r="I1506" t="s">
        <v>197</v>
      </c>
      <c r="J1506" t="s">
        <v>198</v>
      </c>
      <c r="K1506" t="s">
        <v>199</v>
      </c>
      <c r="L1506" t="s">
        <v>200</v>
      </c>
      <c r="M1506" t="s">
        <v>2840</v>
      </c>
      <c r="N1506" t="s">
        <v>3082</v>
      </c>
      <c r="O1506" t="s">
        <v>203</v>
      </c>
      <c r="Q1506">
        <v>1550841052.3</v>
      </c>
      <c r="R1506">
        <f>AL1506*Y1506*(AJ1506-AK1506)/(100*AF1506*(1000-Y1506*AJ1506))</f>
        <v>0</v>
      </c>
      <c r="S1506">
        <f>AL1506*Y1506*(AI1506-AH1506*(1000-Y1506*AK1506)/(1000-Y1506*AJ1506))/(100*AF1506)</f>
        <v>0</v>
      </c>
      <c r="T1506">
        <f>(U1506/V1506*100)</f>
        <v>0</v>
      </c>
      <c r="U1506">
        <f>AJ1506*(AM1506+AN1506)/1000</f>
        <v>0</v>
      </c>
      <c r="V1506">
        <f>0.61365*exp(17.502*AO1506/(240.97+AO1506))</f>
        <v>0</v>
      </c>
      <c r="W1506">
        <v>133</v>
      </c>
      <c r="X1506">
        <v>9</v>
      </c>
      <c r="Y1506">
        <f>IF(W1506*$H$11&gt;=AA1506,1.0,(AA1506/(AA1506-W1506*$H$11)))</f>
        <v>0</v>
      </c>
      <c r="Z1506">
        <f>(Y1506-1)*100</f>
        <v>0</v>
      </c>
      <c r="AA1506">
        <f>MAX(0,($B$11+$C$11*AR1506)/(1+$D$11*AR1506)*AM1506/(AO1506+273)*$E$11)</f>
        <v>0</v>
      </c>
      <c r="AB1506">
        <f>$B$9*AS1506+$C$9*AT1506</f>
        <v>0</v>
      </c>
      <c r="AC1506">
        <f>AB1506*AD1506</f>
        <v>0</v>
      </c>
      <c r="AD1506">
        <f>($B$9*$D$7+$C$9*$D$7)/($B$9+$C$9)</f>
        <v>0</v>
      </c>
      <c r="AE1506">
        <f>($B$9*$K$7+$C$9*$K$7)/($B$9+$C$9)</f>
        <v>0</v>
      </c>
      <c r="AF1506">
        <v>10</v>
      </c>
      <c r="AG1506">
        <v>1550841052.3</v>
      </c>
      <c r="AH1506">
        <v>400.156</v>
      </c>
      <c r="AI1506">
        <v>399.563</v>
      </c>
      <c r="AJ1506">
        <v>7.41906</v>
      </c>
      <c r="AK1506">
        <v>2.99563</v>
      </c>
      <c r="AL1506">
        <v>1433.16</v>
      </c>
      <c r="AM1506">
        <v>99.4233</v>
      </c>
      <c r="AN1506">
        <v>0.0250116</v>
      </c>
      <c r="AO1506">
        <v>4.95765</v>
      </c>
      <c r="AP1506">
        <v>999.9</v>
      </c>
      <c r="AQ1506">
        <v>999.9</v>
      </c>
      <c r="AR1506">
        <v>10003.1</v>
      </c>
      <c r="AS1506">
        <v>0</v>
      </c>
      <c r="AT1506">
        <v>0.465645</v>
      </c>
      <c r="AU1506">
        <v>0</v>
      </c>
      <c r="AV1506" t="s">
        <v>204</v>
      </c>
      <c r="AW1506">
        <v>0</v>
      </c>
      <c r="AX1506">
        <v>-1.442</v>
      </c>
      <c r="AY1506">
        <v>-0.036</v>
      </c>
      <c r="AZ1506">
        <v>0</v>
      </c>
      <c r="BA1506">
        <v>0</v>
      </c>
      <c r="BB1506">
        <v>0</v>
      </c>
      <c r="BC1506">
        <v>0</v>
      </c>
      <c r="BD1506">
        <v>402.812950819672</v>
      </c>
      <c r="BE1506">
        <v>0.674208861909744</v>
      </c>
      <c r="BF1506">
        <v>0.203179636761192</v>
      </c>
      <c r="BG1506">
        <v>-1</v>
      </c>
      <c r="BH1506">
        <v>0</v>
      </c>
      <c r="BI1506">
        <v>0</v>
      </c>
      <c r="BJ1506" t="s">
        <v>205</v>
      </c>
      <c r="BK1506">
        <v>1.88461</v>
      </c>
      <c r="BL1506">
        <v>1.88157</v>
      </c>
      <c r="BM1506">
        <v>1.88309</v>
      </c>
      <c r="BN1506">
        <v>1.88187</v>
      </c>
      <c r="BO1506">
        <v>1.88377</v>
      </c>
      <c r="BP1506">
        <v>1.88309</v>
      </c>
      <c r="BQ1506">
        <v>1.88477</v>
      </c>
      <c r="BR1506">
        <v>1.88232</v>
      </c>
      <c r="BS1506" t="s">
        <v>206</v>
      </c>
      <c r="BT1506" t="s">
        <v>17</v>
      </c>
      <c r="BU1506" t="s">
        <v>17</v>
      </c>
      <c r="BV1506" t="s">
        <v>17</v>
      </c>
      <c r="BW1506" t="s">
        <v>207</v>
      </c>
      <c r="BX1506" t="s">
        <v>208</v>
      </c>
      <c r="BY1506" t="s">
        <v>209</v>
      </c>
      <c r="BZ1506" t="s">
        <v>209</v>
      </c>
      <c r="CA1506" t="s">
        <v>209</v>
      </c>
      <c r="CB1506" t="s">
        <v>209</v>
      </c>
      <c r="CC1506">
        <v>5</v>
      </c>
      <c r="CD1506">
        <v>0</v>
      </c>
      <c r="CE1506">
        <v>0</v>
      </c>
      <c r="CF1506">
        <v>0</v>
      </c>
      <c r="CG1506">
        <v>0</v>
      </c>
      <c r="CH1506">
        <v>2</v>
      </c>
      <c r="CI1506">
        <v>1328.81</v>
      </c>
      <c r="CJ1506">
        <v>-0.623114</v>
      </c>
      <c r="CK1506">
        <v>5.86298</v>
      </c>
      <c r="CL1506">
        <v>8.58478</v>
      </c>
      <c r="CM1506">
        <v>30.0002</v>
      </c>
      <c r="CN1506">
        <v>8.27513</v>
      </c>
      <c r="CO1506">
        <v>8.62858</v>
      </c>
      <c r="CP1506">
        <v>-1</v>
      </c>
      <c r="CQ1506">
        <v>0</v>
      </c>
      <c r="CR1506">
        <v>30.1145</v>
      </c>
      <c r="CS1506">
        <v>-999.9</v>
      </c>
      <c r="CT1506">
        <v>400</v>
      </c>
      <c r="CU1506">
        <v>7.42813</v>
      </c>
      <c r="CV1506">
        <v>104.079</v>
      </c>
      <c r="CW1506">
        <v>103.556</v>
      </c>
    </row>
    <row r="1507" spans="1:101">
      <c r="A1507">
        <v>1493</v>
      </c>
      <c r="B1507">
        <v>1550841054.3</v>
      </c>
      <c r="C1507">
        <v>4553.59999990463</v>
      </c>
      <c r="D1507" t="s">
        <v>3211</v>
      </c>
      <c r="E1507" t="s">
        <v>3212</v>
      </c>
      <c r="F1507">
        <f>J1507+I1507+M1507*K1507</f>
        <v>0</v>
      </c>
      <c r="G1507">
        <f>(1000*AM1507)/(L1507*(AO1507+273.15))</f>
        <v>0</v>
      </c>
      <c r="H1507">
        <f>((G1507*F1507*(1-(AJ1507/1000)))/(100*K1507))*(BE1507/60)</f>
        <v>0</v>
      </c>
      <c r="I1507" t="s">
        <v>197</v>
      </c>
      <c r="J1507" t="s">
        <v>198</v>
      </c>
      <c r="K1507" t="s">
        <v>199</v>
      </c>
      <c r="L1507" t="s">
        <v>200</v>
      </c>
      <c r="M1507" t="s">
        <v>2840</v>
      </c>
      <c r="N1507" t="s">
        <v>3082</v>
      </c>
      <c r="O1507" t="s">
        <v>203</v>
      </c>
      <c r="Q1507">
        <v>1550841054.3</v>
      </c>
      <c r="R1507">
        <f>AL1507*Y1507*(AJ1507-AK1507)/(100*AF1507*(1000-Y1507*AJ1507))</f>
        <v>0</v>
      </c>
      <c r="S1507">
        <f>AL1507*Y1507*(AI1507-AH1507*(1000-Y1507*AK1507)/(1000-Y1507*AJ1507))/(100*AF1507)</f>
        <v>0</v>
      </c>
      <c r="T1507">
        <f>(U1507/V1507*100)</f>
        <v>0</v>
      </c>
      <c r="U1507">
        <f>AJ1507*(AM1507+AN1507)/1000</f>
        <v>0</v>
      </c>
      <c r="V1507">
        <f>0.61365*exp(17.502*AO1507/(240.97+AO1507))</f>
        <v>0</v>
      </c>
      <c r="W1507">
        <v>148</v>
      </c>
      <c r="X1507">
        <v>10</v>
      </c>
      <c r="Y1507">
        <f>IF(W1507*$H$11&gt;=AA1507,1.0,(AA1507/(AA1507-W1507*$H$11)))</f>
        <v>0</v>
      </c>
      <c r="Z1507">
        <f>(Y1507-1)*100</f>
        <v>0</v>
      </c>
      <c r="AA1507">
        <f>MAX(0,($B$11+$C$11*AR1507)/(1+$D$11*AR1507)*AM1507/(AO1507+273)*$E$11)</f>
        <v>0</v>
      </c>
      <c r="AB1507">
        <f>$B$9*AS1507+$C$9*AT1507</f>
        <v>0</v>
      </c>
      <c r="AC1507">
        <f>AB1507*AD1507</f>
        <v>0</v>
      </c>
      <c r="AD1507">
        <f>($B$9*$D$7+$C$9*$D$7)/($B$9+$C$9)</f>
        <v>0</v>
      </c>
      <c r="AE1507">
        <f>($B$9*$K$7+$C$9*$K$7)/($B$9+$C$9)</f>
        <v>0</v>
      </c>
      <c r="AF1507">
        <v>10</v>
      </c>
      <c r="AG1507">
        <v>1550841054.3</v>
      </c>
      <c r="AH1507">
        <v>400.159</v>
      </c>
      <c r="AI1507">
        <v>399.559</v>
      </c>
      <c r="AJ1507">
        <v>7.43173</v>
      </c>
      <c r="AK1507">
        <v>2.99585</v>
      </c>
      <c r="AL1507">
        <v>1433.6</v>
      </c>
      <c r="AM1507">
        <v>99.4241</v>
      </c>
      <c r="AN1507">
        <v>0.0250561</v>
      </c>
      <c r="AO1507">
        <v>4.94341</v>
      </c>
      <c r="AP1507">
        <v>999.9</v>
      </c>
      <c r="AQ1507">
        <v>999.9</v>
      </c>
      <c r="AR1507">
        <v>10021.9</v>
      </c>
      <c r="AS1507">
        <v>0</v>
      </c>
      <c r="AT1507">
        <v>0.383473</v>
      </c>
      <c r="AU1507">
        <v>0</v>
      </c>
      <c r="AV1507" t="s">
        <v>204</v>
      </c>
      <c r="AW1507">
        <v>0</v>
      </c>
      <c r="AX1507">
        <v>-1.442</v>
      </c>
      <c r="AY1507">
        <v>-0.036</v>
      </c>
      <c r="AZ1507">
        <v>0</v>
      </c>
      <c r="BA1507">
        <v>0</v>
      </c>
      <c r="BB1507">
        <v>0</v>
      </c>
      <c r="BC1507">
        <v>0</v>
      </c>
      <c r="BD1507">
        <v>402.832278688525</v>
      </c>
      <c r="BE1507">
        <v>0.685854319429241</v>
      </c>
      <c r="BF1507">
        <v>0.206026270101777</v>
      </c>
      <c r="BG1507">
        <v>-1</v>
      </c>
      <c r="BH1507">
        <v>0</v>
      </c>
      <c r="BI1507">
        <v>0</v>
      </c>
      <c r="BJ1507" t="s">
        <v>205</v>
      </c>
      <c r="BK1507">
        <v>1.88461</v>
      </c>
      <c r="BL1507">
        <v>1.88157</v>
      </c>
      <c r="BM1507">
        <v>1.88309</v>
      </c>
      <c r="BN1507">
        <v>1.88187</v>
      </c>
      <c r="BO1507">
        <v>1.88381</v>
      </c>
      <c r="BP1507">
        <v>1.88309</v>
      </c>
      <c r="BQ1507">
        <v>1.88477</v>
      </c>
      <c r="BR1507">
        <v>1.88231</v>
      </c>
      <c r="BS1507" t="s">
        <v>206</v>
      </c>
      <c r="BT1507" t="s">
        <v>17</v>
      </c>
      <c r="BU1507" t="s">
        <v>17</v>
      </c>
      <c r="BV1507" t="s">
        <v>17</v>
      </c>
      <c r="BW1507" t="s">
        <v>207</v>
      </c>
      <c r="BX1507" t="s">
        <v>208</v>
      </c>
      <c r="BY1507" t="s">
        <v>209</v>
      </c>
      <c r="BZ1507" t="s">
        <v>209</v>
      </c>
      <c r="CA1507" t="s">
        <v>209</v>
      </c>
      <c r="CB1507" t="s">
        <v>209</v>
      </c>
      <c r="CC1507">
        <v>5</v>
      </c>
      <c r="CD1507">
        <v>0</v>
      </c>
      <c r="CE1507">
        <v>0</v>
      </c>
      <c r="CF1507">
        <v>0</v>
      </c>
      <c r="CG1507">
        <v>0</v>
      </c>
      <c r="CH1507">
        <v>2</v>
      </c>
      <c r="CI1507">
        <v>1317.89</v>
      </c>
      <c r="CJ1507">
        <v>-0.623114</v>
      </c>
      <c r="CK1507">
        <v>5.86595</v>
      </c>
      <c r="CL1507">
        <v>8.58483</v>
      </c>
      <c r="CM1507">
        <v>30.0004</v>
      </c>
      <c r="CN1507">
        <v>8.2768</v>
      </c>
      <c r="CO1507">
        <v>8.62967</v>
      </c>
      <c r="CP1507">
        <v>-1</v>
      </c>
      <c r="CQ1507">
        <v>0</v>
      </c>
      <c r="CR1507">
        <v>30.1145</v>
      </c>
      <c r="CS1507">
        <v>-999.9</v>
      </c>
      <c r="CT1507">
        <v>400</v>
      </c>
      <c r="CU1507">
        <v>7.37708</v>
      </c>
      <c r="CV1507">
        <v>104.08</v>
      </c>
      <c r="CW1507">
        <v>103.556</v>
      </c>
    </row>
    <row r="1508" spans="1:101">
      <c r="A1508">
        <v>1494</v>
      </c>
      <c r="B1508">
        <v>1550841056.3</v>
      </c>
      <c r="C1508">
        <v>4555.59999990463</v>
      </c>
      <c r="D1508" t="s">
        <v>3213</v>
      </c>
      <c r="E1508" t="s">
        <v>3214</v>
      </c>
      <c r="F1508">
        <f>J1508+I1508+M1508*K1508</f>
        <v>0</v>
      </c>
      <c r="G1508">
        <f>(1000*AM1508)/(L1508*(AO1508+273.15))</f>
        <v>0</v>
      </c>
      <c r="H1508">
        <f>((G1508*F1508*(1-(AJ1508/1000)))/(100*K1508))*(BE1508/60)</f>
        <v>0</v>
      </c>
      <c r="I1508" t="s">
        <v>197</v>
      </c>
      <c r="J1508" t="s">
        <v>198</v>
      </c>
      <c r="K1508" t="s">
        <v>199</v>
      </c>
      <c r="L1508" t="s">
        <v>200</v>
      </c>
      <c r="M1508" t="s">
        <v>2840</v>
      </c>
      <c r="N1508" t="s">
        <v>3082</v>
      </c>
      <c r="O1508" t="s">
        <v>203</v>
      </c>
      <c r="Q1508">
        <v>1550841056.3</v>
      </c>
      <c r="R1508">
        <f>AL1508*Y1508*(AJ1508-AK1508)/(100*AF1508*(1000-Y1508*AJ1508))</f>
        <v>0</v>
      </c>
      <c r="S1508">
        <f>AL1508*Y1508*(AI1508-AH1508*(1000-Y1508*AK1508)/(1000-Y1508*AJ1508))/(100*AF1508)</f>
        <v>0</v>
      </c>
      <c r="T1508">
        <f>(U1508/V1508*100)</f>
        <v>0</v>
      </c>
      <c r="U1508">
        <f>AJ1508*(AM1508+AN1508)/1000</f>
        <v>0</v>
      </c>
      <c r="V1508">
        <f>0.61365*exp(17.502*AO1508/(240.97+AO1508))</f>
        <v>0</v>
      </c>
      <c r="W1508">
        <v>165</v>
      </c>
      <c r="X1508">
        <v>12</v>
      </c>
      <c r="Y1508">
        <f>IF(W1508*$H$11&gt;=AA1508,1.0,(AA1508/(AA1508-W1508*$H$11)))</f>
        <v>0</v>
      </c>
      <c r="Z1508">
        <f>(Y1508-1)*100</f>
        <v>0</v>
      </c>
      <c r="AA1508">
        <f>MAX(0,($B$11+$C$11*AR1508)/(1+$D$11*AR1508)*AM1508/(AO1508+273)*$E$11)</f>
        <v>0</v>
      </c>
      <c r="AB1508">
        <f>$B$9*AS1508+$C$9*AT1508</f>
        <v>0</v>
      </c>
      <c r="AC1508">
        <f>AB1508*AD1508</f>
        <v>0</v>
      </c>
      <c r="AD1508">
        <f>($B$9*$D$7+$C$9*$D$7)/($B$9+$C$9)</f>
        <v>0</v>
      </c>
      <c r="AE1508">
        <f>($B$9*$K$7+$C$9*$K$7)/($B$9+$C$9)</f>
        <v>0</v>
      </c>
      <c r="AF1508">
        <v>10</v>
      </c>
      <c r="AG1508">
        <v>1550841056.3</v>
      </c>
      <c r="AH1508">
        <v>400.198</v>
      </c>
      <c r="AI1508">
        <v>399.543</v>
      </c>
      <c r="AJ1508">
        <v>7.45029</v>
      </c>
      <c r="AK1508">
        <v>2.99625</v>
      </c>
      <c r="AL1508">
        <v>1433.47</v>
      </c>
      <c r="AM1508">
        <v>99.423</v>
      </c>
      <c r="AN1508">
        <v>0.02483</v>
      </c>
      <c r="AO1508">
        <v>4.93593</v>
      </c>
      <c r="AP1508">
        <v>999.9</v>
      </c>
      <c r="AQ1508">
        <v>999.9</v>
      </c>
      <c r="AR1508">
        <v>10006.9</v>
      </c>
      <c r="AS1508">
        <v>0</v>
      </c>
      <c r="AT1508">
        <v>0.383473</v>
      </c>
      <c r="AU1508">
        <v>0</v>
      </c>
      <c r="AV1508" t="s">
        <v>204</v>
      </c>
      <c r="AW1508">
        <v>0</v>
      </c>
      <c r="AX1508">
        <v>-1.442</v>
      </c>
      <c r="AY1508">
        <v>-0.036</v>
      </c>
      <c r="AZ1508">
        <v>0</v>
      </c>
      <c r="BA1508">
        <v>0</v>
      </c>
      <c r="BB1508">
        <v>0</v>
      </c>
      <c r="BC1508">
        <v>0</v>
      </c>
      <c r="BD1508">
        <v>402.851655737705</v>
      </c>
      <c r="BE1508">
        <v>0.699006612231153</v>
      </c>
      <c r="BF1508">
        <v>0.209235210437323</v>
      </c>
      <c r="BG1508">
        <v>-1</v>
      </c>
      <c r="BH1508">
        <v>0</v>
      </c>
      <c r="BI1508">
        <v>0</v>
      </c>
      <c r="BJ1508" t="s">
        <v>205</v>
      </c>
      <c r="BK1508">
        <v>1.88461</v>
      </c>
      <c r="BL1508">
        <v>1.88157</v>
      </c>
      <c r="BM1508">
        <v>1.88309</v>
      </c>
      <c r="BN1508">
        <v>1.88187</v>
      </c>
      <c r="BO1508">
        <v>1.88381</v>
      </c>
      <c r="BP1508">
        <v>1.88309</v>
      </c>
      <c r="BQ1508">
        <v>1.88477</v>
      </c>
      <c r="BR1508">
        <v>1.88231</v>
      </c>
      <c r="BS1508" t="s">
        <v>206</v>
      </c>
      <c r="BT1508" t="s">
        <v>17</v>
      </c>
      <c r="BU1508" t="s">
        <v>17</v>
      </c>
      <c r="BV1508" t="s">
        <v>17</v>
      </c>
      <c r="BW1508" t="s">
        <v>207</v>
      </c>
      <c r="BX1508" t="s">
        <v>208</v>
      </c>
      <c r="BY1508" t="s">
        <v>209</v>
      </c>
      <c r="BZ1508" t="s">
        <v>209</v>
      </c>
      <c r="CA1508" t="s">
        <v>209</v>
      </c>
      <c r="CB1508" t="s">
        <v>209</v>
      </c>
      <c r="CC1508">
        <v>5</v>
      </c>
      <c r="CD1508">
        <v>0</v>
      </c>
      <c r="CE1508">
        <v>0</v>
      </c>
      <c r="CF1508">
        <v>0</v>
      </c>
      <c r="CG1508">
        <v>0</v>
      </c>
      <c r="CH1508">
        <v>2</v>
      </c>
      <c r="CI1508">
        <v>1304.67</v>
      </c>
      <c r="CJ1508">
        <v>-0.623114</v>
      </c>
      <c r="CK1508">
        <v>5.86887</v>
      </c>
      <c r="CL1508">
        <v>8.5854</v>
      </c>
      <c r="CM1508">
        <v>30.0005</v>
      </c>
      <c r="CN1508">
        <v>8.27895</v>
      </c>
      <c r="CO1508">
        <v>8.63077</v>
      </c>
      <c r="CP1508">
        <v>-1</v>
      </c>
      <c r="CQ1508">
        <v>0</v>
      </c>
      <c r="CR1508">
        <v>30.5214</v>
      </c>
      <c r="CS1508">
        <v>-999.9</v>
      </c>
      <c r="CT1508">
        <v>400</v>
      </c>
      <c r="CU1508">
        <v>7.29598</v>
      </c>
      <c r="CV1508">
        <v>104.079</v>
      </c>
      <c r="CW1508">
        <v>103.556</v>
      </c>
    </row>
    <row r="1509" spans="1:101">
      <c r="A1509">
        <v>1495</v>
      </c>
      <c r="B1509">
        <v>1550841058.3</v>
      </c>
      <c r="C1509">
        <v>4557.59999990463</v>
      </c>
      <c r="D1509" t="s">
        <v>3215</v>
      </c>
      <c r="E1509" t="s">
        <v>3216</v>
      </c>
      <c r="F1509">
        <f>J1509+I1509+M1509*K1509</f>
        <v>0</v>
      </c>
      <c r="G1509">
        <f>(1000*AM1509)/(L1509*(AO1509+273.15))</f>
        <v>0</v>
      </c>
      <c r="H1509">
        <f>((G1509*F1509*(1-(AJ1509/1000)))/(100*K1509))*(BE1509/60)</f>
        <v>0</v>
      </c>
      <c r="I1509" t="s">
        <v>197</v>
      </c>
      <c r="J1509" t="s">
        <v>198</v>
      </c>
      <c r="K1509" t="s">
        <v>199</v>
      </c>
      <c r="L1509" t="s">
        <v>200</v>
      </c>
      <c r="M1509" t="s">
        <v>2840</v>
      </c>
      <c r="N1509" t="s">
        <v>3082</v>
      </c>
      <c r="O1509" t="s">
        <v>203</v>
      </c>
      <c r="Q1509">
        <v>1550841058.3</v>
      </c>
      <c r="R1509">
        <f>AL1509*Y1509*(AJ1509-AK1509)/(100*AF1509*(1000-Y1509*AJ1509))</f>
        <v>0</v>
      </c>
      <c r="S1509">
        <f>AL1509*Y1509*(AI1509-AH1509*(1000-Y1509*AK1509)/(1000-Y1509*AJ1509))/(100*AF1509)</f>
        <v>0</v>
      </c>
      <c r="T1509">
        <f>(U1509/V1509*100)</f>
        <v>0</v>
      </c>
      <c r="U1509">
        <f>AJ1509*(AM1509+AN1509)/1000</f>
        <v>0</v>
      </c>
      <c r="V1509">
        <f>0.61365*exp(17.502*AO1509/(240.97+AO1509))</f>
        <v>0</v>
      </c>
      <c r="W1509">
        <v>150</v>
      </c>
      <c r="X1509">
        <v>10</v>
      </c>
      <c r="Y1509">
        <f>IF(W1509*$H$11&gt;=AA1509,1.0,(AA1509/(AA1509-W1509*$H$11)))</f>
        <v>0</v>
      </c>
      <c r="Z1509">
        <f>(Y1509-1)*100</f>
        <v>0</v>
      </c>
      <c r="AA1509">
        <f>MAX(0,($B$11+$C$11*AR1509)/(1+$D$11*AR1509)*AM1509/(AO1509+273)*$E$11)</f>
        <v>0</v>
      </c>
      <c r="AB1509">
        <f>$B$9*AS1509+$C$9*AT1509</f>
        <v>0</v>
      </c>
      <c r="AC1509">
        <f>AB1509*AD1509</f>
        <v>0</v>
      </c>
      <c r="AD1509">
        <f>($B$9*$D$7+$C$9*$D$7)/($B$9+$C$9)</f>
        <v>0</v>
      </c>
      <c r="AE1509">
        <f>($B$9*$K$7+$C$9*$K$7)/($B$9+$C$9)</f>
        <v>0</v>
      </c>
      <c r="AF1509">
        <v>10</v>
      </c>
      <c r="AG1509">
        <v>1550841058.3</v>
      </c>
      <c r="AH1509">
        <v>400.228</v>
      </c>
      <c r="AI1509">
        <v>399.58</v>
      </c>
      <c r="AJ1509">
        <v>7.46493</v>
      </c>
      <c r="AK1509">
        <v>2.99703</v>
      </c>
      <c r="AL1509">
        <v>1433.36</v>
      </c>
      <c r="AM1509">
        <v>99.4218</v>
      </c>
      <c r="AN1509">
        <v>0.024741</v>
      </c>
      <c r="AO1509">
        <v>4.93226</v>
      </c>
      <c r="AP1509">
        <v>999.9</v>
      </c>
      <c r="AQ1509">
        <v>999.9</v>
      </c>
      <c r="AR1509">
        <v>10005</v>
      </c>
      <c r="AS1509">
        <v>0</v>
      </c>
      <c r="AT1509">
        <v>0.45195</v>
      </c>
      <c r="AU1509">
        <v>0</v>
      </c>
      <c r="AV1509" t="s">
        <v>204</v>
      </c>
      <c r="AW1509">
        <v>0</v>
      </c>
      <c r="AX1509">
        <v>-1.442</v>
      </c>
      <c r="AY1509">
        <v>-0.036</v>
      </c>
      <c r="AZ1509">
        <v>0</v>
      </c>
      <c r="BA1509">
        <v>0</v>
      </c>
      <c r="BB1509">
        <v>0</v>
      </c>
      <c r="BC1509">
        <v>0</v>
      </c>
      <c r="BD1509">
        <v>402.871467213115</v>
      </c>
      <c r="BE1509">
        <v>0.715330000231325</v>
      </c>
      <c r="BF1509">
        <v>0.213184680362858</v>
      </c>
      <c r="BG1509">
        <v>-1</v>
      </c>
      <c r="BH1509">
        <v>0</v>
      </c>
      <c r="BI1509">
        <v>0</v>
      </c>
      <c r="BJ1509" t="s">
        <v>205</v>
      </c>
      <c r="BK1509">
        <v>1.88461</v>
      </c>
      <c r="BL1509">
        <v>1.88159</v>
      </c>
      <c r="BM1509">
        <v>1.88309</v>
      </c>
      <c r="BN1509">
        <v>1.88187</v>
      </c>
      <c r="BO1509">
        <v>1.88378</v>
      </c>
      <c r="BP1509">
        <v>1.88309</v>
      </c>
      <c r="BQ1509">
        <v>1.88477</v>
      </c>
      <c r="BR1509">
        <v>1.88231</v>
      </c>
      <c r="BS1509" t="s">
        <v>206</v>
      </c>
      <c r="BT1509" t="s">
        <v>17</v>
      </c>
      <c r="BU1509" t="s">
        <v>17</v>
      </c>
      <c r="BV1509" t="s">
        <v>17</v>
      </c>
      <c r="BW1509" t="s">
        <v>207</v>
      </c>
      <c r="BX1509" t="s">
        <v>208</v>
      </c>
      <c r="BY1509" t="s">
        <v>209</v>
      </c>
      <c r="BZ1509" t="s">
        <v>209</v>
      </c>
      <c r="CA1509" t="s">
        <v>209</v>
      </c>
      <c r="CB1509" t="s">
        <v>209</v>
      </c>
      <c r="CC1509">
        <v>5</v>
      </c>
      <c r="CD1509">
        <v>0</v>
      </c>
      <c r="CE1509">
        <v>0</v>
      </c>
      <c r="CF1509">
        <v>0</v>
      </c>
      <c r="CG1509">
        <v>0</v>
      </c>
      <c r="CH1509">
        <v>2</v>
      </c>
      <c r="CI1509">
        <v>1315.84</v>
      </c>
      <c r="CJ1509">
        <v>-0.623114</v>
      </c>
      <c r="CK1509">
        <v>5.87179</v>
      </c>
      <c r="CL1509">
        <v>8.58591</v>
      </c>
      <c r="CM1509">
        <v>30.0004</v>
      </c>
      <c r="CN1509">
        <v>8.28109</v>
      </c>
      <c r="CO1509">
        <v>8.63186</v>
      </c>
      <c r="CP1509">
        <v>-1</v>
      </c>
      <c r="CQ1509">
        <v>0</v>
      </c>
      <c r="CR1509">
        <v>30.5214</v>
      </c>
      <c r="CS1509">
        <v>-999.9</v>
      </c>
      <c r="CT1509">
        <v>400</v>
      </c>
      <c r="CU1509">
        <v>7.25024</v>
      </c>
      <c r="CV1509">
        <v>104.08</v>
      </c>
      <c r="CW1509">
        <v>103.555</v>
      </c>
    </row>
    <row r="1510" spans="1:101">
      <c r="A1510">
        <v>1496</v>
      </c>
      <c r="B1510">
        <v>1550841060.3</v>
      </c>
      <c r="C1510">
        <v>4559.59999990463</v>
      </c>
      <c r="D1510" t="s">
        <v>3217</v>
      </c>
      <c r="E1510" t="s">
        <v>3218</v>
      </c>
      <c r="F1510">
        <f>J1510+I1510+M1510*K1510</f>
        <v>0</v>
      </c>
      <c r="G1510">
        <f>(1000*AM1510)/(L1510*(AO1510+273.15))</f>
        <v>0</v>
      </c>
      <c r="H1510">
        <f>((G1510*F1510*(1-(AJ1510/1000)))/(100*K1510))*(BE1510/60)</f>
        <v>0</v>
      </c>
      <c r="I1510" t="s">
        <v>197</v>
      </c>
      <c r="J1510" t="s">
        <v>198</v>
      </c>
      <c r="K1510" t="s">
        <v>199</v>
      </c>
      <c r="L1510" t="s">
        <v>200</v>
      </c>
      <c r="M1510" t="s">
        <v>2840</v>
      </c>
      <c r="N1510" t="s">
        <v>3082</v>
      </c>
      <c r="O1510" t="s">
        <v>203</v>
      </c>
      <c r="Q1510">
        <v>1550841060.3</v>
      </c>
      <c r="R1510">
        <f>AL1510*Y1510*(AJ1510-AK1510)/(100*AF1510*(1000-Y1510*AJ1510))</f>
        <v>0</v>
      </c>
      <c r="S1510">
        <f>AL1510*Y1510*(AI1510-AH1510*(1000-Y1510*AK1510)/(1000-Y1510*AJ1510))/(100*AF1510)</f>
        <v>0</v>
      </c>
      <c r="T1510">
        <f>(U1510/V1510*100)</f>
        <v>0</v>
      </c>
      <c r="U1510">
        <f>AJ1510*(AM1510+AN1510)/1000</f>
        <v>0</v>
      </c>
      <c r="V1510">
        <f>0.61365*exp(17.502*AO1510/(240.97+AO1510))</f>
        <v>0</v>
      </c>
      <c r="W1510">
        <v>141</v>
      </c>
      <c r="X1510">
        <v>10</v>
      </c>
      <c r="Y1510">
        <f>IF(W1510*$H$11&gt;=AA1510,1.0,(AA1510/(AA1510-W1510*$H$11)))</f>
        <v>0</v>
      </c>
      <c r="Z1510">
        <f>(Y1510-1)*100</f>
        <v>0</v>
      </c>
      <c r="AA1510">
        <f>MAX(0,($B$11+$C$11*AR1510)/(1+$D$11*AR1510)*AM1510/(AO1510+273)*$E$11)</f>
        <v>0</v>
      </c>
      <c r="AB1510">
        <f>$B$9*AS1510+$C$9*AT1510</f>
        <v>0</v>
      </c>
      <c r="AC1510">
        <f>AB1510*AD1510</f>
        <v>0</v>
      </c>
      <c r="AD1510">
        <f>($B$9*$D$7+$C$9*$D$7)/($B$9+$C$9)</f>
        <v>0</v>
      </c>
      <c r="AE1510">
        <f>($B$9*$K$7+$C$9*$K$7)/($B$9+$C$9)</f>
        <v>0</v>
      </c>
      <c r="AF1510">
        <v>10</v>
      </c>
      <c r="AG1510">
        <v>1550841060.3</v>
      </c>
      <c r="AH1510">
        <v>400.219</v>
      </c>
      <c r="AI1510">
        <v>399.629</v>
      </c>
      <c r="AJ1510">
        <v>7.47407</v>
      </c>
      <c r="AK1510">
        <v>2.99661</v>
      </c>
      <c r="AL1510">
        <v>1433.05</v>
      </c>
      <c r="AM1510">
        <v>99.4222</v>
      </c>
      <c r="AN1510">
        <v>0.0250139</v>
      </c>
      <c r="AO1510">
        <v>4.93127</v>
      </c>
      <c r="AP1510">
        <v>999.9</v>
      </c>
      <c r="AQ1510">
        <v>999.9</v>
      </c>
      <c r="AR1510">
        <v>9991.88</v>
      </c>
      <c r="AS1510">
        <v>0</v>
      </c>
      <c r="AT1510">
        <v>0.506732</v>
      </c>
      <c r="AU1510">
        <v>0</v>
      </c>
      <c r="AV1510" t="s">
        <v>204</v>
      </c>
      <c r="AW1510">
        <v>0</v>
      </c>
      <c r="AX1510">
        <v>-1.442</v>
      </c>
      <c r="AY1510">
        <v>-0.036</v>
      </c>
      <c r="AZ1510">
        <v>0</v>
      </c>
      <c r="BA1510">
        <v>0</v>
      </c>
      <c r="BB1510">
        <v>0</v>
      </c>
      <c r="BC1510">
        <v>0</v>
      </c>
      <c r="BD1510">
        <v>402.892090163934</v>
      </c>
      <c r="BE1510">
        <v>0.726033289163602</v>
      </c>
      <c r="BF1510">
        <v>0.215859433773819</v>
      </c>
      <c r="BG1510">
        <v>-1</v>
      </c>
      <c r="BH1510">
        <v>0</v>
      </c>
      <c r="BI1510">
        <v>0</v>
      </c>
      <c r="BJ1510" t="s">
        <v>205</v>
      </c>
      <c r="BK1510">
        <v>1.88461</v>
      </c>
      <c r="BL1510">
        <v>1.88159</v>
      </c>
      <c r="BM1510">
        <v>1.88309</v>
      </c>
      <c r="BN1510">
        <v>1.88187</v>
      </c>
      <c r="BO1510">
        <v>1.8838</v>
      </c>
      <c r="BP1510">
        <v>1.88309</v>
      </c>
      <c r="BQ1510">
        <v>1.88477</v>
      </c>
      <c r="BR1510">
        <v>1.88231</v>
      </c>
      <c r="BS1510" t="s">
        <v>206</v>
      </c>
      <c r="BT1510" t="s">
        <v>17</v>
      </c>
      <c r="BU1510" t="s">
        <v>17</v>
      </c>
      <c r="BV1510" t="s">
        <v>17</v>
      </c>
      <c r="BW1510" t="s">
        <v>207</v>
      </c>
      <c r="BX1510" t="s">
        <v>208</v>
      </c>
      <c r="BY1510" t="s">
        <v>209</v>
      </c>
      <c r="BZ1510" t="s">
        <v>209</v>
      </c>
      <c r="CA1510" t="s">
        <v>209</v>
      </c>
      <c r="CB1510" t="s">
        <v>209</v>
      </c>
      <c r="CC1510">
        <v>5</v>
      </c>
      <c r="CD1510">
        <v>0</v>
      </c>
      <c r="CE1510">
        <v>0</v>
      </c>
      <c r="CF1510">
        <v>0</v>
      </c>
      <c r="CG1510">
        <v>0</v>
      </c>
      <c r="CH1510">
        <v>2</v>
      </c>
      <c r="CI1510">
        <v>1322.11</v>
      </c>
      <c r="CJ1510">
        <v>-0.623114</v>
      </c>
      <c r="CK1510">
        <v>5.87452</v>
      </c>
      <c r="CL1510">
        <v>8.58623</v>
      </c>
      <c r="CM1510">
        <v>30.0004</v>
      </c>
      <c r="CN1510">
        <v>8.28292</v>
      </c>
      <c r="CO1510">
        <v>8.63294</v>
      </c>
      <c r="CP1510">
        <v>-1</v>
      </c>
      <c r="CQ1510">
        <v>0</v>
      </c>
      <c r="CR1510">
        <v>30.5214</v>
      </c>
      <c r="CS1510">
        <v>-999.9</v>
      </c>
      <c r="CT1510">
        <v>400</v>
      </c>
      <c r="CU1510">
        <v>7.20027</v>
      </c>
      <c r="CV1510">
        <v>104.08</v>
      </c>
      <c r="CW1510">
        <v>103.555</v>
      </c>
    </row>
    <row r="1511" spans="1:101">
      <c r="A1511">
        <v>1497</v>
      </c>
      <c r="B1511">
        <v>1550841062.3</v>
      </c>
      <c r="C1511">
        <v>4561.59999990463</v>
      </c>
      <c r="D1511" t="s">
        <v>3219</v>
      </c>
      <c r="E1511" t="s">
        <v>3220</v>
      </c>
      <c r="F1511">
        <f>J1511+I1511+M1511*K1511</f>
        <v>0</v>
      </c>
      <c r="G1511">
        <f>(1000*AM1511)/(L1511*(AO1511+273.15))</f>
        <v>0</v>
      </c>
      <c r="H1511">
        <f>((G1511*F1511*(1-(AJ1511/1000)))/(100*K1511))*(BE1511/60)</f>
        <v>0</v>
      </c>
      <c r="I1511" t="s">
        <v>197</v>
      </c>
      <c r="J1511" t="s">
        <v>198</v>
      </c>
      <c r="K1511" t="s">
        <v>199</v>
      </c>
      <c r="L1511" t="s">
        <v>200</v>
      </c>
      <c r="M1511" t="s">
        <v>2840</v>
      </c>
      <c r="N1511" t="s">
        <v>3082</v>
      </c>
      <c r="O1511" t="s">
        <v>203</v>
      </c>
      <c r="Q1511">
        <v>1550841062.3</v>
      </c>
      <c r="R1511">
        <f>AL1511*Y1511*(AJ1511-AK1511)/(100*AF1511*(1000-Y1511*AJ1511))</f>
        <v>0</v>
      </c>
      <c r="S1511">
        <f>AL1511*Y1511*(AI1511-AH1511*(1000-Y1511*AK1511)/(1000-Y1511*AJ1511))/(100*AF1511)</f>
        <v>0</v>
      </c>
      <c r="T1511">
        <f>(U1511/V1511*100)</f>
        <v>0</v>
      </c>
      <c r="U1511">
        <f>AJ1511*(AM1511+AN1511)/1000</f>
        <v>0</v>
      </c>
      <c r="V1511">
        <f>0.61365*exp(17.502*AO1511/(240.97+AO1511))</f>
        <v>0</v>
      </c>
      <c r="W1511">
        <v>142</v>
      </c>
      <c r="X1511">
        <v>10</v>
      </c>
      <c r="Y1511">
        <f>IF(W1511*$H$11&gt;=AA1511,1.0,(AA1511/(AA1511-W1511*$H$11)))</f>
        <v>0</v>
      </c>
      <c r="Z1511">
        <f>(Y1511-1)*100</f>
        <v>0</v>
      </c>
      <c r="AA1511">
        <f>MAX(0,($B$11+$C$11*AR1511)/(1+$D$11*AR1511)*AM1511/(AO1511+273)*$E$11)</f>
        <v>0</v>
      </c>
      <c r="AB1511">
        <f>$B$9*AS1511+$C$9*AT1511</f>
        <v>0</v>
      </c>
      <c r="AC1511">
        <f>AB1511*AD1511</f>
        <v>0</v>
      </c>
      <c r="AD1511">
        <f>($B$9*$D$7+$C$9*$D$7)/($B$9+$C$9)</f>
        <v>0</v>
      </c>
      <c r="AE1511">
        <f>($B$9*$K$7+$C$9*$K$7)/($B$9+$C$9)</f>
        <v>0</v>
      </c>
      <c r="AF1511">
        <v>10</v>
      </c>
      <c r="AG1511">
        <v>1550841062.3</v>
      </c>
      <c r="AH1511">
        <v>400.236</v>
      </c>
      <c r="AI1511">
        <v>399.632</v>
      </c>
      <c r="AJ1511">
        <v>7.47909</v>
      </c>
      <c r="AK1511">
        <v>2.99651</v>
      </c>
      <c r="AL1511">
        <v>1432.75</v>
      </c>
      <c r="AM1511">
        <v>99.4227</v>
      </c>
      <c r="AN1511">
        <v>0.0249595</v>
      </c>
      <c r="AO1511">
        <v>4.922</v>
      </c>
      <c r="AP1511">
        <v>999.9</v>
      </c>
      <c r="AQ1511">
        <v>999.9</v>
      </c>
      <c r="AR1511">
        <v>9984.38</v>
      </c>
      <c r="AS1511">
        <v>0</v>
      </c>
      <c r="AT1511">
        <v>0.493036</v>
      </c>
      <c r="AU1511">
        <v>0</v>
      </c>
      <c r="AV1511" t="s">
        <v>204</v>
      </c>
      <c r="AW1511">
        <v>0</v>
      </c>
      <c r="AX1511">
        <v>-1.442</v>
      </c>
      <c r="AY1511">
        <v>-0.036</v>
      </c>
      <c r="AZ1511">
        <v>0</v>
      </c>
      <c r="BA1511">
        <v>0</v>
      </c>
      <c r="BB1511">
        <v>0</v>
      </c>
      <c r="BC1511">
        <v>0</v>
      </c>
      <c r="BD1511">
        <v>402.913262295082</v>
      </c>
      <c r="BE1511">
        <v>0.728901431162994</v>
      </c>
      <c r="BF1511">
        <v>0.216582653865421</v>
      </c>
      <c r="BG1511">
        <v>-1</v>
      </c>
      <c r="BH1511">
        <v>0</v>
      </c>
      <c r="BI1511">
        <v>0</v>
      </c>
      <c r="BJ1511" t="s">
        <v>205</v>
      </c>
      <c r="BK1511">
        <v>1.88462</v>
      </c>
      <c r="BL1511">
        <v>1.88158</v>
      </c>
      <c r="BM1511">
        <v>1.88309</v>
      </c>
      <c r="BN1511">
        <v>1.88187</v>
      </c>
      <c r="BO1511">
        <v>1.88383</v>
      </c>
      <c r="BP1511">
        <v>1.88309</v>
      </c>
      <c r="BQ1511">
        <v>1.88477</v>
      </c>
      <c r="BR1511">
        <v>1.88232</v>
      </c>
      <c r="BS1511" t="s">
        <v>206</v>
      </c>
      <c r="BT1511" t="s">
        <v>17</v>
      </c>
      <c r="BU1511" t="s">
        <v>17</v>
      </c>
      <c r="BV1511" t="s">
        <v>17</v>
      </c>
      <c r="BW1511" t="s">
        <v>207</v>
      </c>
      <c r="BX1511" t="s">
        <v>208</v>
      </c>
      <c r="BY1511" t="s">
        <v>209</v>
      </c>
      <c r="BZ1511" t="s">
        <v>209</v>
      </c>
      <c r="CA1511" t="s">
        <v>209</v>
      </c>
      <c r="CB1511" t="s">
        <v>209</v>
      </c>
      <c r="CC1511">
        <v>5</v>
      </c>
      <c r="CD1511">
        <v>0</v>
      </c>
      <c r="CE1511">
        <v>0</v>
      </c>
      <c r="CF1511">
        <v>0</v>
      </c>
      <c r="CG1511">
        <v>0</v>
      </c>
      <c r="CH1511">
        <v>2</v>
      </c>
      <c r="CI1511">
        <v>1321.17</v>
      </c>
      <c r="CJ1511">
        <v>-0.623114</v>
      </c>
      <c r="CK1511">
        <v>5.87714</v>
      </c>
      <c r="CL1511">
        <v>8.58682</v>
      </c>
      <c r="CM1511">
        <v>30.0005</v>
      </c>
      <c r="CN1511">
        <v>8.28455</v>
      </c>
      <c r="CO1511">
        <v>8.63402</v>
      </c>
      <c r="CP1511">
        <v>-1</v>
      </c>
      <c r="CQ1511">
        <v>0</v>
      </c>
      <c r="CR1511">
        <v>30.9247</v>
      </c>
      <c r="CS1511">
        <v>-999.9</v>
      </c>
      <c r="CT1511">
        <v>400</v>
      </c>
      <c r="CU1511">
        <v>7.16018</v>
      </c>
      <c r="CV1511">
        <v>104.079</v>
      </c>
      <c r="CW1511">
        <v>103.555</v>
      </c>
    </row>
    <row r="1512" spans="1:101">
      <c r="A1512">
        <v>1498</v>
      </c>
      <c r="B1512">
        <v>1550841064.3</v>
      </c>
      <c r="C1512">
        <v>4563.59999990463</v>
      </c>
      <c r="D1512" t="s">
        <v>3221</v>
      </c>
      <c r="E1512" t="s">
        <v>3222</v>
      </c>
      <c r="F1512">
        <f>J1512+I1512+M1512*K1512</f>
        <v>0</v>
      </c>
      <c r="G1512">
        <f>(1000*AM1512)/(L1512*(AO1512+273.15))</f>
        <v>0</v>
      </c>
      <c r="H1512">
        <f>((G1512*F1512*(1-(AJ1512/1000)))/(100*K1512))*(BE1512/60)</f>
        <v>0</v>
      </c>
      <c r="I1512" t="s">
        <v>197</v>
      </c>
      <c r="J1512" t="s">
        <v>198</v>
      </c>
      <c r="K1512" t="s">
        <v>199</v>
      </c>
      <c r="L1512" t="s">
        <v>200</v>
      </c>
      <c r="M1512" t="s">
        <v>2840</v>
      </c>
      <c r="N1512" t="s">
        <v>3082</v>
      </c>
      <c r="O1512" t="s">
        <v>203</v>
      </c>
      <c r="Q1512">
        <v>1550841064.3</v>
      </c>
      <c r="R1512">
        <f>AL1512*Y1512*(AJ1512-AK1512)/(100*AF1512*(1000-Y1512*AJ1512))</f>
        <v>0</v>
      </c>
      <c r="S1512">
        <f>AL1512*Y1512*(AI1512-AH1512*(1000-Y1512*AK1512)/(1000-Y1512*AJ1512))/(100*AF1512)</f>
        <v>0</v>
      </c>
      <c r="T1512">
        <f>(U1512/V1512*100)</f>
        <v>0</v>
      </c>
      <c r="U1512">
        <f>AJ1512*(AM1512+AN1512)/1000</f>
        <v>0</v>
      </c>
      <c r="V1512">
        <f>0.61365*exp(17.502*AO1512/(240.97+AO1512))</f>
        <v>0</v>
      </c>
      <c r="W1512">
        <v>140</v>
      </c>
      <c r="X1512">
        <v>10</v>
      </c>
      <c r="Y1512">
        <f>IF(W1512*$H$11&gt;=AA1512,1.0,(AA1512/(AA1512-W1512*$H$11)))</f>
        <v>0</v>
      </c>
      <c r="Z1512">
        <f>(Y1512-1)*100</f>
        <v>0</v>
      </c>
      <c r="AA1512">
        <f>MAX(0,($B$11+$C$11*AR1512)/(1+$D$11*AR1512)*AM1512/(AO1512+273)*$E$11)</f>
        <v>0</v>
      </c>
      <c r="AB1512">
        <f>$B$9*AS1512+$C$9*AT1512</f>
        <v>0</v>
      </c>
      <c r="AC1512">
        <f>AB1512*AD1512</f>
        <v>0</v>
      </c>
      <c r="AD1512">
        <f>($B$9*$D$7+$C$9*$D$7)/($B$9+$C$9)</f>
        <v>0</v>
      </c>
      <c r="AE1512">
        <f>($B$9*$K$7+$C$9*$K$7)/($B$9+$C$9)</f>
        <v>0</v>
      </c>
      <c r="AF1512">
        <v>10</v>
      </c>
      <c r="AG1512">
        <v>1550841064.3</v>
      </c>
      <c r="AH1512">
        <v>400.268</v>
      </c>
      <c r="AI1512">
        <v>399.573</v>
      </c>
      <c r="AJ1512">
        <v>7.48287</v>
      </c>
      <c r="AK1512">
        <v>2.99763</v>
      </c>
      <c r="AL1512">
        <v>1432.71</v>
      </c>
      <c r="AM1512">
        <v>99.4233</v>
      </c>
      <c r="AN1512">
        <v>0.0248097</v>
      </c>
      <c r="AO1512">
        <v>4.90881</v>
      </c>
      <c r="AP1512">
        <v>999.9</v>
      </c>
      <c r="AQ1512">
        <v>999.9</v>
      </c>
      <c r="AR1512">
        <v>10036.9</v>
      </c>
      <c r="AS1512">
        <v>0</v>
      </c>
      <c r="AT1512">
        <v>0.493036</v>
      </c>
      <c r="AU1512">
        <v>0</v>
      </c>
      <c r="AV1512" t="s">
        <v>204</v>
      </c>
      <c r="AW1512">
        <v>0</v>
      </c>
      <c r="AX1512">
        <v>-1.442</v>
      </c>
      <c r="AY1512">
        <v>-0.036</v>
      </c>
      <c r="AZ1512">
        <v>0</v>
      </c>
      <c r="BA1512">
        <v>0</v>
      </c>
      <c r="BB1512">
        <v>0</v>
      </c>
      <c r="BC1512">
        <v>0</v>
      </c>
      <c r="BD1512">
        <v>402.935081967213</v>
      </c>
      <c r="BE1512">
        <v>0.730942796435187</v>
      </c>
      <c r="BF1512">
        <v>0.21712928045042</v>
      </c>
      <c r="BG1512">
        <v>-1</v>
      </c>
      <c r="BH1512">
        <v>0</v>
      </c>
      <c r="BI1512">
        <v>0</v>
      </c>
      <c r="BJ1512" t="s">
        <v>205</v>
      </c>
      <c r="BK1512">
        <v>1.88463</v>
      </c>
      <c r="BL1512">
        <v>1.88157</v>
      </c>
      <c r="BM1512">
        <v>1.88309</v>
      </c>
      <c r="BN1512">
        <v>1.88187</v>
      </c>
      <c r="BO1512">
        <v>1.88382</v>
      </c>
      <c r="BP1512">
        <v>1.88309</v>
      </c>
      <c r="BQ1512">
        <v>1.88477</v>
      </c>
      <c r="BR1512">
        <v>1.88232</v>
      </c>
      <c r="BS1512" t="s">
        <v>206</v>
      </c>
      <c r="BT1512" t="s">
        <v>17</v>
      </c>
      <c r="BU1512" t="s">
        <v>17</v>
      </c>
      <c r="BV1512" t="s">
        <v>17</v>
      </c>
      <c r="BW1512" t="s">
        <v>207</v>
      </c>
      <c r="BX1512" t="s">
        <v>208</v>
      </c>
      <c r="BY1512" t="s">
        <v>209</v>
      </c>
      <c r="BZ1512" t="s">
        <v>209</v>
      </c>
      <c r="CA1512" t="s">
        <v>209</v>
      </c>
      <c r="CB1512" t="s">
        <v>209</v>
      </c>
      <c r="CC1512">
        <v>5</v>
      </c>
      <c r="CD1512">
        <v>0</v>
      </c>
      <c r="CE1512">
        <v>0</v>
      </c>
      <c r="CF1512">
        <v>0</v>
      </c>
      <c r="CG1512">
        <v>0</v>
      </c>
      <c r="CH1512">
        <v>2</v>
      </c>
      <c r="CI1512">
        <v>1323.14</v>
      </c>
      <c r="CJ1512">
        <v>-0.623114</v>
      </c>
      <c r="CK1512">
        <v>5.87961</v>
      </c>
      <c r="CL1512">
        <v>8.58758</v>
      </c>
      <c r="CM1512">
        <v>30.0003</v>
      </c>
      <c r="CN1512">
        <v>8.28648</v>
      </c>
      <c r="CO1512">
        <v>8.6354</v>
      </c>
      <c r="CP1512">
        <v>-1</v>
      </c>
      <c r="CQ1512">
        <v>0</v>
      </c>
      <c r="CR1512">
        <v>30.9247</v>
      </c>
      <c r="CS1512">
        <v>-999.9</v>
      </c>
      <c r="CT1512">
        <v>400</v>
      </c>
      <c r="CU1512">
        <v>7.11498</v>
      </c>
      <c r="CV1512">
        <v>104.079</v>
      </c>
      <c r="CW1512">
        <v>103.554</v>
      </c>
    </row>
    <row r="1513" spans="1:101">
      <c r="A1513">
        <v>1499</v>
      </c>
      <c r="B1513">
        <v>1550841066.3</v>
      </c>
      <c r="C1513">
        <v>4565.59999990463</v>
      </c>
      <c r="D1513" t="s">
        <v>3223</v>
      </c>
      <c r="E1513" t="s">
        <v>3224</v>
      </c>
      <c r="F1513">
        <f>J1513+I1513+M1513*K1513</f>
        <v>0</v>
      </c>
      <c r="G1513">
        <f>(1000*AM1513)/(L1513*(AO1513+273.15))</f>
        <v>0</v>
      </c>
      <c r="H1513">
        <f>((G1513*F1513*(1-(AJ1513/1000)))/(100*K1513))*(BE1513/60)</f>
        <v>0</v>
      </c>
      <c r="I1513" t="s">
        <v>197</v>
      </c>
      <c r="J1513" t="s">
        <v>198</v>
      </c>
      <c r="K1513" t="s">
        <v>199</v>
      </c>
      <c r="L1513" t="s">
        <v>200</v>
      </c>
      <c r="M1513" t="s">
        <v>2840</v>
      </c>
      <c r="N1513" t="s">
        <v>3082</v>
      </c>
      <c r="O1513" t="s">
        <v>203</v>
      </c>
      <c r="Q1513">
        <v>1550841066.3</v>
      </c>
      <c r="R1513">
        <f>AL1513*Y1513*(AJ1513-AK1513)/(100*AF1513*(1000-Y1513*AJ1513))</f>
        <v>0</v>
      </c>
      <c r="S1513">
        <f>AL1513*Y1513*(AI1513-AH1513*(1000-Y1513*AK1513)/(1000-Y1513*AJ1513))/(100*AF1513)</f>
        <v>0</v>
      </c>
      <c r="T1513">
        <f>(U1513/V1513*100)</f>
        <v>0</v>
      </c>
      <c r="U1513">
        <f>AJ1513*(AM1513+AN1513)/1000</f>
        <v>0</v>
      </c>
      <c r="V1513">
        <f>0.61365*exp(17.502*AO1513/(240.97+AO1513))</f>
        <v>0</v>
      </c>
      <c r="W1513">
        <v>146</v>
      </c>
      <c r="X1513">
        <v>10</v>
      </c>
      <c r="Y1513">
        <f>IF(W1513*$H$11&gt;=AA1513,1.0,(AA1513/(AA1513-W1513*$H$11)))</f>
        <v>0</v>
      </c>
      <c r="Z1513">
        <f>(Y1513-1)*100</f>
        <v>0</v>
      </c>
      <c r="AA1513">
        <f>MAX(0,($B$11+$C$11*AR1513)/(1+$D$11*AR1513)*AM1513/(AO1513+273)*$E$11)</f>
        <v>0</v>
      </c>
      <c r="AB1513">
        <f>$B$9*AS1513+$C$9*AT1513</f>
        <v>0</v>
      </c>
      <c r="AC1513">
        <f>AB1513*AD1513</f>
        <v>0</v>
      </c>
      <c r="AD1513">
        <f>($B$9*$D$7+$C$9*$D$7)/($B$9+$C$9)</f>
        <v>0</v>
      </c>
      <c r="AE1513">
        <f>($B$9*$K$7+$C$9*$K$7)/($B$9+$C$9)</f>
        <v>0</v>
      </c>
      <c r="AF1513">
        <v>10</v>
      </c>
      <c r="AG1513">
        <v>1550841066.3</v>
      </c>
      <c r="AH1513">
        <v>400.297</v>
      </c>
      <c r="AI1513">
        <v>399.552</v>
      </c>
      <c r="AJ1513">
        <v>7.4887</v>
      </c>
      <c r="AK1513">
        <v>2.99809</v>
      </c>
      <c r="AL1513">
        <v>1432.96</v>
      </c>
      <c r="AM1513">
        <v>99.4232</v>
      </c>
      <c r="AN1513">
        <v>0.0248517</v>
      </c>
      <c r="AO1513">
        <v>4.90098</v>
      </c>
      <c r="AP1513">
        <v>999.9</v>
      </c>
      <c r="AQ1513">
        <v>999.9</v>
      </c>
      <c r="AR1513">
        <v>10010.6</v>
      </c>
      <c r="AS1513">
        <v>0</v>
      </c>
      <c r="AT1513">
        <v>0.493036</v>
      </c>
      <c r="AU1513">
        <v>0</v>
      </c>
      <c r="AV1513" t="s">
        <v>204</v>
      </c>
      <c r="AW1513">
        <v>0</v>
      </c>
      <c r="AX1513">
        <v>-1.442</v>
      </c>
      <c r="AY1513">
        <v>-0.036</v>
      </c>
      <c r="AZ1513">
        <v>0</v>
      </c>
      <c r="BA1513">
        <v>0</v>
      </c>
      <c r="BB1513">
        <v>0</v>
      </c>
      <c r="BC1513">
        <v>0</v>
      </c>
      <c r="BD1513">
        <v>402.958385245902</v>
      </c>
      <c r="BE1513">
        <v>0.72967189983516</v>
      </c>
      <c r="BF1513">
        <v>0.216777798403521</v>
      </c>
      <c r="BG1513">
        <v>-1</v>
      </c>
      <c r="BH1513">
        <v>0</v>
      </c>
      <c r="BI1513">
        <v>0</v>
      </c>
      <c r="BJ1513" t="s">
        <v>205</v>
      </c>
      <c r="BK1513">
        <v>1.88463</v>
      </c>
      <c r="BL1513">
        <v>1.88159</v>
      </c>
      <c r="BM1513">
        <v>1.88309</v>
      </c>
      <c r="BN1513">
        <v>1.88187</v>
      </c>
      <c r="BO1513">
        <v>1.88382</v>
      </c>
      <c r="BP1513">
        <v>1.88309</v>
      </c>
      <c r="BQ1513">
        <v>1.88477</v>
      </c>
      <c r="BR1513">
        <v>1.88232</v>
      </c>
      <c r="BS1513" t="s">
        <v>206</v>
      </c>
      <c r="BT1513" t="s">
        <v>17</v>
      </c>
      <c r="BU1513" t="s">
        <v>17</v>
      </c>
      <c r="BV1513" t="s">
        <v>17</v>
      </c>
      <c r="BW1513" t="s">
        <v>207</v>
      </c>
      <c r="BX1513" t="s">
        <v>208</v>
      </c>
      <c r="BY1513" t="s">
        <v>209</v>
      </c>
      <c r="BZ1513" t="s">
        <v>209</v>
      </c>
      <c r="CA1513" t="s">
        <v>209</v>
      </c>
      <c r="CB1513" t="s">
        <v>209</v>
      </c>
      <c r="CC1513">
        <v>5</v>
      </c>
      <c r="CD1513">
        <v>0</v>
      </c>
      <c r="CE1513">
        <v>0</v>
      </c>
      <c r="CF1513">
        <v>0</v>
      </c>
      <c r="CG1513">
        <v>0</v>
      </c>
      <c r="CH1513">
        <v>2</v>
      </c>
      <c r="CI1513">
        <v>1318.52</v>
      </c>
      <c r="CJ1513">
        <v>-0.623114</v>
      </c>
      <c r="CK1513">
        <v>5.88181</v>
      </c>
      <c r="CL1513">
        <v>8.58839</v>
      </c>
      <c r="CM1513">
        <v>30.0004</v>
      </c>
      <c r="CN1513">
        <v>8.28864</v>
      </c>
      <c r="CO1513">
        <v>8.63676</v>
      </c>
      <c r="CP1513">
        <v>-1</v>
      </c>
      <c r="CQ1513">
        <v>0</v>
      </c>
      <c r="CR1513">
        <v>31.3212</v>
      </c>
      <c r="CS1513">
        <v>-999.9</v>
      </c>
      <c r="CT1513">
        <v>400</v>
      </c>
      <c r="CU1513">
        <v>7.06298</v>
      </c>
      <c r="CV1513">
        <v>104.078</v>
      </c>
      <c r="CW1513">
        <v>103.552</v>
      </c>
    </row>
    <row r="1514" spans="1:101">
      <c r="A1514">
        <v>1500</v>
      </c>
      <c r="B1514">
        <v>1550841068.3</v>
      </c>
      <c r="C1514">
        <v>4567.59999990463</v>
      </c>
      <c r="D1514" t="s">
        <v>3225</v>
      </c>
      <c r="E1514" t="s">
        <v>3226</v>
      </c>
      <c r="F1514">
        <f>J1514+I1514+M1514*K1514</f>
        <v>0</v>
      </c>
      <c r="G1514">
        <f>(1000*AM1514)/(L1514*(AO1514+273.15))</f>
        <v>0</v>
      </c>
      <c r="H1514">
        <f>((G1514*F1514*(1-(AJ1514/1000)))/(100*K1514))*(BE1514/60)</f>
        <v>0</v>
      </c>
      <c r="I1514" t="s">
        <v>197</v>
      </c>
      <c r="J1514" t="s">
        <v>198</v>
      </c>
      <c r="K1514" t="s">
        <v>199</v>
      </c>
      <c r="L1514" t="s">
        <v>200</v>
      </c>
      <c r="M1514" t="s">
        <v>2840</v>
      </c>
      <c r="N1514" t="s">
        <v>3082</v>
      </c>
      <c r="O1514" t="s">
        <v>203</v>
      </c>
      <c r="Q1514">
        <v>1550841068.3</v>
      </c>
      <c r="R1514">
        <f>AL1514*Y1514*(AJ1514-AK1514)/(100*AF1514*(1000-Y1514*AJ1514))</f>
        <v>0</v>
      </c>
      <c r="S1514">
        <f>AL1514*Y1514*(AI1514-AH1514*(1000-Y1514*AK1514)/(1000-Y1514*AJ1514))/(100*AF1514)</f>
        <v>0</v>
      </c>
      <c r="T1514">
        <f>(U1514/V1514*100)</f>
        <v>0</v>
      </c>
      <c r="U1514">
        <f>AJ1514*(AM1514+AN1514)/1000</f>
        <v>0</v>
      </c>
      <c r="V1514">
        <f>0.61365*exp(17.502*AO1514/(240.97+AO1514))</f>
        <v>0</v>
      </c>
      <c r="W1514">
        <v>158</v>
      </c>
      <c r="X1514">
        <v>11</v>
      </c>
      <c r="Y1514">
        <f>IF(W1514*$H$11&gt;=AA1514,1.0,(AA1514/(AA1514-W1514*$H$11)))</f>
        <v>0</v>
      </c>
      <c r="Z1514">
        <f>(Y1514-1)*100</f>
        <v>0</v>
      </c>
      <c r="AA1514">
        <f>MAX(0,($B$11+$C$11*AR1514)/(1+$D$11*AR1514)*AM1514/(AO1514+273)*$E$11)</f>
        <v>0</v>
      </c>
      <c r="AB1514">
        <f>$B$9*AS1514+$C$9*AT1514</f>
        <v>0</v>
      </c>
      <c r="AC1514">
        <f>AB1514*AD1514</f>
        <v>0</v>
      </c>
      <c r="AD1514">
        <f>($B$9*$D$7+$C$9*$D$7)/($B$9+$C$9)</f>
        <v>0</v>
      </c>
      <c r="AE1514">
        <f>($B$9*$K$7+$C$9*$K$7)/($B$9+$C$9)</f>
        <v>0</v>
      </c>
      <c r="AF1514">
        <v>10</v>
      </c>
      <c r="AG1514">
        <v>1550841068.3</v>
      </c>
      <c r="AH1514">
        <v>400.323</v>
      </c>
      <c r="AI1514">
        <v>399.561</v>
      </c>
      <c r="AJ1514">
        <v>7.49612</v>
      </c>
      <c r="AK1514">
        <v>2.99822</v>
      </c>
      <c r="AL1514">
        <v>1433.34</v>
      </c>
      <c r="AM1514">
        <v>99.4225</v>
      </c>
      <c r="AN1514">
        <v>0.0249675</v>
      </c>
      <c r="AO1514">
        <v>4.89771</v>
      </c>
      <c r="AP1514">
        <v>999.9</v>
      </c>
      <c r="AQ1514">
        <v>999.9</v>
      </c>
      <c r="AR1514">
        <v>9961.88</v>
      </c>
      <c r="AS1514">
        <v>0</v>
      </c>
      <c r="AT1514">
        <v>0.493036</v>
      </c>
      <c r="AU1514">
        <v>0</v>
      </c>
      <c r="AV1514" t="s">
        <v>204</v>
      </c>
      <c r="AW1514">
        <v>0</v>
      </c>
      <c r="AX1514">
        <v>-1.442</v>
      </c>
      <c r="AY1514">
        <v>-0.036</v>
      </c>
      <c r="AZ1514">
        <v>0</v>
      </c>
      <c r="BA1514">
        <v>0</v>
      </c>
      <c r="BB1514">
        <v>0</v>
      </c>
      <c r="BC1514">
        <v>0</v>
      </c>
      <c r="BD1514">
        <v>402.982442622951</v>
      </c>
      <c r="BE1514">
        <v>0.723376104103767</v>
      </c>
      <c r="BF1514">
        <v>0.21496240804338</v>
      </c>
      <c r="BG1514">
        <v>-1</v>
      </c>
      <c r="BH1514">
        <v>0</v>
      </c>
      <c r="BI1514">
        <v>0</v>
      </c>
      <c r="BJ1514" t="s">
        <v>205</v>
      </c>
      <c r="BK1514">
        <v>1.88462</v>
      </c>
      <c r="BL1514">
        <v>1.8816</v>
      </c>
      <c r="BM1514">
        <v>1.88309</v>
      </c>
      <c r="BN1514">
        <v>1.88187</v>
      </c>
      <c r="BO1514">
        <v>1.88383</v>
      </c>
      <c r="BP1514">
        <v>1.88309</v>
      </c>
      <c r="BQ1514">
        <v>1.88477</v>
      </c>
      <c r="BR1514">
        <v>1.88231</v>
      </c>
      <c r="BS1514" t="s">
        <v>206</v>
      </c>
      <c r="BT1514" t="s">
        <v>17</v>
      </c>
      <c r="BU1514" t="s">
        <v>17</v>
      </c>
      <c r="BV1514" t="s">
        <v>17</v>
      </c>
      <c r="BW1514" t="s">
        <v>207</v>
      </c>
      <c r="BX1514" t="s">
        <v>208</v>
      </c>
      <c r="BY1514" t="s">
        <v>209</v>
      </c>
      <c r="BZ1514" t="s">
        <v>209</v>
      </c>
      <c r="CA1514" t="s">
        <v>209</v>
      </c>
      <c r="CB1514" t="s">
        <v>209</v>
      </c>
      <c r="CC1514">
        <v>5</v>
      </c>
      <c r="CD1514">
        <v>0</v>
      </c>
      <c r="CE1514">
        <v>0</v>
      </c>
      <c r="CF1514">
        <v>0</v>
      </c>
      <c r="CG1514">
        <v>0</v>
      </c>
      <c r="CH1514">
        <v>2</v>
      </c>
      <c r="CI1514">
        <v>1309.77</v>
      </c>
      <c r="CJ1514">
        <v>-0.623113</v>
      </c>
      <c r="CK1514">
        <v>5.88338</v>
      </c>
      <c r="CL1514">
        <v>8.58926</v>
      </c>
      <c r="CM1514">
        <v>30.0006</v>
      </c>
      <c r="CN1514">
        <v>8.29078</v>
      </c>
      <c r="CO1514">
        <v>8.6384</v>
      </c>
      <c r="CP1514">
        <v>-1</v>
      </c>
      <c r="CQ1514">
        <v>0</v>
      </c>
      <c r="CR1514">
        <v>31.3212</v>
      </c>
      <c r="CS1514">
        <v>-999.9</v>
      </c>
      <c r="CT1514">
        <v>400</v>
      </c>
      <c r="CU1514">
        <v>7.01711</v>
      </c>
      <c r="CV1514">
        <v>104.078</v>
      </c>
      <c r="CW1514">
        <v>103.552</v>
      </c>
    </row>
    <row r="1515" spans="1:101">
      <c r="A1515">
        <v>1501</v>
      </c>
      <c r="B1515">
        <v>1550841070.3</v>
      </c>
      <c r="C1515">
        <v>4569.59999990463</v>
      </c>
      <c r="D1515" t="s">
        <v>3227</v>
      </c>
      <c r="E1515" t="s">
        <v>3228</v>
      </c>
      <c r="F1515">
        <f>J1515+I1515+M1515*K1515</f>
        <v>0</v>
      </c>
      <c r="G1515">
        <f>(1000*AM1515)/(L1515*(AO1515+273.15))</f>
        <v>0</v>
      </c>
      <c r="H1515">
        <f>((G1515*F1515*(1-(AJ1515/1000)))/(100*K1515))*(BE1515/60)</f>
        <v>0</v>
      </c>
      <c r="I1515" t="s">
        <v>197</v>
      </c>
      <c r="J1515" t="s">
        <v>198</v>
      </c>
      <c r="K1515" t="s">
        <v>199</v>
      </c>
      <c r="L1515" t="s">
        <v>200</v>
      </c>
      <c r="M1515" t="s">
        <v>2840</v>
      </c>
      <c r="N1515" t="s">
        <v>3082</v>
      </c>
      <c r="O1515" t="s">
        <v>203</v>
      </c>
      <c r="Q1515">
        <v>1550841070.3</v>
      </c>
      <c r="R1515">
        <f>AL1515*Y1515*(AJ1515-AK1515)/(100*AF1515*(1000-Y1515*AJ1515))</f>
        <v>0</v>
      </c>
      <c r="S1515">
        <f>AL1515*Y1515*(AI1515-AH1515*(1000-Y1515*AK1515)/(1000-Y1515*AJ1515))/(100*AF1515)</f>
        <v>0</v>
      </c>
      <c r="T1515">
        <f>(U1515/V1515*100)</f>
        <v>0</v>
      </c>
      <c r="U1515">
        <f>AJ1515*(AM1515+AN1515)/1000</f>
        <v>0</v>
      </c>
      <c r="V1515">
        <f>0.61365*exp(17.502*AO1515/(240.97+AO1515))</f>
        <v>0</v>
      </c>
      <c r="W1515">
        <v>158</v>
      </c>
      <c r="X1515">
        <v>11</v>
      </c>
      <c r="Y1515">
        <f>IF(W1515*$H$11&gt;=AA1515,1.0,(AA1515/(AA1515-W1515*$H$11)))</f>
        <v>0</v>
      </c>
      <c r="Z1515">
        <f>(Y1515-1)*100</f>
        <v>0</v>
      </c>
      <c r="AA1515">
        <f>MAX(0,($B$11+$C$11*AR1515)/(1+$D$11*AR1515)*AM1515/(AO1515+273)*$E$11)</f>
        <v>0</v>
      </c>
      <c r="AB1515">
        <f>$B$9*AS1515+$C$9*AT1515</f>
        <v>0</v>
      </c>
      <c r="AC1515">
        <f>AB1515*AD1515</f>
        <v>0</v>
      </c>
      <c r="AD1515">
        <f>($B$9*$D$7+$C$9*$D$7)/($B$9+$C$9)</f>
        <v>0</v>
      </c>
      <c r="AE1515">
        <f>($B$9*$K$7+$C$9*$K$7)/($B$9+$C$9)</f>
        <v>0</v>
      </c>
      <c r="AF1515">
        <v>10</v>
      </c>
      <c r="AG1515">
        <v>1550841070.3</v>
      </c>
      <c r="AH1515">
        <v>400.363</v>
      </c>
      <c r="AI1515">
        <v>399.574</v>
      </c>
      <c r="AJ1515">
        <v>7.50427</v>
      </c>
      <c r="AK1515">
        <v>2.99858</v>
      </c>
      <c r="AL1515">
        <v>1433.54</v>
      </c>
      <c r="AM1515">
        <v>99.4225</v>
      </c>
      <c r="AN1515">
        <v>0.0250496</v>
      </c>
      <c r="AO1515">
        <v>4.89157</v>
      </c>
      <c r="AP1515">
        <v>999.9</v>
      </c>
      <c r="AQ1515">
        <v>999.9</v>
      </c>
      <c r="AR1515">
        <v>9997.5</v>
      </c>
      <c r="AS1515">
        <v>0</v>
      </c>
      <c r="AT1515">
        <v>0.493036</v>
      </c>
      <c r="AU1515">
        <v>0</v>
      </c>
      <c r="AV1515" t="s">
        <v>204</v>
      </c>
      <c r="AW1515">
        <v>0</v>
      </c>
      <c r="AX1515">
        <v>-1.442</v>
      </c>
      <c r="AY1515">
        <v>-0.036</v>
      </c>
      <c r="AZ1515">
        <v>0</v>
      </c>
      <c r="BA1515">
        <v>0</v>
      </c>
      <c r="BB1515">
        <v>0</v>
      </c>
      <c r="BC1515">
        <v>0</v>
      </c>
      <c r="BD1515">
        <v>403.007286885246</v>
      </c>
      <c r="BE1515">
        <v>0.714666992707012</v>
      </c>
      <c r="BF1515">
        <v>0.21233164901226</v>
      </c>
      <c r="BG1515">
        <v>-1</v>
      </c>
      <c r="BH1515">
        <v>0</v>
      </c>
      <c r="BI1515">
        <v>0</v>
      </c>
      <c r="BJ1515" t="s">
        <v>205</v>
      </c>
      <c r="BK1515">
        <v>1.88462</v>
      </c>
      <c r="BL1515">
        <v>1.88159</v>
      </c>
      <c r="BM1515">
        <v>1.88309</v>
      </c>
      <c r="BN1515">
        <v>1.88187</v>
      </c>
      <c r="BO1515">
        <v>1.88383</v>
      </c>
      <c r="BP1515">
        <v>1.88309</v>
      </c>
      <c r="BQ1515">
        <v>1.88477</v>
      </c>
      <c r="BR1515">
        <v>1.88232</v>
      </c>
      <c r="BS1515" t="s">
        <v>206</v>
      </c>
      <c r="BT1515" t="s">
        <v>17</v>
      </c>
      <c r="BU1515" t="s">
        <v>17</v>
      </c>
      <c r="BV1515" t="s">
        <v>17</v>
      </c>
      <c r="BW1515" t="s">
        <v>207</v>
      </c>
      <c r="BX1515" t="s">
        <v>208</v>
      </c>
      <c r="BY1515" t="s">
        <v>209</v>
      </c>
      <c r="BZ1515" t="s">
        <v>209</v>
      </c>
      <c r="CA1515" t="s">
        <v>209</v>
      </c>
      <c r="CB1515" t="s">
        <v>209</v>
      </c>
      <c r="CC1515">
        <v>5</v>
      </c>
      <c r="CD1515">
        <v>0</v>
      </c>
      <c r="CE1515">
        <v>0</v>
      </c>
      <c r="CF1515">
        <v>0</v>
      </c>
      <c r="CG1515">
        <v>0</v>
      </c>
      <c r="CH1515">
        <v>2</v>
      </c>
      <c r="CI1515">
        <v>1310.47</v>
      </c>
      <c r="CJ1515">
        <v>-0.623113</v>
      </c>
      <c r="CK1515">
        <v>5.88499</v>
      </c>
      <c r="CL1515">
        <v>8.59007</v>
      </c>
      <c r="CM1515">
        <v>30.0005</v>
      </c>
      <c r="CN1515">
        <v>8.29293</v>
      </c>
      <c r="CO1515">
        <v>8.64003</v>
      </c>
      <c r="CP1515">
        <v>-1</v>
      </c>
      <c r="CQ1515">
        <v>0</v>
      </c>
      <c r="CR1515">
        <v>31.7133</v>
      </c>
      <c r="CS1515">
        <v>-999.9</v>
      </c>
      <c r="CT1515">
        <v>400</v>
      </c>
      <c r="CU1515">
        <v>6.96151</v>
      </c>
      <c r="CV1515">
        <v>104.077</v>
      </c>
      <c r="CW1515">
        <v>103.552</v>
      </c>
    </row>
    <row r="1516" spans="1:101">
      <c r="A1516">
        <v>1502</v>
      </c>
      <c r="B1516">
        <v>1550841072.3</v>
      </c>
      <c r="C1516">
        <v>4571.59999990463</v>
      </c>
      <c r="D1516" t="s">
        <v>3229</v>
      </c>
      <c r="E1516" t="s">
        <v>3230</v>
      </c>
      <c r="F1516">
        <f>J1516+I1516+M1516*K1516</f>
        <v>0</v>
      </c>
      <c r="G1516">
        <f>(1000*AM1516)/(L1516*(AO1516+273.15))</f>
        <v>0</v>
      </c>
      <c r="H1516">
        <f>((G1516*F1516*(1-(AJ1516/1000)))/(100*K1516))*(BE1516/60)</f>
        <v>0</v>
      </c>
      <c r="I1516" t="s">
        <v>197</v>
      </c>
      <c r="J1516" t="s">
        <v>198</v>
      </c>
      <c r="K1516" t="s">
        <v>199</v>
      </c>
      <c r="L1516" t="s">
        <v>200</v>
      </c>
      <c r="M1516" t="s">
        <v>2840</v>
      </c>
      <c r="N1516" t="s">
        <v>3082</v>
      </c>
      <c r="O1516" t="s">
        <v>203</v>
      </c>
      <c r="Q1516">
        <v>1550841072.3</v>
      </c>
      <c r="R1516">
        <f>AL1516*Y1516*(AJ1516-AK1516)/(100*AF1516*(1000-Y1516*AJ1516))</f>
        <v>0</v>
      </c>
      <c r="S1516">
        <f>AL1516*Y1516*(AI1516-AH1516*(1000-Y1516*AK1516)/(1000-Y1516*AJ1516))/(100*AF1516)</f>
        <v>0</v>
      </c>
      <c r="T1516">
        <f>(U1516/V1516*100)</f>
        <v>0</v>
      </c>
      <c r="U1516">
        <f>AJ1516*(AM1516+AN1516)/1000</f>
        <v>0</v>
      </c>
      <c r="V1516">
        <f>0.61365*exp(17.502*AO1516/(240.97+AO1516))</f>
        <v>0</v>
      </c>
      <c r="W1516">
        <v>135</v>
      </c>
      <c r="X1516">
        <v>9</v>
      </c>
      <c r="Y1516">
        <f>IF(W1516*$H$11&gt;=AA1516,1.0,(AA1516/(AA1516-W1516*$H$11)))</f>
        <v>0</v>
      </c>
      <c r="Z1516">
        <f>(Y1516-1)*100</f>
        <v>0</v>
      </c>
      <c r="AA1516">
        <f>MAX(0,($B$11+$C$11*AR1516)/(1+$D$11*AR1516)*AM1516/(AO1516+273)*$E$11)</f>
        <v>0</v>
      </c>
      <c r="AB1516">
        <f>$B$9*AS1516+$C$9*AT1516</f>
        <v>0</v>
      </c>
      <c r="AC1516">
        <f>AB1516*AD1516</f>
        <v>0</v>
      </c>
      <c r="AD1516">
        <f>($B$9*$D$7+$C$9*$D$7)/($B$9+$C$9)</f>
        <v>0</v>
      </c>
      <c r="AE1516">
        <f>($B$9*$K$7+$C$9*$K$7)/($B$9+$C$9)</f>
        <v>0</v>
      </c>
      <c r="AF1516">
        <v>10</v>
      </c>
      <c r="AG1516">
        <v>1550841072.3</v>
      </c>
      <c r="AH1516">
        <v>400.38</v>
      </c>
      <c r="AI1516">
        <v>399.617</v>
      </c>
      <c r="AJ1516">
        <v>7.51191</v>
      </c>
      <c r="AK1516">
        <v>2.99876</v>
      </c>
      <c r="AL1516">
        <v>1433.78</v>
      </c>
      <c r="AM1516">
        <v>99.4226</v>
      </c>
      <c r="AN1516">
        <v>0.0249967</v>
      </c>
      <c r="AO1516">
        <v>4.88801</v>
      </c>
      <c r="AP1516">
        <v>999.9</v>
      </c>
      <c r="AQ1516">
        <v>999.9</v>
      </c>
      <c r="AR1516">
        <v>10005</v>
      </c>
      <c r="AS1516">
        <v>0</v>
      </c>
      <c r="AT1516">
        <v>0.493036</v>
      </c>
      <c r="AU1516">
        <v>0</v>
      </c>
      <c r="AV1516" t="s">
        <v>204</v>
      </c>
      <c r="AW1516">
        <v>0</v>
      </c>
      <c r="AX1516">
        <v>-1.442</v>
      </c>
      <c r="AY1516">
        <v>-0.036</v>
      </c>
      <c r="AZ1516">
        <v>0</v>
      </c>
      <c r="BA1516">
        <v>0</v>
      </c>
      <c r="BB1516">
        <v>0</v>
      </c>
      <c r="BC1516">
        <v>0</v>
      </c>
      <c r="BD1516">
        <v>403.033139344262</v>
      </c>
      <c r="BE1516">
        <v>0.706752142118371</v>
      </c>
      <c r="BF1516">
        <v>0.209827771512568</v>
      </c>
      <c r="BG1516">
        <v>-1</v>
      </c>
      <c r="BH1516">
        <v>0</v>
      </c>
      <c r="BI1516">
        <v>0</v>
      </c>
      <c r="BJ1516" t="s">
        <v>205</v>
      </c>
      <c r="BK1516">
        <v>1.88462</v>
      </c>
      <c r="BL1516">
        <v>1.88158</v>
      </c>
      <c r="BM1516">
        <v>1.88309</v>
      </c>
      <c r="BN1516">
        <v>1.88187</v>
      </c>
      <c r="BO1516">
        <v>1.88382</v>
      </c>
      <c r="BP1516">
        <v>1.88309</v>
      </c>
      <c r="BQ1516">
        <v>1.88477</v>
      </c>
      <c r="BR1516">
        <v>1.88232</v>
      </c>
      <c r="BS1516" t="s">
        <v>206</v>
      </c>
      <c r="BT1516" t="s">
        <v>17</v>
      </c>
      <c r="BU1516" t="s">
        <v>17</v>
      </c>
      <c r="BV1516" t="s">
        <v>17</v>
      </c>
      <c r="BW1516" t="s">
        <v>207</v>
      </c>
      <c r="BX1516" t="s">
        <v>208</v>
      </c>
      <c r="BY1516" t="s">
        <v>209</v>
      </c>
      <c r="BZ1516" t="s">
        <v>209</v>
      </c>
      <c r="CA1516" t="s">
        <v>209</v>
      </c>
      <c r="CB1516" t="s">
        <v>209</v>
      </c>
      <c r="CC1516">
        <v>5</v>
      </c>
      <c r="CD1516">
        <v>0</v>
      </c>
      <c r="CE1516">
        <v>0</v>
      </c>
      <c r="CF1516">
        <v>0</v>
      </c>
      <c r="CG1516">
        <v>0</v>
      </c>
      <c r="CH1516">
        <v>2</v>
      </c>
      <c r="CI1516">
        <v>1327.66</v>
      </c>
      <c r="CJ1516">
        <v>-0.623113</v>
      </c>
      <c r="CK1516">
        <v>5.88714</v>
      </c>
      <c r="CL1516">
        <v>8.59088</v>
      </c>
      <c r="CM1516">
        <v>30.0005</v>
      </c>
      <c r="CN1516">
        <v>8.29509</v>
      </c>
      <c r="CO1516">
        <v>8.64139</v>
      </c>
      <c r="CP1516">
        <v>-1</v>
      </c>
      <c r="CQ1516">
        <v>0</v>
      </c>
      <c r="CR1516">
        <v>31.7133</v>
      </c>
      <c r="CS1516">
        <v>-999.9</v>
      </c>
      <c r="CT1516">
        <v>400</v>
      </c>
      <c r="CU1516">
        <v>6.9193</v>
      </c>
      <c r="CV1516">
        <v>104.075</v>
      </c>
      <c r="CW1516">
        <v>103.551</v>
      </c>
    </row>
    <row r="1517" spans="1:101">
      <c r="A1517">
        <v>1503</v>
      </c>
      <c r="B1517">
        <v>1550841074.3</v>
      </c>
      <c r="C1517">
        <v>4573.59999990463</v>
      </c>
      <c r="D1517" t="s">
        <v>3231</v>
      </c>
      <c r="E1517" t="s">
        <v>3232</v>
      </c>
      <c r="F1517">
        <f>J1517+I1517+M1517*K1517</f>
        <v>0</v>
      </c>
      <c r="G1517">
        <f>(1000*AM1517)/(L1517*(AO1517+273.15))</f>
        <v>0</v>
      </c>
      <c r="H1517">
        <f>((G1517*F1517*(1-(AJ1517/1000)))/(100*K1517))*(BE1517/60)</f>
        <v>0</v>
      </c>
      <c r="I1517" t="s">
        <v>197</v>
      </c>
      <c r="J1517" t="s">
        <v>198</v>
      </c>
      <c r="K1517" t="s">
        <v>199</v>
      </c>
      <c r="L1517" t="s">
        <v>200</v>
      </c>
      <c r="M1517" t="s">
        <v>2840</v>
      </c>
      <c r="N1517" t="s">
        <v>3082</v>
      </c>
      <c r="O1517" t="s">
        <v>203</v>
      </c>
      <c r="Q1517">
        <v>1550841074.3</v>
      </c>
      <c r="R1517">
        <f>AL1517*Y1517*(AJ1517-AK1517)/(100*AF1517*(1000-Y1517*AJ1517))</f>
        <v>0</v>
      </c>
      <c r="S1517">
        <f>AL1517*Y1517*(AI1517-AH1517*(1000-Y1517*AK1517)/(1000-Y1517*AJ1517))/(100*AF1517)</f>
        <v>0</v>
      </c>
      <c r="T1517">
        <f>(U1517/V1517*100)</f>
        <v>0</v>
      </c>
      <c r="U1517">
        <f>AJ1517*(AM1517+AN1517)/1000</f>
        <v>0</v>
      </c>
      <c r="V1517">
        <f>0.61365*exp(17.502*AO1517/(240.97+AO1517))</f>
        <v>0</v>
      </c>
      <c r="W1517">
        <v>149</v>
      </c>
      <c r="X1517">
        <v>10</v>
      </c>
      <c r="Y1517">
        <f>IF(W1517*$H$11&gt;=AA1517,1.0,(AA1517/(AA1517-W1517*$H$11)))</f>
        <v>0</v>
      </c>
      <c r="Z1517">
        <f>(Y1517-1)*100</f>
        <v>0</v>
      </c>
      <c r="AA1517">
        <f>MAX(0,($B$11+$C$11*AR1517)/(1+$D$11*AR1517)*AM1517/(AO1517+273)*$E$11)</f>
        <v>0</v>
      </c>
      <c r="AB1517">
        <f>$B$9*AS1517+$C$9*AT1517</f>
        <v>0</v>
      </c>
      <c r="AC1517">
        <f>AB1517*AD1517</f>
        <v>0</v>
      </c>
      <c r="AD1517">
        <f>($B$9*$D$7+$C$9*$D$7)/($B$9+$C$9)</f>
        <v>0</v>
      </c>
      <c r="AE1517">
        <f>($B$9*$K$7+$C$9*$K$7)/($B$9+$C$9)</f>
        <v>0</v>
      </c>
      <c r="AF1517">
        <v>10</v>
      </c>
      <c r="AG1517">
        <v>1550841074.3</v>
      </c>
      <c r="AH1517">
        <v>400.349</v>
      </c>
      <c r="AI1517">
        <v>399.605</v>
      </c>
      <c r="AJ1517">
        <v>7.51627</v>
      </c>
      <c r="AK1517">
        <v>2.99866</v>
      </c>
      <c r="AL1517">
        <v>1433.39</v>
      </c>
      <c r="AM1517">
        <v>99.423</v>
      </c>
      <c r="AN1517">
        <v>0.0248894</v>
      </c>
      <c r="AO1517">
        <v>4.88293</v>
      </c>
      <c r="AP1517">
        <v>999.9</v>
      </c>
      <c r="AQ1517">
        <v>999.9</v>
      </c>
      <c r="AR1517">
        <v>10006.9</v>
      </c>
      <c r="AS1517">
        <v>0</v>
      </c>
      <c r="AT1517">
        <v>0.493036</v>
      </c>
      <c r="AU1517">
        <v>0</v>
      </c>
      <c r="AV1517" t="s">
        <v>204</v>
      </c>
      <c r="AW1517">
        <v>0</v>
      </c>
      <c r="AX1517">
        <v>-1.442</v>
      </c>
      <c r="AY1517">
        <v>-0.036</v>
      </c>
      <c r="AZ1517">
        <v>0</v>
      </c>
      <c r="BA1517">
        <v>0</v>
      </c>
      <c r="BB1517">
        <v>0</v>
      </c>
      <c r="BC1517">
        <v>0</v>
      </c>
      <c r="BD1517">
        <v>403.05837704918</v>
      </c>
      <c r="BE1517">
        <v>0.69610714391933</v>
      </c>
      <c r="BF1517">
        <v>0.206495636752572</v>
      </c>
      <c r="BG1517">
        <v>-1</v>
      </c>
      <c r="BH1517">
        <v>0</v>
      </c>
      <c r="BI1517">
        <v>0</v>
      </c>
      <c r="BJ1517" t="s">
        <v>205</v>
      </c>
      <c r="BK1517">
        <v>1.88461</v>
      </c>
      <c r="BL1517">
        <v>1.8816</v>
      </c>
      <c r="BM1517">
        <v>1.88309</v>
      </c>
      <c r="BN1517">
        <v>1.88187</v>
      </c>
      <c r="BO1517">
        <v>1.88381</v>
      </c>
      <c r="BP1517">
        <v>1.88309</v>
      </c>
      <c r="BQ1517">
        <v>1.88477</v>
      </c>
      <c r="BR1517">
        <v>1.88231</v>
      </c>
      <c r="BS1517" t="s">
        <v>206</v>
      </c>
      <c r="BT1517" t="s">
        <v>17</v>
      </c>
      <c r="BU1517" t="s">
        <v>17</v>
      </c>
      <c r="BV1517" t="s">
        <v>17</v>
      </c>
      <c r="BW1517" t="s">
        <v>207</v>
      </c>
      <c r="BX1517" t="s">
        <v>208</v>
      </c>
      <c r="BY1517" t="s">
        <v>209</v>
      </c>
      <c r="BZ1517" t="s">
        <v>209</v>
      </c>
      <c r="CA1517" t="s">
        <v>209</v>
      </c>
      <c r="CB1517" t="s">
        <v>209</v>
      </c>
      <c r="CC1517">
        <v>5</v>
      </c>
      <c r="CD1517">
        <v>0</v>
      </c>
      <c r="CE1517">
        <v>0</v>
      </c>
      <c r="CF1517">
        <v>0</v>
      </c>
      <c r="CG1517">
        <v>0</v>
      </c>
      <c r="CH1517">
        <v>2</v>
      </c>
      <c r="CI1517">
        <v>1316.49</v>
      </c>
      <c r="CJ1517">
        <v>-0.623113</v>
      </c>
      <c r="CK1517">
        <v>5.88935</v>
      </c>
      <c r="CL1517">
        <v>8.59197</v>
      </c>
      <c r="CM1517">
        <v>30.0005</v>
      </c>
      <c r="CN1517">
        <v>8.29724</v>
      </c>
      <c r="CO1517">
        <v>8.64302</v>
      </c>
      <c r="CP1517">
        <v>-1</v>
      </c>
      <c r="CQ1517">
        <v>0</v>
      </c>
      <c r="CR1517">
        <v>31.7133</v>
      </c>
      <c r="CS1517">
        <v>-999.9</v>
      </c>
      <c r="CT1517">
        <v>400</v>
      </c>
      <c r="CU1517">
        <v>6.86513</v>
      </c>
      <c r="CV1517">
        <v>104.075</v>
      </c>
      <c r="CW1517">
        <v>103.551</v>
      </c>
    </row>
    <row r="1518" spans="1:101">
      <c r="A1518">
        <v>1504</v>
      </c>
      <c r="B1518">
        <v>1550841076.3</v>
      </c>
      <c r="C1518">
        <v>4575.59999990463</v>
      </c>
      <c r="D1518" t="s">
        <v>3233</v>
      </c>
      <c r="E1518" t="s">
        <v>3234</v>
      </c>
      <c r="F1518">
        <f>J1518+I1518+M1518*K1518</f>
        <v>0</v>
      </c>
      <c r="G1518">
        <f>(1000*AM1518)/(L1518*(AO1518+273.15))</f>
        <v>0</v>
      </c>
      <c r="H1518">
        <f>((G1518*F1518*(1-(AJ1518/1000)))/(100*K1518))*(BE1518/60)</f>
        <v>0</v>
      </c>
      <c r="I1518" t="s">
        <v>197</v>
      </c>
      <c r="J1518" t="s">
        <v>198</v>
      </c>
      <c r="K1518" t="s">
        <v>199</v>
      </c>
      <c r="L1518" t="s">
        <v>200</v>
      </c>
      <c r="M1518" t="s">
        <v>2840</v>
      </c>
      <c r="N1518" t="s">
        <v>3082</v>
      </c>
      <c r="O1518" t="s">
        <v>203</v>
      </c>
      <c r="Q1518">
        <v>1550841076.3</v>
      </c>
      <c r="R1518">
        <f>AL1518*Y1518*(AJ1518-AK1518)/(100*AF1518*(1000-Y1518*AJ1518))</f>
        <v>0</v>
      </c>
      <c r="S1518">
        <f>AL1518*Y1518*(AI1518-AH1518*(1000-Y1518*AK1518)/(1000-Y1518*AJ1518))/(100*AF1518)</f>
        <v>0</v>
      </c>
      <c r="T1518">
        <f>(U1518/V1518*100)</f>
        <v>0</v>
      </c>
      <c r="U1518">
        <f>AJ1518*(AM1518+AN1518)/1000</f>
        <v>0</v>
      </c>
      <c r="V1518">
        <f>0.61365*exp(17.502*AO1518/(240.97+AO1518))</f>
        <v>0</v>
      </c>
      <c r="W1518">
        <v>157</v>
      </c>
      <c r="X1518">
        <v>11</v>
      </c>
      <c r="Y1518">
        <f>IF(W1518*$H$11&gt;=AA1518,1.0,(AA1518/(AA1518-W1518*$H$11)))</f>
        <v>0</v>
      </c>
      <c r="Z1518">
        <f>(Y1518-1)*100</f>
        <v>0</v>
      </c>
      <c r="AA1518">
        <f>MAX(0,($B$11+$C$11*AR1518)/(1+$D$11*AR1518)*AM1518/(AO1518+273)*$E$11)</f>
        <v>0</v>
      </c>
      <c r="AB1518">
        <f>$B$9*AS1518+$C$9*AT1518</f>
        <v>0</v>
      </c>
      <c r="AC1518">
        <f>AB1518*AD1518</f>
        <v>0</v>
      </c>
      <c r="AD1518">
        <f>($B$9*$D$7+$C$9*$D$7)/($B$9+$C$9)</f>
        <v>0</v>
      </c>
      <c r="AE1518">
        <f>($B$9*$K$7+$C$9*$K$7)/($B$9+$C$9)</f>
        <v>0</v>
      </c>
      <c r="AF1518">
        <v>10</v>
      </c>
      <c r="AG1518">
        <v>1550841076.3</v>
      </c>
      <c r="AH1518">
        <v>400.388</v>
      </c>
      <c r="AI1518">
        <v>399.61</v>
      </c>
      <c r="AJ1518">
        <v>7.52085</v>
      </c>
      <c r="AK1518">
        <v>2.99881</v>
      </c>
      <c r="AL1518">
        <v>1432.7</v>
      </c>
      <c r="AM1518">
        <v>99.4228</v>
      </c>
      <c r="AN1518">
        <v>0.0248092</v>
      </c>
      <c r="AO1518">
        <v>4.87581</v>
      </c>
      <c r="AP1518">
        <v>999.9</v>
      </c>
      <c r="AQ1518">
        <v>999.9</v>
      </c>
      <c r="AR1518">
        <v>9993.75</v>
      </c>
      <c r="AS1518">
        <v>0</v>
      </c>
      <c r="AT1518">
        <v>0.493036</v>
      </c>
      <c r="AU1518">
        <v>0</v>
      </c>
      <c r="AV1518" t="s">
        <v>204</v>
      </c>
      <c r="AW1518">
        <v>0</v>
      </c>
      <c r="AX1518">
        <v>-1.442</v>
      </c>
      <c r="AY1518">
        <v>-0.036</v>
      </c>
      <c r="AZ1518">
        <v>0</v>
      </c>
      <c r="BA1518">
        <v>0</v>
      </c>
      <c r="BB1518">
        <v>0</v>
      </c>
      <c r="BC1518">
        <v>0</v>
      </c>
      <c r="BD1518">
        <v>403.081663934426</v>
      </c>
      <c r="BE1518">
        <v>0.680220738151003</v>
      </c>
      <c r="BF1518">
        <v>0.201826642486335</v>
      </c>
      <c r="BG1518">
        <v>-1</v>
      </c>
      <c r="BH1518">
        <v>0</v>
      </c>
      <c r="BI1518">
        <v>0</v>
      </c>
      <c r="BJ1518" t="s">
        <v>205</v>
      </c>
      <c r="BK1518">
        <v>1.88462</v>
      </c>
      <c r="BL1518">
        <v>1.88162</v>
      </c>
      <c r="BM1518">
        <v>1.88309</v>
      </c>
      <c r="BN1518">
        <v>1.88186</v>
      </c>
      <c r="BO1518">
        <v>1.8838</v>
      </c>
      <c r="BP1518">
        <v>1.88309</v>
      </c>
      <c r="BQ1518">
        <v>1.88477</v>
      </c>
      <c r="BR1518">
        <v>1.88231</v>
      </c>
      <c r="BS1518" t="s">
        <v>206</v>
      </c>
      <c r="BT1518" t="s">
        <v>17</v>
      </c>
      <c r="BU1518" t="s">
        <v>17</v>
      </c>
      <c r="BV1518" t="s">
        <v>17</v>
      </c>
      <c r="BW1518" t="s">
        <v>207</v>
      </c>
      <c r="BX1518" t="s">
        <v>208</v>
      </c>
      <c r="BY1518" t="s">
        <v>209</v>
      </c>
      <c r="BZ1518" t="s">
        <v>209</v>
      </c>
      <c r="CA1518" t="s">
        <v>209</v>
      </c>
      <c r="CB1518" t="s">
        <v>209</v>
      </c>
      <c r="CC1518">
        <v>5</v>
      </c>
      <c r="CD1518">
        <v>0</v>
      </c>
      <c r="CE1518">
        <v>0</v>
      </c>
      <c r="CF1518">
        <v>0</v>
      </c>
      <c r="CG1518">
        <v>0</v>
      </c>
      <c r="CH1518">
        <v>2</v>
      </c>
      <c r="CI1518">
        <v>1310.07</v>
      </c>
      <c r="CJ1518">
        <v>-0.623113</v>
      </c>
      <c r="CK1518">
        <v>5.89147</v>
      </c>
      <c r="CL1518">
        <v>8.59307</v>
      </c>
      <c r="CM1518">
        <v>30.0005</v>
      </c>
      <c r="CN1518">
        <v>8.29939</v>
      </c>
      <c r="CO1518">
        <v>8.64493</v>
      </c>
      <c r="CP1518">
        <v>-1</v>
      </c>
      <c r="CQ1518">
        <v>0</v>
      </c>
      <c r="CR1518">
        <v>32.0839</v>
      </c>
      <c r="CS1518">
        <v>-999.9</v>
      </c>
      <c r="CT1518">
        <v>400</v>
      </c>
      <c r="CU1518">
        <v>6.81464</v>
      </c>
      <c r="CV1518">
        <v>104.074</v>
      </c>
      <c r="CW1518">
        <v>103.55</v>
      </c>
    </row>
    <row r="1519" spans="1:101">
      <c r="A1519">
        <v>1505</v>
      </c>
      <c r="B1519">
        <v>1550841078.3</v>
      </c>
      <c r="C1519">
        <v>4577.59999990463</v>
      </c>
      <c r="D1519" t="s">
        <v>3235</v>
      </c>
      <c r="E1519" t="s">
        <v>3236</v>
      </c>
      <c r="F1519">
        <f>J1519+I1519+M1519*K1519</f>
        <v>0</v>
      </c>
      <c r="G1519">
        <f>(1000*AM1519)/(L1519*(AO1519+273.15))</f>
        <v>0</v>
      </c>
      <c r="H1519">
        <f>((G1519*F1519*(1-(AJ1519/1000)))/(100*K1519))*(BE1519/60)</f>
        <v>0</v>
      </c>
      <c r="I1519" t="s">
        <v>197</v>
      </c>
      <c r="J1519" t="s">
        <v>198</v>
      </c>
      <c r="K1519" t="s">
        <v>199</v>
      </c>
      <c r="L1519" t="s">
        <v>200</v>
      </c>
      <c r="M1519" t="s">
        <v>2840</v>
      </c>
      <c r="N1519" t="s">
        <v>3082</v>
      </c>
      <c r="O1519" t="s">
        <v>203</v>
      </c>
      <c r="Q1519">
        <v>1550841078.3</v>
      </c>
      <c r="R1519">
        <f>AL1519*Y1519*(AJ1519-AK1519)/(100*AF1519*(1000-Y1519*AJ1519))</f>
        <v>0</v>
      </c>
      <c r="S1519">
        <f>AL1519*Y1519*(AI1519-AH1519*(1000-Y1519*AK1519)/(1000-Y1519*AJ1519))/(100*AF1519)</f>
        <v>0</v>
      </c>
      <c r="T1519">
        <f>(U1519/V1519*100)</f>
        <v>0</v>
      </c>
      <c r="U1519">
        <f>AJ1519*(AM1519+AN1519)/1000</f>
        <v>0</v>
      </c>
      <c r="V1519">
        <f>0.61365*exp(17.502*AO1519/(240.97+AO1519))</f>
        <v>0</v>
      </c>
      <c r="W1519">
        <v>137</v>
      </c>
      <c r="X1519">
        <v>10</v>
      </c>
      <c r="Y1519">
        <f>IF(W1519*$H$11&gt;=AA1519,1.0,(AA1519/(AA1519-W1519*$H$11)))</f>
        <v>0</v>
      </c>
      <c r="Z1519">
        <f>(Y1519-1)*100</f>
        <v>0</v>
      </c>
      <c r="AA1519">
        <f>MAX(0,($B$11+$C$11*AR1519)/(1+$D$11*AR1519)*AM1519/(AO1519+273)*$E$11)</f>
        <v>0</v>
      </c>
      <c r="AB1519">
        <f>$B$9*AS1519+$C$9*AT1519</f>
        <v>0</v>
      </c>
      <c r="AC1519">
        <f>AB1519*AD1519</f>
        <v>0</v>
      </c>
      <c r="AD1519">
        <f>($B$9*$D$7+$C$9*$D$7)/($B$9+$C$9)</f>
        <v>0</v>
      </c>
      <c r="AE1519">
        <f>($B$9*$K$7+$C$9*$K$7)/($B$9+$C$9)</f>
        <v>0</v>
      </c>
      <c r="AF1519">
        <v>10</v>
      </c>
      <c r="AG1519">
        <v>1550841078.3</v>
      </c>
      <c r="AH1519">
        <v>400.455</v>
      </c>
      <c r="AI1519">
        <v>399.65</v>
      </c>
      <c r="AJ1519">
        <v>7.52444</v>
      </c>
      <c r="AK1519">
        <v>2.99945</v>
      </c>
      <c r="AL1519">
        <v>1432.58</v>
      </c>
      <c r="AM1519">
        <v>99.4221</v>
      </c>
      <c r="AN1519">
        <v>0.0248553</v>
      </c>
      <c r="AO1519">
        <v>4.87278</v>
      </c>
      <c r="AP1519">
        <v>999.9</v>
      </c>
      <c r="AQ1519">
        <v>999.9</v>
      </c>
      <c r="AR1519">
        <v>9976.88</v>
      </c>
      <c r="AS1519">
        <v>0</v>
      </c>
      <c r="AT1519">
        <v>0.493036</v>
      </c>
      <c r="AU1519">
        <v>0</v>
      </c>
      <c r="AV1519" t="s">
        <v>204</v>
      </c>
      <c r="AW1519">
        <v>0</v>
      </c>
      <c r="AX1519">
        <v>-1.442</v>
      </c>
      <c r="AY1519">
        <v>-0.036</v>
      </c>
      <c r="AZ1519">
        <v>0</v>
      </c>
      <c r="BA1519">
        <v>0</v>
      </c>
      <c r="BB1519">
        <v>0</v>
      </c>
      <c r="BC1519">
        <v>0</v>
      </c>
      <c r="BD1519">
        <v>403.105278688525</v>
      </c>
      <c r="BE1519">
        <v>0.670533769963134</v>
      </c>
      <c r="BF1519">
        <v>0.198882956860128</v>
      </c>
      <c r="BG1519">
        <v>-1</v>
      </c>
      <c r="BH1519">
        <v>0</v>
      </c>
      <c r="BI1519">
        <v>0</v>
      </c>
      <c r="BJ1519" t="s">
        <v>205</v>
      </c>
      <c r="BK1519">
        <v>1.88462</v>
      </c>
      <c r="BL1519">
        <v>1.88161</v>
      </c>
      <c r="BM1519">
        <v>1.88309</v>
      </c>
      <c r="BN1519">
        <v>1.88187</v>
      </c>
      <c r="BO1519">
        <v>1.88381</v>
      </c>
      <c r="BP1519">
        <v>1.88309</v>
      </c>
      <c r="BQ1519">
        <v>1.88477</v>
      </c>
      <c r="BR1519">
        <v>1.88232</v>
      </c>
      <c r="BS1519" t="s">
        <v>206</v>
      </c>
      <c r="BT1519" t="s">
        <v>17</v>
      </c>
      <c r="BU1519" t="s">
        <v>17</v>
      </c>
      <c r="BV1519" t="s">
        <v>17</v>
      </c>
      <c r="BW1519" t="s">
        <v>207</v>
      </c>
      <c r="BX1519" t="s">
        <v>208</v>
      </c>
      <c r="BY1519" t="s">
        <v>209</v>
      </c>
      <c r="BZ1519" t="s">
        <v>209</v>
      </c>
      <c r="CA1519" t="s">
        <v>209</v>
      </c>
      <c r="CB1519" t="s">
        <v>209</v>
      </c>
      <c r="CC1519">
        <v>5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1324.85</v>
      </c>
      <c r="CJ1519">
        <v>-0.623113</v>
      </c>
      <c r="CK1519">
        <v>5.89346</v>
      </c>
      <c r="CL1519">
        <v>8.59415</v>
      </c>
      <c r="CM1519">
        <v>30.0005</v>
      </c>
      <c r="CN1519">
        <v>8.30154</v>
      </c>
      <c r="CO1519">
        <v>8.64656</v>
      </c>
      <c r="CP1519">
        <v>-1</v>
      </c>
      <c r="CQ1519">
        <v>0</v>
      </c>
      <c r="CR1519">
        <v>32.0839</v>
      </c>
      <c r="CS1519">
        <v>-999.9</v>
      </c>
      <c r="CT1519">
        <v>400</v>
      </c>
      <c r="CU1519">
        <v>6.76574</v>
      </c>
      <c r="CV1519">
        <v>104.073</v>
      </c>
      <c r="CW1519">
        <v>103.549</v>
      </c>
    </row>
    <row r="1520" spans="1:101">
      <c r="A1520">
        <v>1506</v>
      </c>
      <c r="B1520">
        <v>1550841080.3</v>
      </c>
      <c r="C1520">
        <v>4579.59999990463</v>
      </c>
      <c r="D1520" t="s">
        <v>3237</v>
      </c>
      <c r="E1520" t="s">
        <v>3238</v>
      </c>
      <c r="F1520">
        <f>J1520+I1520+M1520*K1520</f>
        <v>0</v>
      </c>
      <c r="G1520">
        <f>(1000*AM1520)/(L1520*(AO1520+273.15))</f>
        <v>0</v>
      </c>
      <c r="H1520">
        <f>((G1520*F1520*(1-(AJ1520/1000)))/(100*K1520))*(BE1520/60)</f>
        <v>0</v>
      </c>
      <c r="I1520" t="s">
        <v>197</v>
      </c>
      <c r="J1520" t="s">
        <v>198</v>
      </c>
      <c r="K1520" t="s">
        <v>199</v>
      </c>
      <c r="L1520" t="s">
        <v>200</v>
      </c>
      <c r="M1520" t="s">
        <v>2840</v>
      </c>
      <c r="N1520" t="s">
        <v>3082</v>
      </c>
      <c r="O1520" t="s">
        <v>203</v>
      </c>
      <c r="Q1520">
        <v>1550841080.3</v>
      </c>
      <c r="R1520">
        <f>AL1520*Y1520*(AJ1520-AK1520)/(100*AF1520*(1000-Y1520*AJ1520))</f>
        <v>0</v>
      </c>
      <c r="S1520">
        <f>AL1520*Y1520*(AI1520-AH1520*(1000-Y1520*AK1520)/(1000-Y1520*AJ1520))/(100*AF1520)</f>
        <v>0</v>
      </c>
      <c r="T1520">
        <f>(U1520/V1520*100)</f>
        <v>0</v>
      </c>
      <c r="U1520">
        <f>AJ1520*(AM1520+AN1520)/1000</f>
        <v>0</v>
      </c>
      <c r="V1520">
        <f>0.61365*exp(17.502*AO1520/(240.97+AO1520))</f>
        <v>0</v>
      </c>
      <c r="W1520">
        <v>138</v>
      </c>
      <c r="X1520">
        <v>10</v>
      </c>
      <c r="Y1520">
        <f>IF(W1520*$H$11&gt;=AA1520,1.0,(AA1520/(AA1520-W1520*$H$11)))</f>
        <v>0</v>
      </c>
      <c r="Z1520">
        <f>(Y1520-1)*100</f>
        <v>0</v>
      </c>
      <c r="AA1520">
        <f>MAX(0,($B$11+$C$11*AR1520)/(1+$D$11*AR1520)*AM1520/(AO1520+273)*$E$11)</f>
        <v>0</v>
      </c>
      <c r="AB1520">
        <f>$B$9*AS1520+$C$9*AT1520</f>
        <v>0</v>
      </c>
      <c r="AC1520">
        <f>AB1520*AD1520</f>
        <v>0</v>
      </c>
      <c r="AD1520">
        <f>($B$9*$D$7+$C$9*$D$7)/($B$9+$C$9)</f>
        <v>0</v>
      </c>
      <c r="AE1520">
        <f>($B$9*$K$7+$C$9*$K$7)/($B$9+$C$9)</f>
        <v>0</v>
      </c>
      <c r="AF1520">
        <v>10</v>
      </c>
      <c r="AG1520">
        <v>1550841080.3</v>
      </c>
      <c r="AH1520">
        <v>400.449</v>
      </c>
      <c r="AI1520">
        <v>399.649</v>
      </c>
      <c r="AJ1520">
        <v>7.52751</v>
      </c>
      <c r="AK1520">
        <v>3.00025</v>
      </c>
      <c r="AL1520">
        <v>1433.12</v>
      </c>
      <c r="AM1520">
        <v>99.4235</v>
      </c>
      <c r="AN1520">
        <v>0.0249204</v>
      </c>
      <c r="AO1520">
        <v>4.86533</v>
      </c>
      <c r="AP1520">
        <v>999.9</v>
      </c>
      <c r="AQ1520">
        <v>999.9</v>
      </c>
      <c r="AR1520">
        <v>10001.2</v>
      </c>
      <c r="AS1520">
        <v>0</v>
      </c>
      <c r="AT1520">
        <v>0.493036</v>
      </c>
      <c r="AU1520">
        <v>0</v>
      </c>
      <c r="AV1520" t="s">
        <v>204</v>
      </c>
      <c r="AW1520">
        <v>0</v>
      </c>
      <c r="AX1520">
        <v>-1.442</v>
      </c>
      <c r="AY1520">
        <v>-0.036</v>
      </c>
      <c r="AZ1520">
        <v>0</v>
      </c>
      <c r="BA1520">
        <v>0</v>
      </c>
      <c r="BB1520">
        <v>0</v>
      </c>
      <c r="BC1520">
        <v>0</v>
      </c>
      <c r="BD1520">
        <v>403.131163934426</v>
      </c>
      <c r="BE1520">
        <v>0.661013743263066</v>
      </c>
      <c r="BF1520">
        <v>0.195655491837464</v>
      </c>
      <c r="BG1520">
        <v>-1</v>
      </c>
      <c r="BH1520">
        <v>0</v>
      </c>
      <c r="BI1520">
        <v>0</v>
      </c>
      <c r="BJ1520" t="s">
        <v>205</v>
      </c>
      <c r="BK1520">
        <v>1.88461</v>
      </c>
      <c r="BL1520">
        <v>1.88159</v>
      </c>
      <c r="BM1520">
        <v>1.88309</v>
      </c>
      <c r="BN1520">
        <v>1.88187</v>
      </c>
      <c r="BO1520">
        <v>1.8838</v>
      </c>
      <c r="BP1520">
        <v>1.88309</v>
      </c>
      <c r="BQ1520">
        <v>1.88477</v>
      </c>
      <c r="BR1520">
        <v>1.88232</v>
      </c>
      <c r="BS1520" t="s">
        <v>206</v>
      </c>
      <c r="BT1520" t="s">
        <v>17</v>
      </c>
      <c r="BU1520" t="s">
        <v>17</v>
      </c>
      <c r="BV1520" t="s">
        <v>17</v>
      </c>
      <c r="BW1520" t="s">
        <v>207</v>
      </c>
      <c r="BX1520" t="s">
        <v>208</v>
      </c>
      <c r="BY1520" t="s">
        <v>209</v>
      </c>
      <c r="BZ1520" t="s">
        <v>209</v>
      </c>
      <c r="CA1520" t="s">
        <v>209</v>
      </c>
      <c r="CB1520" t="s">
        <v>209</v>
      </c>
      <c r="CC1520">
        <v>5</v>
      </c>
      <c r="CD1520">
        <v>0</v>
      </c>
      <c r="CE1520">
        <v>0</v>
      </c>
      <c r="CF1520">
        <v>0</v>
      </c>
      <c r="CG1520">
        <v>0</v>
      </c>
      <c r="CH1520">
        <v>2</v>
      </c>
      <c r="CI1520">
        <v>1325</v>
      </c>
      <c r="CJ1520">
        <v>-0.623112</v>
      </c>
      <c r="CK1520">
        <v>5.89544</v>
      </c>
      <c r="CL1520">
        <v>8.59522</v>
      </c>
      <c r="CM1520">
        <v>30.0005</v>
      </c>
      <c r="CN1520">
        <v>8.30369</v>
      </c>
      <c r="CO1520">
        <v>8.64818</v>
      </c>
      <c r="CP1520">
        <v>-1</v>
      </c>
      <c r="CQ1520">
        <v>0</v>
      </c>
      <c r="CR1520">
        <v>32.0839</v>
      </c>
      <c r="CS1520">
        <v>-999.9</v>
      </c>
      <c r="CT1520">
        <v>400</v>
      </c>
      <c r="CU1520">
        <v>6.71696</v>
      </c>
      <c r="CV1520">
        <v>104.073</v>
      </c>
      <c r="CW1520">
        <v>103.548</v>
      </c>
    </row>
    <row r="1521" spans="1:101">
      <c r="A1521">
        <v>1507</v>
      </c>
      <c r="B1521">
        <v>1550841082.3</v>
      </c>
      <c r="C1521">
        <v>4581.59999990463</v>
      </c>
      <c r="D1521" t="s">
        <v>3239</v>
      </c>
      <c r="E1521" t="s">
        <v>3240</v>
      </c>
      <c r="F1521">
        <f>J1521+I1521+M1521*K1521</f>
        <v>0</v>
      </c>
      <c r="G1521">
        <f>(1000*AM1521)/(L1521*(AO1521+273.15))</f>
        <v>0</v>
      </c>
      <c r="H1521">
        <f>((G1521*F1521*(1-(AJ1521/1000)))/(100*K1521))*(BE1521/60)</f>
        <v>0</v>
      </c>
      <c r="I1521" t="s">
        <v>197</v>
      </c>
      <c r="J1521" t="s">
        <v>198</v>
      </c>
      <c r="K1521" t="s">
        <v>199</v>
      </c>
      <c r="L1521" t="s">
        <v>200</v>
      </c>
      <c r="M1521" t="s">
        <v>2840</v>
      </c>
      <c r="N1521" t="s">
        <v>3082</v>
      </c>
      <c r="O1521" t="s">
        <v>203</v>
      </c>
      <c r="Q1521">
        <v>1550841082.3</v>
      </c>
      <c r="R1521">
        <f>AL1521*Y1521*(AJ1521-AK1521)/(100*AF1521*(1000-Y1521*AJ1521))</f>
        <v>0</v>
      </c>
      <c r="S1521">
        <f>AL1521*Y1521*(AI1521-AH1521*(1000-Y1521*AK1521)/(1000-Y1521*AJ1521))/(100*AF1521)</f>
        <v>0</v>
      </c>
      <c r="T1521">
        <f>(U1521/V1521*100)</f>
        <v>0</v>
      </c>
      <c r="U1521">
        <f>AJ1521*(AM1521+AN1521)/1000</f>
        <v>0</v>
      </c>
      <c r="V1521">
        <f>0.61365*exp(17.502*AO1521/(240.97+AO1521))</f>
        <v>0</v>
      </c>
      <c r="W1521">
        <v>146</v>
      </c>
      <c r="X1521">
        <v>10</v>
      </c>
      <c r="Y1521">
        <f>IF(W1521*$H$11&gt;=AA1521,1.0,(AA1521/(AA1521-W1521*$H$11)))</f>
        <v>0</v>
      </c>
      <c r="Z1521">
        <f>(Y1521-1)*100</f>
        <v>0</v>
      </c>
      <c r="AA1521">
        <f>MAX(0,($B$11+$C$11*AR1521)/(1+$D$11*AR1521)*AM1521/(AO1521+273)*$E$11)</f>
        <v>0</v>
      </c>
      <c r="AB1521">
        <f>$B$9*AS1521+$C$9*AT1521</f>
        <v>0</v>
      </c>
      <c r="AC1521">
        <f>AB1521*AD1521</f>
        <v>0</v>
      </c>
      <c r="AD1521">
        <f>($B$9*$D$7+$C$9*$D$7)/($B$9+$C$9)</f>
        <v>0</v>
      </c>
      <c r="AE1521">
        <f>($B$9*$K$7+$C$9*$K$7)/($B$9+$C$9)</f>
        <v>0</v>
      </c>
      <c r="AF1521">
        <v>10</v>
      </c>
      <c r="AG1521">
        <v>1550841082.3</v>
      </c>
      <c r="AH1521">
        <v>400.464</v>
      </c>
      <c r="AI1521">
        <v>399.633</v>
      </c>
      <c r="AJ1521">
        <v>7.53238</v>
      </c>
      <c r="AK1521">
        <v>3.0006</v>
      </c>
      <c r="AL1521">
        <v>1433.31</v>
      </c>
      <c r="AM1521">
        <v>99.4245</v>
      </c>
      <c r="AN1521">
        <v>0.0250259</v>
      </c>
      <c r="AO1521">
        <v>4.85815</v>
      </c>
      <c r="AP1521">
        <v>999.9</v>
      </c>
      <c r="AQ1521">
        <v>999.9</v>
      </c>
      <c r="AR1521">
        <v>10011.2</v>
      </c>
      <c r="AS1521">
        <v>0</v>
      </c>
      <c r="AT1521">
        <v>0.493036</v>
      </c>
      <c r="AU1521">
        <v>0</v>
      </c>
      <c r="AV1521" t="s">
        <v>204</v>
      </c>
      <c r="AW1521">
        <v>0</v>
      </c>
      <c r="AX1521">
        <v>-1.442</v>
      </c>
      <c r="AY1521">
        <v>-0.036</v>
      </c>
      <c r="AZ1521">
        <v>0</v>
      </c>
      <c r="BA1521">
        <v>0</v>
      </c>
      <c r="BB1521">
        <v>0</v>
      </c>
      <c r="BC1521">
        <v>0</v>
      </c>
      <c r="BD1521">
        <v>403.15562295082</v>
      </c>
      <c r="BE1521">
        <v>0.649359561960325</v>
      </c>
      <c r="BF1521">
        <v>0.191851647257008</v>
      </c>
      <c r="BG1521">
        <v>-1</v>
      </c>
      <c r="BH1521">
        <v>0</v>
      </c>
      <c r="BI1521">
        <v>0</v>
      </c>
      <c r="BJ1521" t="s">
        <v>205</v>
      </c>
      <c r="BK1521">
        <v>1.88461</v>
      </c>
      <c r="BL1521">
        <v>1.88157</v>
      </c>
      <c r="BM1521">
        <v>1.88309</v>
      </c>
      <c r="BN1521">
        <v>1.88187</v>
      </c>
      <c r="BO1521">
        <v>1.88379</v>
      </c>
      <c r="BP1521">
        <v>1.88309</v>
      </c>
      <c r="BQ1521">
        <v>1.88477</v>
      </c>
      <c r="BR1521">
        <v>1.88231</v>
      </c>
      <c r="BS1521" t="s">
        <v>206</v>
      </c>
      <c r="BT1521" t="s">
        <v>17</v>
      </c>
      <c r="BU1521" t="s">
        <v>17</v>
      </c>
      <c r="BV1521" t="s">
        <v>17</v>
      </c>
      <c r="BW1521" t="s">
        <v>207</v>
      </c>
      <c r="BX1521" t="s">
        <v>208</v>
      </c>
      <c r="BY1521" t="s">
        <v>209</v>
      </c>
      <c r="BZ1521" t="s">
        <v>209</v>
      </c>
      <c r="CA1521" t="s">
        <v>209</v>
      </c>
      <c r="CB1521" t="s">
        <v>209</v>
      </c>
      <c r="CC1521">
        <v>5</v>
      </c>
      <c r="CD1521">
        <v>0</v>
      </c>
      <c r="CE1521">
        <v>0</v>
      </c>
      <c r="CF1521">
        <v>0</v>
      </c>
      <c r="CG1521">
        <v>0</v>
      </c>
      <c r="CH1521">
        <v>2</v>
      </c>
      <c r="CI1521">
        <v>1319.26</v>
      </c>
      <c r="CJ1521">
        <v>-0.623112</v>
      </c>
      <c r="CK1521">
        <v>5.89734</v>
      </c>
      <c r="CL1521">
        <v>8.59658</v>
      </c>
      <c r="CM1521">
        <v>30.0004</v>
      </c>
      <c r="CN1521">
        <v>8.3059</v>
      </c>
      <c r="CO1521">
        <v>8.65036</v>
      </c>
      <c r="CP1521">
        <v>-1</v>
      </c>
      <c r="CQ1521">
        <v>0</v>
      </c>
      <c r="CR1521">
        <v>32.4572</v>
      </c>
      <c r="CS1521">
        <v>-999.9</v>
      </c>
      <c r="CT1521">
        <v>400</v>
      </c>
      <c r="CU1521">
        <v>6.66664</v>
      </c>
      <c r="CV1521">
        <v>104.074</v>
      </c>
      <c r="CW1521">
        <v>103.547</v>
      </c>
    </row>
    <row r="1522" spans="1:101">
      <c r="A1522">
        <v>1508</v>
      </c>
      <c r="B1522">
        <v>1550841084.3</v>
      </c>
      <c r="C1522">
        <v>4583.59999990463</v>
      </c>
      <c r="D1522" t="s">
        <v>3241</v>
      </c>
      <c r="E1522" t="s">
        <v>3242</v>
      </c>
      <c r="F1522">
        <f>J1522+I1522+M1522*K1522</f>
        <v>0</v>
      </c>
      <c r="G1522">
        <f>(1000*AM1522)/(L1522*(AO1522+273.15))</f>
        <v>0</v>
      </c>
      <c r="H1522">
        <f>((G1522*F1522*(1-(AJ1522/1000)))/(100*K1522))*(BE1522/60)</f>
        <v>0</v>
      </c>
      <c r="I1522" t="s">
        <v>197</v>
      </c>
      <c r="J1522" t="s">
        <v>198</v>
      </c>
      <c r="K1522" t="s">
        <v>199</v>
      </c>
      <c r="L1522" t="s">
        <v>200</v>
      </c>
      <c r="M1522" t="s">
        <v>2840</v>
      </c>
      <c r="N1522" t="s">
        <v>3082</v>
      </c>
      <c r="O1522" t="s">
        <v>203</v>
      </c>
      <c r="Q1522">
        <v>1550841084.3</v>
      </c>
      <c r="R1522">
        <f>AL1522*Y1522*(AJ1522-AK1522)/(100*AF1522*(1000-Y1522*AJ1522))</f>
        <v>0</v>
      </c>
      <c r="S1522">
        <f>AL1522*Y1522*(AI1522-AH1522*(1000-Y1522*AK1522)/(1000-Y1522*AJ1522))/(100*AF1522)</f>
        <v>0</v>
      </c>
      <c r="T1522">
        <f>(U1522/V1522*100)</f>
        <v>0</v>
      </c>
      <c r="U1522">
        <f>AJ1522*(AM1522+AN1522)/1000</f>
        <v>0</v>
      </c>
      <c r="V1522">
        <f>0.61365*exp(17.502*AO1522/(240.97+AO1522))</f>
        <v>0</v>
      </c>
      <c r="W1522">
        <v>146</v>
      </c>
      <c r="X1522">
        <v>10</v>
      </c>
      <c r="Y1522">
        <f>IF(W1522*$H$11&gt;=AA1522,1.0,(AA1522/(AA1522-W1522*$H$11)))</f>
        <v>0</v>
      </c>
      <c r="Z1522">
        <f>(Y1522-1)*100</f>
        <v>0</v>
      </c>
      <c r="AA1522">
        <f>MAX(0,($B$11+$C$11*AR1522)/(1+$D$11*AR1522)*AM1522/(AO1522+273)*$E$11)</f>
        <v>0</v>
      </c>
      <c r="AB1522">
        <f>$B$9*AS1522+$C$9*AT1522</f>
        <v>0</v>
      </c>
      <c r="AC1522">
        <f>AB1522*AD1522</f>
        <v>0</v>
      </c>
      <c r="AD1522">
        <f>($B$9*$D$7+$C$9*$D$7)/($B$9+$C$9)</f>
        <v>0</v>
      </c>
      <c r="AE1522">
        <f>($B$9*$K$7+$C$9*$K$7)/($B$9+$C$9)</f>
        <v>0</v>
      </c>
      <c r="AF1522">
        <v>10</v>
      </c>
      <c r="AG1522">
        <v>1550841084.3</v>
      </c>
      <c r="AH1522">
        <v>400.497</v>
      </c>
      <c r="AI1522">
        <v>399.627</v>
      </c>
      <c r="AJ1522">
        <v>7.53584</v>
      </c>
      <c r="AK1522">
        <v>3.00044</v>
      </c>
      <c r="AL1522">
        <v>1432.95</v>
      </c>
      <c r="AM1522">
        <v>99.4234</v>
      </c>
      <c r="AN1522">
        <v>0.0248345</v>
      </c>
      <c r="AO1522">
        <v>4.8478</v>
      </c>
      <c r="AP1522">
        <v>999.9</v>
      </c>
      <c r="AQ1522">
        <v>999.9</v>
      </c>
      <c r="AR1522">
        <v>10022.5</v>
      </c>
      <c r="AS1522">
        <v>0</v>
      </c>
      <c r="AT1522">
        <v>0.493036</v>
      </c>
      <c r="AU1522">
        <v>0</v>
      </c>
      <c r="AV1522" t="s">
        <v>204</v>
      </c>
      <c r="AW1522">
        <v>0</v>
      </c>
      <c r="AX1522">
        <v>-1.442</v>
      </c>
      <c r="AY1522">
        <v>-0.036</v>
      </c>
      <c r="AZ1522">
        <v>0</v>
      </c>
      <c r="BA1522">
        <v>0</v>
      </c>
      <c r="BB1522">
        <v>0</v>
      </c>
      <c r="BC1522">
        <v>0</v>
      </c>
      <c r="BD1522">
        <v>403.178426229508</v>
      </c>
      <c r="BE1522">
        <v>0.649727424122994</v>
      </c>
      <c r="BF1522">
        <v>0.191992909621163</v>
      </c>
      <c r="BG1522">
        <v>-1</v>
      </c>
      <c r="BH1522">
        <v>0</v>
      </c>
      <c r="BI1522">
        <v>0</v>
      </c>
      <c r="BJ1522" t="s">
        <v>205</v>
      </c>
      <c r="BK1522">
        <v>1.88462</v>
      </c>
      <c r="BL1522">
        <v>1.88156</v>
      </c>
      <c r="BM1522">
        <v>1.88309</v>
      </c>
      <c r="BN1522">
        <v>1.88187</v>
      </c>
      <c r="BO1522">
        <v>1.88378</v>
      </c>
      <c r="BP1522">
        <v>1.88309</v>
      </c>
      <c r="BQ1522">
        <v>1.88477</v>
      </c>
      <c r="BR1522">
        <v>1.88231</v>
      </c>
      <c r="BS1522" t="s">
        <v>206</v>
      </c>
      <c r="BT1522" t="s">
        <v>17</v>
      </c>
      <c r="BU1522" t="s">
        <v>17</v>
      </c>
      <c r="BV1522" t="s">
        <v>17</v>
      </c>
      <c r="BW1522" t="s">
        <v>207</v>
      </c>
      <c r="BX1522" t="s">
        <v>208</v>
      </c>
      <c r="BY1522" t="s">
        <v>209</v>
      </c>
      <c r="BZ1522" t="s">
        <v>209</v>
      </c>
      <c r="CA1522" t="s">
        <v>209</v>
      </c>
      <c r="CB1522" t="s">
        <v>209</v>
      </c>
      <c r="CC1522">
        <v>5</v>
      </c>
      <c r="CD1522">
        <v>0</v>
      </c>
      <c r="CE1522">
        <v>0</v>
      </c>
      <c r="CF1522">
        <v>0</v>
      </c>
      <c r="CG1522">
        <v>0</v>
      </c>
      <c r="CH1522">
        <v>2</v>
      </c>
      <c r="CI1522">
        <v>1318.61</v>
      </c>
      <c r="CJ1522">
        <v>-0.623112</v>
      </c>
      <c r="CK1522">
        <v>5.89921</v>
      </c>
      <c r="CL1522">
        <v>8.59801</v>
      </c>
      <c r="CM1522">
        <v>30.0005</v>
      </c>
      <c r="CN1522">
        <v>8.3086</v>
      </c>
      <c r="CO1522">
        <v>8.65226</v>
      </c>
      <c r="CP1522">
        <v>-1</v>
      </c>
      <c r="CQ1522">
        <v>0</v>
      </c>
      <c r="CR1522">
        <v>32.4572</v>
      </c>
      <c r="CS1522">
        <v>-999.9</v>
      </c>
      <c r="CT1522">
        <v>400</v>
      </c>
      <c r="CU1522">
        <v>6.58655</v>
      </c>
      <c r="CV1522">
        <v>104.074</v>
      </c>
      <c r="CW1522">
        <v>103.546</v>
      </c>
    </row>
    <row r="1523" spans="1:101">
      <c r="A1523">
        <v>1509</v>
      </c>
      <c r="B1523">
        <v>1550841086.3</v>
      </c>
      <c r="C1523">
        <v>4585.59999990463</v>
      </c>
      <c r="D1523" t="s">
        <v>3243</v>
      </c>
      <c r="E1523" t="s">
        <v>3244</v>
      </c>
      <c r="F1523">
        <f>J1523+I1523+M1523*K1523</f>
        <v>0</v>
      </c>
      <c r="G1523">
        <f>(1000*AM1523)/(L1523*(AO1523+273.15))</f>
        <v>0</v>
      </c>
      <c r="H1523">
        <f>((G1523*F1523*(1-(AJ1523/1000)))/(100*K1523))*(BE1523/60)</f>
        <v>0</v>
      </c>
      <c r="I1523" t="s">
        <v>197</v>
      </c>
      <c r="J1523" t="s">
        <v>198</v>
      </c>
      <c r="K1523" t="s">
        <v>199</v>
      </c>
      <c r="L1523" t="s">
        <v>200</v>
      </c>
      <c r="M1523" t="s">
        <v>2840</v>
      </c>
      <c r="N1523" t="s">
        <v>3082</v>
      </c>
      <c r="O1523" t="s">
        <v>203</v>
      </c>
      <c r="Q1523">
        <v>1550841086.3</v>
      </c>
      <c r="R1523">
        <f>AL1523*Y1523*(AJ1523-AK1523)/(100*AF1523*(1000-Y1523*AJ1523))</f>
        <v>0</v>
      </c>
      <c r="S1523">
        <f>AL1523*Y1523*(AI1523-AH1523*(1000-Y1523*AK1523)/(1000-Y1523*AJ1523))/(100*AF1523)</f>
        <v>0</v>
      </c>
      <c r="T1523">
        <f>(U1523/V1523*100)</f>
        <v>0</v>
      </c>
      <c r="U1523">
        <f>AJ1523*(AM1523+AN1523)/1000</f>
        <v>0</v>
      </c>
      <c r="V1523">
        <f>0.61365*exp(17.502*AO1523/(240.97+AO1523))</f>
        <v>0</v>
      </c>
      <c r="W1523">
        <v>142</v>
      </c>
      <c r="X1523">
        <v>10</v>
      </c>
      <c r="Y1523">
        <f>IF(W1523*$H$11&gt;=AA1523,1.0,(AA1523/(AA1523-W1523*$H$11)))</f>
        <v>0</v>
      </c>
      <c r="Z1523">
        <f>(Y1523-1)*100</f>
        <v>0</v>
      </c>
      <c r="AA1523">
        <f>MAX(0,($B$11+$C$11*AR1523)/(1+$D$11*AR1523)*AM1523/(AO1523+273)*$E$11)</f>
        <v>0</v>
      </c>
      <c r="AB1523">
        <f>$B$9*AS1523+$C$9*AT1523</f>
        <v>0</v>
      </c>
      <c r="AC1523">
        <f>AB1523*AD1523</f>
        <v>0</v>
      </c>
      <c r="AD1523">
        <f>($B$9*$D$7+$C$9*$D$7)/($B$9+$C$9)</f>
        <v>0</v>
      </c>
      <c r="AE1523">
        <f>($B$9*$K$7+$C$9*$K$7)/($B$9+$C$9)</f>
        <v>0</v>
      </c>
      <c r="AF1523">
        <v>10</v>
      </c>
      <c r="AG1523">
        <v>1550841086.3</v>
      </c>
      <c r="AH1523">
        <v>400.518</v>
      </c>
      <c r="AI1523">
        <v>399.627</v>
      </c>
      <c r="AJ1523">
        <v>7.53912</v>
      </c>
      <c r="AK1523">
        <v>3.00022</v>
      </c>
      <c r="AL1523">
        <v>1432.92</v>
      </c>
      <c r="AM1523">
        <v>99.4238</v>
      </c>
      <c r="AN1523">
        <v>0.0248915</v>
      </c>
      <c r="AO1523">
        <v>4.83661</v>
      </c>
      <c r="AP1523">
        <v>999.9</v>
      </c>
      <c r="AQ1523">
        <v>999.9</v>
      </c>
      <c r="AR1523">
        <v>10005</v>
      </c>
      <c r="AS1523">
        <v>0</v>
      </c>
      <c r="AT1523">
        <v>0.493036</v>
      </c>
      <c r="AU1523">
        <v>0</v>
      </c>
      <c r="AV1523" t="s">
        <v>204</v>
      </c>
      <c r="AW1523">
        <v>0</v>
      </c>
      <c r="AX1523">
        <v>-1.442</v>
      </c>
      <c r="AY1523">
        <v>-0.036</v>
      </c>
      <c r="AZ1523">
        <v>0</v>
      </c>
      <c r="BA1523">
        <v>0</v>
      </c>
      <c r="BB1523">
        <v>0</v>
      </c>
      <c r="BC1523">
        <v>0</v>
      </c>
      <c r="BD1523">
        <v>403.201467213115</v>
      </c>
      <c r="BE1523">
        <v>0.650893378946642</v>
      </c>
      <c r="BF1523">
        <v>0.192348862722384</v>
      </c>
      <c r="BG1523">
        <v>-1</v>
      </c>
      <c r="BH1523">
        <v>0</v>
      </c>
      <c r="BI1523">
        <v>0</v>
      </c>
      <c r="BJ1523" t="s">
        <v>205</v>
      </c>
      <c r="BK1523">
        <v>1.88463</v>
      </c>
      <c r="BL1523">
        <v>1.88158</v>
      </c>
      <c r="BM1523">
        <v>1.88309</v>
      </c>
      <c r="BN1523">
        <v>1.88187</v>
      </c>
      <c r="BO1523">
        <v>1.88379</v>
      </c>
      <c r="BP1523">
        <v>1.88309</v>
      </c>
      <c r="BQ1523">
        <v>1.88477</v>
      </c>
      <c r="BR1523">
        <v>1.88231</v>
      </c>
      <c r="BS1523" t="s">
        <v>206</v>
      </c>
      <c r="BT1523" t="s">
        <v>17</v>
      </c>
      <c r="BU1523" t="s">
        <v>17</v>
      </c>
      <c r="BV1523" t="s">
        <v>17</v>
      </c>
      <c r="BW1523" t="s">
        <v>207</v>
      </c>
      <c r="BX1523" t="s">
        <v>208</v>
      </c>
      <c r="BY1523" t="s">
        <v>209</v>
      </c>
      <c r="BZ1523" t="s">
        <v>209</v>
      </c>
      <c r="CA1523" t="s">
        <v>209</v>
      </c>
      <c r="CB1523" t="s">
        <v>209</v>
      </c>
      <c r="CC1523">
        <v>5</v>
      </c>
      <c r="CD1523">
        <v>0</v>
      </c>
      <c r="CE1523">
        <v>0</v>
      </c>
      <c r="CF1523">
        <v>0</v>
      </c>
      <c r="CG1523">
        <v>0</v>
      </c>
      <c r="CH1523">
        <v>2</v>
      </c>
      <c r="CI1523">
        <v>1321.68</v>
      </c>
      <c r="CJ1523">
        <v>-0.623112</v>
      </c>
      <c r="CK1523">
        <v>5.90109</v>
      </c>
      <c r="CL1523">
        <v>8.59936</v>
      </c>
      <c r="CM1523">
        <v>30.0004</v>
      </c>
      <c r="CN1523">
        <v>8.31124</v>
      </c>
      <c r="CO1523">
        <v>8.6539</v>
      </c>
      <c r="CP1523">
        <v>-1</v>
      </c>
      <c r="CQ1523">
        <v>0</v>
      </c>
      <c r="CR1523">
        <v>32.4572</v>
      </c>
      <c r="CS1523">
        <v>-999.9</v>
      </c>
      <c r="CT1523">
        <v>400</v>
      </c>
      <c r="CU1523">
        <v>6.53129</v>
      </c>
      <c r="CV1523">
        <v>104.073</v>
      </c>
      <c r="CW1523">
        <v>103.546</v>
      </c>
    </row>
    <row r="1524" spans="1:101">
      <c r="A1524">
        <v>1510</v>
      </c>
      <c r="B1524">
        <v>1550841088.3</v>
      </c>
      <c r="C1524">
        <v>4587.59999990463</v>
      </c>
      <c r="D1524" t="s">
        <v>3245</v>
      </c>
      <c r="E1524" t="s">
        <v>3246</v>
      </c>
      <c r="F1524">
        <f>J1524+I1524+M1524*K1524</f>
        <v>0</v>
      </c>
      <c r="G1524">
        <f>(1000*AM1524)/(L1524*(AO1524+273.15))</f>
        <v>0</v>
      </c>
      <c r="H1524">
        <f>((G1524*F1524*(1-(AJ1524/1000)))/(100*K1524))*(BE1524/60)</f>
        <v>0</v>
      </c>
      <c r="I1524" t="s">
        <v>197</v>
      </c>
      <c r="J1524" t="s">
        <v>198</v>
      </c>
      <c r="K1524" t="s">
        <v>199</v>
      </c>
      <c r="L1524" t="s">
        <v>200</v>
      </c>
      <c r="M1524" t="s">
        <v>2840</v>
      </c>
      <c r="N1524" t="s">
        <v>3082</v>
      </c>
      <c r="O1524" t="s">
        <v>203</v>
      </c>
      <c r="Q1524">
        <v>1550841088.3</v>
      </c>
      <c r="R1524">
        <f>AL1524*Y1524*(AJ1524-AK1524)/(100*AF1524*(1000-Y1524*AJ1524))</f>
        <v>0</v>
      </c>
      <c r="S1524">
        <f>AL1524*Y1524*(AI1524-AH1524*(1000-Y1524*AK1524)/(1000-Y1524*AJ1524))/(100*AF1524)</f>
        <v>0</v>
      </c>
      <c r="T1524">
        <f>(U1524/V1524*100)</f>
        <v>0</v>
      </c>
      <c r="U1524">
        <f>AJ1524*(AM1524+AN1524)/1000</f>
        <v>0</v>
      </c>
      <c r="V1524">
        <f>0.61365*exp(17.502*AO1524/(240.97+AO1524))</f>
        <v>0</v>
      </c>
      <c r="W1524">
        <v>145</v>
      </c>
      <c r="X1524">
        <v>10</v>
      </c>
      <c r="Y1524">
        <f>IF(W1524*$H$11&gt;=AA1524,1.0,(AA1524/(AA1524-W1524*$H$11)))</f>
        <v>0</v>
      </c>
      <c r="Z1524">
        <f>(Y1524-1)*100</f>
        <v>0</v>
      </c>
      <c r="AA1524">
        <f>MAX(0,($B$11+$C$11*AR1524)/(1+$D$11*AR1524)*AM1524/(AO1524+273)*$E$11)</f>
        <v>0</v>
      </c>
      <c r="AB1524">
        <f>$B$9*AS1524+$C$9*AT1524</f>
        <v>0</v>
      </c>
      <c r="AC1524">
        <f>AB1524*AD1524</f>
        <v>0</v>
      </c>
      <c r="AD1524">
        <f>($B$9*$D$7+$C$9*$D$7)/($B$9+$C$9)</f>
        <v>0</v>
      </c>
      <c r="AE1524">
        <f>($B$9*$K$7+$C$9*$K$7)/($B$9+$C$9)</f>
        <v>0</v>
      </c>
      <c r="AF1524">
        <v>10</v>
      </c>
      <c r="AG1524">
        <v>1550841088.3</v>
      </c>
      <c r="AH1524">
        <v>400.516</v>
      </c>
      <c r="AI1524">
        <v>399.638</v>
      </c>
      <c r="AJ1524">
        <v>7.54236</v>
      </c>
      <c r="AK1524">
        <v>3.00061</v>
      </c>
      <c r="AL1524">
        <v>1433.21</v>
      </c>
      <c r="AM1524">
        <v>99.4242</v>
      </c>
      <c r="AN1524">
        <v>0.0252366</v>
      </c>
      <c r="AO1524">
        <v>4.83131</v>
      </c>
      <c r="AP1524">
        <v>999.9</v>
      </c>
      <c r="AQ1524">
        <v>999.9</v>
      </c>
      <c r="AR1524">
        <v>10005</v>
      </c>
      <c r="AS1524">
        <v>0</v>
      </c>
      <c r="AT1524">
        <v>0.493036</v>
      </c>
      <c r="AU1524">
        <v>0</v>
      </c>
      <c r="AV1524" t="s">
        <v>204</v>
      </c>
      <c r="AW1524">
        <v>0</v>
      </c>
      <c r="AX1524">
        <v>-1.442</v>
      </c>
      <c r="AY1524">
        <v>-0.036</v>
      </c>
      <c r="AZ1524">
        <v>0</v>
      </c>
      <c r="BA1524">
        <v>0</v>
      </c>
      <c r="BB1524">
        <v>0</v>
      </c>
      <c r="BC1524">
        <v>0</v>
      </c>
      <c r="BD1524">
        <v>403.223352459016</v>
      </c>
      <c r="BE1524">
        <v>0.655034143207132</v>
      </c>
      <c r="BF1524">
        <v>0.193554834952004</v>
      </c>
      <c r="BG1524">
        <v>-1</v>
      </c>
      <c r="BH1524">
        <v>0</v>
      </c>
      <c r="BI1524">
        <v>0</v>
      </c>
      <c r="BJ1524" t="s">
        <v>205</v>
      </c>
      <c r="BK1524">
        <v>1.88464</v>
      </c>
      <c r="BL1524">
        <v>1.88161</v>
      </c>
      <c r="BM1524">
        <v>1.88309</v>
      </c>
      <c r="BN1524">
        <v>1.88187</v>
      </c>
      <c r="BO1524">
        <v>1.88381</v>
      </c>
      <c r="BP1524">
        <v>1.88309</v>
      </c>
      <c r="BQ1524">
        <v>1.88476</v>
      </c>
      <c r="BR1524">
        <v>1.8823</v>
      </c>
      <c r="BS1524" t="s">
        <v>206</v>
      </c>
      <c r="BT1524" t="s">
        <v>17</v>
      </c>
      <c r="BU1524" t="s">
        <v>17</v>
      </c>
      <c r="BV1524" t="s">
        <v>17</v>
      </c>
      <c r="BW1524" t="s">
        <v>207</v>
      </c>
      <c r="BX1524" t="s">
        <v>208</v>
      </c>
      <c r="BY1524" t="s">
        <v>209</v>
      </c>
      <c r="BZ1524" t="s">
        <v>209</v>
      </c>
      <c r="CA1524" t="s">
        <v>209</v>
      </c>
      <c r="CB1524" t="s">
        <v>209</v>
      </c>
      <c r="CC1524">
        <v>5</v>
      </c>
      <c r="CD1524">
        <v>0</v>
      </c>
      <c r="CE1524">
        <v>0</v>
      </c>
      <c r="CF1524">
        <v>0</v>
      </c>
      <c r="CG1524">
        <v>0</v>
      </c>
      <c r="CH1524">
        <v>2</v>
      </c>
      <c r="CI1524">
        <v>1319.56</v>
      </c>
      <c r="CJ1524">
        <v>-0.623112</v>
      </c>
      <c r="CK1524">
        <v>5.90282</v>
      </c>
      <c r="CL1524">
        <v>8.60094</v>
      </c>
      <c r="CM1524">
        <v>30.0005</v>
      </c>
      <c r="CN1524">
        <v>8.31338</v>
      </c>
      <c r="CO1524">
        <v>8.65581</v>
      </c>
      <c r="CP1524">
        <v>-1</v>
      </c>
      <c r="CQ1524">
        <v>0</v>
      </c>
      <c r="CR1524">
        <v>32.8382</v>
      </c>
      <c r="CS1524">
        <v>-999.9</v>
      </c>
      <c r="CT1524">
        <v>400</v>
      </c>
      <c r="CU1524">
        <v>6.47768</v>
      </c>
      <c r="CV1524">
        <v>104.072</v>
      </c>
      <c r="CW1524">
        <v>103.546</v>
      </c>
    </row>
    <row r="1525" spans="1:101">
      <c r="A1525">
        <v>1511</v>
      </c>
      <c r="B1525">
        <v>1550841090.3</v>
      </c>
      <c r="C1525">
        <v>4589.59999990463</v>
      </c>
      <c r="D1525" t="s">
        <v>3247</v>
      </c>
      <c r="E1525" t="s">
        <v>3248</v>
      </c>
      <c r="F1525">
        <f>J1525+I1525+M1525*K1525</f>
        <v>0</v>
      </c>
      <c r="G1525">
        <f>(1000*AM1525)/(L1525*(AO1525+273.15))</f>
        <v>0</v>
      </c>
      <c r="H1525">
        <f>((G1525*F1525*(1-(AJ1525/1000)))/(100*K1525))*(BE1525/60)</f>
        <v>0</v>
      </c>
      <c r="I1525" t="s">
        <v>197</v>
      </c>
      <c r="J1525" t="s">
        <v>198</v>
      </c>
      <c r="K1525" t="s">
        <v>199</v>
      </c>
      <c r="L1525" t="s">
        <v>200</v>
      </c>
      <c r="M1525" t="s">
        <v>2840</v>
      </c>
      <c r="N1525" t="s">
        <v>3082</v>
      </c>
      <c r="O1525" t="s">
        <v>203</v>
      </c>
      <c r="Q1525">
        <v>1550841090.3</v>
      </c>
      <c r="R1525">
        <f>AL1525*Y1525*(AJ1525-AK1525)/(100*AF1525*(1000-Y1525*AJ1525))</f>
        <v>0</v>
      </c>
      <c r="S1525">
        <f>AL1525*Y1525*(AI1525-AH1525*(1000-Y1525*AK1525)/(1000-Y1525*AJ1525))/(100*AF1525)</f>
        <v>0</v>
      </c>
      <c r="T1525">
        <f>(U1525/V1525*100)</f>
        <v>0</v>
      </c>
      <c r="U1525">
        <f>AJ1525*(AM1525+AN1525)/1000</f>
        <v>0</v>
      </c>
      <c r="V1525">
        <f>0.61365*exp(17.502*AO1525/(240.97+AO1525))</f>
        <v>0</v>
      </c>
      <c r="W1525">
        <v>151</v>
      </c>
      <c r="X1525">
        <v>11</v>
      </c>
      <c r="Y1525">
        <f>IF(W1525*$H$11&gt;=AA1525,1.0,(AA1525/(AA1525-W1525*$H$11)))</f>
        <v>0</v>
      </c>
      <c r="Z1525">
        <f>(Y1525-1)*100</f>
        <v>0</v>
      </c>
      <c r="AA1525">
        <f>MAX(0,($B$11+$C$11*AR1525)/(1+$D$11*AR1525)*AM1525/(AO1525+273)*$E$11)</f>
        <v>0</v>
      </c>
      <c r="AB1525">
        <f>$B$9*AS1525+$C$9*AT1525</f>
        <v>0</v>
      </c>
      <c r="AC1525">
        <f>AB1525*AD1525</f>
        <v>0</v>
      </c>
      <c r="AD1525">
        <f>($B$9*$D$7+$C$9*$D$7)/($B$9+$C$9)</f>
        <v>0</v>
      </c>
      <c r="AE1525">
        <f>($B$9*$K$7+$C$9*$K$7)/($B$9+$C$9)</f>
        <v>0</v>
      </c>
      <c r="AF1525">
        <v>10</v>
      </c>
      <c r="AG1525">
        <v>1550841090.3</v>
      </c>
      <c r="AH1525">
        <v>400.544</v>
      </c>
      <c r="AI1525">
        <v>399.679</v>
      </c>
      <c r="AJ1525">
        <v>7.54572</v>
      </c>
      <c r="AK1525">
        <v>3.00121</v>
      </c>
      <c r="AL1525">
        <v>1433</v>
      </c>
      <c r="AM1525">
        <v>99.4227</v>
      </c>
      <c r="AN1525">
        <v>0.0250564</v>
      </c>
      <c r="AO1525">
        <v>4.83136</v>
      </c>
      <c r="AP1525">
        <v>999.9</v>
      </c>
      <c r="AQ1525">
        <v>999.9</v>
      </c>
      <c r="AR1525">
        <v>10002.5</v>
      </c>
      <c r="AS1525">
        <v>0</v>
      </c>
      <c r="AT1525">
        <v>0.479341</v>
      </c>
      <c r="AU1525">
        <v>0</v>
      </c>
      <c r="AV1525" t="s">
        <v>204</v>
      </c>
      <c r="AW1525">
        <v>0</v>
      </c>
      <c r="AX1525">
        <v>-1.442</v>
      </c>
      <c r="AY1525">
        <v>-0.036</v>
      </c>
      <c r="AZ1525">
        <v>0</v>
      </c>
      <c r="BA1525">
        <v>0</v>
      </c>
      <c r="BB1525">
        <v>0</v>
      </c>
      <c r="BC1525">
        <v>0</v>
      </c>
      <c r="BD1525">
        <v>403.244229508197</v>
      </c>
      <c r="BE1525">
        <v>0.660895536488021</v>
      </c>
      <c r="BF1525">
        <v>0.19517595201259</v>
      </c>
      <c r="BG1525">
        <v>-1</v>
      </c>
      <c r="BH1525">
        <v>0</v>
      </c>
      <c r="BI1525">
        <v>0</v>
      </c>
      <c r="BJ1525" t="s">
        <v>205</v>
      </c>
      <c r="BK1525">
        <v>1.88463</v>
      </c>
      <c r="BL1525">
        <v>1.8816</v>
      </c>
      <c r="BM1525">
        <v>1.88309</v>
      </c>
      <c r="BN1525">
        <v>1.88187</v>
      </c>
      <c r="BO1525">
        <v>1.88382</v>
      </c>
      <c r="BP1525">
        <v>1.88309</v>
      </c>
      <c r="BQ1525">
        <v>1.88477</v>
      </c>
      <c r="BR1525">
        <v>1.88231</v>
      </c>
      <c r="BS1525" t="s">
        <v>206</v>
      </c>
      <c r="BT1525" t="s">
        <v>17</v>
      </c>
      <c r="BU1525" t="s">
        <v>17</v>
      </c>
      <c r="BV1525" t="s">
        <v>17</v>
      </c>
      <c r="BW1525" t="s">
        <v>207</v>
      </c>
      <c r="BX1525" t="s">
        <v>208</v>
      </c>
      <c r="BY1525" t="s">
        <v>209</v>
      </c>
      <c r="BZ1525" t="s">
        <v>209</v>
      </c>
      <c r="CA1525" t="s">
        <v>209</v>
      </c>
      <c r="CB1525" t="s">
        <v>209</v>
      </c>
      <c r="CC1525">
        <v>5</v>
      </c>
      <c r="CD1525">
        <v>0</v>
      </c>
      <c r="CE1525">
        <v>0</v>
      </c>
      <c r="CF1525">
        <v>0</v>
      </c>
      <c r="CG1525">
        <v>0</v>
      </c>
      <c r="CH1525">
        <v>2</v>
      </c>
      <c r="CI1525">
        <v>1314.63</v>
      </c>
      <c r="CJ1525">
        <v>-0.623112</v>
      </c>
      <c r="CK1525">
        <v>5.90444</v>
      </c>
      <c r="CL1525">
        <v>8.60237</v>
      </c>
      <c r="CM1525">
        <v>30.0005</v>
      </c>
      <c r="CN1525">
        <v>8.31555</v>
      </c>
      <c r="CO1525">
        <v>8.65798</v>
      </c>
      <c r="CP1525">
        <v>-1</v>
      </c>
      <c r="CQ1525">
        <v>0</v>
      </c>
      <c r="CR1525">
        <v>32.8382</v>
      </c>
      <c r="CS1525">
        <v>-999.9</v>
      </c>
      <c r="CT1525">
        <v>400</v>
      </c>
      <c r="CU1525">
        <v>6.42348</v>
      </c>
      <c r="CV1525">
        <v>104.071</v>
      </c>
      <c r="CW1525">
        <v>103.545</v>
      </c>
    </row>
    <row r="1526" spans="1:101">
      <c r="A1526">
        <v>1512</v>
      </c>
      <c r="B1526">
        <v>1550841092.3</v>
      </c>
      <c r="C1526">
        <v>4591.59999990463</v>
      </c>
      <c r="D1526" t="s">
        <v>3249</v>
      </c>
      <c r="E1526" t="s">
        <v>3250</v>
      </c>
      <c r="F1526">
        <f>J1526+I1526+M1526*K1526</f>
        <v>0</v>
      </c>
      <c r="G1526">
        <f>(1000*AM1526)/(L1526*(AO1526+273.15))</f>
        <v>0</v>
      </c>
      <c r="H1526">
        <f>((G1526*F1526*(1-(AJ1526/1000)))/(100*K1526))*(BE1526/60)</f>
        <v>0</v>
      </c>
      <c r="I1526" t="s">
        <v>197</v>
      </c>
      <c r="J1526" t="s">
        <v>198</v>
      </c>
      <c r="K1526" t="s">
        <v>199</v>
      </c>
      <c r="L1526" t="s">
        <v>200</v>
      </c>
      <c r="M1526" t="s">
        <v>2840</v>
      </c>
      <c r="N1526" t="s">
        <v>3082</v>
      </c>
      <c r="O1526" t="s">
        <v>203</v>
      </c>
      <c r="Q1526">
        <v>1550841092.3</v>
      </c>
      <c r="R1526">
        <f>AL1526*Y1526*(AJ1526-AK1526)/(100*AF1526*(1000-Y1526*AJ1526))</f>
        <v>0</v>
      </c>
      <c r="S1526">
        <f>AL1526*Y1526*(AI1526-AH1526*(1000-Y1526*AK1526)/(1000-Y1526*AJ1526))/(100*AF1526)</f>
        <v>0</v>
      </c>
      <c r="T1526">
        <f>(U1526/V1526*100)</f>
        <v>0</v>
      </c>
      <c r="U1526">
        <f>AJ1526*(AM1526+AN1526)/1000</f>
        <v>0</v>
      </c>
      <c r="V1526">
        <f>0.61365*exp(17.502*AO1526/(240.97+AO1526))</f>
        <v>0</v>
      </c>
      <c r="W1526">
        <v>159</v>
      </c>
      <c r="X1526">
        <v>11</v>
      </c>
      <c r="Y1526">
        <f>IF(W1526*$H$11&gt;=AA1526,1.0,(AA1526/(AA1526-W1526*$H$11)))</f>
        <v>0</v>
      </c>
      <c r="Z1526">
        <f>(Y1526-1)*100</f>
        <v>0</v>
      </c>
      <c r="AA1526">
        <f>MAX(0,($B$11+$C$11*AR1526)/(1+$D$11*AR1526)*AM1526/(AO1526+273)*$E$11)</f>
        <v>0</v>
      </c>
      <c r="AB1526">
        <f>$B$9*AS1526+$C$9*AT1526</f>
        <v>0</v>
      </c>
      <c r="AC1526">
        <f>AB1526*AD1526</f>
        <v>0</v>
      </c>
      <c r="AD1526">
        <f>($B$9*$D$7+$C$9*$D$7)/($B$9+$C$9)</f>
        <v>0</v>
      </c>
      <c r="AE1526">
        <f>($B$9*$K$7+$C$9*$K$7)/($B$9+$C$9)</f>
        <v>0</v>
      </c>
      <c r="AF1526">
        <v>10</v>
      </c>
      <c r="AG1526">
        <v>1550841092.3</v>
      </c>
      <c r="AH1526">
        <v>400.59</v>
      </c>
      <c r="AI1526">
        <v>399.682</v>
      </c>
      <c r="AJ1526">
        <v>7.54759</v>
      </c>
      <c r="AK1526">
        <v>3.00158</v>
      </c>
      <c r="AL1526">
        <v>1433.1</v>
      </c>
      <c r="AM1526">
        <v>99.4225</v>
      </c>
      <c r="AN1526">
        <v>0.024979</v>
      </c>
      <c r="AO1526">
        <v>4.83463</v>
      </c>
      <c r="AP1526">
        <v>999.9</v>
      </c>
      <c r="AQ1526">
        <v>999.9</v>
      </c>
      <c r="AR1526">
        <v>9976.25</v>
      </c>
      <c r="AS1526">
        <v>0</v>
      </c>
      <c r="AT1526">
        <v>0.45195</v>
      </c>
      <c r="AU1526">
        <v>0</v>
      </c>
      <c r="AV1526" t="s">
        <v>204</v>
      </c>
      <c r="AW1526">
        <v>0</v>
      </c>
      <c r="AX1526">
        <v>-1.442</v>
      </c>
      <c r="AY1526">
        <v>-0.036</v>
      </c>
      <c r="AZ1526">
        <v>0</v>
      </c>
      <c r="BA1526">
        <v>0</v>
      </c>
      <c r="BB1526">
        <v>0</v>
      </c>
      <c r="BC1526">
        <v>0</v>
      </c>
      <c r="BD1526">
        <v>403.265704918033</v>
      </c>
      <c r="BE1526">
        <v>0.664858417511745</v>
      </c>
      <c r="BF1526">
        <v>0.196290253824037</v>
      </c>
      <c r="BG1526">
        <v>-1</v>
      </c>
      <c r="BH1526">
        <v>0</v>
      </c>
      <c r="BI1526">
        <v>0</v>
      </c>
      <c r="BJ1526" t="s">
        <v>205</v>
      </c>
      <c r="BK1526">
        <v>1.88462</v>
      </c>
      <c r="BL1526">
        <v>1.88157</v>
      </c>
      <c r="BM1526">
        <v>1.88309</v>
      </c>
      <c r="BN1526">
        <v>1.88187</v>
      </c>
      <c r="BO1526">
        <v>1.88382</v>
      </c>
      <c r="BP1526">
        <v>1.88309</v>
      </c>
      <c r="BQ1526">
        <v>1.88477</v>
      </c>
      <c r="BR1526">
        <v>1.88231</v>
      </c>
      <c r="BS1526" t="s">
        <v>206</v>
      </c>
      <c r="BT1526" t="s">
        <v>17</v>
      </c>
      <c r="BU1526" t="s">
        <v>17</v>
      </c>
      <c r="BV1526" t="s">
        <v>17</v>
      </c>
      <c r="BW1526" t="s">
        <v>207</v>
      </c>
      <c r="BX1526" t="s">
        <v>208</v>
      </c>
      <c r="BY1526" t="s">
        <v>209</v>
      </c>
      <c r="BZ1526" t="s">
        <v>209</v>
      </c>
      <c r="CA1526" t="s">
        <v>209</v>
      </c>
      <c r="CB1526" t="s">
        <v>209</v>
      </c>
      <c r="CC1526">
        <v>5</v>
      </c>
      <c r="CD1526">
        <v>0</v>
      </c>
      <c r="CE1526">
        <v>0</v>
      </c>
      <c r="CF1526">
        <v>0</v>
      </c>
      <c r="CG1526">
        <v>0</v>
      </c>
      <c r="CH1526">
        <v>2</v>
      </c>
      <c r="CI1526">
        <v>1309.38</v>
      </c>
      <c r="CJ1526">
        <v>-0.623111</v>
      </c>
      <c r="CK1526">
        <v>5.9061</v>
      </c>
      <c r="CL1526">
        <v>8.604</v>
      </c>
      <c r="CM1526">
        <v>30.0004</v>
      </c>
      <c r="CN1526">
        <v>8.31803</v>
      </c>
      <c r="CO1526">
        <v>8.66016</v>
      </c>
      <c r="CP1526">
        <v>-1</v>
      </c>
      <c r="CQ1526">
        <v>0</v>
      </c>
      <c r="CR1526">
        <v>32.8382</v>
      </c>
      <c r="CS1526">
        <v>-999.9</v>
      </c>
      <c r="CT1526">
        <v>400</v>
      </c>
      <c r="CU1526">
        <v>6.37078</v>
      </c>
      <c r="CV1526">
        <v>104.071</v>
      </c>
      <c r="CW1526">
        <v>103.544</v>
      </c>
    </row>
    <row r="1527" spans="1:101">
      <c r="A1527">
        <v>1513</v>
      </c>
      <c r="B1527">
        <v>1550841094.3</v>
      </c>
      <c r="C1527">
        <v>4593.59999990463</v>
      </c>
      <c r="D1527" t="s">
        <v>3251</v>
      </c>
      <c r="E1527" t="s">
        <v>3252</v>
      </c>
      <c r="F1527">
        <f>J1527+I1527+M1527*K1527</f>
        <v>0</v>
      </c>
      <c r="G1527">
        <f>(1000*AM1527)/(L1527*(AO1527+273.15))</f>
        <v>0</v>
      </c>
      <c r="H1527">
        <f>((G1527*F1527*(1-(AJ1527/1000)))/(100*K1527))*(BE1527/60)</f>
        <v>0</v>
      </c>
      <c r="I1527" t="s">
        <v>197</v>
      </c>
      <c r="J1527" t="s">
        <v>198</v>
      </c>
      <c r="K1527" t="s">
        <v>199</v>
      </c>
      <c r="L1527" t="s">
        <v>200</v>
      </c>
      <c r="M1527" t="s">
        <v>2840</v>
      </c>
      <c r="N1527" t="s">
        <v>3082</v>
      </c>
      <c r="O1527" t="s">
        <v>203</v>
      </c>
      <c r="Q1527">
        <v>1550841094.3</v>
      </c>
      <c r="R1527">
        <f>AL1527*Y1527*(AJ1527-AK1527)/(100*AF1527*(1000-Y1527*AJ1527))</f>
        <v>0</v>
      </c>
      <c r="S1527">
        <f>AL1527*Y1527*(AI1527-AH1527*(1000-Y1527*AK1527)/(1000-Y1527*AJ1527))/(100*AF1527)</f>
        <v>0</v>
      </c>
      <c r="T1527">
        <f>(U1527/V1527*100)</f>
        <v>0</v>
      </c>
      <c r="U1527">
        <f>AJ1527*(AM1527+AN1527)/1000</f>
        <v>0</v>
      </c>
      <c r="V1527">
        <f>0.61365*exp(17.502*AO1527/(240.97+AO1527))</f>
        <v>0</v>
      </c>
      <c r="W1527">
        <v>145</v>
      </c>
      <c r="X1527">
        <v>10</v>
      </c>
      <c r="Y1527">
        <f>IF(W1527*$H$11&gt;=AA1527,1.0,(AA1527/(AA1527-W1527*$H$11)))</f>
        <v>0</v>
      </c>
      <c r="Z1527">
        <f>(Y1527-1)*100</f>
        <v>0</v>
      </c>
      <c r="AA1527">
        <f>MAX(0,($B$11+$C$11*AR1527)/(1+$D$11*AR1527)*AM1527/(AO1527+273)*$E$11)</f>
        <v>0</v>
      </c>
      <c r="AB1527">
        <f>$B$9*AS1527+$C$9*AT1527</f>
        <v>0</v>
      </c>
      <c r="AC1527">
        <f>AB1527*AD1527</f>
        <v>0</v>
      </c>
      <c r="AD1527">
        <f>($B$9*$D$7+$C$9*$D$7)/($B$9+$C$9)</f>
        <v>0</v>
      </c>
      <c r="AE1527">
        <f>($B$9*$K$7+$C$9*$K$7)/($B$9+$C$9)</f>
        <v>0</v>
      </c>
      <c r="AF1527">
        <v>10</v>
      </c>
      <c r="AG1527">
        <v>1550841094.3</v>
      </c>
      <c r="AH1527">
        <v>400.605</v>
      </c>
      <c r="AI1527">
        <v>399.668</v>
      </c>
      <c r="AJ1527">
        <v>7.54871</v>
      </c>
      <c r="AK1527">
        <v>3.00212</v>
      </c>
      <c r="AL1527">
        <v>1433.27</v>
      </c>
      <c r="AM1527">
        <v>99.4231</v>
      </c>
      <c r="AN1527">
        <v>0.0250535</v>
      </c>
      <c r="AO1527">
        <v>4.83793</v>
      </c>
      <c r="AP1527">
        <v>999.9</v>
      </c>
      <c r="AQ1527">
        <v>999.9</v>
      </c>
      <c r="AR1527">
        <v>9976.88</v>
      </c>
      <c r="AS1527">
        <v>0</v>
      </c>
      <c r="AT1527">
        <v>0.438254</v>
      </c>
      <c r="AU1527">
        <v>0</v>
      </c>
      <c r="AV1527" t="s">
        <v>204</v>
      </c>
      <c r="AW1527">
        <v>0</v>
      </c>
      <c r="AX1527">
        <v>-1.442</v>
      </c>
      <c r="AY1527">
        <v>-0.036</v>
      </c>
      <c r="AZ1527">
        <v>0</v>
      </c>
      <c r="BA1527">
        <v>0</v>
      </c>
      <c r="BB1527">
        <v>0</v>
      </c>
      <c r="BC1527">
        <v>0</v>
      </c>
      <c r="BD1527">
        <v>403.287106557377</v>
      </c>
      <c r="BE1527">
        <v>0.676718424650378</v>
      </c>
      <c r="BF1527">
        <v>0.199596963057856</v>
      </c>
      <c r="BG1527">
        <v>-1</v>
      </c>
      <c r="BH1527">
        <v>0</v>
      </c>
      <c r="BI1527">
        <v>0</v>
      </c>
      <c r="BJ1527" t="s">
        <v>205</v>
      </c>
      <c r="BK1527">
        <v>1.88462</v>
      </c>
      <c r="BL1527">
        <v>1.88159</v>
      </c>
      <c r="BM1527">
        <v>1.88309</v>
      </c>
      <c r="BN1527">
        <v>1.88187</v>
      </c>
      <c r="BO1527">
        <v>1.88383</v>
      </c>
      <c r="BP1527">
        <v>1.88308</v>
      </c>
      <c r="BQ1527">
        <v>1.88477</v>
      </c>
      <c r="BR1527">
        <v>1.88231</v>
      </c>
      <c r="BS1527" t="s">
        <v>206</v>
      </c>
      <c r="BT1527" t="s">
        <v>17</v>
      </c>
      <c r="BU1527" t="s">
        <v>17</v>
      </c>
      <c r="BV1527" t="s">
        <v>17</v>
      </c>
      <c r="BW1527" t="s">
        <v>207</v>
      </c>
      <c r="BX1527" t="s">
        <v>208</v>
      </c>
      <c r="BY1527" t="s">
        <v>209</v>
      </c>
      <c r="BZ1527" t="s">
        <v>209</v>
      </c>
      <c r="CA1527" t="s">
        <v>209</v>
      </c>
      <c r="CB1527" t="s">
        <v>209</v>
      </c>
      <c r="CC1527">
        <v>5</v>
      </c>
      <c r="CD1527">
        <v>0</v>
      </c>
      <c r="CE1527">
        <v>0</v>
      </c>
      <c r="CF1527">
        <v>0</v>
      </c>
      <c r="CG1527">
        <v>0</v>
      </c>
      <c r="CH1527">
        <v>2</v>
      </c>
      <c r="CI1527">
        <v>1319.49</v>
      </c>
      <c r="CJ1527">
        <v>-0.623111</v>
      </c>
      <c r="CK1527">
        <v>5.90773</v>
      </c>
      <c r="CL1527">
        <v>8.60563</v>
      </c>
      <c r="CM1527">
        <v>30.0005</v>
      </c>
      <c r="CN1527">
        <v>8.32072</v>
      </c>
      <c r="CO1527">
        <v>8.66234</v>
      </c>
      <c r="CP1527">
        <v>-1</v>
      </c>
      <c r="CQ1527">
        <v>0</v>
      </c>
      <c r="CR1527">
        <v>32.8382</v>
      </c>
      <c r="CS1527">
        <v>-999.9</v>
      </c>
      <c r="CT1527">
        <v>400</v>
      </c>
      <c r="CU1527">
        <v>6.3151</v>
      </c>
      <c r="CV1527">
        <v>104.07</v>
      </c>
      <c r="CW1527">
        <v>103.543</v>
      </c>
    </row>
    <row r="1528" spans="1:101">
      <c r="A1528">
        <v>1514</v>
      </c>
      <c r="B1528">
        <v>1550841096.3</v>
      </c>
      <c r="C1528">
        <v>4595.59999990463</v>
      </c>
      <c r="D1528" t="s">
        <v>3253</v>
      </c>
      <c r="E1528" t="s">
        <v>3254</v>
      </c>
      <c r="F1528">
        <f>J1528+I1528+M1528*K1528</f>
        <v>0</v>
      </c>
      <c r="G1528">
        <f>(1000*AM1528)/(L1528*(AO1528+273.15))</f>
        <v>0</v>
      </c>
      <c r="H1528">
        <f>((G1528*F1528*(1-(AJ1528/1000)))/(100*K1528))*(BE1528/60)</f>
        <v>0</v>
      </c>
      <c r="I1528" t="s">
        <v>197</v>
      </c>
      <c r="J1528" t="s">
        <v>198</v>
      </c>
      <c r="K1528" t="s">
        <v>199</v>
      </c>
      <c r="L1528" t="s">
        <v>200</v>
      </c>
      <c r="M1528" t="s">
        <v>2840</v>
      </c>
      <c r="N1528" t="s">
        <v>3082</v>
      </c>
      <c r="O1528" t="s">
        <v>203</v>
      </c>
      <c r="Q1528">
        <v>1550841096.3</v>
      </c>
      <c r="R1528">
        <f>AL1528*Y1528*(AJ1528-AK1528)/(100*AF1528*(1000-Y1528*AJ1528))</f>
        <v>0</v>
      </c>
      <c r="S1528">
        <f>AL1528*Y1528*(AI1528-AH1528*(1000-Y1528*AK1528)/(1000-Y1528*AJ1528))/(100*AF1528)</f>
        <v>0</v>
      </c>
      <c r="T1528">
        <f>(U1528/V1528*100)</f>
        <v>0</v>
      </c>
      <c r="U1528">
        <f>AJ1528*(AM1528+AN1528)/1000</f>
        <v>0</v>
      </c>
      <c r="V1528">
        <f>0.61365*exp(17.502*AO1528/(240.97+AO1528))</f>
        <v>0</v>
      </c>
      <c r="W1528">
        <v>129</v>
      </c>
      <c r="X1528">
        <v>9</v>
      </c>
      <c r="Y1528">
        <f>IF(W1528*$H$11&gt;=AA1528,1.0,(AA1528/(AA1528-W1528*$H$11)))</f>
        <v>0</v>
      </c>
      <c r="Z1528">
        <f>(Y1528-1)*100</f>
        <v>0</v>
      </c>
      <c r="AA1528">
        <f>MAX(0,($B$11+$C$11*AR1528)/(1+$D$11*AR1528)*AM1528/(AO1528+273)*$E$11)</f>
        <v>0</v>
      </c>
      <c r="AB1528">
        <f>$B$9*AS1528+$C$9*AT1528</f>
        <v>0</v>
      </c>
      <c r="AC1528">
        <f>AB1528*AD1528</f>
        <v>0</v>
      </c>
      <c r="AD1528">
        <f>($B$9*$D$7+$C$9*$D$7)/($B$9+$C$9)</f>
        <v>0</v>
      </c>
      <c r="AE1528">
        <f>($B$9*$K$7+$C$9*$K$7)/($B$9+$C$9)</f>
        <v>0</v>
      </c>
      <c r="AF1528">
        <v>10</v>
      </c>
      <c r="AG1528">
        <v>1550841096.3</v>
      </c>
      <c r="AH1528">
        <v>400.627</v>
      </c>
      <c r="AI1528">
        <v>399.674</v>
      </c>
      <c r="AJ1528">
        <v>7.55166</v>
      </c>
      <c r="AK1528">
        <v>3.0025</v>
      </c>
      <c r="AL1528">
        <v>1432.93</v>
      </c>
      <c r="AM1528">
        <v>99.4226</v>
      </c>
      <c r="AN1528">
        <v>0.0249181</v>
      </c>
      <c r="AO1528">
        <v>4.83978</v>
      </c>
      <c r="AP1528">
        <v>999.9</v>
      </c>
      <c r="AQ1528">
        <v>999.9</v>
      </c>
      <c r="AR1528">
        <v>9988.12</v>
      </c>
      <c r="AS1528">
        <v>0</v>
      </c>
      <c r="AT1528">
        <v>0.438254</v>
      </c>
      <c r="AU1528">
        <v>0</v>
      </c>
      <c r="AV1528" t="s">
        <v>204</v>
      </c>
      <c r="AW1528">
        <v>0</v>
      </c>
      <c r="AX1528">
        <v>-1.442</v>
      </c>
      <c r="AY1528">
        <v>-0.036</v>
      </c>
      <c r="AZ1528">
        <v>0</v>
      </c>
      <c r="BA1528">
        <v>0</v>
      </c>
      <c r="BB1528">
        <v>0</v>
      </c>
      <c r="BC1528">
        <v>0</v>
      </c>
      <c r="BD1528">
        <v>403.309163934426</v>
      </c>
      <c r="BE1528">
        <v>0.684229550693566</v>
      </c>
      <c r="BF1528">
        <v>0.201702563060503</v>
      </c>
      <c r="BG1528">
        <v>-1</v>
      </c>
      <c r="BH1528">
        <v>0</v>
      </c>
      <c r="BI1528">
        <v>0</v>
      </c>
      <c r="BJ1528" t="s">
        <v>205</v>
      </c>
      <c r="BK1528">
        <v>1.88462</v>
      </c>
      <c r="BL1528">
        <v>1.8816</v>
      </c>
      <c r="BM1528">
        <v>1.88309</v>
      </c>
      <c r="BN1528">
        <v>1.88187</v>
      </c>
      <c r="BO1528">
        <v>1.88382</v>
      </c>
      <c r="BP1528">
        <v>1.88308</v>
      </c>
      <c r="BQ1528">
        <v>1.88477</v>
      </c>
      <c r="BR1528">
        <v>1.88232</v>
      </c>
      <c r="BS1528" t="s">
        <v>206</v>
      </c>
      <c r="BT1528" t="s">
        <v>17</v>
      </c>
      <c r="BU1528" t="s">
        <v>17</v>
      </c>
      <c r="BV1528" t="s">
        <v>17</v>
      </c>
      <c r="BW1528" t="s">
        <v>207</v>
      </c>
      <c r="BX1528" t="s">
        <v>208</v>
      </c>
      <c r="BY1528" t="s">
        <v>209</v>
      </c>
      <c r="BZ1528" t="s">
        <v>209</v>
      </c>
      <c r="CA1528" t="s">
        <v>209</v>
      </c>
      <c r="CB1528" t="s">
        <v>209</v>
      </c>
      <c r="CC1528">
        <v>5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1331.07</v>
      </c>
      <c r="CJ1528">
        <v>-0.623111</v>
      </c>
      <c r="CK1528">
        <v>5.90938</v>
      </c>
      <c r="CL1528">
        <v>8.60732</v>
      </c>
      <c r="CM1528">
        <v>30.0006</v>
      </c>
      <c r="CN1528">
        <v>8.32308</v>
      </c>
      <c r="CO1528">
        <v>8.66452</v>
      </c>
      <c r="CP1528">
        <v>-1</v>
      </c>
      <c r="CQ1528">
        <v>0</v>
      </c>
      <c r="CR1528">
        <v>32.8382</v>
      </c>
      <c r="CS1528">
        <v>-999.9</v>
      </c>
      <c r="CT1528">
        <v>400</v>
      </c>
      <c r="CU1528">
        <v>6.26145</v>
      </c>
      <c r="CV1528">
        <v>104.069</v>
      </c>
      <c r="CW1528">
        <v>103.542</v>
      </c>
    </row>
    <row r="1529" spans="1:101">
      <c r="A1529">
        <v>1515</v>
      </c>
      <c r="B1529">
        <v>1550841098.3</v>
      </c>
      <c r="C1529">
        <v>4597.59999990463</v>
      </c>
      <c r="D1529" t="s">
        <v>3255</v>
      </c>
      <c r="E1529" t="s">
        <v>3256</v>
      </c>
      <c r="F1529">
        <f>J1529+I1529+M1529*K1529</f>
        <v>0</v>
      </c>
      <c r="G1529">
        <f>(1000*AM1529)/(L1529*(AO1529+273.15))</f>
        <v>0</v>
      </c>
      <c r="H1529">
        <f>((G1529*F1529*(1-(AJ1529/1000)))/(100*K1529))*(BE1529/60)</f>
        <v>0</v>
      </c>
      <c r="I1529" t="s">
        <v>197</v>
      </c>
      <c r="J1529" t="s">
        <v>198</v>
      </c>
      <c r="K1529" t="s">
        <v>199</v>
      </c>
      <c r="L1529" t="s">
        <v>200</v>
      </c>
      <c r="M1529" t="s">
        <v>2840</v>
      </c>
      <c r="N1529" t="s">
        <v>3082</v>
      </c>
      <c r="O1529" t="s">
        <v>203</v>
      </c>
      <c r="Q1529">
        <v>1550841098.3</v>
      </c>
      <c r="R1529">
        <f>AL1529*Y1529*(AJ1529-AK1529)/(100*AF1529*(1000-Y1529*AJ1529))</f>
        <v>0</v>
      </c>
      <c r="S1529">
        <f>AL1529*Y1529*(AI1529-AH1529*(1000-Y1529*AK1529)/(1000-Y1529*AJ1529))/(100*AF1529)</f>
        <v>0</v>
      </c>
      <c r="T1529">
        <f>(U1529/V1529*100)</f>
        <v>0</v>
      </c>
      <c r="U1529">
        <f>AJ1529*(AM1529+AN1529)/1000</f>
        <v>0</v>
      </c>
      <c r="V1529">
        <f>0.61365*exp(17.502*AO1529/(240.97+AO1529))</f>
        <v>0</v>
      </c>
      <c r="W1529">
        <v>135</v>
      </c>
      <c r="X1529">
        <v>9</v>
      </c>
      <c r="Y1529">
        <f>IF(W1529*$H$11&gt;=AA1529,1.0,(AA1529/(AA1529-W1529*$H$11)))</f>
        <v>0</v>
      </c>
      <c r="Z1529">
        <f>(Y1529-1)*100</f>
        <v>0</v>
      </c>
      <c r="AA1529">
        <f>MAX(0,($B$11+$C$11*AR1529)/(1+$D$11*AR1529)*AM1529/(AO1529+273)*$E$11)</f>
        <v>0</v>
      </c>
      <c r="AB1529">
        <f>$B$9*AS1529+$C$9*AT1529</f>
        <v>0</v>
      </c>
      <c r="AC1529">
        <f>AB1529*AD1529</f>
        <v>0</v>
      </c>
      <c r="AD1529">
        <f>($B$9*$D$7+$C$9*$D$7)/($B$9+$C$9)</f>
        <v>0</v>
      </c>
      <c r="AE1529">
        <f>($B$9*$K$7+$C$9*$K$7)/($B$9+$C$9)</f>
        <v>0</v>
      </c>
      <c r="AF1529">
        <v>10</v>
      </c>
      <c r="AG1529">
        <v>1550841098.3</v>
      </c>
      <c r="AH1529">
        <v>400.644</v>
      </c>
      <c r="AI1529">
        <v>399.665</v>
      </c>
      <c r="AJ1529">
        <v>7.55338</v>
      </c>
      <c r="AK1529">
        <v>3.00274</v>
      </c>
      <c r="AL1529">
        <v>1432.85</v>
      </c>
      <c r="AM1529">
        <v>99.4228</v>
      </c>
      <c r="AN1529">
        <v>0.0247639</v>
      </c>
      <c r="AO1529">
        <v>4.83703</v>
      </c>
      <c r="AP1529">
        <v>999.9</v>
      </c>
      <c r="AQ1529">
        <v>999.9</v>
      </c>
      <c r="AR1529">
        <v>10011.2</v>
      </c>
      <c r="AS1529">
        <v>0</v>
      </c>
      <c r="AT1529">
        <v>0.438254</v>
      </c>
      <c r="AU1529">
        <v>0</v>
      </c>
      <c r="AV1529" t="s">
        <v>204</v>
      </c>
      <c r="AW1529">
        <v>0</v>
      </c>
      <c r="AX1529">
        <v>-1.442</v>
      </c>
      <c r="AY1529">
        <v>-0.036</v>
      </c>
      <c r="AZ1529">
        <v>0</v>
      </c>
      <c r="BA1529">
        <v>0</v>
      </c>
      <c r="BB1529">
        <v>0</v>
      </c>
      <c r="BC1529">
        <v>0</v>
      </c>
      <c r="BD1529">
        <v>403.332565573771</v>
      </c>
      <c r="BE1529">
        <v>0.683780260324096</v>
      </c>
      <c r="BF1529">
        <v>0.201557378549191</v>
      </c>
      <c r="BG1529">
        <v>-1</v>
      </c>
      <c r="BH1529">
        <v>0</v>
      </c>
      <c r="BI1529">
        <v>0</v>
      </c>
      <c r="BJ1529" t="s">
        <v>205</v>
      </c>
      <c r="BK1529">
        <v>1.88463</v>
      </c>
      <c r="BL1529">
        <v>1.88159</v>
      </c>
      <c r="BM1529">
        <v>1.8831</v>
      </c>
      <c r="BN1529">
        <v>1.88187</v>
      </c>
      <c r="BO1529">
        <v>1.88382</v>
      </c>
      <c r="BP1529">
        <v>1.88309</v>
      </c>
      <c r="BQ1529">
        <v>1.88477</v>
      </c>
      <c r="BR1529">
        <v>1.88231</v>
      </c>
      <c r="BS1529" t="s">
        <v>206</v>
      </c>
      <c r="BT1529" t="s">
        <v>17</v>
      </c>
      <c r="BU1529" t="s">
        <v>17</v>
      </c>
      <c r="BV1529" t="s">
        <v>17</v>
      </c>
      <c r="BW1529" t="s">
        <v>207</v>
      </c>
      <c r="BX1529" t="s">
        <v>208</v>
      </c>
      <c r="BY1529" t="s">
        <v>209</v>
      </c>
      <c r="BZ1529" t="s">
        <v>209</v>
      </c>
      <c r="CA1529" t="s">
        <v>209</v>
      </c>
      <c r="CB1529" t="s">
        <v>209</v>
      </c>
      <c r="CC1529">
        <v>5</v>
      </c>
      <c r="CD1529">
        <v>0</v>
      </c>
      <c r="CE1529">
        <v>0</v>
      </c>
      <c r="CF1529">
        <v>0</v>
      </c>
      <c r="CG1529">
        <v>0</v>
      </c>
      <c r="CH1529">
        <v>2</v>
      </c>
      <c r="CI1529">
        <v>1326.54</v>
      </c>
      <c r="CJ1529">
        <v>-0.623111</v>
      </c>
      <c r="CK1529">
        <v>5.9109</v>
      </c>
      <c r="CL1529">
        <v>8.60916</v>
      </c>
      <c r="CM1529">
        <v>30.0005</v>
      </c>
      <c r="CN1529">
        <v>8.32557</v>
      </c>
      <c r="CO1529">
        <v>8.6667</v>
      </c>
      <c r="CP1529">
        <v>-1</v>
      </c>
      <c r="CQ1529">
        <v>0</v>
      </c>
      <c r="CR1529">
        <v>33.2174</v>
      </c>
      <c r="CS1529">
        <v>-999.9</v>
      </c>
      <c r="CT1529">
        <v>400</v>
      </c>
      <c r="CU1529">
        <v>6.20802</v>
      </c>
      <c r="CV1529">
        <v>104.068</v>
      </c>
      <c r="CW1529">
        <v>103.542</v>
      </c>
    </row>
    <row r="1530" spans="1:101">
      <c r="A1530">
        <v>1516</v>
      </c>
      <c r="B1530">
        <v>1550841100.3</v>
      </c>
      <c r="C1530">
        <v>4599.59999990463</v>
      </c>
      <c r="D1530" t="s">
        <v>3257</v>
      </c>
      <c r="E1530" t="s">
        <v>3258</v>
      </c>
      <c r="F1530">
        <f>J1530+I1530+M1530*K1530</f>
        <v>0</v>
      </c>
      <c r="G1530">
        <f>(1000*AM1530)/(L1530*(AO1530+273.15))</f>
        <v>0</v>
      </c>
      <c r="H1530">
        <f>((G1530*F1530*(1-(AJ1530/1000)))/(100*K1530))*(BE1530/60)</f>
        <v>0</v>
      </c>
      <c r="I1530" t="s">
        <v>197</v>
      </c>
      <c r="J1530" t="s">
        <v>198</v>
      </c>
      <c r="K1530" t="s">
        <v>199</v>
      </c>
      <c r="L1530" t="s">
        <v>200</v>
      </c>
      <c r="M1530" t="s">
        <v>2840</v>
      </c>
      <c r="N1530" t="s">
        <v>3082</v>
      </c>
      <c r="O1530" t="s">
        <v>203</v>
      </c>
      <c r="Q1530">
        <v>1550841100.3</v>
      </c>
      <c r="R1530">
        <f>AL1530*Y1530*(AJ1530-AK1530)/(100*AF1530*(1000-Y1530*AJ1530))</f>
        <v>0</v>
      </c>
      <c r="S1530">
        <f>AL1530*Y1530*(AI1530-AH1530*(1000-Y1530*AK1530)/(1000-Y1530*AJ1530))/(100*AF1530)</f>
        <v>0</v>
      </c>
      <c r="T1530">
        <f>(U1530/V1530*100)</f>
        <v>0</v>
      </c>
      <c r="U1530">
        <f>AJ1530*(AM1530+AN1530)/1000</f>
        <v>0</v>
      </c>
      <c r="V1530">
        <f>0.61365*exp(17.502*AO1530/(240.97+AO1530))</f>
        <v>0</v>
      </c>
      <c r="W1530">
        <v>149</v>
      </c>
      <c r="X1530">
        <v>10</v>
      </c>
      <c r="Y1530">
        <f>IF(W1530*$H$11&gt;=AA1530,1.0,(AA1530/(AA1530-W1530*$H$11)))</f>
        <v>0</v>
      </c>
      <c r="Z1530">
        <f>(Y1530-1)*100</f>
        <v>0</v>
      </c>
      <c r="AA1530">
        <f>MAX(0,($B$11+$C$11*AR1530)/(1+$D$11*AR1530)*AM1530/(AO1530+273)*$E$11)</f>
        <v>0</v>
      </c>
      <c r="AB1530">
        <f>$B$9*AS1530+$C$9*AT1530</f>
        <v>0</v>
      </c>
      <c r="AC1530">
        <f>AB1530*AD1530</f>
        <v>0</v>
      </c>
      <c r="AD1530">
        <f>($B$9*$D$7+$C$9*$D$7)/($B$9+$C$9)</f>
        <v>0</v>
      </c>
      <c r="AE1530">
        <f>($B$9*$K$7+$C$9*$K$7)/($B$9+$C$9)</f>
        <v>0</v>
      </c>
      <c r="AF1530">
        <v>10</v>
      </c>
      <c r="AG1530">
        <v>1550841100.3</v>
      </c>
      <c r="AH1530">
        <v>400.666</v>
      </c>
      <c r="AI1530">
        <v>399.658</v>
      </c>
      <c r="AJ1530">
        <v>7.55468</v>
      </c>
      <c r="AK1530">
        <v>3.0029</v>
      </c>
      <c r="AL1530">
        <v>1432.87</v>
      </c>
      <c r="AM1530">
        <v>99.4231</v>
      </c>
      <c r="AN1530">
        <v>0.0248053</v>
      </c>
      <c r="AO1530">
        <v>4.82804</v>
      </c>
      <c r="AP1530">
        <v>999.9</v>
      </c>
      <c r="AQ1530">
        <v>999.9</v>
      </c>
      <c r="AR1530">
        <v>10007.5</v>
      </c>
      <c r="AS1530">
        <v>0</v>
      </c>
      <c r="AT1530">
        <v>0.438254</v>
      </c>
      <c r="AU1530">
        <v>0</v>
      </c>
      <c r="AV1530" t="s">
        <v>204</v>
      </c>
      <c r="AW1530">
        <v>0</v>
      </c>
      <c r="AX1530">
        <v>-1.442</v>
      </c>
      <c r="AY1530">
        <v>-0.036</v>
      </c>
      <c r="AZ1530">
        <v>0</v>
      </c>
      <c r="BA1530">
        <v>0</v>
      </c>
      <c r="BB1530">
        <v>0</v>
      </c>
      <c r="BC1530">
        <v>0</v>
      </c>
      <c r="BD1530">
        <v>403.355475409836</v>
      </c>
      <c r="BE1530">
        <v>0.689800034461591</v>
      </c>
      <c r="BF1530">
        <v>0.203304189965724</v>
      </c>
      <c r="BG1530">
        <v>-1</v>
      </c>
      <c r="BH1530">
        <v>0</v>
      </c>
      <c r="BI1530">
        <v>0</v>
      </c>
      <c r="BJ1530" t="s">
        <v>205</v>
      </c>
      <c r="BK1530">
        <v>1.88462</v>
      </c>
      <c r="BL1530">
        <v>1.88159</v>
      </c>
      <c r="BM1530">
        <v>1.8831</v>
      </c>
      <c r="BN1530">
        <v>1.88187</v>
      </c>
      <c r="BO1530">
        <v>1.88384</v>
      </c>
      <c r="BP1530">
        <v>1.88309</v>
      </c>
      <c r="BQ1530">
        <v>1.88477</v>
      </c>
      <c r="BR1530">
        <v>1.8823</v>
      </c>
      <c r="BS1530" t="s">
        <v>206</v>
      </c>
      <c r="BT1530" t="s">
        <v>17</v>
      </c>
      <c r="BU1530" t="s">
        <v>17</v>
      </c>
      <c r="BV1530" t="s">
        <v>17</v>
      </c>
      <c r="BW1530" t="s">
        <v>207</v>
      </c>
      <c r="BX1530" t="s">
        <v>208</v>
      </c>
      <c r="BY1530" t="s">
        <v>209</v>
      </c>
      <c r="BZ1530" t="s">
        <v>209</v>
      </c>
      <c r="CA1530" t="s">
        <v>209</v>
      </c>
      <c r="CB1530" t="s">
        <v>209</v>
      </c>
      <c r="CC1530">
        <v>5</v>
      </c>
      <c r="CD1530">
        <v>0</v>
      </c>
      <c r="CE1530">
        <v>0</v>
      </c>
      <c r="CF1530">
        <v>0</v>
      </c>
      <c r="CG1530">
        <v>0</v>
      </c>
      <c r="CH1530">
        <v>2</v>
      </c>
      <c r="CI1530">
        <v>1316.26</v>
      </c>
      <c r="CJ1530">
        <v>-0.623111</v>
      </c>
      <c r="CK1530">
        <v>5.9124</v>
      </c>
      <c r="CL1530">
        <v>8.6108</v>
      </c>
      <c r="CM1530">
        <v>30.0006</v>
      </c>
      <c r="CN1530">
        <v>8.32827</v>
      </c>
      <c r="CO1530">
        <v>8.66888</v>
      </c>
      <c r="CP1530">
        <v>-1</v>
      </c>
      <c r="CQ1530">
        <v>0</v>
      </c>
      <c r="CR1530">
        <v>33.2174</v>
      </c>
      <c r="CS1530">
        <v>-999.9</v>
      </c>
      <c r="CT1530">
        <v>400</v>
      </c>
      <c r="CU1530">
        <v>6.15208</v>
      </c>
      <c r="CV1530">
        <v>104.069</v>
      </c>
      <c r="CW1530">
        <v>103.542</v>
      </c>
    </row>
    <row r="1531" spans="1:101">
      <c r="A1531">
        <v>1517</v>
      </c>
      <c r="B1531">
        <v>1550841102.3</v>
      </c>
      <c r="C1531">
        <v>4601.59999990463</v>
      </c>
      <c r="D1531" t="s">
        <v>3259</v>
      </c>
      <c r="E1531" t="s">
        <v>3260</v>
      </c>
      <c r="F1531">
        <f>J1531+I1531+M1531*K1531</f>
        <v>0</v>
      </c>
      <c r="G1531">
        <f>(1000*AM1531)/(L1531*(AO1531+273.15))</f>
        <v>0</v>
      </c>
      <c r="H1531">
        <f>((G1531*F1531*(1-(AJ1531/1000)))/(100*K1531))*(BE1531/60)</f>
        <v>0</v>
      </c>
      <c r="I1531" t="s">
        <v>197</v>
      </c>
      <c r="J1531" t="s">
        <v>198</v>
      </c>
      <c r="K1531" t="s">
        <v>199</v>
      </c>
      <c r="L1531" t="s">
        <v>200</v>
      </c>
      <c r="M1531" t="s">
        <v>2840</v>
      </c>
      <c r="N1531" t="s">
        <v>3082</v>
      </c>
      <c r="O1531" t="s">
        <v>203</v>
      </c>
      <c r="Q1531">
        <v>1550841102.3</v>
      </c>
      <c r="R1531">
        <f>AL1531*Y1531*(AJ1531-AK1531)/(100*AF1531*(1000-Y1531*AJ1531))</f>
        <v>0</v>
      </c>
      <c r="S1531">
        <f>AL1531*Y1531*(AI1531-AH1531*(1000-Y1531*AK1531)/(1000-Y1531*AJ1531))/(100*AF1531)</f>
        <v>0</v>
      </c>
      <c r="T1531">
        <f>(U1531/V1531*100)</f>
        <v>0</v>
      </c>
      <c r="U1531">
        <f>AJ1531*(AM1531+AN1531)/1000</f>
        <v>0</v>
      </c>
      <c r="V1531">
        <f>0.61365*exp(17.502*AO1531/(240.97+AO1531))</f>
        <v>0</v>
      </c>
      <c r="W1531">
        <v>141</v>
      </c>
      <c r="X1531">
        <v>10</v>
      </c>
      <c r="Y1531">
        <f>IF(W1531*$H$11&gt;=AA1531,1.0,(AA1531/(AA1531-W1531*$H$11)))</f>
        <v>0</v>
      </c>
      <c r="Z1531">
        <f>(Y1531-1)*100</f>
        <v>0</v>
      </c>
      <c r="AA1531">
        <f>MAX(0,($B$11+$C$11*AR1531)/(1+$D$11*AR1531)*AM1531/(AO1531+273)*$E$11)</f>
        <v>0</v>
      </c>
      <c r="AB1531">
        <f>$B$9*AS1531+$C$9*AT1531</f>
        <v>0</v>
      </c>
      <c r="AC1531">
        <f>AB1531*AD1531</f>
        <v>0</v>
      </c>
      <c r="AD1531">
        <f>($B$9*$D$7+$C$9*$D$7)/($B$9+$C$9)</f>
        <v>0</v>
      </c>
      <c r="AE1531">
        <f>($B$9*$K$7+$C$9*$K$7)/($B$9+$C$9)</f>
        <v>0</v>
      </c>
      <c r="AF1531">
        <v>10</v>
      </c>
      <c r="AG1531">
        <v>1550841102.3</v>
      </c>
      <c r="AH1531">
        <v>400.674</v>
      </c>
      <c r="AI1531">
        <v>399.681</v>
      </c>
      <c r="AJ1531">
        <v>7.55569</v>
      </c>
      <c r="AK1531">
        <v>3.00288</v>
      </c>
      <c r="AL1531">
        <v>1432.78</v>
      </c>
      <c r="AM1531">
        <v>99.4236</v>
      </c>
      <c r="AN1531">
        <v>0.0248241</v>
      </c>
      <c r="AO1531">
        <v>4.81706</v>
      </c>
      <c r="AP1531">
        <v>999.9</v>
      </c>
      <c r="AQ1531">
        <v>999.9</v>
      </c>
      <c r="AR1531">
        <v>9975</v>
      </c>
      <c r="AS1531">
        <v>0</v>
      </c>
      <c r="AT1531">
        <v>0.438254</v>
      </c>
      <c r="AU1531">
        <v>0</v>
      </c>
      <c r="AV1531" t="s">
        <v>204</v>
      </c>
      <c r="AW1531">
        <v>0</v>
      </c>
      <c r="AX1531">
        <v>-1.442</v>
      </c>
      <c r="AY1531">
        <v>-0.036</v>
      </c>
      <c r="AZ1531">
        <v>0</v>
      </c>
      <c r="BA1531">
        <v>0</v>
      </c>
      <c r="BB1531">
        <v>0</v>
      </c>
      <c r="BC1531">
        <v>0</v>
      </c>
      <c r="BD1531">
        <v>403.377918032787</v>
      </c>
      <c r="BE1531">
        <v>0.695257597857426</v>
      </c>
      <c r="BF1531">
        <v>0.20485423006728</v>
      </c>
      <c r="BG1531">
        <v>-1</v>
      </c>
      <c r="BH1531">
        <v>0</v>
      </c>
      <c r="BI1531">
        <v>0</v>
      </c>
      <c r="BJ1531" t="s">
        <v>205</v>
      </c>
      <c r="BK1531">
        <v>1.88461</v>
      </c>
      <c r="BL1531">
        <v>1.88159</v>
      </c>
      <c r="BM1531">
        <v>1.88309</v>
      </c>
      <c r="BN1531">
        <v>1.88187</v>
      </c>
      <c r="BO1531">
        <v>1.88383</v>
      </c>
      <c r="BP1531">
        <v>1.88309</v>
      </c>
      <c r="BQ1531">
        <v>1.88477</v>
      </c>
      <c r="BR1531">
        <v>1.88231</v>
      </c>
      <c r="BS1531" t="s">
        <v>206</v>
      </c>
      <c r="BT1531" t="s">
        <v>17</v>
      </c>
      <c r="BU1531" t="s">
        <v>17</v>
      </c>
      <c r="BV1531" t="s">
        <v>17</v>
      </c>
      <c r="BW1531" t="s">
        <v>207</v>
      </c>
      <c r="BX1531" t="s">
        <v>208</v>
      </c>
      <c r="BY1531" t="s">
        <v>209</v>
      </c>
      <c r="BZ1531" t="s">
        <v>209</v>
      </c>
      <c r="CA1531" t="s">
        <v>209</v>
      </c>
      <c r="CB1531" t="s">
        <v>209</v>
      </c>
      <c r="CC1531">
        <v>5</v>
      </c>
      <c r="CD1531">
        <v>0</v>
      </c>
      <c r="CE1531">
        <v>0</v>
      </c>
      <c r="CF1531">
        <v>0</v>
      </c>
      <c r="CG1531">
        <v>0</v>
      </c>
      <c r="CH1531">
        <v>2</v>
      </c>
      <c r="CI1531">
        <v>1322.6</v>
      </c>
      <c r="CJ1531">
        <v>-0.623111</v>
      </c>
      <c r="CK1531">
        <v>5.91393</v>
      </c>
      <c r="CL1531">
        <v>8.61277</v>
      </c>
      <c r="CM1531">
        <v>30.0006</v>
      </c>
      <c r="CN1531">
        <v>8.33069</v>
      </c>
      <c r="CO1531">
        <v>8.67106</v>
      </c>
      <c r="CP1531">
        <v>-1</v>
      </c>
      <c r="CQ1531">
        <v>0</v>
      </c>
      <c r="CR1531">
        <v>33.2174</v>
      </c>
      <c r="CS1531">
        <v>-999.9</v>
      </c>
      <c r="CT1531">
        <v>400</v>
      </c>
      <c r="CU1531">
        <v>6.10005</v>
      </c>
      <c r="CV1531">
        <v>104.068</v>
      </c>
      <c r="CW1531">
        <v>103.541</v>
      </c>
    </row>
    <row r="1532" spans="1:101">
      <c r="A1532">
        <v>1518</v>
      </c>
      <c r="B1532">
        <v>1550841104.3</v>
      </c>
      <c r="C1532">
        <v>4603.59999990463</v>
      </c>
      <c r="D1532" t="s">
        <v>3261</v>
      </c>
      <c r="E1532" t="s">
        <v>3262</v>
      </c>
      <c r="F1532">
        <f>J1532+I1532+M1532*K1532</f>
        <v>0</v>
      </c>
      <c r="G1532">
        <f>(1000*AM1532)/(L1532*(AO1532+273.15))</f>
        <v>0</v>
      </c>
      <c r="H1532">
        <f>((G1532*F1532*(1-(AJ1532/1000)))/(100*K1532))*(BE1532/60)</f>
        <v>0</v>
      </c>
      <c r="I1532" t="s">
        <v>197</v>
      </c>
      <c r="J1532" t="s">
        <v>198</v>
      </c>
      <c r="K1532" t="s">
        <v>199</v>
      </c>
      <c r="L1532" t="s">
        <v>200</v>
      </c>
      <c r="M1532" t="s">
        <v>2840</v>
      </c>
      <c r="N1532" t="s">
        <v>3082</v>
      </c>
      <c r="O1532" t="s">
        <v>203</v>
      </c>
      <c r="Q1532">
        <v>1550841104.3</v>
      </c>
      <c r="R1532">
        <f>AL1532*Y1532*(AJ1532-AK1532)/(100*AF1532*(1000-Y1532*AJ1532))</f>
        <v>0</v>
      </c>
      <c r="S1532">
        <f>AL1532*Y1532*(AI1532-AH1532*(1000-Y1532*AK1532)/(1000-Y1532*AJ1532))/(100*AF1532)</f>
        <v>0</v>
      </c>
      <c r="T1532">
        <f>(U1532/V1532*100)</f>
        <v>0</v>
      </c>
      <c r="U1532">
        <f>AJ1532*(AM1532+AN1532)/1000</f>
        <v>0</v>
      </c>
      <c r="V1532">
        <f>0.61365*exp(17.502*AO1532/(240.97+AO1532))</f>
        <v>0</v>
      </c>
      <c r="W1532">
        <v>154</v>
      </c>
      <c r="X1532">
        <v>11</v>
      </c>
      <c r="Y1532">
        <f>IF(W1532*$H$11&gt;=AA1532,1.0,(AA1532/(AA1532-W1532*$H$11)))</f>
        <v>0</v>
      </c>
      <c r="Z1532">
        <f>(Y1532-1)*100</f>
        <v>0</v>
      </c>
      <c r="AA1532">
        <f>MAX(0,($B$11+$C$11*AR1532)/(1+$D$11*AR1532)*AM1532/(AO1532+273)*$E$11)</f>
        <v>0</v>
      </c>
      <c r="AB1532">
        <f>$B$9*AS1532+$C$9*AT1532</f>
        <v>0</v>
      </c>
      <c r="AC1532">
        <f>AB1532*AD1532</f>
        <v>0</v>
      </c>
      <c r="AD1532">
        <f>($B$9*$D$7+$C$9*$D$7)/($B$9+$C$9)</f>
        <v>0</v>
      </c>
      <c r="AE1532">
        <f>($B$9*$K$7+$C$9*$K$7)/($B$9+$C$9)</f>
        <v>0</v>
      </c>
      <c r="AF1532">
        <v>10</v>
      </c>
      <c r="AG1532">
        <v>1550841104.3</v>
      </c>
      <c r="AH1532">
        <v>400.69</v>
      </c>
      <c r="AI1532">
        <v>399.705</v>
      </c>
      <c r="AJ1532">
        <v>7.55775</v>
      </c>
      <c r="AK1532">
        <v>3.00298</v>
      </c>
      <c r="AL1532">
        <v>1432.81</v>
      </c>
      <c r="AM1532">
        <v>99.424</v>
      </c>
      <c r="AN1532">
        <v>0.0249631</v>
      </c>
      <c r="AO1532">
        <v>4.81052</v>
      </c>
      <c r="AP1532">
        <v>999.9</v>
      </c>
      <c r="AQ1532">
        <v>999.9</v>
      </c>
      <c r="AR1532">
        <v>9980</v>
      </c>
      <c r="AS1532">
        <v>0</v>
      </c>
      <c r="AT1532">
        <v>0.438254</v>
      </c>
      <c r="AU1532">
        <v>0</v>
      </c>
      <c r="AV1532" t="s">
        <v>204</v>
      </c>
      <c r="AW1532">
        <v>0</v>
      </c>
      <c r="AX1532">
        <v>-1.442</v>
      </c>
      <c r="AY1532">
        <v>-0.036</v>
      </c>
      <c r="AZ1532">
        <v>0</v>
      </c>
      <c r="BA1532">
        <v>0</v>
      </c>
      <c r="BB1532">
        <v>0</v>
      </c>
      <c r="BC1532">
        <v>0</v>
      </c>
      <c r="BD1532">
        <v>403.400532786885</v>
      </c>
      <c r="BE1532">
        <v>0.687292022721781</v>
      </c>
      <c r="BF1532">
        <v>0.202570537580152</v>
      </c>
      <c r="BG1532">
        <v>-1</v>
      </c>
      <c r="BH1532">
        <v>0</v>
      </c>
      <c r="BI1532">
        <v>0</v>
      </c>
      <c r="BJ1532" t="s">
        <v>205</v>
      </c>
      <c r="BK1532">
        <v>1.88461</v>
      </c>
      <c r="BL1532">
        <v>1.88158</v>
      </c>
      <c r="BM1532">
        <v>1.88309</v>
      </c>
      <c r="BN1532">
        <v>1.88187</v>
      </c>
      <c r="BO1532">
        <v>1.88381</v>
      </c>
      <c r="BP1532">
        <v>1.88308</v>
      </c>
      <c r="BQ1532">
        <v>1.88477</v>
      </c>
      <c r="BR1532">
        <v>1.8823</v>
      </c>
      <c r="BS1532" t="s">
        <v>206</v>
      </c>
      <c r="BT1532" t="s">
        <v>17</v>
      </c>
      <c r="BU1532" t="s">
        <v>17</v>
      </c>
      <c r="BV1532" t="s">
        <v>17</v>
      </c>
      <c r="BW1532" t="s">
        <v>207</v>
      </c>
      <c r="BX1532" t="s">
        <v>208</v>
      </c>
      <c r="BY1532" t="s">
        <v>209</v>
      </c>
      <c r="BZ1532" t="s">
        <v>209</v>
      </c>
      <c r="CA1532" t="s">
        <v>209</v>
      </c>
      <c r="CB1532" t="s">
        <v>209</v>
      </c>
      <c r="CC1532">
        <v>5</v>
      </c>
      <c r="CD1532">
        <v>0</v>
      </c>
      <c r="CE1532">
        <v>0</v>
      </c>
      <c r="CF1532">
        <v>0</v>
      </c>
      <c r="CG1532">
        <v>0</v>
      </c>
      <c r="CH1532">
        <v>2</v>
      </c>
      <c r="CI1532">
        <v>1312.81</v>
      </c>
      <c r="CJ1532">
        <v>-0.62311</v>
      </c>
      <c r="CK1532">
        <v>5.91532</v>
      </c>
      <c r="CL1532">
        <v>8.61488</v>
      </c>
      <c r="CM1532">
        <v>30.0005</v>
      </c>
      <c r="CN1532">
        <v>8.33338</v>
      </c>
      <c r="CO1532">
        <v>8.67324</v>
      </c>
      <c r="CP1532">
        <v>-1</v>
      </c>
      <c r="CQ1532">
        <v>0</v>
      </c>
      <c r="CR1532">
        <v>33.2174</v>
      </c>
      <c r="CS1532">
        <v>-999.9</v>
      </c>
      <c r="CT1532">
        <v>400</v>
      </c>
      <c r="CU1532">
        <v>6.04324</v>
      </c>
      <c r="CV1532">
        <v>104.067</v>
      </c>
      <c r="CW1532">
        <v>103.541</v>
      </c>
    </row>
    <row r="1533" spans="1:101">
      <c r="A1533">
        <v>1519</v>
      </c>
      <c r="B1533">
        <v>1550841106.3</v>
      </c>
      <c r="C1533">
        <v>4605.59999990463</v>
      </c>
      <c r="D1533" t="s">
        <v>3263</v>
      </c>
      <c r="E1533" t="s">
        <v>3264</v>
      </c>
      <c r="F1533">
        <f>J1533+I1533+M1533*K1533</f>
        <v>0</v>
      </c>
      <c r="G1533">
        <f>(1000*AM1533)/(L1533*(AO1533+273.15))</f>
        <v>0</v>
      </c>
      <c r="H1533">
        <f>((G1533*F1533*(1-(AJ1533/1000)))/(100*K1533))*(BE1533/60)</f>
        <v>0</v>
      </c>
      <c r="I1533" t="s">
        <v>197</v>
      </c>
      <c r="J1533" t="s">
        <v>198</v>
      </c>
      <c r="K1533" t="s">
        <v>199</v>
      </c>
      <c r="L1533" t="s">
        <v>200</v>
      </c>
      <c r="M1533" t="s">
        <v>2840</v>
      </c>
      <c r="N1533" t="s">
        <v>3082</v>
      </c>
      <c r="O1533" t="s">
        <v>203</v>
      </c>
      <c r="Q1533">
        <v>1550841106.3</v>
      </c>
      <c r="R1533">
        <f>AL1533*Y1533*(AJ1533-AK1533)/(100*AF1533*(1000-Y1533*AJ1533))</f>
        <v>0</v>
      </c>
      <c r="S1533">
        <f>AL1533*Y1533*(AI1533-AH1533*(1000-Y1533*AK1533)/(1000-Y1533*AJ1533))/(100*AF1533)</f>
        <v>0</v>
      </c>
      <c r="T1533">
        <f>(U1533/V1533*100)</f>
        <v>0</v>
      </c>
      <c r="U1533">
        <f>AJ1533*(AM1533+AN1533)/1000</f>
        <v>0</v>
      </c>
      <c r="V1533">
        <f>0.61365*exp(17.502*AO1533/(240.97+AO1533))</f>
        <v>0</v>
      </c>
      <c r="W1533">
        <v>160</v>
      </c>
      <c r="X1533">
        <v>11</v>
      </c>
      <c r="Y1533">
        <f>IF(W1533*$H$11&gt;=AA1533,1.0,(AA1533/(AA1533-W1533*$H$11)))</f>
        <v>0</v>
      </c>
      <c r="Z1533">
        <f>(Y1533-1)*100</f>
        <v>0</v>
      </c>
      <c r="AA1533">
        <f>MAX(0,($B$11+$C$11*AR1533)/(1+$D$11*AR1533)*AM1533/(AO1533+273)*$E$11)</f>
        <v>0</v>
      </c>
      <c r="AB1533">
        <f>$B$9*AS1533+$C$9*AT1533</f>
        <v>0</v>
      </c>
      <c r="AC1533">
        <f>AB1533*AD1533</f>
        <v>0</v>
      </c>
      <c r="AD1533">
        <f>($B$9*$D$7+$C$9*$D$7)/($B$9+$C$9)</f>
        <v>0</v>
      </c>
      <c r="AE1533">
        <f>($B$9*$K$7+$C$9*$K$7)/($B$9+$C$9)</f>
        <v>0</v>
      </c>
      <c r="AF1533">
        <v>10</v>
      </c>
      <c r="AG1533">
        <v>1550841106.3</v>
      </c>
      <c r="AH1533">
        <v>400.765</v>
      </c>
      <c r="AI1533">
        <v>399.691</v>
      </c>
      <c r="AJ1533">
        <v>7.55934</v>
      </c>
      <c r="AK1533">
        <v>3.00338</v>
      </c>
      <c r="AL1533">
        <v>1432.74</v>
      </c>
      <c r="AM1533">
        <v>99.4232</v>
      </c>
      <c r="AN1533">
        <v>0.0251222</v>
      </c>
      <c r="AO1533">
        <v>4.81126</v>
      </c>
      <c r="AP1533">
        <v>999.9</v>
      </c>
      <c r="AQ1533">
        <v>999.9</v>
      </c>
      <c r="AR1533">
        <v>9998.75</v>
      </c>
      <c r="AS1533">
        <v>0</v>
      </c>
      <c r="AT1533">
        <v>0.438254</v>
      </c>
      <c r="AU1533">
        <v>0</v>
      </c>
      <c r="AV1533" t="s">
        <v>204</v>
      </c>
      <c r="AW1533">
        <v>0</v>
      </c>
      <c r="AX1533">
        <v>-1.442</v>
      </c>
      <c r="AY1533">
        <v>-0.036</v>
      </c>
      <c r="AZ1533">
        <v>0</v>
      </c>
      <c r="BA1533">
        <v>0</v>
      </c>
      <c r="BB1533">
        <v>0</v>
      </c>
      <c r="BC1533">
        <v>0</v>
      </c>
      <c r="BD1533">
        <v>403.423155737705</v>
      </c>
      <c r="BE1533">
        <v>0.685320039274745</v>
      </c>
      <c r="BF1533">
        <v>0.201995537221103</v>
      </c>
      <c r="BG1533">
        <v>-1</v>
      </c>
      <c r="BH1533">
        <v>0</v>
      </c>
      <c r="BI1533">
        <v>0</v>
      </c>
      <c r="BJ1533" t="s">
        <v>205</v>
      </c>
      <c r="BK1533">
        <v>1.88462</v>
      </c>
      <c r="BL1533">
        <v>1.88159</v>
      </c>
      <c r="BM1533">
        <v>1.88309</v>
      </c>
      <c r="BN1533">
        <v>1.88186</v>
      </c>
      <c r="BO1533">
        <v>1.8838</v>
      </c>
      <c r="BP1533">
        <v>1.88308</v>
      </c>
      <c r="BQ1533">
        <v>1.88477</v>
      </c>
      <c r="BR1533">
        <v>1.88228</v>
      </c>
      <c r="BS1533" t="s">
        <v>206</v>
      </c>
      <c r="BT1533" t="s">
        <v>17</v>
      </c>
      <c r="BU1533" t="s">
        <v>17</v>
      </c>
      <c r="BV1533" t="s">
        <v>17</v>
      </c>
      <c r="BW1533" t="s">
        <v>207</v>
      </c>
      <c r="BX1533" t="s">
        <v>208</v>
      </c>
      <c r="BY1533" t="s">
        <v>209</v>
      </c>
      <c r="BZ1533" t="s">
        <v>209</v>
      </c>
      <c r="CA1533" t="s">
        <v>209</v>
      </c>
      <c r="CB1533" t="s">
        <v>209</v>
      </c>
      <c r="CC1533">
        <v>5</v>
      </c>
      <c r="CD1533">
        <v>0</v>
      </c>
      <c r="CE1533">
        <v>0</v>
      </c>
      <c r="CF1533">
        <v>0</v>
      </c>
      <c r="CG1533">
        <v>0</v>
      </c>
      <c r="CH1533">
        <v>2</v>
      </c>
      <c r="CI1533">
        <v>1307.94</v>
      </c>
      <c r="CJ1533">
        <v>-0.62311</v>
      </c>
      <c r="CK1533">
        <v>5.91672</v>
      </c>
      <c r="CL1533">
        <v>8.61651</v>
      </c>
      <c r="CM1533">
        <v>30.0006</v>
      </c>
      <c r="CN1533">
        <v>8.33602</v>
      </c>
      <c r="CO1533">
        <v>8.67541</v>
      </c>
      <c r="CP1533">
        <v>-1</v>
      </c>
      <c r="CQ1533">
        <v>0</v>
      </c>
      <c r="CR1533">
        <v>33.2174</v>
      </c>
      <c r="CS1533">
        <v>-999.9</v>
      </c>
      <c r="CT1533">
        <v>400</v>
      </c>
      <c r="CU1533">
        <v>5.98837</v>
      </c>
      <c r="CV1533">
        <v>104.066</v>
      </c>
      <c r="CW1533">
        <v>103.541</v>
      </c>
    </row>
    <row r="1534" spans="1:101">
      <c r="A1534">
        <v>1520</v>
      </c>
      <c r="B1534">
        <v>1550841108.3</v>
      </c>
      <c r="C1534">
        <v>4607.59999990463</v>
      </c>
      <c r="D1534" t="s">
        <v>3265</v>
      </c>
      <c r="E1534" t="s">
        <v>3266</v>
      </c>
      <c r="F1534">
        <f>J1534+I1534+M1534*K1534</f>
        <v>0</v>
      </c>
      <c r="G1534">
        <f>(1000*AM1534)/(L1534*(AO1534+273.15))</f>
        <v>0</v>
      </c>
      <c r="H1534">
        <f>((G1534*F1534*(1-(AJ1534/1000)))/(100*K1534))*(BE1534/60)</f>
        <v>0</v>
      </c>
      <c r="I1534" t="s">
        <v>197</v>
      </c>
      <c r="J1534" t="s">
        <v>198</v>
      </c>
      <c r="K1534" t="s">
        <v>199</v>
      </c>
      <c r="L1534" t="s">
        <v>200</v>
      </c>
      <c r="M1534" t="s">
        <v>2840</v>
      </c>
      <c r="N1534" t="s">
        <v>3082</v>
      </c>
      <c r="O1534" t="s">
        <v>203</v>
      </c>
      <c r="Q1534">
        <v>1550841108.3</v>
      </c>
      <c r="R1534">
        <f>AL1534*Y1534*(AJ1534-AK1534)/(100*AF1534*(1000-Y1534*AJ1534))</f>
        <v>0</v>
      </c>
      <c r="S1534">
        <f>AL1534*Y1534*(AI1534-AH1534*(1000-Y1534*AK1534)/(1000-Y1534*AJ1534))/(100*AF1534)</f>
        <v>0</v>
      </c>
      <c r="T1534">
        <f>(U1534/V1534*100)</f>
        <v>0</v>
      </c>
      <c r="U1534">
        <f>AJ1534*(AM1534+AN1534)/1000</f>
        <v>0</v>
      </c>
      <c r="V1534">
        <f>0.61365*exp(17.502*AO1534/(240.97+AO1534))</f>
        <v>0</v>
      </c>
      <c r="W1534">
        <v>139</v>
      </c>
      <c r="X1534">
        <v>10</v>
      </c>
      <c r="Y1534">
        <f>IF(W1534*$H$11&gt;=AA1534,1.0,(AA1534/(AA1534-W1534*$H$11)))</f>
        <v>0</v>
      </c>
      <c r="Z1534">
        <f>(Y1534-1)*100</f>
        <v>0</v>
      </c>
      <c r="AA1534">
        <f>MAX(0,($B$11+$C$11*AR1534)/(1+$D$11*AR1534)*AM1534/(AO1534+273)*$E$11)</f>
        <v>0</v>
      </c>
      <c r="AB1534">
        <f>$B$9*AS1534+$C$9*AT1534</f>
        <v>0</v>
      </c>
      <c r="AC1534">
        <f>AB1534*AD1534</f>
        <v>0</v>
      </c>
      <c r="AD1534">
        <f>($B$9*$D$7+$C$9*$D$7)/($B$9+$C$9)</f>
        <v>0</v>
      </c>
      <c r="AE1534">
        <f>($B$9*$K$7+$C$9*$K$7)/($B$9+$C$9)</f>
        <v>0</v>
      </c>
      <c r="AF1534">
        <v>10</v>
      </c>
      <c r="AG1534">
        <v>1550841108.3</v>
      </c>
      <c r="AH1534">
        <v>400.798</v>
      </c>
      <c r="AI1534">
        <v>399.702</v>
      </c>
      <c r="AJ1534">
        <v>7.56019</v>
      </c>
      <c r="AK1534">
        <v>3.00384</v>
      </c>
      <c r="AL1534">
        <v>1433.01</v>
      </c>
      <c r="AM1534">
        <v>99.4239</v>
      </c>
      <c r="AN1534">
        <v>0.0249722</v>
      </c>
      <c r="AO1534">
        <v>4.8079</v>
      </c>
      <c r="AP1534">
        <v>999.9</v>
      </c>
      <c r="AQ1534">
        <v>999.9</v>
      </c>
      <c r="AR1534">
        <v>9999.38</v>
      </c>
      <c r="AS1534">
        <v>0</v>
      </c>
      <c r="AT1534">
        <v>0.438254</v>
      </c>
      <c r="AU1534">
        <v>0</v>
      </c>
      <c r="AV1534" t="s">
        <v>204</v>
      </c>
      <c r="AW1534">
        <v>0</v>
      </c>
      <c r="AX1534">
        <v>-1.442</v>
      </c>
      <c r="AY1534">
        <v>-0.036</v>
      </c>
      <c r="AZ1534">
        <v>0</v>
      </c>
      <c r="BA1534">
        <v>0</v>
      </c>
      <c r="BB1534">
        <v>0</v>
      </c>
      <c r="BC1534">
        <v>0</v>
      </c>
      <c r="BD1534">
        <v>403.446245901639</v>
      </c>
      <c r="BE1534">
        <v>0.696721746304061</v>
      </c>
      <c r="BF1534">
        <v>0.20533616226175</v>
      </c>
      <c r="BG1534">
        <v>-1</v>
      </c>
      <c r="BH1534">
        <v>0</v>
      </c>
      <c r="BI1534">
        <v>0</v>
      </c>
      <c r="BJ1534" t="s">
        <v>205</v>
      </c>
      <c r="BK1534">
        <v>1.88462</v>
      </c>
      <c r="BL1534">
        <v>1.8816</v>
      </c>
      <c r="BM1534">
        <v>1.88309</v>
      </c>
      <c r="BN1534">
        <v>1.88186</v>
      </c>
      <c r="BO1534">
        <v>1.88381</v>
      </c>
      <c r="BP1534">
        <v>1.88308</v>
      </c>
      <c r="BQ1534">
        <v>1.88477</v>
      </c>
      <c r="BR1534">
        <v>1.88229</v>
      </c>
      <c r="BS1534" t="s">
        <v>206</v>
      </c>
      <c r="BT1534" t="s">
        <v>17</v>
      </c>
      <c r="BU1534" t="s">
        <v>17</v>
      </c>
      <c r="BV1534" t="s">
        <v>17</v>
      </c>
      <c r="BW1534" t="s">
        <v>207</v>
      </c>
      <c r="BX1534" t="s">
        <v>208</v>
      </c>
      <c r="BY1534" t="s">
        <v>209</v>
      </c>
      <c r="BZ1534" t="s">
        <v>209</v>
      </c>
      <c r="CA1534" t="s">
        <v>209</v>
      </c>
      <c r="CB1534" t="s">
        <v>209</v>
      </c>
      <c r="CC1534">
        <v>5</v>
      </c>
      <c r="CD1534">
        <v>0</v>
      </c>
      <c r="CE1534">
        <v>0</v>
      </c>
      <c r="CF1534">
        <v>0</v>
      </c>
      <c r="CG1534">
        <v>0</v>
      </c>
      <c r="CH1534">
        <v>2</v>
      </c>
      <c r="CI1534">
        <v>1323.58</v>
      </c>
      <c r="CJ1534">
        <v>-0.62311</v>
      </c>
      <c r="CK1534">
        <v>5.91808</v>
      </c>
      <c r="CL1534">
        <v>8.61819</v>
      </c>
      <c r="CM1534">
        <v>30.0005</v>
      </c>
      <c r="CN1534">
        <v>8.33824</v>
      </c>
      <c r="CO1534">
        <v>8.67759</v>
      </c>
      <c r="CP1534">
        <v>-1</v>
      </c>
      <c r="CQ1534">
        <v>0</v>
      </c>
      <c r="CR1534">
        <v>33.2174</v>
      </c>
      <c r="CS1534">
        <v>-999.9</v>
      </c>
      <c r="CT1534">
        <v>400</v>
      </c>
      <c r="CU1534">
        <v>5.93475</v>
      </c>
      <c r="CV1534">
        <v>104.065</v>
      </c>
      <c r="CW1534">
        <v>103.541</v>
      </c>
    </row>
    <row r="1535" spans="1:101">
      <c r="A1535">
        <v>1521</v>
      </c>
      <c r="B1535">
        <v>1550841110.3</v>
      </c>
      <c r="C1535">
        <v>4609.59999990463</v>
      </c>
      <c r="D1535" t="s">
        <v>3267</v>
      </c>
      <c r="E1535" t="s">
        <v>3268</v>
      </c>
      <c r="F1535">
        <f>J1535+I1535+M1535*K1535</f>
        <v>0</v>
      </c>
      <c r="G1535">
        <f>(1000*AM1535)/(L1535*(AO1535+273.15))</f>
        <v>0</v>
      </c>
      <c r="H1535">
        <f>((G1535*F1535*(1-(AJ1535/1000)))/(100*K1535))*(BE1535/60)</f>
        <v>0</v>
      </c>
      <c r="I1535" t="s">
        <v>197</v>
      </c>
      <c r="J1535" t="s">
        <v>198</v>
      </c>
      <c r="K1535" t="s">
        <v>199</v>
      </c>
      <c r="L1535" t="s">
        <v>200</v>
      </c>
      <c r="M1535" t="s">
        <v>2840</v>
      </c>
      <c r="N1535" t="s">
        <v>3082</v>
      </c>
      <c r="O1535" t="s">
        <v>203</v>
      </c>
      <c r="Q1535">
        <v>1550841110.3</v>
      </c>
      <c r="R1535">
        <f>AL1535*Y1535*(AJ1535-AK1535)/(100*AF1535*(1000-Y1535*AJ1535))</f>
        <v>0</v>
      </c>
      <c r="S1535">
        <f>AL1535*Y1535*(AI1535-AH1535*(1000-Y1535*AK1535)/(1000-Y1535*AJ1535))/(100*AF1535)</f>
        <v>0</v>
      </c>
      <c r="T1535">
        <f>(U1535/V1535*100)</f>
        <v>0</v>
      </c>
      <c r="U1535">
        <f>AJ1535*(AM1535+AN1535)/1000</f>
        <v>0</v>
      </c>
      <c r="V1535">
        <f>0.61365*exp(17.502*AO1535/(240.97+AO1535))</f>
        <v>0</v>
      </c>
      <c r="W1535">
        <v>142</v>
      </c>
      <c r="X1535">
        <v>10</v>
      </c>
      <c r="Y1535">
        <f>IF(W1535*$H$11&gt;=AA1535,1.0,(AA1535/(AA1535-W1535*$H$11)))</f>
        <v>0</v>
      </c>
      <c r="Z1535">
        <f>(Y1535-1)*100</f>
        <v>0</v>
      </c>
      <c r="AA1535">
        <f>MAX(0,($B$11+$C$11*AR1535)/(1+$D$11*AR1535)*AM1535/(AO1535+273)*$E$11)</f>
        <v>0</v>
      </c>
      <c r="AB1535">
        <f>$B$9*AS1535+$C$9*AT1535</f>
        <v>0</v>
      </c>
      <c r="AC1535">
        <f>AB1535*AD1535</f>
        <v>0</v>
      </c>
      <c r="AD1535">
        <f>($B$9*$D$7+$C$9*$D$7)/($B$9+$C$9)</f>
        <v>0</v>
      </c>
      <c r="AE1535">
        <f>($B$9*$K$7+$C$9*$K$7)/($B$9+$C$9)</f>
        <v>0</v>
      </c>
      <c r="AF1535">
        <v>10</v>
      </c>
      <c r="AG1535">
        <v>1550841110.3</v>
      </c>
      <c r="AH1535">
        <v>400.805</v>
      </c>
      <c r="AI1535">
        <v>399.725</v>
      </c>
      <c r="AJ1535">
        <v>7.56172</v>
      </c>
      <c r="AK1535">
        <v>3.00363</v>
      </c>
      <c r="AL1535">
        <v>1433.32</v>
      </c>
      <c r="AM1535">
        <v>99.4237</v>
      </c>
      <c r="AN1535">
        <v>0.0250064</v>
      </c>
      <c r="AO1535">
        <v>4.79834</v>
      </c>
      <c r="AP1535">
        <v>999.9</v>
      </c>
      <c r="AQ1535">
        <v>999.9</v>
      </c>
      <c r="AR1535">
        <v>10013.1</v>
      </c>
      <c r="AS1535">
        <v>0</v>
      </c>
      <c r="AT1535">
        <v>0.438254</v>
      </c>
      <c r="AU1535">
        <v>0</v>
      </c>
      <c r="AV1535" t="s">
        <v>204</v>
      </c>
      <c r="AW1535">
        <v>0</v>
      </c>
      <c r="AX1535">
        <v>-1.442</v>
      </c>
      <c r="AY1535">
        <v>-0.036</v>
      </c>
      <c r="AZ1535">
        <v>0</v>
      </c>
      <c r="BA1535">
        <v>0</v>
      </c>
      <c r="BB1535">
        <v>0</v>
      </c>
      <c r="BC1535">
        <v>0</v>
      </c>
      <c r="BD1535">
        <v>403.469639344262</v>
      </c>
      <c r="BE1535">
        <v>0.710513662162336</v>
      </c>
      <c r="BF1535">
        <v>0.209358781606207</v>
      </c>
      <c r="BG1535">
        <v>-1</v>
      </c>
      <c r="BH1535">
        <v>0</v>
      </c>
      <c r="BI1535">
        <v>0</v>
      </c>
      <c r="BJ1535" t="s">
        <v>205</v>
      </c>
      <c r="BK1535">
        <v>1.88462</v>
      </c>
      <c r="BL1535">
        <v>1.88161</v>
      </c>
      <c r="BM1535">
        <v>1.88309</v>
      </c>
      <c r="BN1535">
        <v>1.88187</v>
      </c>
      <c r="BO1535">
        <v>1.88384</v>
      </c>
      <c r="BP1535">
        <v>1.88309</v>
      </c>
      <c r="BQ1535">
        <v>1.88477</v>
      </c>
      <c r="BR1535">
        <v>1.88231</v>
      </c>
      <c r="BS1535" t="s">
        <v>206</v>
      </c>
      <c r="BT1535" t="s">
        <v>17</v>
      </c>
      <c r="BU1535" t="s">
        <v>17</v>
      </c>
      <c r="BV1535" t="s">
        <v>17</v>
      </c>
      <c r="BW1535" t="s">
        <v>207</v>
      </c>
      <c r="BX1535" t="s">
        <v>208</v>
      </c>
      <c r="BY1535" t="s">
        <v>209</v>
      </c>
      <c r="BZ1535" t="s">
        <v>209</v>
      </c>
      <c r="CA1535" t="s">
        <v>209</v>
      </c>
      <c r="CB1535" t="s">
        <v>209</v>
      </c>
      <c r="CC1535">
        <v>5</v>
      </c>
      <c r="CD1535">
        <v>0</v>
      </c>
      <c r="CE1535">
        <v>0</v>
      </c>
      <c r="CF1535">
        <v>0</v>
      </c>
      <c r="CG1535">
        <v>0</v>
      </c>
      <c r="CH1535">
        <v>2</v>
      </c>
      <c r="CI1535">
        <v>1321.91</v>
      </c>
      <c r="CJ1535">
        <v>-0.62311</v>
      </c>
      <c r="CK1535">
        <v>5.91936</v>
      </c>
      <c r="CL1535">
        <v>8.62037</v>
      </c>
      <c r="CM1535">
        <v>30.0004</v>
      </c>
      <c r="CN1535">
        <v>8.34093</v>
      </c>
      <c r="CO1535">
        <v>8.67977</v>
      </c>
      <c r="CP1535">
        <v>-1</v>
      </c>
      <c r="CQ1535">
        <v>0</v>
      </c>
      <c r="CR1535">
        <v>33.2174</v>
      </c>
      <c r="CS1535">
        <v>-999.9</v>
      </c>
      <c r="CT1535">
        <v>400</v>
      </c>
      <c r="CU1535">
        <v>5.87918</v>
      </c>
      <c r="CV1535">
        <v>104.064</v>
      </c>
      <c r="CW1535">
        <v>103.54</v>
      </c>
    </row>
    <row r="1536" spans="1:101">
      <c r="A1536">
        <v>1522</v>
      </c>
      <c r="B1536">
        <v>1550841112.3</v>
      </c>
      <c r="C1536">
        <v>4611.59999990463</v>
      </c>
      <c r="D1536" t="s">
        <v>3269</v>
      </c>
      <c r="E1536" t="s">
        <v>3270</v>
      </c>
      <c r="F1536">
        <f>J1536+I1536+M1536*K1536</f>
        <v>0</v>
      </c>
      <c r="G1536">
        <f>(1000*AM1536)/(L1536*(AO1536+273.15))</f>
        <v>0</v>
      </c>
      <c r="H1536">
        <f>((G1536*F1536*(1-(AJ1536/1000)))/(100*K1536))*(BE1536/60)</f>
        <v>0</v>
      </c>
      <c r="I1536" t="s">
        <v>197</v>
      </c>
      <c r="J1536" t="s">
        <v>198</v>
      </c>
      <c r="K1536" t="s">
        <v>199</v>
      </c>
      <c r="L1536" t="s">
        <v>200</v>
      </c>
      <c r="M1536" t="s">
        <v>2840</v>
      </c>
      <c r="N1536" t="s">
        <v>3082</v>
      </c>
      <c r="O1536" t="s">
        <v>203</v>
      </c>
      <c r="Q1536">
        <v>1550841112.3</v>
      </c>
      <c r="R1536">
        <f>AL1536*Y1536*(AJ1536-AK1536)/(100*AF1536*(1000-Y1536*AJ1536))</f>
        <v>0</v>
      </c>
      <c r="S1536">
        <f>AL1536*Y1536*(AI1536-AH1536*(1000-Y1536*AK1536)/(1000-Y1536*AJ1536))/(100*AF1536)</f>
        <v>0</v>
      </c>
      <c r="T1536">
        <f>(U1536/V1536*100)</f>
        <v>0</v>
      </c>
      <c r="U1536">
        <f>AJ1536*(AM1536+AN1536)/1000</f>
        <v>0</v>
      </c>
      <c r="V1536">
        <f>0.61365*exp(17.502*AO1536/(240.97+AO1536))</f>
        <v>0</v>
      </c>
      <c r="W1536">
        <v>140</v>
      </c>
      <c r="X1536">
        <v>10</v>
      </c>
      <c r="Y1536">
        <f>IF(W1536*$H$11&gt;=AA1536,1.0,(AA1536/(AA1536-W1536*$H$11)))</f>
        <v>0</v>
      </c>
      <c r="Z1536">
        <f>(Y1536-1)*100</f>
        <v>0</v>
      </c>
      <c r="AA1536">
        <f>MAX(0,($B$11+$C$11*AR1536)/(1+$D$11*AR1536)*AM1536/(AO1536+273)*$E$11)</f>
        <v>0</v>
      </c>
      <c r="AB1536">
        <f>$B$9*AS1536+$C$9*AT1536</f>
        <v>0</v>
      </c>
      <c r="AC1536">
        <f>AB1536*AD1536</f>
        <v>0</v>
      </c>
      <c r="AD1536">
        <f>($B$9*$D$7+$C$9*$D$7)/($B$9+$C$9)</f>
        <v>0</v>
      </c>
      <c r="AE1536">
        <f>($B$9*$K$7+$C$9*$K$7)/($B$9+$C$9)</f>
        <v>0</v>
      </c>
      <c r="AF1536">
        <v>10</v>
      </c>
      <c r="AG1536">
        <v>1550841112.3</v>
      </c>
      <c r="AH1536">
        <v>400.822</v>
      </c>
      <c r="AI1536">
        <v>399.716</v>
      </c>
      <c r="AJ1536">
        <v>7.56243</v>
      </c>
      <c r="AK1536">
        <v>3.00364</v>
      </c>
      <c r="AL1536">
        <v>1432.88</v>
      </c>
      <c r="AM1536">
        <v>99.4233</v>
      </c>
      <c r="AN1536">
        <v>0.0251014</v>
      </c>
      <c r="AO1536">
        <v>4.79521</v>
      </c>
      <c r="AP1536">
        <v>999.9</v>
      </c>
      <c r="AQ1536">
        <v>999.9</v>
      </c>
      <c r="AR1536">
        <v>10005.6</v>
      </c>
      <c r="AS1536">
        <v>0</v>
      </c>
      <c r="AT1536">
        <v>0.438254</v>
      </c>
      <c r="AU1536">
        <v>0</v>
      </c>
      <c r="AV1536" t="s">
        <v>204</v>
      </c>
      <c r="AW1536">
        <v>0</v>
      </c>
      <c r="AX1536">
        <v>-1.442</v>
      </c>
      <c r="AY1536">
        <v>-0.036</v>
      </c>
      <c r="AZ1536">
        <v>0</v>
      </c>
      <c r="BA1536">
        <v>0</v>
      </c>
      <c r="BB1536">
        <v>0</v>
      </c>
      <c r="BC1536">
        <v>0</v>
      </c>
      <c r="BD1536">
        <v>403.493352459016</v>
      </c>
      <c r="BE1536">
        <v>0.723112907668872</v>
      </c>
      <c r="BF1536">
        <v>0.213010194558279</v>
      </c>
      <c r="BG1536">
        <v>-1</v>
      </c>
      <c r="BH1536">
        <v>0</v>
      </c>
      <c r="BI1536">
        <v>0</v>
      </c>
      <c r="BJ1536" t="s">
        <v>205</v>
      </c>
      <c r="BK1536">
        <v>1.88462</v>
      </c>
      <c r="BL1536">
        <v>1.8816</v>
      </c>
      <c r="BM1536">
        <v>1.88309</v>
      </c>
      <c r="BN1536">
        <v>1.88187</v>
      </c>
      <c r="BO1536">
        <v>1.88383</v>
      </c>
      <c r="BP1536">
        <v>1.88309</v>
      </c>
      <c r="BQ1536">
        <v>1.88477</v>
      </c>
      <c r="BR1536">
        <v>1.88228</v>
      </c>
      <c r="BS1536" t="s">
        <v>206</v>
      </c>
      <c r="BT1536" t="s">
        <v>17</v>
      </c>
      <c r="BU1536" t="s">
        <v>17</v>
      </c>
      <c r="BV1536" t="s">
        <v>17</v>
      </c>
      <c r="BW1536" t="s">
        <v>207</v>
      </c>
      <c r="BX1536" t="s">
        <v>208</v>
      </c>
      <c r="BY1536" t="s">
        <v>209</v>
      </c>
      <c r="BZ1536" t="s">
        <v>209</v>
      </c>
      <c r="CA1536" t="s">
        <v>209</v>
      </c>
      <c r="CB1536" t="s">
        <v>209</v>
      </c>
      <c r="CC1536">
        <v>5</v>
      </c>
      <c r="CD1536">
        <v>0</v>
      </c>
      <c r="CE1536">
        <v>0</v>
      </c>
      <c r="CF1536">
        <v>0</v>
      </c>
      <c r="CG1536">
        <v>0</v>
      </c>
      <c r="CH1536">
        <v>2</v>
      </c>
      <c r="CI1536">
        <v>1323.23</v>
      </c>
      <c r="CJ1536">
        <v>-0.62311</v>
      </c>
      <c r="CK1536">
        <v>5.92064</v>
      </c>
      <c r="CL1536">
        <v>8.62256</v>
      </c>
      <c r="CM1536">
        <v>30.0006</v>
      </c>
      <c r="CN1536">
        <v>8.34356</v>
      </c>
      <c r="CO1536">
        <v>8.68194</v>
      </c>
      <c r="CP1536">
        <v>-1</v>
      </c>
      <c r="CQ1536">
        <v>0</v>
      </c>
      <c r="CR1536">
        <v>33.5971</v>
      </c>
      <c r="CS1536">
        <v>-999.9</v>
      </c>
      <c r="CT1536">
        <v>400</v>
      </c>
      <c r="CU1536">
        <v>5.82544</v>
      </c>
      <c r="CV1536">
        <v>104.063</v>
      </c>
      <c r="CW1536">
        <v>103.539</v>
      </c>
    </row>
    <row r="1537" spans="1:101">
      <c r="A1537">
        <v>1523</v>
      </c>
      <c r="B1537">
        <v>1550841114.3</v>
      </c>
      <c r="C1537">
        <v>4613.59999990463</v>
      </c>
      <c r="D1537" t="s">
        <v>3271</v>
      </c>
      <c r="E1537" t="s">
        <v>3272</v>
      </c>
      <c r="F1537">
        <f>J1537+I1537+M1537*K1537</f>
        <v>0</v>
      </c>
      <c r="G1537">
        <f>(1000*AM1537)/(L1537*(AO1537+273.15))</f>
        <v>0</v>
      </c>
      <c r="H1537">
        <f>((G1537*F1537*(1-(AJ1537/1000)))/(100*K1537))*(BE1537/60)</f>
        <v>0</v>
      </c>
      <c r="I1537" t="s">
        <v>197</v>
      </c>
      <c r="J1537" t="s">
        <v>198</v>
      </c>
      <c r="K1537" t="s">
        <v>199</v>
      </c>
      <c r="L1537" t="s">
        <v>200</v>
      </c>
      <c r="M1537" t="s">
        <v>2840</v>
      </c>
      <c r="N1537" t="s">
        <v>3082</v>
      </c>
      <c r="O1537" t="s">
        <v>203</v>
      </c>
      <c r="Q1537">
        <v>1550841114.3</v>
      </c>
      <c r="R1537">
        <f>AL1537*Y1537*(AJ1537-AK1537)/(100*AF1537*(1000-Y1537*AJ1537))</f>
        <v>0</v>
      </c>
      <c r="S1537">
        <f>AL1537*Y1537*(AI1537-AH1537*(1000-Y1537*AK1537)/(1000-Y1537*AJ1537))/(100*AF1537)</f>
        <v>0</v>
      </c>
      <c r="T1537">
        <f>(U1537/V1537*100)</f>
        <v>0</v>
      </c>
      <c r="U1537">
        <f>AJ1537*(AM1537+AN1537)/1000</f>
        <v>0</v>
      </c>
      <c r="V1537">
        <f>0.61365*exp(17.502*AO1537/(240.97+AO1537))</f>
        <v>0</v>
      </c>
      <c r="W1537">
        <v>134</v>
      </c>
      <c r="X1537">
        <v>9</v>
      </c>
      <c r="Y1537">
        <f>IF(W1537*$H$11&gt;=AA1537,1.0,(AA1537/(AA1537-W1537*$H$11)))</f>
        <v>0</v>
      </c>
      <c r="Z1537">
        <f>(Y1537-1)*100</f>
        <v>0</v>
      </c>
      <c r="AA1537">
        <f>MAX(0,($B$11+$C$11*AR1537)/(1+$D$11*AR1537)*AM1537/(AO1537+273)*$E$11)</f>
        <v>0</v>
      </c>
      <c r="AB1537">
        <f>$B$9*AS1537+$C$9*AT1537</f>
        <v>0</v>
      </c>
      <c r="AC1537">
        <f>AB1537*AD1537</f>
        <v>0</v>
      </c>
      <c r="AD1537">
        <f>($B$9*$D$7+$C$9*$D$7)/($B$9+$C$9)</f>
        <v>0</v>
      </c>
      <c r="AE1537">
        <f>($B$9*$K$7+$C$9*$K$7)/($B$9+$C$9)</f>
        <v>0</v>
      </c>
      <c r="AF1537">
        <v>10</v>
      </c>
      <c r="AG1537">
        <v>1550841114.3</v>
      </c>
      <c r="AH1537">
        <v>400.819</v>
      </c>
      <c r="AI1537">
        <v>399.719</v>
      </c>
      <c r="AJ1537">
        <v>7.56313</v>
      </c>
      <c r="AK1537">
        <v>3.00402</v>
      </c>
      <c r="AL1537">
        <v>1432.46</v>
      </c>
      <c r="AM1537">
        <v>99.4235</v>
      </c>
      <c r="AN1537">
        <v>0.0249144</v>
      </c>
      <c r="AO1537">
        <v>4.79672</v>
      </c>
      <c r="AP1537">
        <v>999.9</v>
      </c>
      <c r="AQ1537">
        <v>999.9</v>
      </c>
      <c r="AR1537">
        <v>10002.5</v>
      </c>
      <c r="AS1537">
        <v>0</v>
      </c>
      <c r="AT1537">
        <v>0.438254</v>
      </c>
      <c r="AU1537">
        <v>0</v>
      </c>
      <c r="AV1537" t="s">
        <v>204</v>
      </c>
      <c r="AW1537">
        <v>0</v>
      </c>
      <c r="AX1537">
        <v>-1.442</v>
      </c>
      <c r="AY1537">
        <v>-0.036</v>
      </c>
      <c r="AZ1537">
        <v>0</v>
      </c>
      <c r="BA1537">
        <v>0</v>
      </c>
      <c r="BB1537">
        <v>0</v>
      </c>
      <c r="BC1537">
        <v>0</v>
      </c>
      <c r="BD1537">
        <v>403.517475409836</v>
      </c>
      <c r="BE1537">
        <v>0.72489901300159</v>
      </c>
      <c r="BF1537">
        <v>0.213545296500808</v>
      </c>
      <c r="BG1537">
        <v>-1</v>
      </c>
      <c r="BH1537">
        <v>0</v>
      </c>
      <c r="BI1537">
        <v>0</v>
      </c>
      <c r="BJ1537" t="s">
        <v>205</v>
      </c>
      <c r="BK1537">
        <v>1.88462</v>
      </c>
      <c r="BL1537">
        <v>1.88158</v>
      </c>
      <c r="BM1537">
        <v>1.88309</v>
      </c>
      <c r="BN1537">
        <v>1.88187</v>
      </c>
      <c r="BO1537">
        <v>1.88381</v>
      </c>
      <c r="BP1537">
        <v>1.88308</v>
      </c>
      <c r="BQ1537">
        <v>1.88477</v>
      </c>
      <c r="BR1537">
        <v>1.88226</v>
      </c>
      <c r="BS1537" t="s">
        <v>206</v>
      </c>
      <c r="BT1537" t="s">
        <v>17</v>
      </c>
      <c r="BU1537" t="s">
        <v>17</v>
      </c>
      <c r="BV1537" t="s">
        <v>17</v>
      </c>
      <c r="BW1537" t="s">
        <v>207</v>
      </c>
      <c r="BX1537" t="s">
        <v>208</v>
      </c>
      <c r="BY1537" t="s">
        <v>209</v>
      </c>
      <c r="BZ1537" t="s">
        <v>209</v>
      </c>
      <c r="CA1537" t="s">
        <v>209</v>
      </c>
      <c r="CB1537" t="s">
        <v>209</v>
      </c>
      <c r="CC1537">
        <v>5</v>
      </c>
      <c r="CD1537">
        <v>0</v>
      </c>
      <c r="CE1537">
        <v>0</v>
      </c>
      <c r="CF1537">
        <v>0</v>
      </c>
      <c r="CG1537">
        <v>0</v>
      </c>
      <c r="CH1537">
        <v>2</v>
      </c>
      <c r="CI1537">
        <v>1327.14</v>
      </c>
      <c r="CJ1537">
        <v>-0.623109</v>
      </c>
      <c r="CK1537">
        <v>5.9219</v>
      </c>
      <c r="CL1537">
        <v>8.62473</v>
      </c>
      <c r="CM1537">
        <v>30.0006</v>
      </c>
      <c r="CN1537">
        <v>8.34604</v>
      </c>
      <c r="CO1537">
        <v>8.68467</v>
      </c>
      <c r="CP1537">
        <v>-1</v>
      </c>
      <c r="CQ1537">
        <v>0</v>
      </c>
      <c r="CR1537">
        <v>33.5971</v>
      </c>
      <c r="CS1537">
        <v>-999.9</v>
      </c>
      <c r="CT1537">
        <v>400</v>
      </c>
      <c r="CU1537">
        <v>5.76956</v>
      </c>
      <c r="CV1537">
        <v>104.062</v>
      </c>
      <c r="CW1537">
        <v>103.539</v>
      </c>
    </row>
    <row r="1538" spans="1:101">
      <c r="A1538">
        <v>1524</v>
      </c>
      <c r="B1538">
        <v>1550841116.3</v>
      </c>
      <c r="C1538">
        <v>4615.59999990463</v>
      </c>
      <c r="D1538" t="s">
        <v>3273</v>
      </c>
      <c r="E1538" t="s">
        <v>3274</v>
      </c>
      <c r="F1538">
        <f>J1538+I1538+M1538*K1538</f>
        <v>0</v>
      </c>
      <c r="G1538">
        <f>(1000*AM1538)/(L1538*(AO1538+273.15))</f>
        <v>0</v>
      </c>
      <c r="H1538">
        <f>((G1538*F1538*(1-(AJ1538/1000)))/(100*K1538))*(BE1538/60)</f>
        <v>0</v>
      </c>
      <c r="I1538" t="s">
        <v>197</v>
      </c>
      <c r="J1538" t="s">
        <v>198</v>
      </c>
      <c r="K1538" t="s">
        <v>199</v>
      </c>
      <c r="L1538" t="s">
        <v>200</v>
      </c>
      <c r="M1538" t="s">
        <v>2840</v>
      </c>
      <c r="N1538" t="s">
        <v>3082</v>
      </c>
      <c r="O1538" t="s">
        <v>203</v>
      </c>
      <c r="Q1538">
        <v>1550841116.3</v>
      </c>
      <c r="R1538">
        <f>AL1538*Y1538*(AJ1538-AK1538)/(100*AF1538*(1000-Y1538*AJ1538))</f>
        <v>0</v>
      </c>
      <c r="S1538">
        <f>AL1538*Y1538*(AI1538-AH1538*(1000-Y1538*AK1538)/(1000-Y1538*AJ1538))/(100*AF1538)</f>
        <v>0</v>
      </c>
      <c r="T1538">
        <f>(U1538/V1538*100)</f>
        <v>0</v>
      </c>
      <c r="U1538">
        <f>AJ1538*(AM1538+AN1538)/1000</f>
        <v>0</v>
      </c>
      <c r="V1538">
        <f>0.61365*exp(17.502*AO1538/(240.97+AO1538))</f>
        <v>0</v>
      </c>
      <c r="W1538">
        <v>136</v>
      </c>
      <c r="X1538">
        <v>9</v>
      </c>
      <c r="Y1538">
        <f>IF(W1538*$H$11&gt;=AA1538,1.0,(AA1538/(AA1538-W1538*$H$11)))</f>
        <v>0</v>
      </c>
      <c r="Z1538">
        <f>(Y1538-1)*100</f>
        <v>0</v>
      </c>
      <c r="AA1538">
        <f>MAX(0,($B$11+$C$11*AR1538)/(1+$D$11*AR1538)*AM1538/(AO1538+273)*$E$11)</f>
        <v>0</v>
      </c>
      <c r="AB1538">
        <f>$B$9*AS1538+$C$9*AT1538</f>
        <v>0</v>
      </c>
      <c r="AC1538">
        <f>AB1538*AD1538</f>
        <v>0</v>
      </c>
      <c r="AD1538">
        <f>($B$9*$D$7+$C$9*$D$7)/($B$9+$C$9)</f>
        <v>0</v>
      </c>
      <c r="AE1538">
        <f>($B$9*$K$7+$C$9*$K$7)/($B$9+$C$9)</f>
        <v>0</v>
      </c>
      <c r="AF1538">
        <v>10</v>
      </c>
      <c r="AG1538">
        <v>1550841116.3</v>
      </c>
      <c r="AH1538">
        <v>400.839</v>
      </c>
      <c r="AI1538">
        <v>399.699</v>
      </c>
      <c r="AJ1538">
        <v>7.5647</v>
      </c>
      <c r="AK1538">
        <v>3.00451</v>
      </c>
      <c r="AL1538">
        <v>1432.7</v>
      </c>
      <c r="AM1538">
        <v>99.4237</v>
      </c>
      <c r="AN1538">
        <v>0.0249998</v>
      </c>
      <c r="AO1538">
        <v>4.79492</v>
      </c>
      <c r="AP1538">
        <v>999.9</v>
      </c>
      <c r="AQ1538">
        <v>999.9</v>
      </c>
      <c r="AR1538">
        <v>9996.88</v>
      </c>
      <c r="AS1538">
        <v>0</v>
      </c>
      <c r="AT1538">
        <v>0.438254</v>
      </c>
      <c r="AU1538">
        <v>0</v>
      </c>
      <c r="AV1538" t="s">
        <v>204</v>
      </c>
      <c r="AW1538">
        <v>0</v>
      </c>
      <c r="AX1538">
        <v>-1.442</v>
      </c>
      <c r="AY1538">
        <v>-0.036</v>
      </c>
      <c r="AZ1538">
        <v>0</v>
      </c>
      <c r="BA1538">
        <v>0</v>
      </c>
      <c r="BB1538">
        <v>0</v>
      </c>
      <c r="BC1538">
        <v>0</v>
      </c>
      <c r="BD1538">
        <v>403.541032786885</v>
      </c>
      <c r="BE1538">
        <v>0.715567451809335</v>
      </c>
      <c r="BF1538">
        <v>0.210891469812729</v>
      </c>
      <c r="BG1538">
        <v>-1</v>
      </c>
      <c r="BH1538">
        <v>0</v>
      </c>
      <c r="BI1538">
        <v>0</v>
      </c>
      <c r="BJ1538" t="s">
        <v>205</v>
      </c>
      <c r="BK1538">
        <v>1.88461</v>
      </c>
      <c r="BL1538">
        <v>1.88158</v>
      </c>
      <c r="BM1538">
        <v>1.88309</v>
      </c>
      <c r="BN1538">
        <v>1.88186</v>
      </c>
      <c r="BO1538">
        <v>1.88381</v>
      </c>
      <c r="BP1538">
        <v>1.88308</v>
      </c>
      <c r="BQ1538">
        <v>1.88477</v>
      </c>
      <c r="BR1538">
        <v>1.88228</v>
      </c>
      <c r="BS1538" t="s">
        <v>206</v>
      </c>
      <c r="BT1538" t="s">
        <v>17</v>
      </c>
      <c r="BU1538" t="s">
        <v>17</v>
      </c>
      <c r="BV1538" t="s">
        <v>17</v>
      </c>
      <c r="BW1538" t="s">
        <v>207</v>
      </c>
      <c r="BX1538" t="s">
        <v>208</v>
      </c>
      <c r="BY1538" t="s">
        <v>209</v>
      </c>
      <c r="BZ1538" t="s">
        <v>209</v>
      </c>
      <c r="CA1538" t="s">
        <v>209</v>
      </c>
      <c r="CB1538" t="s">
        <v>209</v>
      </c>
      <c r="CC1538">
        <v>5</v>
      </c>
      <c r="CD1538">
        <v>0</v>
      </c>
      <c r="CE1538">
        <v>0</v>
      </c>
      <c r="CF1538">
        <v>0</v>
      </c>
      <c r="CG1538">
        <v>0</v>
      </c>
      <c r="CH1538">
        <v>2</v>
      </c>
      <c r="CI1538">
        <v>1326.23</v>
      </c>
      <c r="CJ1538">
        <v>-0.623109</v>
      </c>
      <c r="CK1538">
        <v>5.9231</v>
      </c>
      <c r="CL1538">
        <v>8.62691</v>
      </c>
      <c r="CM1538">
        <v>30.0004</v>
      </c>
      <c r="CN1538">
        <v>8.34874</v>
      </c>
      <c r="CO1538">
        <v>8.68741</v>
      </c>
      <c r="CP1538">
        <v>-1</v>
      </c>
      <c r="CQ1538">
        <v>0</v>
      </c>
      <c r="CR1538">
        <v>33.5971</v>
      </c>
      <c r="CS1538">
        <v>-999.9</v>
      </c>
      <c r="CT1538">
        <v>400</v>
      </c>
      <c r="CU1538">
        <v>5.71469</v>
      </c>
      <c r="CV1538">
        <v>104.062</v>
      </c>
      <c r="CW1538">
        <v>103.538</v>
      </c>
    </row>
    <row r="1539" spans="1:101">
      <c r="A1539">
        <v>1525</v>
      </c>
      <c r="B1539">
        <v>1550841118.3</v>
      </c>
      <c r="C1539">
        <v>4617.59999990463</v>
      </c>
      <c r="D1539" t="s">
        <v>3275</v>
      </c>
      <c r="E1539" t="s">
        <v>3276</v>
      </c>
      <c r="F1539">
        <f>J1539+I1539+M1539*K1539</f>
        <v>0</v>
      </c>
      <c r="G1539">
        <f>(1000*AM1539)/(L1539*(AO1539+273.15))</f>
        <v>0</v>
      </c>
      <c r="H1539">
        <f>((G1539*F1539*(1-(AJ1539/1000)))/(100*K1539))*(BE1539/60)</f>
        <v>0</v>
      </c>
      <c r="I1539" t="s">
        <v>197</v>
      </c>
      <c r="J1539" t="s">
        <v>198</v>
      </c>
      <c r="K1539" t="s">
        <v>199</v>
      </c>
      <c r="L1539" t="s">
        <v>200</v>
      </c>
      <c r="M1539" t="s">
        <v>2840</v>
      </c>
      <c r="N1539" t="s">
        <v>3082</v>
      </c>
      <c r="O1539" t="s">
        <v>203</v>
      </c>
      <c r="Q1539">
        <v>1550841118.3</v>
      </c>
      <c r="R1539">
        <f>AL1539*Y1539*(AJ1539-AK1539)/(100*AF1539*(1000-Y1539*AJ1539))</f>
        <v>0</v>
      </c>
      <c r="S1539">
        <f>AL1539*Y1539*(AI1539-AH1539*(1000-Y1539*AK1539)/(1000-Y1539*AJ1539))/(100*AF1539)</f>
        <v>0</v>
      </c>
      <c r="T1539">
        <f>(U1539/V1539*100)</f>
        <v>0</v>
      </c>
      <c r="U1539">
        <f>AJ1539*(AM1539+AN1539)/1000</f>
        <v>0</v>
      </c>
      <c r="V1539">
        <f>0.61365*exp(17.502*AO1539/(240.97+AO1539))</f>
        <v>0</v>
      </c>
      <c r="W1539">
        <v>149</v>
      </c>
      <c r="X1539">
        <v>10</v>
      </c>
      <c r="Y1539">
        <f>IF(W1539*$H$11&gt;=AA1539,1.0,(AA1539/(AA1539-W1539*$H$11)))</f>
        <v>0</v>
      </c>
      <c r="Z1539">
        <f>(Y1539-1)*100</f>
        <v>0</v>
      </c>
      <c r="AA1539">
        <f>MAX(0,($B$11+$C$11*AR1539)/(1+$D$11*AR1539)*AM1539/(AO1539+273)*$E$11)</f>
        <v>0</v>
      </c>
      <c r="AB1539">
        <f>$B$9*AS1539+$C$9*AT1539</f>
        <v>0</v>
      </c>
      <c r="AC1539">
        <f>AB1539*AD1539</f>
        <v>0</v>
      </c>
      <c r="AD1539">
        <f>($B$9*$D$7+$C$9*$D$7)/($B$9+$C$9)</f>
        <v>0</v>
      </c>
      <c r="AE1539">
        <f>($B$9*$K$7+$C$9*$K$7)/($B$9+$C$9)</f>
        <v>0</v>
      </c>
      <c r="AF1539">
        <v>10</v>
      </c>
      <c r="AG1539">
        <v>1550841118.3</v>
      </c>
      <c r="AH1539">
        <v>400.847</v>
      </c>
      <c r="AI1539">
        <v>399.695</v>
      </c>
      <c r="AJ1539">
        <v>7.56558</v>
      </c>
      <c r="AK1539">
        <v>3.00428</v>
      </c>
      <c r="AL1539">
        <v>1433.09</v>
      </c>
      <c r="AM1539">
        <v>99.4248</v>
      </c>
      <c r="AN1539">
        <v>0.0251709</v>
      </c>
      <c r="AO1539">
        <v>4.7892</v>
      </c>
      <c r="AP1539">
        <v>999.9</v>
      </c>
      <c r="AQ1539">
        <v>999.9</v>
      </c>
      <c r="AR1539">
        <v>9997.5</v>
      </c>
      <c r="AS1539">
        <v>0</v>
      </c>
      <c r="AT1539">
        <v>0.438254</v>
      </c>
      <c r="AU1539">
        <v>0</v>
      </c>
      <c r="AV1539" t="s">
        <v>204</v>
      </c>
      <c r="AW1539">
        <v>0</v>
      </c>
      <c r="AX1539">
        <v>-1.442</v>
      </c>
      <c r="AY1539">
        <v>-0.036</v>
      </c>
      <c r="AZ1539">
        <v>0</v>
      </c>
      <c r="BA1539">
        <v>0</v>
      </c>
      <c r="BB1539">
        <v>0</v>
      </c>
      <c r="BC1539">
        <v>0</v>
      </c>
      <c r="BD1539">
        <v>403.563590163934</v>
      </c>
      <c r="BE1539">
        <v>0.71131248472816</v>
      </c>
      <c r="BF1539">
        <v>0.209711423662915</v>
      </c>
      <c r="BG1539">
        <v>-1</v>
      </c>
      <c r="BH1539">
        <v>0</v>
      </c>
      <c r="BI1539">
        <v>0</v>
      </c>
      <c r="BJ1539" t="s">
        <v>205</v>
      </c>
      <c r="BK1539">
        <v>1.88462</v>
      </c>
      <c r="BL1539">
        <v>1.88159</v>
      </c>
      <c r="BM1539">
        <v>1.88309</v>
      </c>
      <c r="BN1539">
        <v>1.88187</v>
      </c>
      <c r="BO1539">
        <v>1.88381</v>
      </c>
      <c r="BP1539">
        <v>1.88309</v>
      </c>
      <c r="BQ1539">
        <v>1.88477</v>
      </c>
      <c r="BR1539">
        <v>1.8823</v>
      </c>
      <c r="BS1539" t="s">
        <v>206</v>
      </c>
      <c r="BT1539" t="s">
        <v>17</v>
      </c>
      <c r="BU1539" t="s">
        <v>17</v>
      </c>
      <c r="BV1539" t="s">
        <v>17</v>
      </c>
      <c r="BW1539" t="s">
        <v>207</v>
      </c>
      <c r="BX1539" t="s">
        <v>208</v>
      </c>
      <c r="BY1539" t="s">
        <v>209</v>
      </c>
      <c r="BZ1539" t="s">
        <v>209</v>
      </c>
      <c r="CA1539" t="s">
        <v>209</v>
      </c>
      <c r="CB1539" t="s">
        <v>209</v>
      </c>
      <c r="CC1539">
        <v>5</v>
      </c>
      <c r="CD1539">
        <v>0</v>
      </c>
      <c r="CE1539">
        <v>0</v>
      </c>
      <c r="CF1539">
        <v>0</v>
      </c>
      <c r="CG1539">
        <v>0</v>
      </c>
      <c r="CH1539">
        <v>2</v>
      </c>
      <c r="CI1539">
        <v>1316.74</v>
      </c>
      <c r="CJ1539">
        <v>-0.623109</v>
      </c>
      <c r="CK1539">
        <v>5.92426</v>
      </c>
      <c r="CL1539">
        <v>8.62909</v>
      </c>
      <c r="CM1539">
        <v>30.0004</v>
      </c>
      <c r="CN1539">
        <v>8.35117</v>
      </c>
      <c r="CO1539">
        <v>8.68958</v>
      </c>
      <c r="CP1539">
        <v>-1</v>
      </c>
      <c r="CQ1539">
        <v>0</v>
      </c>
      <c r="CR1539">
        <v>33.5971</v>
      </c>
      <c r="CS1539">
        <v>-999.9</v>
      </c>
      <c r="CT1539">
        <v>400</v>
      </c>
      <c r="CU1539">
        <v>5.6619</v>
      </c>
      <c r="CV1539">
        <v>104.062</v>
      </c>
      <c r="CW1539">
        <v>103.536</v>
      </c>
    </row>
    <row r="1540" spans="1:101">
      <c r="A1540">
        <v>1526</v>
      </c>
      <c r="B1540">
        <v>1550841120.3</v>
      </c>
      <c r="C1540">
        <v>4619.59999990463</v>
      </c>
      <c r="D1540" t="s">
        <v>3277</v>
      </c>
      <c r="E1540" t="s">
        <v>3278</v>
      </c>
      <c r="F1540">
        <f>J1540+I1540+M1540*K1540</f>
        <v>0</v>
      </c>
      <c r="G1540">
        <f>(1000*AM1540)/(L1540*(AO1540+273.15))</f>
        <v>0</v>
      </c>
      <c r="H1540">
        <f>((G1540*F1540*(1-(AJ1540/1000)))/(100*K1540))*(BE1540/60)</f>
        <v>0</v>
      </c>
      <c r="I1540" t="s">
        <v>197</v>
      </c>
      <c r="J1540" t="s">
        <v>198</v>
      </c>
      <c r="K1540" t="s">
        <v>199</v>
      </c>
      <c r="L1540" t="s">
        <v>200</v>
      </c>
      <c r="M1540" t="s">
        <v>2840</v>
      </c>
      <c r="N1540" t="s">
        <v>3082</v>
      </c>
      <c r="O1540" t="s">
        <v>203</v>
      </c>
      <c r="Q1540">
        <v>1550841120.3</v>
      </c>
      <c r="R1540">
        <f>AL1540*Y1540*(AJ1540-AK1540)/(100*AF1540*(1000-Y1540*AJ1540))</f>
        <v>0</v>
      </c>
      <c r="S1540">
        <f>AL1540*Y1540*(AI1540-AH1540*(1000-Y1540*AK1540)/(1000-Y1540*AJ1540))/(100*AF1540)</f>
        <v>0</v>
      </c>
      <c r="T1540">
        <f>(U1540/V1540*100)</f>
        <v>0</v>
      </c>
      <c r="U1540">
        <f>AJ1540*(AM1540+AN1540)/1000</f>
        <v>0</v>
      </c>
      <c r="V1540">
        <f>0.61365*exp(17.502*AO1540/(240.97+AO1540))</f>
        <v>0</v>
      </c>
      <c r="W1540">
        <v>160</v>
      </c>
      <c r="X1540">
        <v>11</v>
      </c>
      <c r="Y1540">
        <f>IF(W1540*$H$11&gt;=AA1540,1.0,(AA1540/(AA1540-W1540*$H$11)))</f>
        <v>0</v>
      </c>
      <c r="Z1540">
        <f>(Y1540-1)*100</f>
        <v>0</v>
      </c>
      <c r="AA1540">
        <f>MAX(0,($B$11+$C$11*AR1540)/(1+$D$11*AR1540)*AM1540/(AO1540+273)*$E$11)</f>
        <v>0</v>
      </c>
      <c r="AB1540">
        <f>$B$9*AS1540+$C$9*AT1540</f>
        <v>0</v>
      </c>
      <c r="AC1540">
        <f>AB1540*AD1540</f>
        <v>0</v>
      </c>
      <c r="AD1540">
        <f>($B$9*$D$7+$C$9*$D$7)/($B$9+$C$9)</f>
        <v>0</v>
      </c>
      <c r="AE1540">
        <f>($B$9*$K$7+$C$9*$K$7)/($B$9+$C$9)</f>
        <v>0</v>
      </c>
      <c r="AF1540">
        <v>10</v>
      </c>
      <c r="AG1540">
        <v>1550841120.3</v>
      </c>
      <c r="AH1540">
        <v>400.871</v>
      </c>
      <c r="AI1540">
        <v>399.723</v>
      </c>
      <c r="AJ1540">
        <v>7.56582</v>
      </c>
      <c r="AK1540">
        <v>3.00427</v>
      </c>
      <c r="AL1540">
        <v>1432.75</v>
      </c>
      <c r="AM1540">
        <v>99.4243</v>
      </c>
      <c r="AN1540">
        <v>0.025053</v>
      </c>
      <c r="AO1540">
        <v>4.78319</v>
      </c>
      <c r="AP1540">
        <v>999.9</v>
      </c>
      <c r="AQ1540">
        <v>999.9</v>
      </c>
      <c r="AR1540">
        <v>10018.1</v>
      </c>
      <c r="AS1540">
        <v>0</v>
      </c>
      <c r="AT1540">
        <v>0.479341</v>
      </c>
      <c r="AU1540">
        <v>0</v>
      </c>
      <c r="AV1540" t="s">
        <v>204</v>
      </c>
      <c r="AW1540">
        <v>0</v>
      </c>
      <c r="AX1540">
        <v>-1.442</v>
      </c>
      <c r="AY1540">
        <v>-0.036</v>
      </c>
      <c r="AZ1540">
        <v>0</v>
      </c>
      <c r="BA1540">
        <v>0</v>
      </c>
      <c r="BB1540">
        <v>0</v>
      </c>
      <c r="BC1540">
        <v>0</v>
      </c>
      <c r="BD1540">
        <v>403.586172131148</v>
      </c>
      <c r="BE1540">
        <v>0.709598891830263</v>
      </c>
      <c r="BF1540">
        <v>0.209240143337702</v>
      </c>
      <c r="BG1540">
        <v>-1</v>
      </c>
      <c r="BH1540">
        <v>0</v>
      </c>
      <c r="BI1540">
        <v>0</v>
      </c>
      <c r="BJ1540" t="s">
        <v>205</v>
      </c>
      <c r="BK1540">
        <v>1.88463</v>
      </c>
      <c r="BL1540">
        <v>1.88159</v>
      </c>
      <c r="BM1540">
        <v>1.88309</v>
      </c>
      <c r="BN1540">
        <v>1.88187</v>
      </c>
      <c r="BO1540">
        <v>1.88382</v>
      </c>
      <c r="BP1540">
        <v>1.88308</v>
      </c>
      <c r="BQ1540">
        <v>1.88476</v>
      </c>
      <c r="BR1540">
        <v>1.8823</v>
      </c>
      <c r="BS1540" t="s">
        <v>206</v>
      </c>
      <c r="BT1540" t="s">
        <v>17</v>
      </c>
      <c r="BU1540" t="s">
        <v>17</v>
      </c>
      <c r="BV1540" t="s">
        <v>17</v>
      </c>
      <c r="BW1540" t="s">
        <v>207</v>
      </c>
      <c r="BX1540" t="s">
        <v>208</v>
      </c>
      <c r="BY1540" t="s">
        <v>209</v>
      </c>
      <c r="BZ1540" t="s">
        <v>209</v>
      </c>
      <c r="CA1540" t="s">
        <v>209</v>
      </c>
      <c r="CB1540" t="s">
        <v>209</v>
      </c>
      <c r="CC1540">
        <v>5</v>
      </c>
      <c r="CD1540">
        <v>0</v>
      </c>
      <c r="CE1540">
        <v>0</v>
      </c>
      <c r="CF1540">
        <v>0</v>
      </c>
      <c r="CG1540">
        <v>0</v>
      </c>
      <c r="CH1540">
        <v>2</v>
      </c>
      <c r="CI1540">
        <v>1308.26</v>
      </c>
      <c r="CJ1540">
        <v>-0.623109</v>
      </c>
      <c r="CK1540">
        <v>5.92544</v>
      </c>
      <c r="CL1540">
        <v>8.63121</v>
      </c>
      <c r="CM1540">
        <v>30.0006</v>
      </c>
      <c r="CN1540">
        <v>8.35387</v>
      </c>
      <c r="CO1540">
        <v>8.69176</v>
      </c>
      <c r="CP1540">
        <v>-1</v>
      </c>
      <c r="CQ1540">
        <v>0</v>
      </c>
      <c r="CR1540">
        <v>33.5971</v>
      </c>
      <c r="CS1540">
        <v>-999.9</v>
      </c>
      <c r="CT1540">
        <v>400</v>
      </c>
      <c r="CU1540">
        <v>5.60456</v>
      </c>
      <c r="CV1540">
        <v>104.061</v>
      </c>
      <c r="CW1540">
        <v>103.536</v>
      </c>
    </row>
    <row r="1541" spans="1:101">
      <c r="A1541">
        <v>1527</v>
      </c>
      <c r="B1541">
        <v>1550841122.3</v>
      </c>
      <c r="C1541">
        <v>4621.59999990463</v>
      </c>
      <c r="D1541" t="s">
        <v>3279</v>
      </c>
      <c r="E1541" t="s">
        <v>3280</v>
      </c>
      <c r="F1541">
        <f>J1541+I1541+M1541*K1541</f>
        <v>0</v>
      </c>
      <c r="G1541">
        <f>(1000*AM1541)/(L1541*(AO1541+273.15))</f>
        <v>0</v>
      </c>
      <c r="H1541">
        <f>((G1541*F1541*(1-(AJ1541/1000)))/(100*K1541))*(BE1541/60)</f>
        <v>0</v>
      </c>
      <c r="I1541" t="s">
        <v>197</v>
      </c>
      <c r="J1541" t="s">
        <v>198</v>
      </c>
      <c r="K1541" t="s">
        <v>199</v>
      </c>
      <c r="L1541" t="s">
        <v>200</v>
      </c>
      <c r="M1541" t="s">
        <v>2840</v>
      </c>
      <c r="N1541" t="s">
        <v>3082</v>
      </c>
      <c r="O1541" t="s">
        <v>203</v>
      </c>
      <c r="Q1541">
        <v>1550841122.3</v>
      </c>
      <c r="R1541">
        <f>AL1541*Y1541*(AJ1541-AK1541)/(100*AF1541*(1000-Y1541*AJ1541))</f>
        <v>0</v>
      </c>
      <c r="S1541">
        <f>AL1541*Y1541*(AI1541-AH1541*(1000-Y1541*AK1541)/(1000-Y1541*AJ1541))/(100*AF1541)</f>
        <v>0</v>
      </c>
      <c r="T1541">
        <f>(U1541/V1541*100)</f>
        <v>0</v>
      </c>
      <c r="U1541">
        <f>AJ1541*(AM1541+AN1541)/1000</f>
        <v>0</v>
      </c>
      <c r="V1541">
        <f>0.61365*exp(17.502*AO1541/(240.97+AO1541))</f>
        <v>0</v>
      </c>
      <c r="W1541">
        <v>148</v>
      </c>
      <c r="X1541">
        <v>10</v>
      </c>
      <c r="Y1541">
        <f>IF(W1541*$H$11&gt;=AA1541,1.0,(AA1541/(AA1541-W1541*$H$11)))</f>
        <v>0</v>
      </c>
      <c r="Z1541">
        <f>(Y1541-1)*100</f>
        <v>0</v>
      </c>
      <c r="AA1541">
        <f>MAX(0,($B$11+$C$11*AR1541)/(1+$D$11*AR1541)*AM1541/(AO1541+273)*$E$11)</f>
        <v>0</v>
      </c>
      <c r="AB1541">
        <f>$B$9*AS1541+$C$9*AT1541</f>
        <v>0</v>
      </c>
      <c r="AC1541">
        <f>AB1541*AD1541</f>
        <v>0</v>
      </c>
      <c r="AD1541">
        <f>($B$9*$D$7+$C$9*$D$7)/($B$9+$C$9)</f>
        <v>0</v>
      </c>
      <c r="AE1541">
        <f>($B$9*$K$7+$C$9*$K$7)/($B$9+$C$9)</f>
        <v>0</v>
      </c>
      <c r="AF1541">
        <v>10</v>
      </c>
      <c r="AG1541">
        <v>1550841122.3</v>
      </c>
      <c r="AH1541">
        <v>400.914</v>
      </c>
      <c r="AI1541">
        <v>399.724</v>
      </c>
      <c r="AJ1541">
        <v>7.56626</v>
      </c>
      <c r="AK1541">
        <v>3.005</v>
      </c>
      <c r="AL1541">
        <v>1432.3</v>
      </c>
      <c r="AM1541">
        <v>99.4246</v>
      </c>
      <c r="AN1541">
        <v>0.0249634</v>
      </c>
      <c r="AO1541">
        <v>4.77703</v>
      </c>
      <c r="AP1541">
        <v>999.9</v>
      </c>
      <c r="AQ1541">
        <v>999.9</v>
      </c>
      <c r="AR1541">
        <v>9999.38</v>
      </c>
      <c r="AS1541">
        <v>0</v>
      </c>
      <c r="AT1541">
        <v>0.561514</v>
      </c>
      <c r="AU1541">
        <v>0</v>
      </c>
      <c r="AV1541" t="s">
        <v>204</v>
      </c>
      <c r="AW1541">
        <v>0</v>
      </c>
      <c r="AX1541">
        <v>-1.442</v>
      </c>
      <c r="AY1541">
        <v>-0.036</v>
      </c>
      <c r="AZ1541">
        <v>0</v>
      </c>
      <c r="BA1541">
        <v>0</v>
      </c>
      <c r="BB1541">
        <v>0</v>
      </c>
      <c r="BC1541">
        <v>0</v>
      </c>
      <c r="BD1541">
        <v>403.609606557377</v>
      </c>
      <c r="BE1541">
        <v>0.701850750216151</v>
      </c>
      <c r="BF1541">
        <v>0.206984301193609</v>
      </c>
      <c r="BG1541">
        <v>-1</v>
      </c>
      <c r="BH1541">
        <v>0</v>
      </c>
      <c r="BI1541">
        <v>0</v>
      </c>
      <c r="BJ1541" t="s">
        <v>205</v>
      </c>
      <c r="BK1541">
        <v>1.88462</v>
      </c>
      <c r="BL1541">
        <v>1.8816</v>
      </c>
      <c r="BM1541">
        <v>1.88309</v>
      </c>
      <c r="BN1541">
        <v>1.88187</v>
      </c>
      <c r="BO1541">
        <v>1.88382</v>
      </c>
      <c r="BP1541">
        <v>1.88309</v>
      </c>
      <c r="BQ1541">
        <v>1.88477</v>
      </c>
      <c r="BR1541">
        <v>1.88231</v>
      </c>
      <c r="BS1541" t="s">
        <v>206</v>
      </c>
      <c r="BT1541" t="s">
        <v>17</v>
      </c>
      <c r="BU1541" t="s">
        <v>17</v>
      </c>
      <c r="BV1541" t="s">
        <v>17</v>
      </c>
      <c r="BW1541" t="s">
        <v>207</v>
      </c>
      <c r="BX1541" t="s">
        <v>208</v>
      </c>
      <c r="BY1541" t="s">
        <v>209</v>
      </c>
      <c r="BZ1541" t="s">
        <v>209</v>
      </c>
      <c r="CA1541" t="s">
        <v>209</v>
      </c>
      <c r="CB1541" t="s">
        <v>209</v>
      </c>
      <c r="CC1541">
        <v>5</v>
      </c>
      <c r="CD1541">
        <v>0</v>
      </c>
      <c r="CE1541">
        <v>0</v>
      </c>
      <c r="CF1541">
        <v>0</v>
      </c>
      <c r="CG1541">
        <v>0</v>
      </c>
      <c r="CH1541">
        <v>2</v>
      </c>
      <c r="CI1541">
        <v>1316.52</v>
      </c>
      <c r="CJ1541">
        <v>-0.623109</v>
      </c>
      <c r="CK1541">
        <v>5.92659</v>
      </c>
      <c r="CL1541">
        <v>8.63285</v>
      </c>
      <c r="CM1541">
        <v>30.0006</v>
      </c>
      <c r="CN1541">
        <v>8.35651</v>
      </c>
      <c r="CO1541">
        <v>8.69421</v>
      </c>
      <c r="CP1541">
        <v>-1</v>
      </c>
      <c r="CQ1541">
        <v>0</v>
      </c>
      <c r="CR1541">
        <v>33.5971</v>
      </c>
      <c r="CS1541">
        <v>-999.9</v>
      </c>
      <c r="CT1541">
        <v>400</v>
      </c>
      <c r="CU1541">
        <v>5.55182</v>
      </c>
      <c r="CV1541">
        <v>104.06</v>
      </c>
      <c r="CW1541">
        <v>103.535</v>
      </c>
    </row>
    <row r="1542" spans="1:101">
      <c r="A1542">
        <v>1528</v>
      </c>
      <c r="B1542">
        <v>1550841124.3</v>
      </c>
      <c r="C1542">
        <v>4623.59999990463</v>
      </c>
      <c r="D1542" t="s">
        <v>3281</v>
      </c>
      <c r="E1542" t="s">
        <v>3282</v>
      </c>
      <c r="F1542">
        <f>J1542+I1542+M1542*K1542</f>
        <v>0</v>
      </c>
      <c r="G1542">
        <f>(1000*AM1542)/(L1542*(AO1542+273.15))</f>
        <v>0</v>
      </c>
      <c r="H1542">
        <f>((G1542*F1542*(1-(AJ1542/1000)))/(100*K1542))*(BE1542/60)</f>
        <v>0</v>
      </c>
      <c r="I1542" t="s">
        <v>197</v>
      </c>
      <c r="J1542" t="s">
        <v>198</v>
      </c>
      <c r="K1542" t="s">
        <v>199</v>
      </c>
      <c r="L1542" t="s">
        <v>200</v>
      </c>
      <c r="M1542" t="s">
        <v>2840</v>
      </c>
      <c r="N1542" t="s">
        <v>3082</v>
      </c>
      <c r="O1542" t="s">
        <v>203</v>
      </c>
      <c r="Q1542">
        <v>1550841124.3</v>
      </c>
      <c r="R1542">
        <f>AL1542*Y1542*(AJ1542-AK1542)/(100*AF1542*(1000-Y1542*AJ1542))</f>
        <v>0</v>
      </c>
      <c r="S1542">
        <f>AL1542*Y1542*(AI1542-AH1542*(1000-Y1542*AK1542)/(1000-Y1542*AJ1542))/(100*AF1542)</f>
        <v>0</v>
      </c>
      <c r="T1542">
        <f>(U1542/V1542*100)</f>
        <v>0</v>
      </c>
      <c r="U1542">
        <f>AJ1542*(AM1542+AN1542)/1000</f>
        <v>0</v>
      </c>
      <c r="V1542">
        <f>0.61365*exp(17.502*AO1542/(240.97+AO1542))</f>
        <v>0</v>
      </c>
      <c r="W1542">
        <v>143</v>
      </c>
      <c r="X1542">
        <v>10</v>
      </c>
      <c r="Y1542">
        <f>IF(W1542*$H$11&gt;=AA1542,1.0,(AA1542/(AA1542-W1542*$H$11)))</f>
        <v>0</v>
      </c>
      <c r="Z1542">
        <f>(Y1542-1)*100</f>
        <v>0</v>
      </c>
      <c r="AA1542">
        <f>MAX(0,($B$11+$C$11*AR1542)/(1+$D$11*AR1542)*AM1542/(AO1542+273)*$E$11)</f>
        <v>0</v>
      </c>
      <c r="AB1542">
        <f>$B$9*AS1542+$C$9*AT1542</f>
        <v>0</v>
      </c>
      <c r="AC1542">
        <f>AB1542*AD1542</f>
        <v>0</v>
      </c>
      <c r="AD1542">
        <f>($B$9*$D$7+$C$9*$D$7)/($B$9+$C$9)</f>
        <v>0</v>
      </c>
      <c r="AE1542">
        <f>($B$9*$K$7+$C$9*$K$7)/($B$9+$C$9)</f>
        <v>0</v>
      </c>
      <c r="AF1542">
        <v>10</v>
      </c>
      <c r="AG1542">
        <v>1550841124.3</v>
      </c>
      <c r="AH1542">
        <v>400.933</v>
      </c>
      <c r="AI1542">
        <v>399.703</v>
      </c>
      <c r="AJ1542">
        <v>7.56634</v>
      </c>
      <c r="AK1542">
        <v>3.0054</v>
      </c>
      <c r="AL1542">
        <v>1432.16</v>
      </c>
      <c r="AM1542">
        <v>99.4254</v>
      </c>
      <c r="AN1542">
        <v>0.0247097</v>
      </c>
      <c r="AO1542">
        <v>4.77382</v>
      </c>
      <c r="AP1542">
        <v>999.9</v>
      </c>
      <c r="AQ1542">
        <v>999.9</v>
      </c>
      <c r="AR1542">
        <v>9993.75</v>
      </c>
      <c r="AS1542">
        <v>0</v>
      </c>
      <c r="AT1542">
        <v>0.6026</v>
      </c>
      <c r="AU1542">
        <v>0</v>
      </c>
      <c r="AV1542" t="s">
        <v>204</v>
      </c>
      <c r="AW1542">
        <v>0</v>
      </c>
      <c r="AX1542">
        <v>-1.442</v>
      </c>
      <c r="AY1542">
        <v>-0.036</v>
      </c>
      <c r="AZ1542">
        <v>0</v>
      </c>
      <c r="BA1542">
        <v>0</v>
      </c>
      <c r="BB1542">
        <v>0</v>
      </c>
      <c r="BC1542">
        <v>0</v>
      </c>
      <c r="BD1542">
        <v>403.633491803279</v>
      </c>
      <c r="BE1542">
        <v>0.694457075275242</v>
      </c>
      <c r="BF1542">
        <v>0.204769092102188</v>
      </c>
      <c r="BG1542">
        <v>-1</v>
      </c>
      <c r="BH1542">
        <v>0</v>
      </c>
      <c r="BI1542">
        <v>0</v>
      </c>
      <c r="BJ1542" t="s">
        <v>205</v>
      </c>
      <c r="BK1542">
        <v>1.88461</v>
      </c>
      <c r="BL1542">
        <v>1.88161</v>
      </c>
      <c r="BM1542">
        <v>1.88309</v>
      </c>
      <c r="BN1542">
        <v>1.88187</v>
      </c>
      <c r="BO1542">
        <v>1.88383</v>
      </c>
      <c r="BP1542">
        <v>1.88309</v>
      </c>
      <c r="BQ1542">
        <v>1.88477</v>
      </c>
      <c r="BR1542">
        <v>1.8823</v>
      </c>
      <c r="BS1542" t="s">
        <v>206</v>
      </c>
      <c r="BT1542" t="s">
        <v>17</v>
      </c>
      <c r="BU1542" t="s">
        <v>17</v>
      </c>
      <c r="BV1542" t="s">
        <v>17</v>
      </c>
      <c r="BW1542" t="s">
        <v>207</v>
      </c>
      <c r="BX1542" t="s">
        <v>208</v>
      </c>
      <c r="BY1542" t="s">
        <v>209</v>
      </c>
      <c r="BZ1542" t="s">
        <v>209</v>
      </c>
      <c r="CA1542" t="s">
        <v>209</v>
      </c>
      <c r="CB1542" t="s">
        <v>209</v>
      </c>
      <c r="CC1542">
        <v>5</v>
      </c>
      <c r="CD1542">
        <v>0</v>
      </c>
      <c r="CE1542">
        <v>0</v>
      </c>
      <c r="CF1542">
        <v>0</v>
      </c>
      <c r="CG1542">
        <v>0</v>
      </c>
      <c r="CH1542">
        <v>2</v>
      </c>
      <c r="CI1542">
        <v>1319.99</v>
      </c>
      <c r="CJ1542">
        <v>-0.623108</v>
      </c>
      <c r="CK1542">
        <v>5.92752</v>
      </c>
      <c r="CL1542">
        <v>8.63454</v>
      </c>
      <c r="CM1542">
        <v>30.0005</v>
      </c>
      <c r="CN1542">
        <v>8.35898</v>
      </c>
      <c r="CO1542">
        <v>8.69694</v>
      </c>
      <c r="CP1542">
        <v>-1</v>
      </c>
      <c r="CQ1542">
        <v>0</v>
      </c>
      <c r="CR1542">
        <v>33.5971</v>
      </c>
      <c r="CS1542">
        <v>-999.9</v>
      </c>
      <c r="CT1542">
        <v>400</v>
      </c>
      <c r="CU1542">
        <v>5.46687</v>
      </c>
      <c r="CV1542">
        <v>104.06</v>
      </c>
      <c r="CW1542">
        <v>103.534</v>
      </c>
    </row>
    <row r="1543" spans="1:101">
      <c r="A1543">
        <v>1529</v>
      </c>
      <c r="B1543">
        <v>1550841126.3</v>
      </c>
      <c r="C1543">
        <v>4625.59999990463</v>
      </c>
      <c r="D1543" t="s">
        <v>3283</v>
      </c>
      <c r="E1543" t="s">
        <v>3284</v>
      </c>
      <c r="F1543">
        <f>J1543+I1543+M1543*K1543</f>
        <v>0</v>
      </c>
      <c r="G1543">
        <f>(1000*AM1543)/(L1543*(AO1543+273.15))</f>
        <v>0</v>
      </c>
      <c r="H1543">
        <f>((G1543*F1543*(1-(AJ1543/1000)))/(100*K1543))*(BE1543/60)</f>
        <v>0</v>
      </c>
      <c r="I1543" t="s">
        <v>197</v>
      </c>
      <c r="J1543" t="s">
        <v>198</v>
      </c>
      <c r="K1543" t="s">
        <v>199</v>
      </c>
      <c r="L1543" t="s">
        <v>200</v>
      </c>
      <c r="M1543" t="s">
        <v>2840</v>
      </c>
      <c r="N1543" t="s">
        <v>3082</v>
      </c>
      <c r="O1543" t="s">
        <v>203</v>
      </c>
      <c r="Q1543">
        <v>1550841126.3</v>
      </c>
      <c r="R1543">
        <f>AL1543*Y1543*(AJ1543-AK1543)/(100*AF1543*(1000-Y1543*AJ1543))</f>
        <v>0</v>
      </c>
      <c r="S1543">
        <f>AL1543*Y1543*(AI1543-AH1543*(1000-Y1543*AK1543)/(1000-Y1543*AJ1543))/(100*AF1543)</f>
        <v>0</v>
      </c>
      <c r="T1543">
        <f>(U1543/V1543*100)</f>
        <v>0</v>
      </c>
      <c r="U1543">
        <f>AJ1543*(AM1543+AN1543)/1000</f>
        <v>0</v>
      </c>
      <c r="V1543">
        <f>0.61365*exp(17.502*AO1543/(240.97+AO1543))</f>
        <v>0</v>
      </c>
      <c r="W1543">
        <v>141</v>
      </c>
      <c r="X1543">
        <v>10</v>
      </c>
      <c r="Y1543">
        <f>IF(W1543*$H$11&gt;=AA1543,1.0,(AA1543/(AA1543-W1543*$H$11)))</f>
        <v>0</v>
      </c>
      <c r="Z1543">
        <f>(Y1543-1)*100</f>
        <v>0</v>
      </c>
      <c r="AA1543">
        <f>MAX(0,($B$11+$C$11*AR1543)/(1+$D$11*AR1543)*AM1543/(AO1543+273)*$E$11)</f>
        <v>0</v>
      </c>
      <c r="AB1543">
        <f>$B$9*AS1543+$C$9*AT1543</f>
        <v>0</v>
      </c>
      <c r="AC1543">
        <f>AB1543*AD1543</f>
        <v>0</v>
      </c>
      <c r="AD1543">
        <f>($B$9*$D$7+$C$9*$D$7)/($B$9+$C$9)</f>
        <v>0</v>
      </c>
      <c r="AE1543">
        <f>($B$9*$K$7+$C$9*$K$7)/($B$9+$C$9)</f>
        <v>0</v>
      </c>
      <c r="AF1543">
        <v>10</v>
      </c>
      <c r="AG1543">
        <v>1550841126.3</v>
      </c>
      <c r="AH1543">
        <v>400.964</v>
      </c>
      <c r="AI1543">
        <v>399.72</v>
      </c>
      <c r="AJ1543">
        <v>7.56587</v>
      </c>
      <c r="AK1543">
        <v>3.00597</v>
      </c>
      <c r="AL1543">
        <v>1432.21</v>
      </c>
      <c r="AM1543">
        <v>99.4239</v>
      </c>
      <c r="AN1543">
        <v>0.0247785</v>
      </c>
      <c r="AO1543">
        <v>4.77572</v>
      </c>
      <c r="AP1543">
        <v>999.9</v>
      </c>
      <c r="AQ1543">
        <v>999.9</v>
      </c>
      <c r="AR1543">
        <v>9999.38</v>
      </c>
      <c r="AS1543">
        <v>0</v>
      </c>
      <c r="AT1543">
        <v>0.6026</v>
      </c>
      <c r="AU1543">
        <v>0</v>
      </c>
      <c r="AV1543" t="s">
        <v>204</v>
      </c>
      <c r="AW1543">
        <v>0</v>
      </c>
      <c r="AX1543">
        <v>-1.442</v>
      </c>
      <c r="AY1543">
        <v>-0.036</v>
      </c>
      <c r="AZ1543">
        <v>0</v>
      </c>
      <c r="BA1543">
        <v>0</v>
      </c>
      <c r="BB1543">
        <v>0</v>
      </c>
      <c r="BC1543">
        <v>0</v>
      </c>
      <c r="BD1543">
        <v>403.656819672131</v>
      </c>
      <c r="BE1543">
        <v>0.69266941196489</v>
      </c>
      <c r="BF1543">
        <v>0.204239373236945</v>
      </c>
      <c r="BG1543">
        <v>-1</v>
      </c>
      <c r="BH1543">
        <v>0</v>
      </c>
      <c r="BI1543">
        <v>0</v>
      </c>
      <c r="BJ1543" t="s">
        <v>205</v>
      </c>
      <c r="BK1543">
        <v>1.88461</v>
      </c>
      <c r="BL1543">
        <v>1.8816</v>
      </c>
      <c r="BM1543">
        <v>1.88309</v>
      </c>
      <c r="BN1543">
        <v>1.88187</v>
      </c>
      <c r="BO1543">
        <v>1.88382</v>
      </c>
      <c r="BP1543">
        <v>1.88309</v>
      </c>
      <c r="BQ1543">
        <v>1.88477</v>
      </c>
      <c r="BR1543">
        <v>1.8823</v>
      </c>
      <c r="BS1543" t="s">
        <v>206</v>
      </c>
      <c r="BT1543" t="s">
        <v>17</v>
      </c>
      <c r="BU1543" t="s">
        <v>17</v>
      </c>
      <c r="BV1543" t="s">
        <v>17</v>
      </c>
      <c r="BW1543" t="s">
        <v>207</v>
      </c>
      <c r="BX1543" t="s">
        <v>208</v>
      </c>
      <c r="BY1543" t="s">
        <v>209</v>
      </c>
      <c r="BZ1543" t="s">
        <v>209</v>
      </c>
      <c r="CA1543" t="s">
        <v>209</v>
      </c>
      <c r="CB1543" t="s">
        <v>209</v>
      </c>
      <c r="CC1543">
        <v>5</v>
      </c>
      <c r="CD1543">
        <v>0</v>
      </c>
      <c r="CE1543">
        <v>0</v>
      </c>
      <c r="CF1543">
        <v>0</v>
      </c>
      <c r="CG1543">
        <v>0</v>
      </c>
      <c r="CH1543">
        <v>2</v>
      </c>
      <c r="CI1543">
        <v>1321.73</v>
      </c>
      <c r="CJ1543">
        <v>-0.623108</v>
      </c>
      <c r="CK1543">
        <v>5.92845</v>
      </c>
      <c r="CL1543">
        <v>8.63672</v>
      </c>
      <c r="CM1543">
        <v>30.0005</v>
      </c>
      <c r="CN1543">
        <v>8.36168</v>
      </c>
      <c r="CO1543">
        <v>8.6994</v>
      </c>
      <c r="CP1543">
        <v>-1</v>
      </c>
      <c r="CQ1543">
        <v>0</v>
      </c>
      <c r="CR1543">
        <v>33.5971</v>
      </c>
      <c r="CS1543">
        <v>-999.9</v>
      </c>
      <c r="CT1543">
        <v>400</v>
      </c>
      <c r="CU1543">
        <v>5.40783</v>
      </c>
      <c r="CV1543">
        <v>104.059</v>
      </c>
      <c r="CW1543">
        <v>103.534</v>
      </c>
    </row>
    <row r="1544" spans="1:101">
      <c r="A1544">
        <v>1530</v>
      </c>
      <c r="B1544">
        <v>1550841128.3</v>
      </c>
      <c r="C1544">
        <v>4627.59999990463</v>
      </c>
      <c r="D1544" t="s">
        <v>3285</v>
      </c>
      <c r="E1544" t="s">
        <v>3286</v>
      </c>
      <c r="F1544">
        <f>J1544+I1544+M1544*K1544</f>
        <v>0</v>
      </c>
      <c r="G1544">
        <f>(1000*AM1544)/(L1544*(AO1544+273.15))</f>
        <v>0</v>
      </c>
      <c r="H1544">
        <f>((G1544*F1544*(1-(AJ1544/1000)))/(100*K1544))*(BE1544/60)</f>
        <v>0</v>
      </c>
      <c r="I1544" t="s">
        <v>197</v>
      </c>
      <c r="J1544" t="s">
        <v>198</v>
      </c>
      <c r="K1544" t="s">
        <v>199</v>
      </c>
      <c r="L1544" t="s">
        <v>200</v>
      </c>
      <c r="M1544" t="s">
        <v>2840</v>
      </c>
      <c r="N1544" t="s">
        <v>3082</v>
      </c>
      <c r="O1544" t="s">
        <v>203</v>
      </c>
      <c r="Q1544">
        <v>1550841128.3</v>
      </c>
      <c r="R1544">
        <f>AL1544*Y1544*(AJ1544-AK1544)/(100*AF1544*(1000-Y1544*AJ1544))</f>
        <v>0</v>
      </c>
      <c r="S1544">
        <f>AL1544*Y1544*(AI1544-AH1544*(1000-Y1544*AK1544)/(1000-Y1544*AJ1544))/(100*AF1544)</f>
        <v>0</v>
      </c>
      <c r="T1544">
        <f>(U1544/V1544*100)</f>
        <v>0</v>
      </c>
      <c r="U1544">
        <f>AJ1544*(AM1544+AN1544)/1000</f>
        <v>0</v>
      </c>
      <c r="V1544">
        <f>0.61365*exp(17.502*AO1544/(240.97+AO1544))</f>
        <v>0</v>
      </c>
      <c r="W1544">
        <v>142</v>
      </c>
      <c r="X1544">
        <v>10</v>
      </c>
      <c r="Y1544">
        <f>IF(W1544*$H$11&gt;=AA1544,1.0,(AA1544/(AA1544-W1544*$H$11)))</f>
        <v>0</v>
      </c>
      <c r="Z1544">
        <f>(Y1544-1)*100</f>
        <v>0</v>
      </c>
      <c r="AA1544">
        <f>MAX(0,($B$11+$C$11*AR1544)/(1+$D$11*AR1544)*AM1544/(AO1544+273)*$E$11)</f>
        <v>0</v>
      </c>
      <c r="AB1544">
        <f>$B$9*AS1544+$C$9*AT1544</f>
        <v>0</v>
      </c>
      <c r="AC1544">
        <f>AB1544*AD1544</f>
        <v>0</v>
      </c>
      <c r="AD1544">
        <f>($B$9*$D$7+$C$9*$D$7)/($B$9+$C$9)</f>
        <v>0</v>
      </c>
      <c r="AE1544">
        <f>($B$9*$K$7+$C$9*$K$7)/($B$9+$C$9)</f>
        <v>0</v>
      </c>
      <c r="AF1544">
        <v>10</v>
      </c>
      <c r="AG1544">
        <v>1550841128.3</v>
      </c>
      <c r="AH1544">
        <v>400.995</v>
      </c>
      <c r="AI1544">
        <v>399.754</v>
      </c>
      <c r="AJ1544">
        <v>7.56818</v>
      </c>
      <c r="AK1544">
        <v>3.00623</v>
      </c>
      <c r="AL1544">
        <v>1432.81</v>
      </c>
      <c r="AM1544">
        <v>99.4224</v>
      </c>
      <c r="AN1544">
        <v>0.0250147</v>
      </c>
      <c r="AO1544">
        <v>4.78172</v>
      </c>
      <c r="AP1544">
        <v>999.9</v>
      </c>
      <c r="AQ1544">
        <v>999.9</v>
      </c>
      <c r="AR1544">
        <v>10001.2</v>
      </c>
      <c r="AS1544">
        <v>0</v>
      </c>
      <c r="AT1544">
        <v>0.6026</v>
      </c>
      <c r="AU1544">
        <v>0</v>
      </c>
      <c r="AV1544" t="s">
        <v>204</v>
      </c>
      <c r="AW1544">
        <v>0</v>
      </c>
      <c r="AX1544">
        <v>-1.442</v>
      </c>
      <c r="AY1544">
        <v>-0.036</v>
      </c>
      <c r="AZ1544">
        <v>0</v>
      </c>
      <c r="BA1544">
        <v>0</v>
      </c>
      <c r="BB1544">
        <v>0</v>
      </c>
      <c r="BC1544">
        <v>0</v>
      </c>
      <c r="BD1544">
        <v>403.68</v>
      </c>
      <c r="BE1544">
        <v>0.69294084079608</v>
      </c>
      <c r="BF1544">
        <v>0.204316573716088</v>
      </c>
      <c r="BG1544">
        <v>-1</v>
      </c>
      <c r="BH1544">
        <v>0</v>
      </c>
      <c r="BI1544">
        <v>0</v>
      </c>
      <c r="BJ1544" t="s">
        <v>205</v>
      </c>
      <c r="BK1544">
        <v>1.88461</v>
      </c>
      <c r="BL1544">
        <v>1.88157</v>
      </c>
      <c r="BM1544">
        <v>1.88309</v>
      </c>
      <c r="BN1544">
        <v>1.88187</v>
      </c>
      <c r="BO1544">
        <v>1.88383</v>
      </c>
      <c r="BP1544">
        <v>1.88309</v>
      </c>
      <c r="BQ1544">
        <v>1.88477</v>
      </c>
      <c r="BR1544">
        <v>1.88231</v>
      </c>
      <c r="BS1544" t="s">
        <v>206</v>
      </c>
      <c r="BT1544" t="s">
        <v>17</v>
      </c>
      <c r="BU1544" t="s">
        <v>17</v>
      </c>
      <c r="BV1544" t="s">
        <v>17</v>
      </c>
      <c r="BW1544" t="s">
        <v>207</v>
      </c>
      <c r="BX1544" t="s">
        <v>208</v>
      </c>
      <c r="BY1544" t="s">
        <v>209</v>
      </c>
      <c r="BZ1544" t="s">
        <v>209</v>
      </c>
      <c r="CA1544" t="s">
        <v>209</v>
      </c>
      <c r="CB1544" t="s">
        <v>209</v>
      </c>
      <c r="CC1544">
        <v>5</v>
      </c>
      <c r="CD1544">
        <v>0</v>
      </c>
      <c r="CE1544">
        <v>0</v>
      </c>
      <c r="CF1544">
        <v>0</v>
      </c>
      <c r="CG1544">
        <v>0</v>
      </c>
      <c r="CH1544">
        <v>2</v>
      </c>
      <c r="CI1544">
        <v>1321.44</v>
      </c>
      <c r="CJ1544">
        <v>-0.623108</v>
      </c>
      <c r="CK1544">
        <v>5.92948</v>
      </c>
      <c r="CL1544">
        <v>8.63895</v>
      </c>
      <c r="CM1544">
        <v>30.0006</v>
      </c>
      <c r="CN1544">
        <v>8.36439</v>
      </c>
      <c r="CO1544">
        <v>8.70157</v>
      </c>
      <c r="CP1544">
        <v>-1</v>
      </c>
      <c r="CQ1544">
        <v>0</v>
      </c>
      <c r="CR1544">
        <v>33.5971</v>
      </c>
      <c r="CS1544">
        <v>-999.9</v>
      </c>
      <c r="CT1544">
        <v>400</v>
      </c>
      <c r="CU1544">
        <v>5.34462</v>
      </c>
      <c r="CV1544">
        <v>104.059</v>
      </c>
      <c r="CW1544">
        <v>103.533</v>
      </c>
    </row>
    <row r="1545" spans="1:101">
      <c r="A1545">
        <v>1531</v>
      </c>
      <c r="B1545">
        <v>1550841130.3</v>
      </c>
      <c r="C1545">
        <v>4629.59999990463</v>
      </c>
      <c r="D1545" t="s">
        <v>3287</v>
      </c>
      <c r="E1545" t="s">
        <v>3288</v>
      </c>
      <c r="F1545">
        <f>J1545+I1545+M1545*K1545</f>
        <v>0</v>
      </c>
      <c r="G1545">
        <f>(1000*AM1545)/(L1545*(AO1545+273.15))</f>
        <v>0</v>
      </c>
      <c r="H1545">
        <f>((G1545*F1545*(1-(AJ1545/1000)))/(100*K1545))*(BE1545/60)</f>
        <v>0</v>
      </c>
      <c r="I1545" t="s">
        <v>197</v>
      </c>
      <c r="J1545" t="s">
        <v>198</v>
      </c>
      <c r="K1545" t="s">
        <v>199</v>
      </c>
      <c r="L1545" t="s">
        <v>200</v>
      </c>
      <c r="M1545" t="s">
        <v>2840</v>
      </c>
      <c r="N1545" t="s">
        <v>3082</v>
      </c>
      <c r="O1545" t="s">
        <v>203</v>
      </c>
      <c r="Q1545">
        <v>1550841130.3</v>
      </c>
      <c r="R1545">
        <f>AL1545*Y1545*(AJ1545-AK1545)/(100*AF1545*(1000-Y1545*AJ1545))</f>
        <v>0</v>
      </c>
      <c r="S1545">
        <f>AL1545*Y1545*(AI1545-AH1545*(1000-Y1545*AK1545)/(1000-Y1545*AJ1545))/(100*AF1545)</f>
        <v>0</v>
      </c>
      <c r="T1545">
        <f>(U1545/V1545*100)</f>
        <v>0</v>
      </c>
      <c r="U1545">
        <f>AJ1545*(AM1545+AN1545)/1000</f>
        <v>0</v>
      </c>
      <c r="V1545">
        <f>0.61365*exp(17.502*AO1545/(240.97+AO1545))</f>
        <v>0</v>
      </c>
      <c r="W1545">
        <v>149</v>
      </c>
      <c r="X1545">
        <v>10</v>
      </c>
      <c r="Y1545">
        <f>IF(W1545*$H$11&gt;=AA1545,1.0,(AA1545/(AA1545-W1545*$H$11)))</f>
        <v>0</v>
      </c>
      <c r="Z1545">
        <f>(Y1545-1)*100</f>
        <v>0</v>
      </c>
      <c r="AA1545">
        <f>MAX(0,($B$11+$C$11*AR1545)/(1+$D$11*AR1545)*AM1545/(AO1545+273)*$E$11)</f>
        <v>0</v>
      </c>
      <c r="AB1545">
        <f>$B$9*AS1545+$C$9*AT1545</f>
        <v>0</v>
      </c>
      <c r="AC1545">
        <f>AB1545*AD1545</f>
        <v>0</v>
      </c>
      <c r="AD1545">
        <f>($B$9*$D$7+$C$9*$D$7)/($B$9+$C$9)</f>
        <v>0</v>
      </c>
      <c r="AE1545">
        <f>($B$9*$K$7+$C$9*$K$7)/($B$9+$C$9)</f>
        <v>0</v>
      </c>
      <c r="AF1545">
        <v>10</v>
      </c>
      <c r="AG1545">
        <v>1550841130.3</v>
      </c>
      <c r="AH1545">
        <v>400.995</v>
      </c>
      <c r="AI1545">
        <v>399.744</v>
      </c>
      <c r="AJ1545">
        <v>7.57032</v>
      </c>
      <c r="AK1545">
        <v>3.00655</v>
      </c>
      <c r="AL1545">
        <v>1432.96</v>
      </c>
      <c r="AM1545">
        <v>99.4237</v>
      </c>
      <c r="AN1545">
        <v>0.0248319</v>
      </c>
      <c r="AO1545">
        <v>4.77996</v>
      </c>
      <c r="AP1545">
        <v>999.9</v>
      </c>
      <c r="AQ1545">
        <v>999.9</v>
      </c>
      <c r="AR1545">
        <v>10021.9</v>
      </c>
      <c r="AS1545">
        <v>0</v>
      </c>
      <c r="AT1545">
        <v>0.6026</v>
      </c>
      <c r="AU1545">
        <v>0</v>
      </c>
      <c r="AV1545" t="s">
        <v>204</v>
      </c>
      <c r="AW1545">
        <v>0</v>
      </c>
      <c r="AX1545">
        <v>-1.442</v>
      </c>
      <c r="AY1545">
        <v>-0.036</v>
      </c>
      <c r="AZ1545">
        <v>0</v>
      </c>
      <c r="BA1545">
        <v>0</v>
      </c>
      <c r="BB1545">
        <v>0</v>
      </c>
      <c r="BC1545">
        <v>0</v>
      </c>
      <c r="BD1545">
        <v>403.703754098361</v>
      </c>
      <c r="BE1545">
        <v>0.69309311806216</v>
      </c>
      <c r="BF1545">
        <v>0.204359507693777</v>
      </c>
      <c r="BG1545">
        <v>-1</v>
      </c>
      <c r="BH1545">
        <v>0</v>
      </c>
      <c r="BI1545">
        <v>0</v>
      </c>
      <c r="BJ1545" t="s">
        <v>205</v>
      </c>
      <c r="BK1545">
        <v>1.88462</v>
      </c>
      <c r="BL1545">
        <v>1.88157</v>
      </c>
      <c r="BM1545">
        <v>1.88309</v>
      </c>
      <c r="BN1545">
        <v>1.88187</v>
      </c>
      <c r="BO1545">
        <v>1.88382</v>
      </c>
      <c r="BP1545">
        <v>1.88309</v>
      </c>
      <c r="BQ1545">
        <v>1.88477</v>
      </c>
      <c r="BR1545">
        <v>1.88231</v>
      </c>
      <c r="BS1545" t="s">
        <v>206</v>
      </c>
      <c r="BT1545" t="s">
        <v>17</v>
      </c>
      <c r="BU1545" t="s">
        <v>17</v>
      </c>
      <c r="BV1545" t="s">
        <v>17</v>
      </c>
      <c r="BW1545" t="s">
        <v>207</v>
      </c>
      <c r="BX1545" t="s">
        <v>208</v>
      </c>
      <c r="BY1545" t="s">
        <v>209</v>
      </c>
      <c r="BZ1545" t="s">
        <v>209</v>
      </c>
      <c r="CA1545" t="s">
        <v>209</v>
      </c>
      <c r="CB1545" t="s">
        <v>209</v>
      </c>
      <c r="CC1545">
        <v>5</v>
      </c>
      <c r="CD1545">
        <v>0</v>
      </c>
      <c r="CE1545">
        <v>0</v>
      </c>
      <c r="CF1545">
        <v>0</v>
      </c>
      <c r="CG1545">
        <v>0</v>
      </c>
      <c r="CH1545">
        <v>2</v>
      </c>
      <c r="CI1545">
        <v>1316.26</v>
      </c>
      <c r="CJ1545">
        <v>-0.623108</v>
      </c>
      <c r="CK1545">
        <v>5.93033</v>
      </c>
      <c r="CL1545">
        <v>8.64167</v>
      </c>
      <c r="CM1545">
        <v>30.0005</v>
      </c>
      <c r="CN1545">
        <v>8.36709</v>
      </c>
      <c r="CO1545">
        <v>8.70431</v>
      </c>
      <c r="CP1545">
        <v>-1</v>
      </c>
      <c r="CQ1545">
        <v>0</v>
      </c>
      <c r="CR1545">
        <v>33.5971</v>
      </c>
      <c r="CS1545">
        <v>-999.9</v>
      </c>
      <c r="CT1545">
        <v>400</v>
      </c>
      <c r="CU1545">
        <v>5.28942</v>
      </c>
      <c r="CV1545">
        <v>104.059</v>
      </c>
      <c r="CW1545">
        <v>103.532</v>
      </c>
    </row>
    <row r="1546" spans="1:101">
      <c r="A1546">
        <v>1532</v>
      </c>
      <c r="B1546">
        <v>1550841132.3</v>
      </c>
      <c r="C1546">
        <v>4631.59999990463</v>
      </c>
      <c r="D1546" t="s">
        <v>3289</v>
      </c>
      <c r="E1546" t="s">
        <v>3290</v>
      </c>
      <c r="F1546">
        <f>J1546+I1546+M1546*K1546</f>
        <v>0</v>
      </c>
      <c r="G1546">
        <f>(1000*AM1546)/(L1546*(AO1546+273.15))</f>
        <v>0</v>
      </c>
      <c r="H1546">
        <f>((G1546*F1546*(1-(AJ1546/1000)))/(100*K1546))*(BE1546/60)</f>
        <v>0</v>
      </c>
      <c r="I1546" t="s">
        <v>197</v>
      </c>
      <c r="J1546" t="s">
        <v>198</v>
      </c>
      <c r="K1546" t="s">
        <v>199</v>
      </c>
      <c r="L1546" t="s">
        <v>200</v>
      </c>
      <c r="M1546" t="s">
        <v>2840</v>
      </c>
      <c r="N1546" t="s">
        <v>3082</v>
      </c>
      <c r="O1546" t="s">
        <v>203</v>
      </c>
      <c r="Q1546">
        <v>1550841132.3</v>
      </c>
      <c r="R1546">
        <f>AL1546*Y1546*(AJ1546-AK1546)/(100*AF1546*(1000-Y1546*AJ1546))</f>
        <v>0</v>
      </c>
      <c r="S1546">
        <f>AL1546*Y1546*(AI1546-AH1546*(1000-Y1546*AK1546)/(1000-Y1546*AJ1546))/(100*AF1546)</f>
        <v>0</v>
      </c>
      <c r="T1546">
        <f>(U1546/V1546*100)</f>
        <v>0</v>
      </c>
      <c r="U1546">
        <f>AJ1546*(AM1546+AN1546)/1000</f>
        <v>0</v>
      </c>
      <c r="V1546">
        <f>0.61365*exp(17.502*AO1546/(240.97+AO1546))</f>
        <v>0</v>
      </c>
      <c r="W1546">
        <v>150</v>
      </c>
      <c r="X1546">
        <v>10</v>
      </c>
      <c r="Y1546">
        <f>IF(W1546*$H$11&gt;=AA1546,1.0,(AA1546/(AA1546-W1546*$H$11)))</f>
        <v>0</v>
      </c>
      <c r="Z1546">
        <f>(Y1546-1)*100</f>
        <v>0</v>
      </c>
      <c r="AA1546">
        <f>MAX(0,($B$11+$C$11*AR1546)/(1+$D$11*AR1546)*AM1546/(AO1546+273)*$E$11)</f>
        <v>0</v>
      </c>
      <c r="AB1546">
        <f>$B$9*AS1546+$C$9*AT1546</f>
        <v>0</v>
      </c>
      <c r="AC1546">
        <f>AB1546*AD1546</f>
        <v>0</v>
      </c>
      <c r="AD1546">
        <f>($B$9*$D$7+$C$9*$D$7)/($B$9+$C$9)</f>
        <v>0</v>
      </c>
      <c r="AE1546">
        <f>($B$9*$K$7+$C$9*$K$7)/($B$9+$C$9)</f>
        <v>0</v>
      </c>
      <c r="AF1546">
        <v>10</v>
      </c>
      <c r="AG1546">
        <v>1550841132.3</v>
      </c>
      <c r="AH1546">
        <v>400.998</v>
      </c>
      <c r="AI1546">
        <v>399.761</v>
      </c>
      <c r="AJ1546">
        <v>7.56751</v>
      </c>
      <c r="AK1546">
        <v>3.00658</v>
      </c>
      <c r="AL1546">
        <v>1432.98</v>
      </c>
      <c r="AM1546">
        <v>99.4249</v>
      </c>
      <c r="AN1546">
        <v>0.0248352</v>
      </c>
      <c r="AO1546">
        <v>4.77353</v>
      </c>
      <c r="AP1546">
        <v>999.9</v>
      </c>
      <c r="AQ1546">
        <v>999.9</v>
      </c>
      <c r="AR1546">
        <v>10016.2</v>
      </c>
      <c r="AS1546">
        <v>0</v>
      </c>
      <c r="AT1546">
        <v>0.6026</v>
      </c>
      <c r="AU1546">
        <v>0</v>
      </c>
      <c r="AV1546" t="s">
        <v>204</v>
      </c>
      <c r="AW1546">
        <v>0</v>
      </c>
      <c r="AX1546">
        <v>-1.442</v>
      </c>
      <c r="AY1546">
        <v>-0.036</v>
      </c>
      <c r="AZ1546">
        <v>0</v>
      </c>
      <c r="BA1546">
        <v>0</v>
      </c>
      <c r="BB1546">
        <v>0</v>
      </c>
      <c r="BC1546">
        <v>0</v>
      </c>
      <c r="BD1546">
        <v>403.726040983607</v>
      </c>
      <c r="BE1546">
        <v>0.692361819770819</v>
      </c>
      <c r="BF1546">
        <v>0.204148226346309</v>
      </c>
      <c r="BG1546">
        <v>-1</v>
      </c>
      <c r="BH1546">
        <v>0</v>
      </c>
      <c r="BI1546">
        <v>0</v>
      </c>
      <c r="BJ1546" t="s">
        <v>205</v>
      </c>
      <c r="BK1546">
        <v>1.88463</v>
      </c>
      <c r="BL1546">
        <v>1.88158</v>
      </c>
      <c r="BM1546">
        <v>1.88309</v>
      </c>
      <c r="BN1546">
        <v>1.88187</v>
      </c>
      <c r="BO1546">
        <v>1.88381</v>
      </c>
      <c r="BP1546">
        <v>1.88309</v>
      </c>
      <c r="BQ1546">
        <v>1.88477</v>
      </c>
      <c r="BR1546">
        <v>1.88232</v>
      </c>
      <c r="BS1546" t="s">
        <v>206</v>
      </c>
      <c r="BT1546" t="s">
        <v>17</v>
      </c>
      <c r="BU1546" t="s">
        <v>17</v>
      </c>
      <c r="BV1546" t="s">
        <v>17</v>
      </c>
      <c r="BW1546" t="s">
        <v>207</v>
      </c>
      <c r="BX1546" t="s">
        <v>208</v>
      </c>
      <c r="BY1546" t="s">
        <v>209</v>
      </c>
      <c r="BZ1546" t="s">
        <v>209</v>
      </c>
      <c r="CA1546" t="s">
        <v>209</v>
      </c>
      <c r="CB1546" t="s">
        <v>209</v>
      </c>
      <c r="CC1546">
        <v>5</v>
      </c>
      <c r="CD1546">
        <v>0</v>
      </c>
      <c r="CE1546">
        <v>0</v>
      </c>
      <c r="CF1546">
        <v>0</v>
      </c>
      <c r="CG1546">
        <v>0</v>
      </c>
      <c r="CH1546">
        <v>2</v>
      </c>
      <c r="CI1546">
        <v>1315.96</v>
      </c>
      <c r="CJ1546">
        <v>-0.623107</v>
      </c>
      <c r="CK1546">
        <v>5.93077</v>
      </c>
      <c r="CL1546">
        <v>8.64434</v>
      </c>
      <c r="CM1546">
        <v>30.0005</v>
      </c>
      <c r="CN1546">
        <v>8.36953</v>
      </c>
      <c r="CO1546">
        <v>8.70704</v>
      </c>
      <c r="CP1546">
        <v>-1</v>
      </c>
      <c r="CQ1546">
        <v>0</v>
      </c>
      <c r="CR1546">
        <v>33.5971</v>
      </c>
      <c r="CS1546">
        <v>-999.9</v>
      </c>
      <c r="CT1546">
        <v>400</v>
      </c>
      <c r="CU1546">
        <v>5.23338</v>
      </c>
      <c r="CV1546">
        <v>104.058</v>
      </c>
      <c r="CW1546">
        <v>103.532</v>
      </c>
    </row>
    <row r="1547" spans="1:101">
      <c r="A1547">
        <v>1533</v>
      </c>
      <c r="B1547">
        <v>1550841134.3</v>
      </c>
      <c r="C1547">
        <v>4633.59999990463</v>
      </c>
      <c r="D1547" t="s">
        <v>3291</v>
      </c>
      <c r="E1547" t="s">
        <v>3292</v>
      </c>
      <c r="F1547">
        <f>J1547+I1547+M1547*K1547</f>
        <v>0</v>
      </c>
      <c r="G1547">
        <f>(1000*AM1547)/(L1547*(AO1547+273.15))</f>
        <v>0</v>
      </c>
      <c r="H1547">
        <f>((G1547*F1547*(1-(AJ1547/1000)))/(100*K1547))*(BE1547/60)</f>
        <v>0</v>
      </c>
      <c r="I1547" t="s">
        <v>197</v>
      </c>
      <c r="J1547" t="s">
        <v>198</v>
      </c>
      <c r="K1547" t="s">
        <v>199</v>
      </c>
      <c r="L1547" t="s">
        <v>200</v>
      </c>
      <c r="M1547" t="s">
        <v>2840</v>
      </c>
      <c r="N1547" t="s">
        <v>3082</v>
      </c>
      <c r="O1547" t="s">
        <v>203</v>
      </c>
      <c r="Q1547">
        <v>1550841134.3</v>
      </c>
      <c r="R1547">
        <f>AL1547*Y1547*(AJ1547-AK1547)/(100*AF1547*(1000-Y1547*AJ1547))</f>
        <v>0</v>
      </c>
      <c r="S1547">
        <f>AL1547*Y1547*(AI1547-AH1547*(1000-Y1547*AK1547)/(1000-Y1547*AJ1547))/(100*AF1547)</f>
        <v>0</v>
      </c>
      <c r="T1547">
        <f>(U1547/V1547*100)</f>
        <v>0</v>
      </c>
      <c r="U1547">
        <f>AJ1547*(AM1547+AN1547)/1000</f>
        <v>0</v>
      </c>
      <c r="V1547">
        <f>0.61365*exp(17.502*AO1547/(240.97+AO1547))</f>
        <v>0</v>
      </c>
      <c r="W1547">
        <v>170</v>
      </c>
      <c r="X1547">
        <v>12</v>
      </c>
      <c r="Y1547">
        <f>IF(W1547*$H$11&gt;=AA1547,1.0,(AA1547/(AA1547-W1547*$H$11)))</f>
        <v>0</v>
      </c>
      <c r="Z1547">
        <f>(Y1547-1)*100</f>
        <v>0</v>
      </c>
      <c r="AA1547">
        <f>MAX(0,($B$11+$C$11*AR1547)/(1+$D$11*AR1547)*AM1547/(AO1547+273)*$E$11)</f>
        <v>0</v>
      </c>
      <c r="AB1547">
        <f>$B$9*AS1547+$C$9*AT1547</f>
        <v>0</v>
      </c>
      <c r="AC1547">
        <f>AB1547*AD1547</f>
        <v>0</v>
      </c>
      <c r="AD1547">
        <f>($B$9*$D$7+$C$9*$D$7)/($B$9+$C$9)</f>
        <v>0</v>
      </c>
      <c r="AE1547">
        <f>($B$9*$K$7+$C$9*$K$7)/($B$9+$C$9)</f>
        <v>0</v>
      </c>
      <c r="AF1547">
        <v>10</v>
      </c>
      <c r="AG1547">
        <v>1550841134.3</v>
      </c>
      <c r="AH1547">
        <v>401.029</v>
      </c>
      <c r="AI1547">
        <v>399.749</v>
      </c>
      <c r="AJ1547">
        <v>7.56664</v>
      </c>
      <c r="AK1547">
        <v>3.00662</v>
      </c>
      <c r="AL1547">
        <v>1432.74</v>
      </c>
      <c r="AM1547">
        <v>99.4244</v>
      </c>
      <c r="AN1547">
        <v>0.024936</v>
      </c>
      <c r="AO1547">
        <v>4.77411</v>
      </c>
      <c r="AP1547">
        <v>999.9</v>
      </c>
      <c r="AQ1547">
        <v>999.9</v>
      </c>
      <c r="AR1547">
        <v>10031.2</v>
      </c>
      <c r="AS1547">
        <v>0</v>
      </c>
      <c r="AT1547">
        <v>0.6026</v>
      </c>
      <c r="AU1547">
        <v>0</v>
      </c>
      <c r="AV1547" t="s">
        <v>204</v>
      </c>
      <c r="AW1547">
        <v>0</v>
      </c>
      <c r="AX1547">
        <v>-1.442</v>
      </c>
      <c r="AY1547">
        <v>-0.036</v>
      </c>
      <c r="AZ1547">
        <v>0</v>
      </c>
      <c r="BA1547">
        <v>0</v>
      </c>
      <c r="BB1547">
        <v>0</v>
      </c>
      <c r="BC1547">
        <v>0</v>
      </c>
      <c r="BD1547">
        <v>403.747368852459</v>
      </c>
      <c r="BE1547">
        <v>0.689780562007562</v>
      </c>
      <c r="BF1547">
        <v>0.203445614467906</v>
      </c>
      <c r="BG1547">
        <v>-1</v>
      </c>
      <c r="BH1547">
        <v>0</v>
      </c>
      <c r="BI1547">
        <v>0</v>
      </c>
      <c r="BJ1547" t="s">
        <v>205</v>
      </c>
      <c r="BK1547">
        <v>1.88462</v>
      </c>
      <c r="BL1547">
        <v>1.88157</v>
      </c>
      <c r="BM1547">
        <v>1.88309</v>
      </c>
      <c r="BN1547">
        <v>1.88187</v>
      </c>
      <c r="BO1547">
        <v>1.88382</v>
      </c>
      <c r="BP1547">
        <v>1.88309</v>
      </c>
      <c r="BQ1547">
        <v>1.88477</v>
      </c>
      <c r="BR1547">
        <v>1.88232</v>
      </c>
      <c r="BS1547" t="s">
        <v>206</v>
      </c>
      <c r="BT1547" t="s">
        <v>17</v>
      </c>
      <c r="BU1547" t="s">
        <v>17</v>
      </c>
      <c r="BV1547" t="s">
        <v>17</v>
      </c>
      <c r="BW1547" t="s">
        <v>207</v>
      </c>
      <c r="BX1547" t="s">
        <v>208</v>
      </c>
      <c r="BY1547" t="s">
        <v>209</v>
      </c>
      <c r="BZ1547" t="s">
        <v>209</v>
      </c>
      <c r="CA1547" t="s">
        <v>209</v>
      </c>
      <c r="CB1547" t="s">
        <v>209</v>
      </c>
      <c r="CC1547">
        <v>5</v>
      </c>
      <c r="CD1547">
        <v>0</v>
      </c>
      <c r="CE1547">
        <v>0</v>
      </c>
      <c r="CF1547">
        <v>0</v>
      </c>
      <c r="CG1547">
        <v>0</v>
      </c>
      <c r="CH1547">
        <v>2</v>
      </c>
      <c r="CI1547">
        <v>1300.41</v>
      </c>
      <c r="CJ1547">
        <v>-0.623107</v>
      </c>
      <c r="CK1547">
        <v>5.93092</v>
      </c>
      <c r="CL1547">
        <v>8.64652</v>
      </c>
      <c r="CM1547">
        <v>30.0006</v>
      </c>
      <c r="CN1547">
        <v>8.37229</v>
      </c>
      <c r="CO1547">
        <v>8.70949</v>
      </c>
      <c r="CP1547">
        <v>-1</v>
      </c>
      <c r="CQ1547">
        <v>0</v>
      </c>
      <c r="CR1547">
        <v>33.5971</v>
      </c>
      <c r="CS1547">
        <v>-999.9</v>
      </c>
      <c r="CT1547">
        <v>400</v>
      </c>
      <c r="CU1547">
        <v>5.17231</v>
      </c>
      <c r="CV1547">
        <v>104.058</v>
      </c>
      <c r="CW1547">
        <v>103.531</v>
      </c>
    </row>
    <row r="1548" spans="1:101">
      <c r="A1548">
        <v>1534</v>
      </c>
      <c r="B1548">
        <v>1550841136.3</v>
      </c>
      <c r="C1548">
        <v>4635.59999990463</v>
      </c>
      <c r="D1548" t="s">
        <v>3293</v>
      </c>
      <c r="E1548" t="s">
        <v>3294</v>
      </c>
      <c r="F1548">
        <f>J1548+I1548+M1548*K1548</f>
        <v>0</v>
      </c>
      <c r="G1548">
        <f>(1000*AM1548)/(L1548*(AO1548+273.15))</f>
        <v>0</v>
      </c>
      <c r="H1548">
        <f>((G1548*F1548*(1-(AJ1548/1000)))/(100*K1548))*(BE1548/60)</f>
        <v>0</v>
      </c>
      <c r="I1548" t="s">
        <v>197</v>
      </c>
      <c r="J1548" t="s">
        <v>198</v>
      </c>
      <c r="K1548" t="s">
        <v>199</v>
      </c>
      <c r="L1548" t="s">
        <v>200</v>
      </c>
      <c r="M1548" t="s">
        <v>2840</v>
      </c>
      <c r="N1548" t="s">
        <v>3082</v>
      </c>
      <c r="O1548" t="s">
        <v>203</v>
      </c>
      <c r="Q1548">
        <v>1550841136.3</v>
      </c>
      <c r="R1548">
        <f>AL1548*Y1548*(AJ1548-AK1548)/(100*AF1548*(1000-Y1548*AJ1548))</f>
        <v>0</v>
      </c>
      <c r="S1548">
        <f>AL1548*Y1548*(AI1548-AH1548*(1000-Y1548*AK1548)/(1000-Y1548*AJ1548))/(100*AF1548)</f>
        <v>0</v>
      </c>
      <c r="T1548">
        <f>(U1548/V1548*100)</f>
        <v>0</v>
      </c>
      <c r="U1548">
        <f>AJ1548*(AM1548+AN1548)/1000</f>
        <v>0</v>
      </c>
      <c r="V1548">
        <f>0.61365*exp(17.502*AO1548/(240.97+AO1548))</f>
        <v>0</v>
      </c>
      <c r="W1548">
        <v>171</v>
      </c>
      <c r="X1548">
        <v>12</v>
      </c>
      <c r="Y1548">
        <f>IF(W1548*$H$11&gt;=AA1548,1.0,(AA1548/(AA1548-W1548*$H$11)))</f>
        <v>0</v>
      </c>
      <c r="Z1548">
        <f>(Y1548-1)*100</f>
        <v>0</v>
      </c>
      <c r="AA1548">
        <f>MAX(0,($B$11+$C$11*AR1548)/(1+$D$11*AR1548)*AM1548/(AO1548+273)*$E$11)</f>
        <v>0</v>
      </c>
      <c r="AB1548">
        <f>$B$9*AS1548+$C$9*AT1548</f>
        <v>0</v>
      </c>
      <c r="AC1548">
        <f>AB1548*AD1548</f>
        <v>0</v>
      </c>
      <c r="AD1548">
        <f>($B$9*$D$7+$C$9*$D$7)/($B$9+$C$9)</f>
        <v>0</v>
      </c>
      <c r="AE1548">
        <f>($B$9*$K$7+$C$9*$K$7)/($B$9+$C$9)</f>
        <v>0</v>
      </c>
      <c r="AF1548">
        <v>10</v>
      </c>
      <c r="AG1548">
        <v>1550841136.3</v>
      </c>
      <c r="AH1548">
        <v>401.06</v>
      </c>
      <c r="AI1548">
        <v>399.739</v>
      </c>
      <c r="AJ1548">
        <v>7.56782</v>
      </c>
      <c r="AK1548">
        <v>3.00685</v>
      </c>
      <c r="AL1548">
        <v>1432.55</v>
      </c>
      <c r="AM1548">
        <v>99.4248</v>
      </c>
      <c r="AN1548">
        <v>0.0249162</v>
      </c>
      <c r="AO1548">
        <v>4.77547</v>
      </c>
      <c r="AP1548">
        <v>999.9</v>
      </c>
      <c r="AQ1548">
        <v>999.9</v>
      </c>
      <c r="AR1548">
        <v>10033.1</v>
      </c>
      <c r="AS1548">
        <v>0</v>
      </c>
      <c r="AT1548">
        <v>0.6026</v>
      </c>
      <c r="AU1548">
        <v>0</v>
      </c>
      <c r="AV1548" t="s">
        <v>204</v>
      </c>
      <c r="AW1548">
        <v>0</v>
      </c>
      <c r="AX1548">
        <v>-1.442</v>
      </c>
      <c r="AY1548">
        <v>-0.036</v>
      </c>
      <c r="AZ1548">
        <v>0</v>
      </c>
      <c r="BA1548">
        <v>0</v>
      </c>
      <c r="BB1548">
        <v>0</v>
      </c>
      <c r="BC1548">
        <v>0</v>
      </c>
      <c r="BD1548">
        <v>403.77018852459</v>
      </c>
      <c r="BE1548">
        <v>0.684041558805415</v>
      </c>
      <c r="BF1548">
        <v>0.201759243474322</v>
      </c>
      <c r="BG1548">
        <v>-1</v>
      </c>
      <c r="BH1548">
        <v>0</v>
      </c>
      <c r="BI1548">
        <v>0</v>
      </c>
      <c r="BJ1548" t="s">
        <v>205</v>
      </c>
      <c r="BK1548">
        <v>1.88461</v>
      </c>
      <c r="BL1548">
        <v>1.88156</v>
      </c>
      <c r="BM1548">
        <v>1.88309</v>
      </c>
      <c r="BN1548">
        <v>1.88187</v>
      </c>
      <c r="BO1548">
        <v>1.88384</v>
      </c>
      <c r="BP1548">
        <v>1.88309</v>
      </c>
      <c r="BQ1548">
        <v>1.88477</v>
      </c>
      <c r="BR1548">
        <v>1.88231</v>
      </c>
      <c r="BS1548" t="s">
        <v>206</v>
      </c>
      <c r="BT1548" t="s">
        <v>17</v>
      </c>
      <c r="BU1548" t="s">
        <v>17</v>
      </c>
      <c r="BV1548" t="s">
        <v>17</v>
      </c>
      <c r="BW1548" t="s">
        <v>207</v>
      </c>
      <c r="BX1548" t="s">
        <v>208</v>
      </c>
      <c r="BY1548" t="s">
        <v>209</v>
      </c>
      <c r="BZ1548" t="s">
        <v>209</v>
      </c>
      <c r="CA1548" t="s">
        <v>209</v>
      </c>
      <c r="CB1548" t="s">
        <v>209</v>
      </c>
      <c r="CC1548">
        <v>5</v>
      </c>
      <c r="CD1548">
        <v>0</v>
      </c>
      <c r="CE1548">
        <v>0</v>
      </c>
      <c r="CF1548">
        <v>0</v>
      </c>
      <c r="CG1548">
        <v>0</v>
      </c>
      <c r="CH1548">
        <v>2</v>
      </c>
      <c r="CI1548">
        <v>1299.41</v>
      </c>
      <c r="CJ1548">
        <v>-0.623107</v>
      </c>
      <c r="CK1548">
        <v>5.93156</v>
      </c>
      <c r="CL1548">
        <v>8.64869</v>
      </c>
      <c r="CM1548">
        <v>30.0007</v>
      </c>
      <c r="CN1548">
        <v>8.37546</v>
      </c>
      <c r="CO1548">
        <v>8.71222</v>
      </c>
      <c r="CP1548">
        <v>-1</v>
      </c>
      <c r="CQ1548">
        <v>0</v>
      </c>
      <c r="CR1548">
        <v>33.5971</v>
      </c>
      <c r="CS1548">
        <v>-999.9</v>
      </c>
      <c r="CT1548">
        <v>400</v>
      </c>
      <c r="CU1548">
        <v>5.11343</v>
      </c>
      <c r="CV1548">
        <v>104.058</v>
      </c>
      <c r="CW1548">
        <v>103.53</v>
      </c>
    </row>
    <row r="1549" spans="1:101">
      <c r="A1549">
        <v>1535</v>
      </c>
      <c r="B1549">
        <v>1550841138.3</v>
      </c>
      <c r="C1549">
        <v>4637.59999990463</v>
      </c>
      <c r="D1549" t="s">
        <v>3295</v>
      </c>
      <c r="E1549" t="s">
        <v>3296</v>
      </c>
      <c r="F1549">
        <f>J1549+I1549+M1549*K1549</f>
        <v>0</v>
      </c>
      <c r="G1549">
        <f>(1000*AM1549)/(L1549*(AO1549+273.15))</f>
        <v>0</v>
      </c>
      <c r="H1549">
        <f>((G1549*F1549*(1-(AJ1549/1000)))/(100*K1549))*(BE1549/60)</f>
        <v>0</v>
      </c>
      <c r="I1549" t="s">
        <v>197</v>
      </c>
      <c r="J1549" t="s">
        <v>198</v>
      </c>
      <c r="K1549" t="s">
        <v>199</v>
      </c>
      <c r="L1549" t="s">
        <v>200</v>
      </c>
      <c r="M1549" t="s">
        <v>2840</v>
      </c>
      <c r="N1549" t="s">
        <v>3082</v>
      </c>
      <c r="O1549" t="s">
        <v>203</v>
      </c>
      <c r="Q1549">
        <v>1550841138.3</v>
      </c>
      <c r="R1549">
        <f>AL1549*Y1549*(AJ1549-AK1549)/(100*AF1549*(1000-Y1549*AJ1549))</f>
        <v>0</v>
      </c>
      <c r="S1549">
        <f>AL1549*Y1549*(AI1549-AH1549*(1000-Y1549*AK1549)/(1000-Y1549*AJ1549))/(100*AF1549)</f>
        <v>0</v>
      </c>
      <c r="T1549">
        <f>(U1549/V1549*100)</f>
        <v>0</v>
      </c>
      <c r="U1549">
        <f>AJ1549*(AM1549+AN1549)/1000</f>
        <v>0</v>
      </c>
      <c r="V1549">
        <f>0.61365*exp(17.502*AO1549/(240.97+AO1549))</f>
        <v>0</v>
      </c>
      <c r="W1549">
        <v>145</v>
      </c>
      <c r="X1549">
        <v>10</v>
      </c>
      <c r="Y1549">
        <f>IF(W1549*$H$11&gt;=AA1549,1.0,(AA1549/(AA1549-W1549*$H$11)))</f>
        <v>0</v>
      </c>
      <c r="Z1549">
        <f>(Y1549-1)*100</f>
        <v>0</v>
      </c>
      <c r="AA1549">
        <f>MAX(0,($B$11+$C$11*AR1549)/(1+$D$11*AR1549)*AM1549/(AO1549+273)*$E$11)</f>
        <v>0</v>
      </c>
      <c r="AB1549">
        <f>$B$9*AS1549+$C$9*AT1549</f>
        <v>0</v>
      </c>
      <c r="AC1549">
        <f>AB1549*AD1549</f>
        <v>0</v>
      </c>
      <c r="AD1549">
        <f>($B$9*$D$7+$C$9*$D$7)/($B$9+$C$9)</f>
        <v>0</v>
      </c>
      <c r="AE1549">
        <f>($B$9*$K$7+$C$9*$K$7)/($B$9+$C$9)</f>
        <v>0</v>
      </c>
      <c r="AF1549">
        <v>10</v>
      </c>
      <c r="AG1549">
        <v>1550841138.3</v>
      </c>
      <c r="AH1549">
        <v>401.078</v>
      </c>
      <c r="AI1549">
        <v>399.767</v>
      </c>
      <c r="AJ1549">
        <v>7.56765</v>
      </c>
      <c r="AK1549">
        <v>3.00731</v>
      </c>
      <c r="AL1549">
        <v>1432.97</v>
      </c>
      <c r="AM1549">
        <v>99.4252</v>
      </c>
      <c r="AN1549">
        <v>0.0248725</v>
      </c>
      <c r="AO1549">
        <v>4.7755</v>
      </c>
      <c r="AP1549">
        <v>999.9</v>
      </c>
      <c r="AQ1549">
        <v>999.9</v>
      </c>
      <c r="AR1549">
        <v>9990</v>
      </c>
      <c r="AS1549">
        <v>0</v>
      </c>
      <c r="AT1549">
        <v>0.6026</v>
      </c>
      <c r="AU1549">
        <v>0</v>
      </c>
      <c r="AV1549" t="s">
        <v>204</v>
      </c>
      <c r="AW1549">
        <v>0</v>
      </c>
      <c r="AX1549">
        <v>-1.442</v>
      </c>
      <c r="AY1549">
        <v>-0.036</v>
      </c>
      <c r="AZ1549">
        <v>0</v>
      </c>
      <c r="BA1549">
        <v>0</v>
      </c>
      <c r="BB1549">
        <v>0</v>
      </c>
      <c r="BC1549">
        <v>0</v>
      </c>
      <c r="BD1549">
        <v>403.793614754098</v>
      </c>
      <c r="BE1549">
        <v>0.673091104833018</v>
      </c>
      <c r="BF1549">
        <v>0.198436984535385</v>
      </c>
      <c r="BG1549">
        <v>-1</v>
      </c>
      <c r="BH1549">
        <v>0</v>
      </c>
      <c r="BI1549">
        <v>0</v>
      </c>
      <c r="BJ1549" t="s">
        <v>205</v>
      </c>
      <c r="BK1549">
        <v>1.88462</v>
      </c>
      <c r="BL1549">
        <v>1.88157</v>
      </c>
      <c r="BM1549">
        <v>1.8831</v>
      </c>
      <c r="BN1549">
        <v>1.88187</v>
      </c>
      <c r="BO1549">
        <v>1.88384</v>
      </c>
      <c r="BP1549">
        <v>1.88308</v>
      </c>
      <c r="BQ1549">
        <v>1.88477</v>
      </c>
      <c r="BR1549">
        <v>1.8823</v>
      </c>
      <c r="BS1549" t="s">
        <v>206</v>
      </c>
      <c r="BT1549" t="s">
        <v>17</v>
      </c>
      <c r="BU1549" t="s">
        <v>17</v>
      </c>
      <c r="BV1549" t="s">
        <v>17</v>
      </c>
      <c r="BW1549" t="s">
        <v>207</v>
      </c>
      <c r="BX1549" t="s">
        <v>208</v>
      </c>
      <c r="BY1549" t="s">
        <v>209</v>
      </c>
      <c r="BZ1549" t="s">
        <v>209</v>
      </c>
      <c r="CA1549" t="s">
        <v>209</v>
      </c>
      <c r="CB1549" t="s">
        <v>209</v>
      </c>
      <c r="CC1549">
        <v>5</v>
      </c>
      <c r="CD1549">
        <v>0</v>
      </c>
      <c r="CE1549">
        <v>0</v>
      </c>
      <c r="CF1549">
        <v>0</v>
      </c>
      <c r="CG1549">
        <v>0</v>
      </c>
      <c r="CH1549">
        <v>2</v>
      </c>
      <c r="CI1549">
        <v>1319.5</v>
      </c>
      <c r="CJ1549">
        <v>-0.623107</v>
      </c>
      <c r="CK1549">
        <v>5.93243</v>
      </c>
      <c r="CL1549">
        <v>8.65088</v>
      </c>
      <c r="CM1549">
        <v>30.0006</v>
      </c>
      <c r="CN1549">
        <v>8.37848</v>
      </c>
      <c r="CO1549">
        <v>8.71495</v>
      </c>
      <c r="CP1549">
        <v>-1</v>
      </c>
      <c r="CQ1549">
        <v>0</v>
      </c>
      <c r="CR1549">
        <v>33.5971</v>
      </c>
      <c r="CS1549">
        <v>-999.9</v>
      </c>
      <c r="CT1549">
        <v>400</v>
      </c>
      <c r="CU1549">
        <v>5.05692</v>
      </c>
      <c r="CV1549">
        <v>104.057</v>
      </c>
      <c r="CW1549">
        <v>103.53</v>
      </c>
    </row>
    <row r="1550" spans="1:101">
      <c r="A1550">
        <v>1536</v>
      </c>
      <c r="B1550">
        <v>1550841140.3</v>
      </c>
      <c r="C1550">
        <v>4639.59999990463</v>
      </c>
      <c r="D1550" t="s">
        <v>3297</v>
      </c>
      <c r="E1550" t="s">
        <v>3298</v>
      </c>
      <c r="F1550">
        <f>J1550+I1550+M1550*K1550</f>
        <v>0</v>
      </c>
      <c r="G1550">
        <f>(1000*AM1550)/(L1550*(AO1550+273.15))</f>
        <v>0</v>
      </c>
      <c r="H1550">
        <f>((G1550*F1550*(1-(AJ1550/1000)))/(100*K1550))*(BE1550/60)</f>
        <v>0</v>
      </c>
      <c r="I1550" t="s">
        <v>197</v>
      </c>
      <c r="J1550" t="s">
        <v>198</v>
      </c>
      <c r="K1550" t="s">
        <v>199</v>
      </c>
      <c r="L1550" t="s">
        <v>200</v>
      </c>
      <c r="M1550" t="s">
        <v>2840</v>
      </c>
      <c r="N1550" t="s">
        <v>3082</v>
      </c>
      <c r="O1550" t="s">
        <v>203</v>
      </c>
      <c r="Q1550">
        <v>1550841140.3</v>
      </c>
      <c r="R1550">
        <f>AL1550*Y1550*(AJ1550-AK1550)/(100*AF1550*(1000-Y1550*AJ1550))</f>
        <v>0</v>
      </c>
      <c r="S1550">
        <f>AL1550*Y1550*(AI1550-AH1550*(1000-Y1550*AK1550)/(1000-Y1550*AJ1550))/(100*AF1550)</f>
        <v>0</v>
      </c>
      <c r="T1550">
        <f>(U1550/V1550*100)</f>
        <v>0</v>
      </c>
      <c r="U1550">
        <f>AJ1550*(AM1550+AN1550)/1000</f>
        <v>0</v>
      </c>
      <c r="V1550">
        <f>0.61365*exp(17.502*AO1550/(240.97+AO1550))</f>
        <v>0</v>
      </c>
      <c r="W1550">
        <v>140</v>
      </c>
      <c r="X1550">
        <v>10</v>
      </c>
      <c r="Y1550">
        <f>IF(W1550*$H$11&gt;=AA1550,1.0,(AA1550/(AA1550-W1550*$H$11)))</f>
        <v>0</v>
      </c>
      <c r="Z1550">
        <f>(Y1550-1)*100</f>
        <v>0</v>
      </c>
      <c r="AA1550">
        <f>MAX(0,($B$11+$C$11*AR1550)/(1+$D$11*AR1550)*AM1550/(AO1550+273)*$E$11)</f>
        <v>0</v>
      </c>
      <c r="AB1550">
        <f>$B$9*AS1550+$C$9*AT1550</f>
        <v>0</v>
      </c>
      <c r="AC1550">
        <f>AB1550*AD1550</f>
        <v>0</v>
      </c>
      <c r="AD1550">
        <f>($B$9*$D$7+$C$9*$D$7)/($B$9+$C$9)</f>
        <v>0</v>
      </c>
      <c r="AE1550">
        <f>($B$9*$K$7+$C$9*$K$7)/($B$9+$C$9)</f>
        <v>0</v>
      </c>
      <c r="AF1550">
        <v>10</v>
      </c>
      <c r="AG1550">
        <v>1550841140.3</v>
      </c>
      <c r="AH1550">
        <v>401.099</v>
      </c>
      <c r="AI1550">
        <v>399.756</v>
      </c>
      <c r="AJ1550">
        <v>7.56817</v>
      </c>
      <c r="AK1550">
        <v>3.00774</v>
      </c>
      <c r="AL1550">
        <v>1432.56</v>
      </c>
      <c r="AM1550">
        <v>99.4255</v>
      </c>
      <c r="AN1550">
        <v>0.0249113</v>
      </c>
      <c r="AO1550">
        <v>4.77703</v>
      </c>
      <c r="AP1550">
        <v>999.9</v>
      </c>
      <c r="AQ1550">
        <v>999.9</v>
      </c>
      <c r="AR1550">
        <v>9986.25</v>
      </c>
      <c r="AS1550">
        <v>0</v>
      </c>
      <c r="AT1550">
        <v>0.6026</v>
      </c>
      <c r="AU1550">
        <v>0</v>
      </c>
      <c r="AV1550" t="s">
        <v>204</v>
      </c>
      <c r="AW1550">
        <v>0</v>
      </c>
      <c r="AX1550">
        <v>-1.442</v>
      </c>
      <c r="AY1550">
        <v>-0.036</v>
      </c>
      <c r="AZ1550">
        <v>0</v>
      </c>
      <c r="BA1550">
        <v>0</v>
      </c>
      <c r="BB1550">
        <v>0</v>
      </c>
      <c r="BC1550">
        <v>0</v>
      </c>
      <c r="BD1550">
        <v>403.816024590164</v>
      </c>
      <c r="BE1550">
        <v>0.671874978624674</v>
      </c>
      <c r="BF1550">
        <v>0.198067609880688</v>
      </c>
      <c r="BG1550">
        <v>-1</v>
      </c>
      <c r="BH1550">
        <v>0</v>
      </c>
      <c r="BI1550">
        <v>0</v>
      </c>
      <c r="BJ1550" t="s">
        <v>205</v>
      </c>
      <c r="BK1550">
        <v>1.88462</v>
      </c>
      <c r="BL1550">
        <v>1.88158</v>
      </c>
      <c r="BM1550">
        <v>1.8831</v>
      </c>
      <c r="BN1550">
        <v>1.88187</v>
      </c>
      <c r="BO1550">
        <v>1.88384</v>
      </c>
      <c r="BP1550">
        <v>1.88308</v>
      </c>
      <c r="BQ1550">
        <v>1.88477</v>
      </c>
      <c r="BR1550">
        <v>1.8823</v>
      </c>
      <c r="BS1550" t="s">
        <v>206</v>
      </c>
      <c r="BT1550" t="s">
        <v>17</v>
      </c>
      <c r="BU1550" t="s">
        <v>17</v>
      </c>
      <c r="BV1550" t="s">
        <v>17</v>
      </c>
      <c r="BW1550" t="s">
        <v>207</v>
      </c>
      <c r="BX1550" t="s">
        <v>208</v>
      </c>
      <c r="BY1550" t="s">
        <v>209</v>
      </c>
      <c r="BZ1550" t="s">
        <v>209</v>
      </c>
      <c r="CA1550" t="s">
        <v>209</v>
      </c>
      <c r="CB1550" t="s">
        <v>209</v>
      </c>
      <c r="CC1550">
        <v>5</v>
      </c>
      <c r="CD1550">
        <v>0</v>
      </c>
      <c r="CE1550">
        <v>0</v>
      </c>
      <c r="CF1550">
        <v>0</v>
      </c>
      <c r="CG1550">
        <v>0</v>
      </c>
      <c r="CH1550">
        <v>2</v>
      </c>
      <c r="CI1550">
        <v>1322.51</v>
      </c>
      <c r="CJ1550">
        <v>-0.623106</v>
      </c>
      <c r="CK1550">
        <v>5.93323</v>
      </c>
      <c r="CL1550">
        <v>8.65339</v>
      </c>
      <c r="CM1550">
        <v>30.0005</v>
      </c>
      <c r="CN1550">
        <v>8.38178</v>
      </c>
      <c r="CO1550">
        <v>8.71768</v>
      </c>
      <c r="CP1550">
        <v>-1</v>
      </c>
      <c r="CQ1550">
        <v>0</v>
      </c>
      <c r="CR1550">
        <v>33.5971</v>
      </c>
      <c r="CS1550">
        <v>-999.9</v>
      </c>
      <c r="CT1550">
        <v>400</v>
      </c>
      <c r="CU1550">
        <v>4.9946</v>
      </c>
      <c r="CV1550">
        <v>104.056</v>
      </c>
      <c r="CW1550">
        <v>103.529</v>
      </c>
    </row>
    <row r="1551" spans="1:101">
      <c r="A1551">
        <v>1537</v>
      </c>
      <c r="B1551">
        <v>1550841142.3</v>
      </c>
      <c r="C1551">
        <v>4641.59999990463</v>
      </c>
      <c r="D1551" t="s">
        <v>3299</v>
      </c>
      <c r="E1551" t="s">
        <v>3300</v>
      </c>
      <c r="F1551">
        <f>J1551+I1551+M1551*K1551</f>
        <v>0</v>
      </c>
      <c r="G1551">
        <f>(1000*AM1551)/(L1551*(AO1551+273.15))</f>
        <v>0</v>
      </c>
      <c r="H1551">
        <f>((G1551*F1551*(1-(AJ1551/1000)))/(100*K1551))*(BE1551/60)</f>
        <v>0</v>
      </c>
      <c r="I1551" t="s">
        <v>197</v>
      </c>
      <c r="J1551" t="s">
        <v>198</v>
      </c>
      <c r="K1551" t="s">
        <v>199</v>
      </c>
      <c r="L1551" t="s">
        <v>200</v>
      </c>
      <c r="M1551" t="s">
        <v>2840</v>
      </c>
      <c r="N1551" t="s">
        <v>3082</v>
      </c>
      <c r="O1551" t="s">
        <v>203</v>
      </c>
      <c r="Q1551">
        <v>1550841142.3</v>
      </c>
      <c r="R1551">
        <f>AL1551*Y1551*(AJ1551-AK1551)/(100*AF1551*(1000-Y1551*AJ1551))</f>
        <v>0</v>
      </c>
      <c r="S1551">
        <f>AL1551*Y1551*(AI1551-AH1551*(1000-Y1551*AK1551)/(1000-Y1551*AJ1551))/(100*AF1551)</f>
        <v>0</v>
      </c>
      <c r="T1551">
        <f>(U1551/V1551*100)</f>
        <v>0</v>
      </c>
      <c r="U1551">
        <f>AJ1551*(AM1551+AN1551)/1000</f>
        <v>0</v>
      </c>
      <c r="V1551">
        <f>0.61365*exp(17.502*AO1551/(240.97+AO1551))</f>
        <v>0</v>
      </c>
      <c r="W1551">
        <v>128</v>
      </c>
      <c r="X1551">
        <v>9</v>
      </c>
      <c r="Y1551">
        <f>IF(W1551*$H$11&gt;=AA1551,1.0,(AA1551/(AA1551-W1551*$H$11)))</f>
        <v>0</v>
      </c>
      <c r="Z1551">
        <f>(Y1551-1)*100</f>
        <v>0</v>
      </c>
      <c r="AA1551">
        <f>MAX(0,($B$11+$C$11*AR1551)/(1+$D$11*AR1551)*AM1551/(AO1551+273)*$E$11)</f>
        <v>0</v>
      </c>
      <c r="AB1551">
        <f>$B$9*AS1551+$C$9*AT1551</f>
        <v>0</v>
      </c>
      <c r="AC1551">
        <f>AB1551*AD1551</f>
        <v>0</v>
      </c>
      <c r="AD1551">
        <f>($B$9*$D$7+$C$9*$D$7)/($B$9+$C$9)</f>
        <v>0</v>
      </c>
      <c r="AE1551">
        <f>($B$9*$K$7+$C$9*$K$7)/($B$9+$C$9)</f>
        <v>0</v>
      </c>
      <c r="AF1551">
        <v>10</v>
      </c>
      <c r="AG1551">
        <v>1550841142.3</v>
      </c>
      <c r="AH1551">
        <v>401.117</v>
      </c>
      <c r="AI1551">
        <v>399.737</v>
      </c>
      <c r="AJ1551">
        <v>7.56983</v>
      </c>
      <c r="AK1551">
        <v>3.00785</v>
      </c>
      <c r="AL1551">
        <v>1432.35</v>
      </c>
      <c r="AM1551">
        <v>99.4245</v>
      </c>
      <c r="AN1551">
        <v>0.0251342</v>
      </c>
      <c r="AO1551">
        <v>4.77496</v>
      </c>
      <c r="AP1551">
        <v>999.9</v>
      </c>
      <c r="AQ1551">
        <v>999.9</v>
      </c>
      <c r="AR1551">
        <v>9975</v>
      </c>
      <c r="AS1551">
        <v>0</v>
      </c>
      <c r="AT1551">
        <v>0.6026</v>
      </c>
      <c r="AU1551">
        <v>0</v>
      </c>
      <c r="AV1551" t="s">
        <v>204</v>
      </c>
      <c r="AW1551">
        <v>0</v>
      </c>
      <c r="AX1551">
        <v>-1.442</v>
      </c>
      <c r="AY1551">
        <v>-0.036</v>
      </c>
      <c r="AZ1551">
        <v>0</v>
      </c>
      <c r="BA1551">
        <v>0</v>
      </c>
      <c r="BB1551">
        <v>0</v>
      </c>
      <c r="BC1551">
        <v>0</v>
      </c>
      <c r="BD1551">
        <v>403.838278688525</v>
      </c>
      <c r="BE1551">
        <v>0.67464006331165</v>
      </c>
      <c r="BF1551">
        <v>0.198862348895199</v>
      </c>
      <c r="BG1551">
        <v>-1</v>
      </c>
      <c r="BH1551">
        <v>0</v>
      </c>
      <c r="BI1551">
        <v>0</v>
      </c>
      <c r="BJ1551" t="s">
        <v>205</v>
      </c>
      <c r="BK1551">
        <v>1.88462</v>
      </c>
      <c r="BL1551">
        <v>1.88158</v>
      </c>
      <c r="BM1551">
        <v>1.8831</v>
      </c>
      <c r="BN1551">
        <v>1.88187</v>
      </c>
      <c r="BO1551">
        <v>1.88383</v>
      </c>
      <c r="BP1551">
        <v>1.88309</v>
      </c>
      <c r="BQ1551">
        <v>1.88477</v>
      </c>
      <c r="BR1551">
        <v>1.88232</v>
      </c>
      <c r="BS1551" t="s">
        <v>206</v>
      </c>
      <c r="BT1551" t="s">
        <v>17</v>
      </c>
      <c r="BU1551" t="s">
        <v>17</v>
      </c>
      <c r="BV1551" t="s">
        <v>17</v>
      </c>
      <c r="BW1551" t="s">
        <v>207</v>
      </c>
      <c r="BX1551" t="s">
        <v>208</v>
      </c>
      <c r="BY1551" t="s">
        <v>209</v>
      </c>
      <c r="BZ1551" t="s">
        <v>209</v>
      </c>
      <c r="CA1551" t="s">
        <v>209</v>
      </c>
      <c r="CB1551" t="s">
        <v>209</v>
      </c>
      <c r="CC1551">
        <v>5</v>
      </c>
      <c r="CD1551">
        <v>0</v>
      </c>
      <c r="CE1551">
        <v>0</v>
      </c>
      <c r="CF1551">
        <v>0</v>
      </c>
      <c r="CG1551">
        <v>0</v>
      </c>
      <c r="CH1551">
        <v>2</v>
      </c>
      <c r="CI1551">
        <v>1331.76</v>
      </c>
      <c r="CJ1551">
        <v>-0.623106</v>
      </c>
      <c r="CK1551">
        <v>5.93407</v>
      </c>
      <c r="CL1551">
        <v>8.65611</v>
      </c>
      <c r="CM1551">
        <v>30.0006</v>
      </c>
      <c r="CN1551">
        <v>8.38517</v>
      </c>
      <c r="CO1551">
        <v>8.72069</v>
      </c>
      <c r="CP1551">
        <v>-1</v>
      </c>
      <c r="CQ1551">
        <v>0</v>
      </c>
      <c r="CR1551">
        <v>33.5971</v>
      </c>
      <c r="CS1551">
        <v>-999.9</v>
      </c>
      <c r="CT1551">
        <v>400</v>
      </c>
      <c r="CU1551">
        <v>4.93772</v>
      </c>
      <c r="CV1551">
        <v>104.056</v>
      </c>
      <c r="CW1551">
        <v>103.528</v>
      </c>
    </row>
    <row r="1552" spans="1:101">
      <c r="A1552">
        <v>1538</v>
      </c>
      <c r="B1552">
        <v>1550841144.3</v>
      </c>
      <c r="C1552">
        <v>4643.59999990463</v>
      </c>
      <c r="D1552" t="s">
        <v>3301</v>
      </c>
      <c r="E1552" t="s">
        <v>3302</v>
      </c>
      <c r="F1552">
        <f>J1552+I1552+M1552*K1552</f>
        <v>0</v>
      </c>
      <c r="G1552">
        <f>(1000*AM1552)/(L1552*(AO1552+273.15))</f>
        <v>0</v>
      </c>
      <c r="H1552">
        <f>((G1552*F1552*(1-(AJ1552/1000)))/(100*K1552))*(BE1552/60)</f>
        <v>0</v>
      </c>
      <c r="I1552" t="s">
        <v>197</v>
      </c>
      <c r="J1552" t="s">
        <v>198</v>
      </c>
      <c r="K1552" t="s">
        <v>199</v>
      </c>
      <c r="L1552" t="s">
        <v>200</v>
      </c>
      <c r="M1552" t="s">
        <v>2840</v>
      </c>
      <c r="N1552" t="s">
        <v>3082</v>
      </c>
      <c r="O1552" t="s">
        <v>203</v>
      </c>
      <c r="Q1552">
        <v>1550841144.3</v>
      </c>
      <c r="R1552">
        <f>AL1552*Y1552*(AJ1552-AK1552)/(100*AF1552*(1000-Y1552*AJ1552))</f>
        <v>0</v>
      </c>
      <c r="S1552">
        <f>AL1552*Y1552*(AI1552-AH1552*(1000-Y1552*AK1552)/(1000-Y1552*AJ1552))/(100*AF1552)</f>
        <v>0</v>
      </c>
      <c r="T1552">
        <f>(U1552/V1552*100)</f>
        <v>0</v>
      </c>
      <c r="U1552">
        <f>AJ1552*(AM1552+AN1552)/1000</f>
        <v>0</v>
      </c>
      <c r="V1552">
        <f>0.61365*exp(17.502*AO1552/(240.97+AO1552))</f>
        <v>0</v>
      </c>
      <c r="W1552">
        <v>140</v>
      </c>
      <c r="X1552">
        <v>10</v>
      </c>
      <c r="Y1552">
        <f>IF(W1552*$H$11&gt;=AA1552,1.0,(AA1552/(AA1552-W1552*$H$11)))</f>
        <v>0</v>
      </c>
      <c r="Z1552">
        <f>(Y1552-1)*100</f>
        <v>0</v>
      </c>
      <c r="AA1552">
        <f>MAX(0,($B$11+$C$11*AR1552)/(1+$D$11*AR1552)*AM1552/(AO1552+273)*$E$11)</f>
        <v>0</v>
      </c>
      <c r="AB1552">
        <f>$B$9*AS1552+$C$9*AT1552</f>
        <v>0</v>
      </c>
      <c r="AC1552">
        <f>AB1552*AD1552</f>
        <v>0</v>
      </c>
      <c r="AD1552">
        <f>($B$9*$D$7+$C$9*$D$7)/($B$9+$C$9)</f>
        <v>0</v>
      </c>
      <c r="AE1552">
        <f>($B$9*$K$7+$C$9*$K$7)/($B$9+$C$9)</f>
        <v>0</v>
      </c>
      <c r="AF1552">
        <v>10</v>
      </c>
      <c r="AG1552">
        <v>1550841144.3</v>
      </c>
      <c r="AH1552">
        <v>401.122</v>
      </c>
      <c r="AI1552">
        <v>399.742</v>
      </c>
      <c r="AJ1552">
        <v>7.56981</v>
      </c>
      <c r="AK1552">
        <v>3.00812</v>
      </c>
      <c r="AL1552">
        <v>1432.73</v>
      </c>
      <c r="AM1552">
        <v>99.4244</v>
      </c>
      <c r="AN1552">
        <v>0.025136</v>
      </c>
      <c r="AO1552">
        <v>4.7696</v>
      </c>
      <c r="AP1552">
        <v>999.9</v>
      </c>
      <c r="AQ1552">
        <v>999.9</v>
      </c>
      <c r="AR1552">
        <v>9961.88</v>
      </c>
      <c r="AS1552">
        <v>0</v>
      </c>
      <c r="AT1552">
        <v>0.6026</v>
      </c>
      <c r="AU1552">
        <v>0</v>
      </c>
      <c r="AV1552" t="s">
        <v>204</v>
      </c>
      <c r="AW1552">
        <v>0</v>
      </c>
      <c r="AX1552">
        <v>-1.442</v>
      </c>
      <c r="AY1552">
        <v>-0.036</v>
      </c>
      <c r="AZ1552">
        <v>0</v>
      </c>
      <c r="BA1552">
        <v>0</v>
      </c>
      <c r="BB1552">
        <v>0</v>
      </c>
      <c r="BC1552">
        <v>0</v>
      </c>
      <c r="BD1552">
        <v>403.860836065574</v>
      </c>
      <c r="BE1552">
        <v>0.669960218439401</v>
      </c>
      <c r="BF1552">
        <v>0.197482033241946</v>
      </c>
      <c r="BG1552">
        <v>-1</v>
      </c>
      <c r="BH1552">
        <v>0</v>
      </c>
      <c r="BI1552">
        <v>0</v>
      </c>
      <c r="BJ1552" t="s">
        <v>205</v>
      </c>
      <c r="BK1552">
        <v>1.88462</v>
      </c>
      <c r="BL1552">
        <v>1.88158</v>
      </c>
      <c r="BM1552">
        <v>1.88309</v>
      </c>
      <c r="BN1552">
        <v>1.88187</v>
      </c>
      <c r="BO1552">
        <v>1.88383</v>
      </c>
      <c r="BP1552">
        <v>1.88309</v>
      </c>
      <c r="BQ1552">
        <v>1.88477</v>
      </c>
      <c r="BR1552">
        <v>1.88231</v>
      </c>
      <c r="BS1552" t="s">
        <v>206</v>
      </c>
      <c r="BT1552" t="s">
        <v>17</v>
      </c>
      <c r="BU1552" t="s">
        <v>17</v>
      </c>
      <c r="BV1552" t="s">
        <v>17</v>
      </c>
      <c r="BW1552" t="s">
        <v>207</v>
      </c>
      <c r="BX1552" t="s">
        <v>208</v>
      </c>
      <c r="BY1552" t="s">
        <v>209</v>
      </c>
      <c r="BZ1552" t="s">
        <v>209</v>
      </c>
      <c r="CA1552" t="s">
        <v>209</v>
      </c>
      <c r="CB1552" t="s">
        <v>209</v>
      </c>
      <c r="CC1552">
        <v>5</v>
      </c>
      <c r="CD1552">
        <v>0</v>
      </c>
      <c r="CE1552">
        <v>0</v>
      </c>
      <c r="CF1552">
        <v>0</v>
      </c>
      <c r="CG1552">
        <v>0</v>
      </c>
      <c r="CH1552">
        <v>2</v>
      </c>
      <c r="CI1552">
        <v>1322.99</v>
      </c>
      <c r="CJ1552">
        <v>-0.623106</v>
      </c>
      <c r="CK1552">
        <v>5.93487</v>
      </c>
      <c r="CL1552">
        <v>8.65857</v>
      </c>
      <c r="CM1552">
        <v>30.0006</v>
      </c>
      <c r="CN1552">
        <v>8.3882</v>
      </c>
      <c r="CO1552">
        <v>8.72396</v>
      </c>
      <c r="CP1552">
        <v>-1</v>
      </c>
      <c r="CQ1552">
        <v>0</v>
      </c>
      <c r="CR1552">
        <v>33.5971</v>
      </c>
      <c r="CS1552">
        <v>-999.9</v>
      </c>
      <c r="CT1552">
        <v>400</v>
      </c>
      <c r="CU1552">
        <v>4.87906</v>
      </c>
      <c r="CV1552">
        <v>104.054</v>
      </c>
      <c r="CW1552">
        <v>103.527</v>
      </c>
    </row>
    <row r="1553" spans="1:101">
      <c r="A1553">
        <v>1539</v>
      </c>
      <c r="B1553">
        <v>1550841146.3</v>
      </c>
      <c r="C1553">
        <v>4645.59999990463</v>
      </c>
      <c r="D1553" t="s">
        <v>3303</v>
      </c>
      <c r="E1553" t="s">
        <v>3304</v>
      </c>
      <c r="F1553">
        <f>J1553+I1553+M1553*K1553</f>
        <v>0</v>
      </c>
      <c r="G1553">
        <f>(1000*AM1553)/(L1553*(AO1553+273.15))</f>
        <v>0</v>
      </c>
      <c r="H1553">
        <f>((G1553*F1553*(1-(AJ1553/1000)))/(100*K1553))*(BE1553/60)</f>
        <v>0</v>
      </c>
      <c r="I1553" t="s">
        <v>197</v>
      </c>
      <c r="J1553" t="s">
        <v>198</v>
      </c>
      <c r="K1553" t="s">
        <v>199</v>
      </c>
      <c r="L1553" t="s">
        <v>200</v>
      </c>
      <c r="M1553" t="s">
        <v>2840</v>
      </c>
      <c r="N1553" t="s">
        <v>3082</v>
      </c>
      <c r="O1553" t="s">
        <v>203</v>
      </c>
      <c r="Q1553">
        <v>1550841146.3</v>
      </c>
      <c r="R1553">
        <f>AL1553*Y1553*(AJ1553-AK1553)/(100*AF1553*(1000-Y1553*AJ1553))</f>
        <v>0</v>
      </c>
      <c r="S1553">
        <f>AL1553*Y1553*(AI1553-AH1553*(1000-Y1553*AK1553)/(1000-Y1553*AJ1553))/(100*AF1553)</f>
        <v>0</v>
      </c>
      <c r="T1553">
        <f>(U1553/V1553*100)</f>
        <v>0</v>
      </c>
      <c r="U1553">
        <f>AJ1553*(AM1553+AN1553)/1000</f>
        <v>0</v>
      </c>
      <c r="V1553">
        <f>0.61365*exp(17.502*AO1553/(240.97+AO1553))</f>
        <v>0</v>
      </c>
      <c r="W1553">
        <v>154</v>
      </c>
      <c r="X1553">
        <v>11</v>
      </c>
      <c r="Y1553">
        <f>IF(W1553*$H$11&gt;=AA1553,1.0,(AA1553/(AA1553-W1553*$H$11)))</f>
        <v>0</v>
      </c>
      <c r="Z1553">
        <f>(Y1553-1)*100</f>
        <v>0</v>
      </c>
      <c r="AA1553">
        <f>MAX(0,($B$11+$C$11*AR1553)/(1+$D$11*AR1553)*AM1553/(AO1553+273)*$E$11)</f>
        <v>0</v>
      </c>
      <c r="AB1553">
        <f>$B$9*AS1553+$C$9*AT1553</f>
        <v>0</v>
      </c>
      <c r="AC1553">
        <f>AB1553*AD1553</f>
        <v>0</v>
      </c>
      <c r="AD1553">
        <f>($B$9*$D$7+$C$9*$D$7)/($B$9+$C$9)</f>
        <v>0</v>
      </c>
      <c r="AE1553">
        <f>($B$9*$K$7+$C$9*$K$7)/($B$9+$C$9)</f>
        <v>0</v>
      </c>
      <c r="AF1553">
        <v>10</v>
      </c>
      <c r="AG1553">
        <v>1550841146.3</v>
      </c>
      <c r="AH1553">
        <v>401.166</v>
      </c>
      <c r="AI1553">
        <v>399.766</v>
      </c>
      <c r="AJ1553">
        <v>7.56875</v>
      </c>
      <c r="AK1553">
        <v>3.00829</v>
      </c>
      <c r="AL1553">
        <v>1432.75</v>
      </c>
      <c r="AM1553">
        <v>99.4241</v>
      </c>
      <c r="AN1553">
        <v>0.0249478</v>
      </c>
      <c r="AO1553">
        <v>4.7662</v>
      </c>
      <c r="AP1553">
        <v>999.9</v>
      </c>
      <c r="AQ1553">
        <v>999.9</v>
      </c>
      <c r="AR1553">
        <v>9999.38</v>
      </c>
      <c r="AS1553">
        <v>0</v>
      </c>
      <c r="AT1553">
        <v>0.6026</v>
      </c>
      <c r="AU1553">
        <v>0</v>
      </c>
      <c r="AV1553" t="s">
        <v>204</v>
      </c>
      <c r="AW1553">
        <v>0</v>
      </c>
      <c r="AX1553">
        <v>-1.442</v>
      </c>
      <c r="AY1553">
        <v>-0.036</v>
      </c>
      <c r="AZ1553">
        <v>0</v>
      </c>
      <c r="BA1553">
        <v>0</v>
      </c>
      <c r="BB1553">
        <v>0</v>
      </c>
      <c r="BC1553">
        <v>0</v>
      </c>
      <c r="BD1553">
        <v>403.882426229508</v>
      </c>
      <c r="BE1553">
        <v>0.666036263180711</v>
      </c>
      <c r="BF1553">
        <v>0.196402310344697</v>
      </c>
      <c r="BG1553">
        <v>-1</v>
      </c>
      <c r="BH1553">
        <v>0</v>
      </c>
      <c r="BI1553">
        <v>0</v>
      </c>
      <c r="BJ1553" t="s">
        <v>205</v>
      </c>
      <c r="BK1553">
        <v>1.88461</v>
      </c>
      <c r="BL1553">
        <v>1.88159</v>
      </c>
      <c r="BM1553">
        <v>1.88309</v>
      </c>
      <c r="BN1553">
        <v>1.88187</v>
      </c>
      <c r="BO1553">
        <v>1.88383</v>
      </c>
      <c r="BP1553">
        <v>1.88309</v>
      </c>
      <c r="BQ1553">
        <v>1.88477</v>
      </c>
      <c r="BR1553">
        <v>1.88231</v>
      </c>
      <c r="BS1553" t="s">
        <v>206</v>
      </c>
      <c r="BT1553" t="s">
        <v>17</v>
      </c>
      <c r="BU1553" t="s">
        <v>17</v>
      </c>
      <c r="BV1553" t="s">
        <v>17</v>
      </c>
      <c r="BW1553" t="s">
        <v>207</v>
      </c>
      <c r="BX1553" t="s">
        <v>208</v>
      </c>
      <c r="BY1553" t="s">
        <v>209</v>
      </c>
      <c r="BZ1553" t="s">
        <v>209</v>
      </c>
      <c r="CA1553" t="s">
        <v>209</v>
      </c>
      <c r="CB1553" t="s">
        <v>209</v>
      </c>
      <c r="CC1553">
        <v>5</v>
      </c>
      <c r="CD1553">
        <v>0</v>
      </c>
      <c r="CE1553">
        <v>0</v>
      </c>
      <c r="CF1553">
        <v>0</v>
      </c>
      <c r="CG1553">
        <v>0</v>
      </c>
      <c r="CH1553">
        <v>2</v>
      </c>
      <c r="CI1553">
        <v>1312.7</v>
      </c>
      <c r="CJ1553">
        <v>-0.623106</v>
      </c>
      <c r="CK1553">
        <v>5.93572</v>
      </c>
      <c r="CL1553">
        <v>8.66129</v>
      </c>
      <c r="CM1553">
        <v>30.0006</v>
      </c>
      <c r="CN1553">
        <v>8.3915</v>
      </c>
      <c r="CO1553">
        <v>8.72696</v>
      </c>
      <c r="CP1553">
        <v>-1</v>
      </c>
      <c r="CQ1553">
        <v>0</v>
      </c>
      <c r="CR1553">
        <v>33.5971</v>
      </c>
      <c r="CS1553">
        <v>-999.9</v>
      </c>
      <c r="CT1553">
        <v>400</v>
      </c>
      <c r="CU1553">
        <v>4.82074</v>
      </c>
      <c r="CV1553">
        <v>104.053</v>
      </c>
      <c r="CW1553">
        <v>103.527</v>
      </c>
    </row>
    <row r="1554" spans="1:101">
      <c r="A1554">
        <v>1540</v>
      </c>
      <c r="B1554">
        <v>1550841148.3</v>
      </c>
      <c r="C1554">
        <v>4647.59999990463</v>
      </c>
      <c r="D1554" t="s">
        <v>3305</v>
      </c>
      <c r="E1554" t="s">
        <v>3306</v>
      </c>
      <c r="F1554">
        <f>J1554+I1554+M1554*K1554</f>
        <v>0</v>
      </c>
      <c r="G1554">
        <f>(1000*AM1554)/(L1554*(AO1554+273.15))</f>
        <v>0</v>
      </c>
      <c r="H1554">
        <f>((G1554*F1554*(1-(AJ1554/1000)))/(100*K1554))*(BE1554/60)</f>
        <v>0</v>
      </c>
      <c r="I1554" t="s">
        <v>197</v>
      </c>
      <c r="J1554" t="s">
        <v>198</v>
      </c>
      <c r="K1554" t="s">
        <v>199</v>
      </c>
      <c r="L1554" t="s">
        <v>200</v>
      </c>
      <c r="M1554" t="s">
        <v>2840</v>
      </c>
      <c r="N1554" t="s">
        <v>3082</v>
      </c>
      <c r="O1554" t="s">
        <v>203</v>
      </c>
      <c r="Q1554">
        <v>1550841148.3</v>
      </c>
      <c r="R1554">
        <f>AL1554*Y1554*(AJ1554-AK1554)/(100*AF1554*(1000-Y1554*AJ1554))</f>
        <v>0</v>
      </c>
      <c r="S1554">
        <f>AL1554*Y1554*(AI1554-AH1554*(1000-Y1554*AK1554)/(1000-Y1554*AJ1554))/(100*AF1554)</f>
        <v>0</v>
      </c>
      <c r="T1554">
        <f>(U1554/V1554*100)</f>
        <v>0</v>
      </c>
      <c r="U1554">
        <f>AJ1554*(AM1554+AN1554)/1000</f>
        <v>0</v>
      </c>
      <c r="V1554">
        <f>0.61365*exp(17.502*AO1554/(240.97+AO1554))</f>
        <v>0</v>
      </c>
      <c r="W1554">
        <v>150</v>
      </c>
      <c r="X1554">
        <v>10</v>
      </c>
      <c r="Y1554">
        <f>IF(W1554*$H$11&gt;=AA1554,1.0,(AA1554/(AA1554-W1554*$H$11)))</f>
        <v>0</v>
      </c>
      <c r="Z1554">
        <f>(Y1554-1)*100</f>
        <v>0</v>
      </c>
      <c r="AA1554">
        <f>MAX(0,($B$11+$C$11*AR1554)/(1+$D$11*AR1554)*AM1554/(AO1554+273)*$E$11)</f>
        <v>0</v>
      </c>
      <c r="AB1554">
        <f>$B$9*AS1554+$C$9*AT1554</f>
        <v>0</v>
      </c>
      <c r="AC1554">
        <f>AB1554*AD1554</f>
        <v>0</v>
      </c>
      <c r="AD1554">
        <f>($B$9*$D$7+$C$9*$D$7)/($B$9+$C$9)</f>
        <v>0</v>
      </c>
      <c r="AE1554">
        <f>($B$9*$K$7+$C$9*$K$7)/($B$9+$C$9)</f>
        <v>0</v>
      </c>
      <c r="AF1554">
        <v>10</v>
      </c>
      <c r="AG1554">
        <v>1550841148.3</v>
      </c>
      <c r="AH1554">
        <v>401.2</v>
      </c>
      <c r="AI1554">
        <v>399.765</v>
      </c>
      <c r="AJ1554">
        <v>7.56788</v>
      </c>
      <c r="AK1554">
        <v>3.00862</v>
      </c>
      <c r="AL1554">
        <v>1432.43</v>
      </c>
      <c r="AM1554">
        <v>99.4239</v>
      </c>
      <c r="AN1554">
        <v>0.0248514</v>
      </c>
      <c r="AO1554">
        <v>4.76508</v>
      </c>
      <c r="AP1554">
        <v>999.9</v>
      </c>
      <c r="AQ1554">
        <v>999.9</v>
      </c>
      <c r="AR1554">
        <v>10013.1</v>
      </c>
      <c r="AS1554">
        <v>0</v>
      </c>
      <c r="AT1554">
        <v>0.6026</v>
      </c>
      <c r="AU1554">
        <v>0</v>
      </c>
      <c r="AV1554" t="s">
        <v>204</v>
      </c>
      <c r="AW1554">
        <v>0</v>
      </c>
      <c r="AX1554">
        <v>-1.442</v>
      </c>
      <c r="AY1554">
        <v>-0.036</v>
      </c>
      <c r="AZ1554">
        <v>0</v>
      </c>
      <c r="BA1554">
        <v>0</v>
      </c>
      <c r="BB1554">
        <v>0</v>
      </c>
      <c r="BC1554">
        <v>0</v>
      </c>
      <c r="BD1554">
        <v>403.904655737705</v>
      </c>
      <c r="BE1554">
        <v>0.666127466368809</v>
      </c>
      <c r="BF1554">
        <v>0.19642897062263</v>
      </c>
      <c r="BG1554">
        <v>-1</v>
      </c>
      <c r="BH1554">
        <v>0</v>
      </c>
      <c r="BI1554">
        <v>0</v>
      </c>
      <c r="BJ1554" t="s">
        <v>205</v>
      </c>
      <c r="BK1554">
        <v>1.88461</v>
      </c>
      <c r="BL1554">
        <v>1.88158</v>
      </c>
      <c r="BM1554">
        <v>1.88309</v>
      </c>
      <c r="BN1554">
        <v>1.88187</v>
      </c>
      <c r="BO1554">
        <v>1.88384</v>
      </c>
      <c r="BP1554">
        <v>1.88309</v>
      </c>
      <c r="BQ1554">
        <v>1.88477</v>
      </c>
      <c r="BR1554">
        <v>1.88232</v>
      </c>
      <c r="BS1554" t="s">
        <v>206</v>
      </c>
      <c r="BT1554" t="s">
        <v>17</v>
      </c>
      <c r="BU1554" t="s">
        <v>17</v>
      </c>
      <c r="BV1554" t="s">
        <v>17</v>
      </c>
      <c r="BW1554" t="s">
        <v>207</v>
      </c>
      <c r="BX1554" t="s">
        <v>208</v>
      </c>
      <c r="BY1554" t="s">
        <v>209</v>
      </c>
      <c r="BZ1554" t="s">
        <v>209</v>
      </c>
      <c r="CA1554" t="s">
        <v>209</v>
      </c>
      <c r="CB1554" t="s">
        <v>209</v>
      </c>
      <c r="CC1554">
        <v>5</v>
      </c>
      <c r="CD1554">
        <v>0</v>
      </c>
      <c r="CE1554">
        <v>0</v>
      </c>
      <c r="CF1554">
        <v>0</v>
      </c>
      <c r="CG1554">
        <v>0</v>
      </c>
      <c r="CH1554">
        <v>2</v>
      </c>
      <c r="CI1554">
        <v>1315.44</v>
      </c>
      <c r="CJ1554">
        <v>-0.623105</v>
      </c>
      <c r="CK1554">
        <v>5.93659</v>
      </c>
      <c r="CL1554">
        <v>8.66429</v>
      </c>
      <c r="CM1554">
        <v>30.0006</v>
      </c>
      <c r="CN1554">
        <v>8.39495</v>
      </c>
      <c r="CO1554">
        <v>8.72996</v>
      </c>
      <c r="CP1554">
        <v>-1</v>
      </c>
      <c r="CQ1554">
        <v>0</v>
      </c>
      <c r="CR1554">
        <v>33.2203</v>
      </c>
      <c r="CS1554">
        <v>-999.9</v>
      </c>
      <c r="CT1554">
        <v>400</v>
      </c>
      <c r="CU1554">
        <v>4.76509</v>
      </c>
      <c r="CV1554">
        <v>104.052</v>
      </c>
      <c r="CW1554">
        <v>103.526</v>
      </c>
    </row>
    <row r="1555" spans="1:101">
      <c r="A1555">
        <v>1541</v>
      </c>
      <c r="B1555">
        <v>1550841150.3</v>
      </c>
      <c r="C1555">
        <v>4649.59999990463</v>
      </c>
      <c r="D1555" t="s">
        <v>3307</v>
      </c>
      <c r="E1555" t="s">
        <v>3308</v>
      </c>
      <c r="F1555">
        <f>J1555+I1555+M1555*K1555</f>
        <v>0</v>
      </c>
      <c r="G1555">
        <f>(1000*AM1555)/(L1555*(AO1555+273.15))</f>
        <v>0</v>
      </c>
      <c r="H1555">
        <f>((G1555*F1555*(1-(AJ1555/1000)))/(100*K1555))*(BE1555/60)</f>
        <v>0</v>
      </c>
      <c r="I1555" t="s">
        <v>197</v>
      </c>
      <c r="J1555" t="s">
        <v>198</v>
      </c>
      <c r="K1555" t="s">
        <v>199</v>
      </c>
      <c r="L1555" t="s">
        <v>200</v>
      </c>
      <c r="M1555" t="s">
        <v>2840</v>
      </c>
      <c r="N1555" t="s">
        <v>3082</v>
      </c>
      <c r="O1555" t="s">
        <v>203</v>
      </c>
      <c r="Q1555">
        <v>1550841150.3</v>
      </c>
      <c r="R1555">
        <f>AL1555*Y1555*(AJ1555-AK1555)/(100*AF1555*(1000-Y1555*AJ1555))</f>
        <v>0</v>
      </c>
      <c r="S1555">
        <f>AL1555*Y1555*(AI1555-AH1555*(1000-Y1555*AK1555)/(1000-Y1555*AJ1555))/(100*AF1555)</f>
        <v>0</v>
      </c>
      <c r="T1555">
        <f>(U1555/V1555*100)</f>
        <v>0</v>
      </c>
      <c r="U1555">
        <f>AJ1555*(AM1555+AN1555)/1000</f>
        <v>0</v>
      </c>
      <c r="V1555">
        <f>0.61365*exp(17.502*AO1555/(240.97+AO1555))</f>
        <v>0</v>
      </c>
      <c r="W1555">
        <v>158</v>
      </c>
      <c r="X1555">
        <v>11</v>
      </c>
      <c r="Y1555">
        <f>IF(W1555*$H$11&gt;=AA1555,1.0,(AA1555/(AA1555-W1555*$H$11)))</f>
        <v>0</v>
      </c>
      <c r="Z1555">
        <f>(Y1555-1)*100</f>
        <v>0</v>
      </c>
      <c r="AA1555">
        <f>MAX(0,($B$11+$C$11*AR1555)/(1+$D$11*AR1555)*AM1555/(AO1555+273)*$E$11)</f>
        <v>0</v>
      </c>
      <c r="AB1555">
        <f>$B$9*AS1555+$C$9*AT1555</f>
        <v>0</v>
      </c>
      <c r="AC1555">
        <f>AB1555*AD1555</f>
        <v>0</v>
      </c>
      <c r="AD1555">
        <f>($B$9*$D$7+$C$9*$D$7)/($B$9+$C$9)</f>
        <v>0</v>
      </c>
      <c r="AE1555">
        <f>($B$9*$K$7+$C$9*$K$7)/($B$9+$C$9)</f>
        <v>0</v>
      </c>
      <c r="AF1555">
        <v>10</v>
      </c>
      <c r="AG1555">
        <v>1550841150.3</v>
      </c>
      <c r="AH1555">
        <v>401.15</v>
      </c>
      <c r="AI1555">
        <v>399.777</v>
      </c>
      <c r="AJ1555">
        <v>7.56656</v>
      </c>
      <c r="AK1555">
        <v>3.00895</v>
      </c>
      <c r="AL1555">
        <v>1432.56</v>
      </c>
      <c r="AM1555">
        <v>99.4252</v>
      </c>
      <c r="AN1555">
        <v>0.0249066</v>
      </c>
      <c r="AO1555">
        <v>4.75803</v>
      </c>
      <c r="AP1555">
        <v>999.9</v>
      </c>
      <c r="AQ1555">
        <v>999.9</v>
      </c>
      <c r="AR1555">
        <v>9994.38</v>
      </c>
      <c r="AS1555">
        <v>0</v>
      </c>
      <c r="AT1555">
        <v>0.6026</v>
      </c>
      <c r="AU1555">
        <v>0</v>
      </c>
      <c r="AV1555" t="s">
        <v>204</v>
      </c>
      <c r="AW1555">
        <v>0</v>
      </c>
      <c r="AX1555">
        <v>-1.442</v>
      </c>
      <c r="AY1555">
        <v>-0.036</v>
      </c>
      <c r="AZ1555">
        <v>0</v>
      </c>
      <c r="BA1555">
        <v>0</v>
      </c>
      <c r="BB1555">
        <v>0</v>
      </c>
      <c r="BC1555">
        <v>0</v>
      </c>
      <c r="BD1555">
        <v>403.927254098361</v>
      </c>
      <c r="BE1555">
        <v>0.660843629490338</v>
      </c>
      <c r="BF1555">
        <v>0.194874930949859</v>
      </c>
      <c r="BG1555">
        <v>-1</v>
      </c>
      <c r="BH1555">
        <v>0</v>
      </c>
      <c r="BI1555">
        <v>0</v>
      </c>
      <c r="BJ1555" t="s">
        <v>205</v>
      </c>
      <c r="BK1555">
        <v>1.88461</v>
      </c>
      <c r="BL1555">
        <v>1.88159</v>
      </c>
      <c r="BM1555">
        <v>1.88309</v>
      </c>
      <c r="BN1555">
        <v>1.88187</v>
      </c>
      <c r="BO1555">
        <v>1.88384</v>
      </c>
      <c r="BP1555">
        <v>1.88309</v>
      </c>
      <c r="BQ1555">
        <v>1.88477</v>
      </c>
      <c r="BR1555">
        <v>1.88232</v>
      </c>
      <c r="BS1555" t="s">
        <v>206</v>
      </c>
      <c r="BT1555" t="s">
        <v>17</v>
      </c>
      <c r="BU1555" t="s">
        <v>17</v>
      </c>
      <c r="BV1555" t="s">
        <v>17</v>
      </c>
      <c r="BW1555" t="s">
        <v>207</v>
      </c>
      <c r="BX1555" t="s">
        <v>208</v>
      </c>
      <c r="BY1555" t="s">
        <v>209</v>
      </c>
      <c r="BZ1555" t="s">
        <v>209</v>
      </c>
      <c r="CA1555" t="s">
        <v>209</v>
      </c>
      <c r="CB1555" t="s">
        <v>209</v>
      </c>
      <c r="CC1555">
        <v>5</v>
      </c>
      <c r="CD1555">
        <v>0</v>
      </c>
      <c r="CE1555">
        <v>0</v>
      </c>
      <c r="CF1555">
        <v>0</v>
      </c>
      <c r="CG1555">
        <v>0</v>
      </c>
      <c r="CH1555">
        <v>2</v>
      </c>
      <c r="CI1555">
        <v>1309.26</v>
      </c>
      <c r="CJ1555">
        <v>-0.623105</v>
      </c>
      <c r="CK1555">
        <v>5.93757</v>
      </c>
      <c r="CL1555">
        <v>8.66707</v>
      </c>
      <c r="CM1555">
        <v>30.0006</v>
      </c>
      <c r="CN1555">
        <v>8.39819</v>
      </c>
      <c r="CO1555">
        <v>8.73324</v>
      </c>
      <c r="CP1555">
        <v>-1</v>
      </c>
      <c r="CQ1555">
        <v>0</v>
      </c>
      <c r="CR1555">
        <v>33.2203</v>
      </c>
      <c r="CS1555">
        <v>-999.9</v>
      </c>
      <c r="CT1555">
        <v>400</v>
      </c>
      <c r="CU1555">
        <v>4.7075</v>
      </c>
      <c r="CV1555">
        <v>104.05</v>
      </c>
      <c r="CW1555">
        <v>103.526</v>
      </c>
    </row>
    <row r="1556" spans="1:101">
      <c r="A1556">
        <v>1542</v>
      </c>
      <c r="B1556">
        <v>1550841152.3</v>
      </c>
      <c r="C1556">
        <v>4651.59999990463</v>
      </c>
      <c r="D1556" t="s">
        <v>3309</v>
      </c>
      <c r="E1556" t="s">
        <v>3310</v>
      </c>
      <c r="F1556">
        <f>J1556+I1556+M1556*K1556</f>
        <v>0</v>
      </c>
      <c r="G1556">
        <f>(1000*AM1556)/(L1556*(AO1556+273.15))</f>
        <v>0</v>
      </c>
      <c r="H1556">
        <f>((G1556*F1556*(1-(AJ1556/1000)))/(100*K1556))*(BE1556/60)</f>
        <v>0</v>
      </c>
      <c r="I1556" t="s">
        <v>197</v>
      </c>
      <c r="J1556" t="s">
        <v>198</v>
      </c>
      <c r="K1556" t="s">
        <v>199</v>
      </c>
      <c r="L1556" t="s">
        <v>200</v>
      </c>
      <c r="M1556" t="s">
        <v>2840</v>
      </c>
      <c r="N1556" t="s">
        <v>3082</v>
      </c>
      <c r="O1556" t="s">
        <v>203</v>
      </c>
      <c r="Q1556">
        <v>1550841152.3</v>
      </c>
      <c r="R1556">
        <f>AL1556*Y1556*(AJ1556-AK1556)/(100*AF1556*(1000-Y1556*AJ1556))</f>
        <v>0</v>
      </c>
      <c r="S1556">
        <f>AL1556*Y1556*(AI1556-AH1556*(1000-Y1556*AK1556)/(1000-Y1556*AJ1556))/(100*AF1556)</f>
        <v>0</v>
      </c>
      <c r="T1556">
        <f>(U1556/V1556*100)</f>
        <v>0</v>
      </c>
      <c r="U1556">
        <f>AJ1556*(AM1556+AN1556)/1000</f>
        <v>0</v>
      </c>
      <c r="V1556">
        <f>0.61365*exp(17.502*AO1556/(240.97+AO1556))</f>
        <v>0</v>
      </c>
      <c r="W1556">
        <v>141</v>
      </c>
      <c r="X1556">
        <v>10</v>
      </c>
      <c r="Y1556">
        <f>IF(W1556*$H$11&gt;=AA1556,1.0,(AA1556/(AA1556-W1556*$H$11)))</f>
        <v>0</v>
      </c>
      <c r="Z1556">
        <f>(Y1556-1)*100</f>
        <v>0</v>
      </c>
      <c r="AA1556">
        <f>MAX(0,($B$11+$C$11*AR1556)/(1+$D$11*AR1556)*AM1556/(AO1556+273)*$E$11)</f>
        <v>0</v>
      </c>
      <c r="AB1556">
        <f>$B$9*AS1556+$C$9*AT1556</f>
        <v>0</v>
      </c>
      <c r="AC1556">
        <f>AB1556*AD1556</f>
        <v>0</v>
      </c>
      <c r="AD1556">
        <f>($B$9*$D$7+$C$9*$D$7)/($B$9+$C$9)</f>
        <v>0</v>
      </c>
      <c r="AE1556">
        <f>($B$9*$K$7+$C$9*$K$7)/($B$9+$C$9)</f>
        <v>0</v>
      </c>
      <c r="AF1556">
        <v>10</v>
      </c>
      <c r="AG1556">
        <v>1550841152.3</v>
      </c>
      <c r="AH1556">
        <v>401.126</v>
      </c>
      <c r="AI1556">
        <v>399.787</v>
      </c>
      <c r="AJ1556">
        <v>7.5652</v>
      </c>
      <c r="AK1556">
        <v>3.0087</v>
      </c>
      <c r="AL1556">
        <v>1432.56</v>
      </c>
      <c r="AM1556">
        <v>99.4265</v>
      </c>
      <c r="AN1556">
        <v>0.0249876</v>
      </c>
      <c r="AO1556">
        <v>4.74464</v>
      </c>
      <c r="AP1556">
        <v>999.9</v>
      </c>
      <c r="AQ1556">
        <v>999.9</v>
      </c>
      <c r="AR1556">
        <v>9990</v>
      </c>
      <c r="AS1556">
        <v>0</v>
      </c>
      <c r="AT1556">
        <v>0.6026</v>
      </c>
      <c r="AU1556">
        <v>0</v>
      </c>
      <c r="AV1556" t="s">
        <v>204</v>
      </c>
      <c r="AW1556">
        <v>0</v>
      </c>
      <c r="AX1556">
        <v>-1.442</v>
      </c>
      <c r="AY1556">
        <v>-0.036</v>
      </c>
      <c r="AZ1556">
        <v>0</v>
      </c>
      <c r="BA1556">
        <v>0</v>
      </c>
      <c r="BB1556">
        <v>0</v>
      </c>
      <c r="BC1556">
        <v>0</v>
      </c>
      <c r="BD1556">
        <v>403.947450819672</v>
      </c>
      <c r="BE1556">
        <v>0.641645754921208</v>
      </c>
      <c r="BF1556">
        <v>0.189725993209493</v>
      </c>
      <c r="BG1556">
        <v>-1</v>
      </c>
      <c r="BH1556">
        <v>0</v>
      </c>
      <c r="BI1556">
        <v>0</v>
      </c>
      <c r="BJ1556" t="s">
        <v>205</v>
      </c>
      <c r="BK1556">
        <v>1.88461</v>
      </c>
      <c r="BL1556">
        <v>1.8816</v>
      </c>
      <c r="BM1556">
        <v>1.8831</v>
      </c>
      <c r="BN1556">
        <v>1.88187</v>
      </c>
      <c r="BO1556">
        <v>1.88382</v>
      </c>
      <c r="BP1556">
        <v>1.88309</v>
      </c>
      <c r="BQ1556">
        <v>1.88477</v>
      </c>
      <c r="BR1556">
        <v>1.88231</v>
      </c>
      <c r="BS1556" t="s">
        <v>206</v>
      </c>
      <c r="BT1556" t="s">
        <v>17</v>
      </c>
      <c r="BU1556" t="s">
        <v>17</v>
      </c>
      <c r="BV1556" t="s">
        <v>17</v>
      </c>
      <c r="BW1556" t="s">
        <v>207</v>
      </c>
      <c r="BX1556" t="s">
        <v>208</v>
      </c>
      <c r="BY1556" t="s">
        <v>209</v>
      </c>
      <c r="BZ1556" t="s">
        <v>209</v>
      </c>
      <c r="CA1556" t="s">
        <v>209</v>
      </c>
      <c r="CB1556" t="s">
        <v>209</v>
      </c>
      <c r="CC1556">
        <v>5</v>
      </c>
      <c r="CD1556">
        <v>0</v>
      </c>
      <c r="CE1556">
        <v>0</v>
      </c>
      <c r="CF1556">
        <v>0</v>
      </c>
      <c r="CG1556">
        <v>0</v>
      </c>
      <c r="CH1556">
        <v>2</v>
      </c>
      <c r="CI1556">
        <v>1322.37</v>
      </c>
      <c r="CJ1556">
        <v>-0.623105</v>
      </c>
      <c r="CK1556">
        <v>5.93842</v>
      </c>
      <c r="CL1556">
        <v>8.67002</v>
      </c>
      <c r="CM1556">
        <v>30.0007</v>
      </c>
      <c r="CN1556">
        <v>8.40177</v>
      </c>
      <c r="CO1556">
        <v>8.73652</v>
      </c>
      <c r="CP1556">
        <v>-1</v>
      </c>
      <c r="CQ1556">
        <v>0</v>
      </c>
      <c r="CR1556">
        <v>33.2203</v>
      </c>
      <c r="CS1556">
        <v>-999.9</v>
      </c>
      <c r="CT1556">
        <v>400</v>
      </c>
      <c r="CU1556">
        <v>4.65168</v>
      </c>
      <c r="CV1556">
        <v>104.049</v>
      </c>
      <c r="CW1556">
        <v>103.525</v>
      </c>
    </row>
    <row r="1557" spans="1:101">
      <c r="A1557">
        <v>1543</v>
      </c>
      <c r="B1557">
        <v>1550841154.3</v>
      </c>
      <c r="C1557">
        <v>4653.59999990463</v>
      </c>
      <c r="D1557" t="s">
        <v>3311</v>
      </c>
      <c r="E1557" t="s">
        <v>3312</v>
      </c>
      <c r="F1557">
        <f>J1557+I1557+M1557*K1557</f>
        <v>0</v>
      </c>
      <c r="G1557">
        <f>(1000*AM1557)/(L1557*(AO1557+273.15))</f>
        <v>0</v>
      </c>
      <c r="H1557">
        <f>((G1557*F1557*(1-(AJ1557/1000)))/(100*K1557))*(BE1557/60)</f>
        <v>0</v>
      </c>
      <c r="I1557" t="s">
        <v>197</v>
      </c>
      <c r="J1557" t="s">
        <v>198</v>
      </c>
      <c r="K1557" t="s">
        <v>199</v>
      </c>
      <c r="L1557" t="s">
        <v>200</v>
      </c>
      <c r="M1557" t="s">
        <v>2840</v>
      </c>
      <c r="N1557" t="s">
        <v>3082</v>
      </c>
      <c r="O1557" t="s">
        <v>203</v>
      </c>
      <c r="Q1557">
        <v>1550841154.3</v>
      </c>
      <c r="R1557">
        <f>AL1557*Y1557*(AJ1557-AK1557)/(100*AF1557*(1000-Y1557*AJ1557))</f>
        <v>0</v>
      </c>
      <c r="S1557">
        <f>AL1557*Y1557*(AI1557-AH1557*(1000-Y1557*AK1557)/(1000-Y1557*AJ1557))/(100*AF1557)</f>
        <v>0</v>
      </c>
      <c r="T1557">
        <f>(U1557/V1557*100)</f>
        <v>0</v>
      </c>
      <c r="U1557">
        <f>AJ1557*(AM1557+AN1557)/1000</f>
        <v>0</v>
      </c>
      <c r="V1557">
        <f>0.61365*exp(17.502*AO1557/(240.97+AO1557))</f>
        <v>0</v>
      </c>
      <c r="W1557">
        <v>138</v>
      </c>
      <c r="X1557">
        <v>10</v>
      </c>
      <c r="Y1557">
        <f>IF(W1557*$H$11&gt;=AA1557,1.0,(AA1557/(AA1557-W1557*$H$11)))</f>
        <v>0</v>
      </c>
      <c r="Z1557">
        <f>(Y1557-1)*100</f>
        <v>0</v>
      </c>
      <c r="AA1557">
        <f>MAX(0,($B$11+$C$11*AR1557)/(1+$D$11*AR1557)*AM1557/(AO1557+273)*$E$11)</f>
        <v>0</v>
      </c>
      <c r="AB1557">
        <f>$B$9*AS1557+$C$9*AT1557</f>
        <v>0</v>
      </c>
      <c r="AC1557">
        <f>AB1557*AD1557</f>
        <v>0</v>
      </c>
      <c r="AD1557">
        <f>($B$9*$D$7+$C$9*$D$7)/($B$9+$C$9)</f>
        <v>0</v>
      </c>
      <c r="AE1557">
        <f>($B$9*$K$7+$C$9*$K$7)/($B$9+$C$9)</f>
        <v>0</v>
      </c>
      <c r="AF1557">
        <v>10</v>
      </c>
      <c r="AG1557">
        <v>1550841154.3</v>
      </c>
      <c r="AH1557">
        <v>401.187</v>
      </c>
      <c r="AI1557">
        <v>399.75</v>
      </c>
      <c r="AJ1557">
        <v>7.56559</v>
      </c>
      <c r="AK1557">
        <v>3.0089</v>
      </c>
      <c r="AL1557">
        <v>1432.32</v>
      </c>
      <c r="AM1557">
        <v>99.4276</v>
      </c>
      <c r="AN1557">
        <v>0.024884</v>
      </c>
      <c r="AO1557">
        <v>4.74143</v>
      </c>
      <c r="AP1557">
        <v>999.9</v>
      </c>
      <c r="AQ1557">
        <v>999.9</v>
      </c>
      <c r="AR1557">
        <v>9988.12</v>
      </c>
      <c r="AS1557">
        <v>0</v>
      </c>
      <c r="AT1557">
        <v>0.6026</v>
      </c>
      <c r="AU1557">
        <v>0</v>
      </c>
      <c r="AV1557" t="s">
        <v>204</v>
      </c>
      <c r="AW1557">
        <v>0</v>
      </c>
      <c r="AX1557">
        <v>-1.442</v>
      </c>
      <c r="AY1557">
        <v>-0.036</v>
      </c>
      <c r="AZ1557">
        <v>0</v>
      </c>
      <c r="BA1557">
        <v>0</v>
      </c>
      <c r="BB1557">
        <v>0</v>
      </c>
      <c r="BC1557">
        <v>0</v>
      </c>
      <c r="BD1557">
        <v>403.966606557377</v>
      </c>
      <c r="BE1557">
        <v>0.622429243178736</v>
      </c>
      <c r="BF1557">
        <v>0.184650603039641</v>
      </c>
      <c r="BG1557">
        <v>-1</v>
      </c>
      <c r="BH1557">
        <v>0</v>
      </c>
      <c r="BI1557">
        <v>0</v>
      </c>
      <c r="BJ1557" t="s">
        <v>205</v>
      </c>
      <c r="BK1557">
        <v>1.88461</v>
      </c>
      <c r="BL1557">
        <v>1.88158</v>
      </c>
      <c r="BM1557">
        <v>1.88309</v>
      </c>
      <c r="BN1557">
        <v>1.88187</v>
      </c>
      <c r="BO1557">
        <v>1.88382</v>
      </c>
      <c r="BP1557">
        <v>1.88309</v>
      </c>
      <c r="BQ1557">
        <v>1.88477</v>
      </c>
      <c r="BR1557">
        <v>1.8823</v>
      </c>
      <c r="BS1557" t="s">
        <v>206</v>
      </c>
      <c r="BT1557" t="s">
        <v>17</v>
      </c>
      <c r="BU1557" t="s">
        <v>17</v>
      </c>
      <c r="BV1557" t="s">
        <v>17</v>
      </c>
      <c r="BW1557" t="s">
        <v>207</v>
      </c>
      <c r="BX1557" t="s">
        <v>208</v>
      </c>
      <c r="BY1557" t="s">
        <v>209</v>
      </c>
      <c r="BZ1557" t="s">
        <v>209</v>
      </c>
      <c r="CA1557" t="s">
        <v>209</v>
      </c>
      <c r="CB1557" t="s">
        <v>209</v>
      </c>
      <c r="CC1557">
        <v>5</v>
      </c>
      <c r="CD1557">
        <v>0</v>
      </c>
      <c r="CE1557">
        <v>0</v>
      </c>
      <c r="CF1557">
        <v>0</v>
      </c>
      <c r="CG1557">
        <v>0</v>
      </c>
      <c r="CH1557">
        <v>2</v>
      </c>
      <c r="CI1557">
        <v>1323.97</v>
      </c>
      <c r="CJ1557">
        <v>-0.623105</v>
      </c>
      <c r="CK1557">
        <v>5.93918</v>
      </c>
      <c r="CL1557">
        <v>8.67303</v>
      </c>
      <c r="CM1557">
        <v>30.0007</v>
      </c>
      <c r="CN1557">
        <v>8.40556</v>
      </c>
      <c r="CO1557">
        <v>8.74006</v>
      </c>
      <c r="CP1557">
        <v>-1</v>
      </c>
      <c r="CQ1557">
        <v>0</v>
      </c>
      <c r="CR1557">
        <v>33.2203</v>
      </c>
      <c r="CS1557">
        <v>-999.9</v>
      </c>
      <c r="CT1557">
        <v>400</v>
      </c>
      <c r="CU1557">
        <v>4.59108</v>
      </c>
      <c r="CV1557">
        <v>104.049</v>
      </c>
      <c r="CW1557">
        <v>103.522</v>
      </c>
    </row>
    <row r="1558" spans="1:101">
      <c r="A1558">
        <v>1544</v>
      </c>
      <c r="B1558">
        <v>1550841156.3</v>
      </c>
      <c r="C1558">
        <v>4655.59999990463</v>
      </c>
      <c r="D1558" t="s">
        <v>3313</v>
      </c>
      <c r="E1558" t="s">
        <v>3314</v>
      </c>
      <c r="F1558">
        <f>J1558+I1558+M1558*K1558</f>
        <v>0</v>
      </c>
      <c r="G1558">
        <f>(1000*AM1558)/(L1558*(AO1558+273.15))</f>
        <v>0</v>
      </c>
      <c r="H1558">
        <f>((G1558*F1558*(1-(AJ1558/1000)))/(100*K1558))*(BE1558/60)</f>
        <v>0</v>
      </c>
      <c r="I1558" t="s">
        <v>197</v>
      </c>
      <c r="J1558" t="s">
        <v>198</v>
      </c>
      <c r="K1558" t="s">
        <v>199</v>
      </c>
      <c r="L1558" t="s">
        <v>200</v>
      </c>
      <c r="M1558" t="s">
        <v>2840</v>
      </c>
      <c r="N1558" t="s">
        <v>3082</v>
      </c>
      <c r="O1558" t="s">
        <v>203</v>
      </c>
      <c r="Q1558">
        <v>1550841156.3</v>
      </c>
      <c r="R1558">
        <f>AL1558*Y1558*(AJ1558-AK1558)/(100*AF1558*(1000-Y1558*AJ1558))</f>
        <v>0</v>
      </c>
      <c r="S1558">
        <f>AL1558*Y1558*(AI1558-AH1558*(1000-Y1558*AK1558)/(1000-Y1558*AJ1558))/(100*AF1558)</f>
        <v>0</v>
      </c>
      <c r="T1558">
        <f>(U1558/V1558*100)</f>
        <v>0</v>
      </c>
      <c r="U1558">
        <f>AJ1558*(AM1558+AN1558)/1000</f>
        <v>0</v>
      </c>
      <c r="V1558">
        <f>0.61365*exp(17.502*AO1558/(240.97+AO1558))</f>
        <v>0</v>
      </c>
      <c r="W1558">
        <v>140</v>
      </c>
      <c r="X1558">
        <v>10</v>
      </c>
      <c r="Y1558">
        <f>IF(W1558*$H$11&gt;=AA1558,1.0,(AA1558/(AA1558-W1558*$H$11)))</f>
        <v>0</v>
      </c>
      <c r="Z1558">
        <f>(Y1558-1)*100</f>
        <v>0</v>
      </c>
      <c r="AA1558">
        <f>MAX(0,($B$11+$C$11*AR1558)/(1+$D$11*AR1558)*AM1558/(AO1558+273)*$E$11)</f>
        <v>0</v>
      </c>
      <c r="AB1558">
        <f>$B$9*AS1558+$C$9*AT1558</f>
        <v>0</v>
      </c>
      <c r="AC1558">
        <f>AB1558*AD1558</f>
        <v>0</v>
      </c>
      <c r="AD1558">
        <f>($B$9*$D$7+$C$9*$D$7)/($B$9+$C$9)</f>
        <v>0</v>
      </c>
      <c r="AE1558">
        <f>($B$9*$K$7+$C$9*$K$7)/($B$9+$C$9)</f>
        <v>0</v>
      </c>
      <c r="AF1558">
        <v>10</v>
      </c>
      <c r="AG1558">
        <v>1550841156.3</v>
      </c>
      <c r="AH1558">
        <v>401.224</v>
      </c>
      <c r="AI1558">
        <v>399.752</v>
      </c>
      <c r="AJ1558">
        <v>7.56547</v>
      </c>
      <c r="AK1558">
        <v>3.00933</v>
      </c>
      <c r="AL1558">
        <v>1432.46</v>
      </c>
      <c r="AM1558">
        <v>99.4271</v>
      </c>
      <c r="AN1558">
        <v>0.0250626</v>
      </c>
      <c r="AO1558">
        <v>4.7446</v>
      </c>
      <c r="AP1558">
        <v>999.9</v>
      </c>
      <c r="AQ1558">
        <v>999.9</v>
      </c>
      <c r="AR1558">
        <v>9993.75</v>
      </c>
      <c r="AS1558">
        <v>0</v>
      </c>
      <c r="AT1558">
        <v>0.6026</v>
      </c>
      <c r="AU1558">
        <v>0</v>
      </c>
      <c r="AV1558" t="s">
        <v>204</v>
      </c>
      <c r="AW1558">
        <v>0</v>
      </c>
      <c r="AX1558">
        <v>-1.442</v>
      </c>
      <c r="AY1558">
        <v>-0.036</v>
      </c>
      <c r="AZ1558">
        <v>0</v>
      </c>
      <c r="BA1558">
        <v>0</v>
      </c>
      <c r="BB1558">
        <v>0</v>
      </c>
      <c r="BC1558">
        <v>0</v>
      </c>
      <c r="BD1558">
        <v>403.986770491803</v>
      </c>
      <c r="BE1558">
        <v>0.61215183348149</v>
      </c>
      <c r="BF1558">
        <v>0.181747563488991</v>
      </c>
      <c r="BG1558">
        <v>-1</v>
      </c>
      <c r="BH1558">
        <v>0</v>
      </c>
      <c r="BI1558">
        <v>0</v>
      </c>
      <c r="BJ1558" t="s">
        <v>205</v>
      </c>
      <c r="BK1558">
        <v>1.88461</v>
      </c>
      <c r="BL1558">
        <v>1.88157</v>
      </c>
      <c r="BM1558">
        <v>1.88309</v>
      </c>
      <c r="BN1558">
        <v>1.88187</v>
      </c>
      <c r="BO1558">
        <v>1.88381</v>
      </c>
      <c r="BP1558">
        <v>1.88309</v>
      </c>
      <c r="BQ1558">
        <v>1.88476</v>
      </c>
      <c r="BR1558">
        <v>1.8823</v>
      </c>
      <c r="BS1558" t="s">
        <v>206</v>
      </c>
      <c r="BT1558" t="s">
        <v>17</v>
      </c>
      <c r="BU1558" t="s">
        <v>17</v>
      </c>
      <c r="BV1558" t="s">
        <v>17</v>
      </c>
      <c r="BW1558" t="s">
        <v>207</v>
      </c>
      <c r="BX1558" t="s">
        <v>208</v>
      </c>
      <c r="BY1558" t="s">
        <v>209</v>
      </c>
      <c r="BZ1558" t="s">
        <v>209</v>
      </c>
      <c r="CA1558" t="s">
        <v>209</v>
      </c>
      <c r="CB1558" t="s">
        <v>209</v>
      </c>
      <c r="CC1558">
        <v>5</v>
      </c>
      <c r="CD1558">
        <v>0</v>
      </c>
      <c r="CE1558">
        <v>0</v>
      </c>
      <c r="CF1558">
        <v>0</v>
      </c>
      <c r="CG1558">
        <v>0</v>
      </c>
      <c r="CH1558">
        <v>2</v>
      </c>
      <c r="CI1558">
        <v>1322.53</v>
      </c>
      <c r="CJ1558">
        <v>-0.623104</v>
      </c>
      <c r="CK1558">
        <v>5.93996</v>
      </c>
      <c r="CL1558">
        <v>8.67608</v>
      </c>
      <c r="CM1558">
        <v>30.0006</v>
      </c>
      <c r="CN1558">
        <v>8.40927</v>
      </c>
      <c r="CO1558">
        <v>8.74389</v>
      </c>
      <c r="CP1558">
        <v>-1</v>
      </c>
      <c r="CQ1558">
        <v>0</v>
      </c>
      <c r="CR1558">
        <v>33.2203</v>
      </c>
      <c r="CS1558">
        <v>-999.9</v>
      </c>
      <c r="CT1558">
        <v>400</v>
      </c>
      <c r="CU1558">
        <v>4.53649</v>
      </c>
      <c r="CV1558">
        <v>104.048</v>
      </c>
      <c r="CW1558">
        <v>103.522</v>
      </c>
    </row>
    <row r="1559" spans="1:101">
      <c r="A1559">
        <v>1545</v>
      </c>
      <c r="B1559">
        <v>1550841158.3</v>
      </c>
      <c r="C1559">
        <v>4657.59999990463</v>
      </c>
      <c r="D1559" t="s">
        <v>3315</v>
      </c>
      <c r="E1559" t="s">
        <v>3316</v>
      </c>
      <c r="F1559">
        <f>J1559+I1559+M1559*K1559</f>
        <v>0</v>
      </c>
      <c r="G1559">
        <f>(1000*AM1559)/(L1559*(AO1559+273.15))</f>
        <v>0</v>
      </c>
      <c r="H1559">
        <f>((G1559*F1559*(1-(AJ1559/1000)))/(100*K1559))*(BE1559/60)</f>
        <v>0</v>
      </c>
      <c r="I1559" t="s">
        <v>197</v>
      </c>
      <c r="J1559" t="s">
        <v>198</v>
      </c>
      <c r="K1559" t="s">
        <v>199</v>
      </c>
      <c r="L1559" t="s">
        <v>200</v>
      </c>
      <c r="M1559" t="s">
        <v>2840</v>
      </c>
      <c r="N1559" t="s">
        <v>3082</v>
      </c>
      <c r="O1559" t="s">
        <v>203</v>
      </c>
      <c r="Q1559">
        <v>1550841158.3</v>
      </c>
      <c r="R1559">
        <f>AL1559*Y1559*(AJ1559-AK1559)/(100*AF1559*(1000-Y1559*AJ1559))</f>
        <v>0</v>
      </c>
      <c r="S1559">
        <f>AL1559*Y1559*(AI1559-AH1559*(1000-Y1559*AK1559)/(1000-Y1559*AJ1559))/(100*AF1559)</f>
        <v>0</v>
      </c>
      <c r="T1559">
        <f>(U1559/V1559*100)</f>
        <v>0</v>
      </c>
      <c r="U1559">
        <f>AJ1559*(AM1559+AN1559)/1000</f>
        <v>0</v>
      </c>
      <c r="V1559">
        <f>0.61365*exp(17.502*AO1559/(240.97+AO1559))</f>
        <v>0</v>
      </c>
      <c r="W1559">
        <v>130</v>
      </c>
      <c r="X1559">
        <v>9</v>
      </c>
      <c r="Y1559">
        <f>IF(W1559*$H$11&gt;=AA1559,1.0,(AA1559/(AA1559-W1559*$H$11)))</f>
        <v>0</v>
      </c>
      <c r="Z1559">
        <f>(Y1559-1)*100</f>
        <v>0</v>
      </c>
      <c r="AA1559">
        <f>MAX(0,($B$11+$C$11*AR1559)/(1+$D$11*AR1559)*AM1559/(AO1559+273)*$E$11)</f>
        <v>0</v>
      </c>
      <c r="AB1559">
        <f>$B$9*AS1559+$C$9*AT1559</f>
        <v>0</v>
      </c>
      <c r="AC1559">
        <f>AB1559*AD1559</f>
        <v>0</v>
      </c>
      <c r="AD1559">
        <f>($B$9*$D$7+$C$9*$D$7)/($B$9+$C$9)</f>
        <v>0</v>
      </c>
      <c r="AE1559">
        <f>($B$9*$K$7+$C$9*$K$7)/($B$9+$C$9)</f>
        <v>0</v>
      </c>
      <c r="AF1559">
        <v>10</v>
      </c>
      <c r="AG1559">
        <v>1550841158.3</v>
      </c>
      <c r="AH1559">
        <v>401.233</v>
      </c>
      <c r="AI1559">
        <v>399.804</v>
      </c>
      <c r="AJ1559">
        <v>7.56347</v>
      </c>
      <c r="AK1559">
        <v>3.0096</v>
      </c>
      <c r="AL1559">
        <v>1432.83</v>
      </c>
      <c r="AM1559">
        <v>99.4256</v>
      </c>
      <c r="AN1559">
        <v>0.0253264</v>
      </c>
      <c r="AO1559">
        <v>4.74129</v>
      </c>
      <c r="AP1559">
        <v>999.9</v>
      </c>
      <c r="AQ1559">
        <v>999.9</v>
      </c>
      <c r="AR1559">
        <v>9976.88</v>
      </c>
      <c r="AS1559">
        <v>0</v>
      </c>
      <c r="AT1559">
        <v>0.6026</v>
      </c>
      <c r="AU1559">
        <v>0</v>
      </c>
      <c r="AV1559" t="s">
        <v>204</v>
      </c>
      <c r="AW1559">
        <v>0</v>
      </c>
      <c r="AX1559">
        <v>-1.442</v>
      </c>
      <c r="AY1559">
        <v>-0.036</v>
      </c>
      <c r="AZ1559">
        <v>0</v>
      </c>
      <c r="BA1559">
        <v>0</v>
      </c>
      <c r="BB1559">
        <v>0</v>
      </c>
      <c r="BC1559">
        <v>0</v>
      </c>
      <c r="BD1559">
        <v>404.006696721311</v>
      </c>
      <c r="BE1559">
        <v>0.601890681743832</v>
      </c>
      <c r="BF1559">
        <v>0.178840339516651</v>
      </c>
      <c r="BG1559">
        <v>-1</v>
      </c>
      <c r="BH1559">
        <v>0</v>
      </c>
      <c r="BI1559">
        <v>0</v>
      </c>
      <c r="BJ1559" t="s">
        <v>205</v>
      </c>
      <c r="BK1559">
        <v>1.88461</v>
      </c>
      <c r="BL1559">
        <v>1.88158</v>
      </c>
      <c r="BM1559">
        <v>1.8831</v>
      </c>
      <c r="BN1559">
        <v>1.88187</v>
      </c>
      <c r="BO1559">
        <v>1.8838</v>
      </c>
      <c r="BP1559">
        <v>1.88308</v>
      </c>
      <c r="BQ1559">
        <v>1.88476</v>
      </c>
      <c r="BR1559">
        <v>1.88229</v>
      </c>
      <c r="BS1559" t="s">
        <v>206</v>
      </c>
      <c r="BT1559" t="s">
        <v>17</v>
      </c>
      <c r="BU1559" t="s">
        <v>17</v>
      </c>
      <c r="BV1559" t="s">
        <v>17</v>
      </c>
      <c r="BW1559" t="s">
        <v>207</v>
      </c>
      <c r="BX1559" t="s">
        <v>208</v>
      </c>
      <c r="BY1559" t="s">
        <v>209</v>
      </c>
      <c r="BZ1559" t="s">
        <v>209</v>
      </c>
      <c r="CA1559" t="s">
        <v>209</v>
      </c>
      <c r="CB1559" t="s">
        <v>209</v>
      </c>
      <c r="CC1559">
        <v>5</v>
      </c>
      <c r="CD1559">
        <v>0</v>
      </c>
      <c r="CE1559">
        <v>0</v>
      </c>
      <c r="CF1559">
        <v>0</v>
      </c>
      <c r="CG1559">
        <v>0</v>
      </c>
      <c r="CH1559">
        <v>2</v>
      </c>
      <c r="CI1559">
        <v>1330.27</v>
      </c>
      <c r="CJ1559">
        <v>-0.623104</v>
      </c>
      <c r="CK1559">
        <v>5.94079</v>
      </c>
      <c r="CL1559">
        <v>8.67941</v>
      </c>
      <c r="CM1559">
        <v>30.0008</v>
      </c>
      <c r="CN1559">
        <v>8.41284</v>
      </c>
      <c r="CO1559">
        <v>8.74744</v>
      </c>
      <c r="CP1559">
        <v>-1</v>
      </c>
      <c r="CQ1559">
        <v>0</v>
      </c>
      <c r="CR1559">
        <v>33.2203</v>
      </c>
      <c r="CS1559">
        <v>-999.9</v>
      </c>
      <c r="CT1559">
        <v>400</v>
      </c>
      <c r="CU1559">
        <v>4.47698</v>
      </c>
      <c r="CV1559">
        <v>104.047</v>
      </c>
      <c r="CW1559">
        <v>103.522</v>
      </c>
    </row>
    <row r="1560" spans="1:101">
      <c r="A1560">
        <v>1546</v>
      </c>
      <c r="B1560">
        <v>1550841160.3</v>
      </c>
      <c r="C1560">
        <v>4659.59999990463</v>
      </c>
      <c r="D1560" t="s">
        <v>3317</v>
      </c>
      <c r="E1560" t="s">
        <v>3318</v>
      </c>
      <c r="F1560">
        <f>J1560+I1560+M1560*K1560</f>
        <v>0</v>
      </c>
      <c r="G1560">
        <f>(1000*AM1560)/(L1560*(AO1560+273.15))</f>
        <v>0</v>
      </c>
      <c r="H1560">
        <f>((G1560*F1560*(1-(AJ1560/1000)))/(100*K1560))*(BE1560/60)</f>
        <v>0</v>
      </c>
      <c r="I1560" t="s">
        <v>197</v>
      </c>
      <c r="J1560" t="s">
        <v>198</v>
      </c>
      <c r="K1560" t="s">
        <v>199</v>
      </c>
      <c r="L1560" t="s">
        <v>200</v>
      </c>
      <c r="M1560" t="s">
        <v>2840</v>
      </c>
      <c r="N1560" t="s">
        <v>3082</v>
      </c>
      <c r="O1560" t="s">
        <v>203</v>
      </c>
      <c r="Q1560">
        <v>1550841160.3</v>
      </c>
      <c r="R1560">
        <f>AL1560*Y1560*(AJ1560-AK1560)/(100*AF1560*(1000-Y1560*AJ1560))</f>
        <v>0</v>
      </c>
      <c r="S1560">
        <f>AL1560*Y1560*(AI1560-AH1560*(1000-Y1560*AK1560)/(1000-Y1560*AJ1560))/(100*AF1560)</f>
        <v>0</v>
      </c>
      <c r="T1560">
        <f>(U1560/V1560*100)</f>
        <v>0</v>
      </c>
      <c r="U1560">
        <f>AJ1560*(AM1560+AN1560)/1000</f>
        <v>0</v>
      </c>
      <c r="V1560">
        <f>0.61365*exp(17.502*AO1560/(240.97+AO1560))</f>
        <v>0</v>
      </c>
      <c r="W1560">
        <v>148</v>
      </c>
      <c r="X1560">
        <v>10</v>
      </c>
      <c r="Y1560">
        <f>IF(W1560*$H$11&gt;=AA1560,1.0,(AA1560/(AA1560-W1560*$H$11)))</f>
        <v>0</v>
      </c>
      <c r="Z1560">
        <f>(Y1560-1)*100</f>
        <v>0</v>
      </c>
      <c r="AA1560">
        <f>MAX(0,($B$11+$C$11*AR1560)/(1+$D$11*AR1560)*AM1560/(AO1560+273)*$E$11)</f>
        <v>0</v>
      </c>
      <c r="AB1560">
        <f>$B$9*AS1560+$C$9*AT1560</f>
        <v>0</v>
      </c>
      <c r="AC1560">
        <f>AB1560*AD1560</f>
        <v>0</v>
      </c>
      <c r="AD1560">
        <f>($B$9*$D$7+$C$9*$D$7)/($B$9+$C$9)</f>
        <v>0</v>
      </c>
      <c r="AE1560">
        <f>($B$9*$K$7+$C$9*$K$7)/($B$9+$C$9)</f>
        <v>0</v>
      </c>
      <c r="AF1560">
        <v>10</v>
      </c>
      <c r="AG1560">
        <v>1550841160.3</v>
      </c>
      <c r="AH1560">
        <v>401.271</v>
      </c>
      <c r="AI1560">
        <v>399.816</v>
      </c>
      <c r="AJ1560">
        <v>7.56497</v>
      </c>
      <c r="AK1560">
        <v>3.00971</v>
      </c>
      <c r="AL1560">
        <v>1432.99</v>
      </c>
      <c r="AM1560">
        <v>99.4247</v>
      </c>
      <c r="AN1560">
        <v>0.0252425</v>
      </c>
      <c r="AO1560">
        <v>4.73997</v>
      </c>
      <c r="AP1560">
        <v>999.9</v>
      </c>
      <c r="AQ1560">
        <v>999.9</v>
      </c>
      <c r="AR1560">
        <v>10006.9</v>
      </c>
      <c r="AS1560">
        <v>0</v>
      </c>
      <c r="AT1560">
        <v>0.588904</v>
      </c>
      <c r="AU1560">
        <v>0</v>
      </c>
      <c r="AV1560" t="s">
        <v>204</v>
      </c>
      <c r="AW1560">
        <v>0</v>
      </c>
      <c r="AX1560">
        <v>-1.442</v>
      </c>
      <c r="AY1560">
        <v>-0.036</v>
      </c>
      <c r="AZ1560">
        <v>0</v>
      </c>
      <c r="BA1560">
        <v>0</v>
      </c>
      <c r="BB1560">
        <v>0</v>
      </c>
      <c r="BC1560">
        <v>0</v>
      </c>
      <c r="BD1560">
        <v>404.026286885246</v>
      </c>
      <c r="BE1560">
        <v>0.590182283962678</v>
      </c>
      <c r="BF1560">
        <v>0.175557028215541</v>
      </c>
      <c r="BG1560">
        <v>-1</v>
      </c>
      <c r="BH1560">
        <v>0</v>
      </c>
      <c r="BI1560">
        <v>0</v>
      </c>
      <c r="BJ1560" t="s">
        <v>205</v>
      </c>
      <c r="BK1560">
        <v>1.88461</v>
      </c>
      <c r="BL1560">
        <v>1.88158</v>
      </c>
      <c r="BM1560">
        <v>1.88309</v>
      </c>
      <c r="BN1560">
        <v>1.88186</v>
      </c>
      <c r="BO1560">
        <v>1.8838</v>
      </c>
      <c r="BP1560">
        <v>1.88308</v>
      </c>
      <c r="BQ1560">
        <v>1.88477</v>
      </c>
      <c r="BR1560">
        <v>1.88229</v>
      </c>
      <c r="BS1560" t="s">
        <v>206</v>
      </c>
      <c r="BT1560" t="s">
        <v>17</v>
      </c>
      <c r="BU1560" t="s">
        <v>17</v>
      </c>
      <c r="BV1560" t="s">
        <v>17</v>
      </c>
      <c r="BW1560" t="s">
        <v>207</v>
      </c>
      <c r="BX1560" t="s">
        <v>208</v>
      </c>
      <c r="BY1560" t="s">
        <v>209</v>
      </c>
      <c r="BZ1560" t="s">
        <v>209</v>
      </c>
      <c r="CA1560" t="s">
        <v>209</v>
      </c>
      <c r="CB1560" t="s">
        <v>209</v>
      </c>
      <c r="CC1560">
        <v>5</v>
      </c>
      <c r="CD1560">
        <v>0</v>
      </c>
      <c r="CE1560">
        <v>0</v>
      </c>
      <c r="CF1560">
        <v>0</v>
      </c>
      <c r="CG1560">
        <v>0</v>
      </c>
      <c r="CH1560">
        <v>2</v>
      </c>
      <c r="CI1560">
        <v>1316.94</v>
      </c>
      <c r="CJ1560">
        <v>-0.623104</v>
      </c>
      <c r="CK1560">
        <v>5.94169</v>
      </c>
      <c r="CL1560">
        <v>8.68295</v>
      </c>
      <c r="CM1560">
        <v>30.0007</v>
      </c>
      <c r="CN1560">
        <v>8.41668</v>
      </c>
      <c r="CO1560">
        <v>8.75126</v>
      </c>
      <c r="CP1560">
        <v>-1</v>
      </c>
      <c r="CQ1560">
        <v>0</v>
      </c>
      <c r="CR1560">
        <v>33.2203</v>
      </c>
      <c r="CS1560">
        <v>-999.9</v>
      </c>
      <c r="CT1560">
        <v>400</v>
      </c>
      <c r="CU1560">
        <v>4.41426</v>
      </c>
      <c r="CV1560">
        <v>104.046</v>
      </c>
      <c r="CW1560">
        <v>103.521</v>
      </c>
    </row>
    <row r="1561" spans="1:101">
      <c r="A1561">
        <v>1547</v>
      </c>
      <c r="B1561">
        <v>1550841162.3</v>
      </c>
      <c r="C1561">
        <v>4661.59999990463</v>
      </c>
      <c r="D1561" t="s">
        <v>3319</v>
      </c>
      <c r="E1561" t="s">
        <v>3320</v>
      </c>
      <c r="F1561">
        <f>J1561+I1561+M1561*K1561</f>
        <v>0</v>
      </c>
      <c r="G1561">
        <f>(1000*AM1561)/(L1561*(AO1561+273.15))</f>
        <v>0</v>
      </c>
      <c r="H1561">
        <f>((G1561*F1561*(1-(AJ1561/1000)))/(100*K1561))*(BE1561/60)</f>
        <v>0</v>
      </c>
      <c r="I1561" t="s">
        <v>197</v>
      </c>
      <c r="J1561" t="s">
        <v>198</v>
      </c>
      <c r="K1561" t="s">
        <v>199</v>
      </c>
      <c r="L1561" t="s">
        <v>200</v>
      </c>
      <c r="M1561" t="s">
        <v>2840</v>
      </c>
      <c r="N1561" t="s">
        <v>3082</v>
      </c>
      <c r="O1561" t="s">
        <v>203</v>
      </c>
      <c r="Q1561">
        <v>1550841162.3</v>
      </c>
      <c r="R1561">
        <f>AL1561*Y1561*(AJ1561-AK1561)/(100*AF1561*(1000-Y1561*AJ1561))</f>
        <v>0</v>
      </c>
      <c r="S1561">
        <f>AL1561*Y1561*(AI1561-AH1561*(1000-Y1561*AK1561)/(1000-Y1561*AJ1561))/(100*AF1561)</f>
        <v>0</v>
      </c>
      <c r="T1561">
        <f>(U1561/V1561*100)</f>
        <v>0</v>
      </c>
      <c r="U1561">
        <f>AJ1561*(AM1561+AN1561)/1000</f>
        <v>0</v>
      </c>
      <c r="V1561">
        <f>0.61365*exp(17.502*AO1561/(240.97+AO1561))</f>
        <v>0</v>
      </c>
      <c r="W1561">
        <v>164</v>
      </c>
      <c r="X1561">
        <v>11</v>
      </c>
      <c r="Y1561">
        <f>IF(W1561*$H$11&gt;=AA1561,1.0,(AA1561/(AA1561-W1561*$H$11)))</f>
        <v>0</v>
      </c>
      <c r="Z1561">
        <f>(Y1561-1)*100</f>
        <v>0</v>
      </c>
      <c r="AA1561">
        <f>MAX(0,($B$11+$C$11*AR1561)/(1+$D$11*AR1561)*AM1561/(AO1561+273)*$E$11)</f>
        <v>0</v>
      </c>
      <c r="AB1561">
        <f>$B$9*AS1561+$C$9*AT1561</f>
        <v>0</v>
      </c>
      <c r="AC1561">
        <f>AB1561*AD1561</f>
        <v>0</v>
      </c>
      <c r="AD1561">
        <f>($B$9*$D$7+$C$9*$D$7)/($B$9+$C$9)</f>
        <v>0</v>
      </c>
      <c r="AE1561">
        <f>($B$9*$K$7+$C$9*$K$7)/($B$9+$C$9)</f>
        <v>0</v>
      </c>
      <c r="AF1561">
        <v>10</v>
      </c>
      <c r="AG1561">
        <v>1550841162.3</v>
      </c>
      <c r="AH1561">
        <v>401.271</v>
      </c>
      <c r="AI1561">
        <v>399.771</v>
      </c>
      <c r="AJ1561">
        <v>7.56647</v>
      </c>
      <c r="AK1561">
        <v>3.00969</v>
      </c>
      <c r="AL1561">
        <v>1432.82</v>
      </c>
      <c r="AM1561">
        <v>99.4268</v>
      </c>
      <c r="AN1561">
        <v>0.025061</v>
      </c>
      <c r="AO1561">
        <v>4.74275</v>
      </c>
      <c r="AP1561">
        <v>999.9</v>
      </c>
      <c r="AQ1561">
        <v>999.9</v>
      </c>
      <c r="AR1561">
        <v>10033.1</v>
      </c>
      <c r="AS1561">
        <v>0</v>
      </c>
      <c r="AT1561">
        <v>0.561514</v>
      </c>
      <c r="AU1561">
        <v>0</v>
      </c>
      <c r="AV1561" t="s">
        <v>204</v>
      </c>
      <c r="AW1561">
        <v>0</v>
      </c>
      <c r="AX1561">
        <v>-1.442</v>
      </c>
      <c r="AY1561">
        <v>-0.036</v>
      </c>
      <c r="AZ1561">
        <v>0</v>
      </c>
      <c r="BA1561">
        <v>0</v>
      </c>
      <c r="BB1561">
        <v>0</v>
      </c>
      <c r="BC1561">
        <v>0</v>
      </c>
      <c r="BD1561">
        <v>404.046426229508</v>
      </c>
      <c r="BE1561">
        <v>0.586387195075482</v>
      </c>
      <c r="BF1561">
        <v>0.174426926690337</v>
      </c>
      <c r="BG1561">
        <v>-1</v>
      </c>
      <c r="BH1561">
        <v>0</v>
      </c>
      <c r="BI1561">
        <v>0</v>
      </c>
      <c r="BJ1561" t="s">
        <v>205</v>
      </c>
      <c r="BK1561">
        <v>1.88461</v>
      </c>
      <c r="BL1561">
        <v>1.88158</v>
      </c>
      <c r="BM1561">
        <v>1.88309</v>
      </c>
      <c r="BN1561">
        <v>1.88187</v>
      </c>
      <c r="BO1561">
        <v>1.88381</v>
      </c>
      <c r="BP1561">
        <v>1.88309</v>
      </c>
      <c r="BQ1561">
        <v>1.88477</v>
      </c>
      <c r="BR1561">
        <v>1.8823</v>
      </c>
      <c r="BS1561" t="s">
        <v>206</v>
      </c>
      <c r="BT1561" t="s">
        <v>17</v>
      </c>
      <c r="BU1561" t="s">
        <v>17</v>
      </c>
      <c r="BV1561" t="s">
        <v>17</v>
      </c>
      <c r="BW1561" t="s">
        <v>207</v>
      </c>
      <c r="BX1561" t="s">
        <v>208</v>
      </c>
      <c r="BY1561" t="s">
        <v>209</v>
      </c>
      <c r="BZ1561" t="s">
        <v>209</v>
      </c>
      <c r="CA1561" t="s">
        <v>209</v>
      </c>
      <c r="CB1561" t="s">
        <v>209</v>
      </c>
      <c r="CC1561">
        <v>5</v>
      </c>
      <c r="CD1561">
        <v>0</v>
      </c>
      <c r="CE1561">
        <v>0</v>
      </c>
      <c r="CF1561">
        <v>0</v>
      </c>
      <c r="CG1561">
        <v>0</v>
      </c>
      <c r="CH1561">
        <v>2</v>
      </c>
      <c r="CI1561">
        <v>1304.81</v>
      </c>
      <c r="CJ1561">
        <v>-0.623103</v>
      </c>
      <c r="CK1561">
        <v>5.94249</v>
      </c>
      <c r="CL1561">
        <v>8.68644</v>
      </c>
      <c r="CM1561">
        <v>30.0009</v>
      </c>
      <c r="CN1561">
        <v>8.42094</v>
      </c>
      <c r="CO1561">
        <v>8.75508</v>
      </c>
      <c r="CP1561">
        <v>-1</v>
      </c>
      <c r="CQ1561">
        <v>0</v>
      </c>
      <c r="CR1561">
        <v>33.2203</v>
      </c>
      <c r="CS1561">
        <v>-999.9</v>
      </c>
      <c r="CT1561">
        <v>400</v>
      </c>
      <c r="CU1561">
        <v>4.35815</v>
      </c>
      <c r="CV1561">
        <v>104.046</v>
      </c>
      <c r="CW1561">
        <v>103.521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21</v>
      </c>
    </row>
    <row r="13" spans="1:2">
      <c r="A13" t="s">
        <v>446</v>
      </c>
      <c r="B13" t="s">
        <v>447</v>
      </c>
    </row>
    <row r="14" spans="1:2">
      <c r="A14" t="s">
        <v>1765</v>
      </c>
      <c r="B14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2019-02-22T07:13:45Z</dcterms:created>
  <dcterms:modified xsi:type="dcterms:W3CDTF">2019-02-22T07:13:45Z</dcterms:modified>
</cp:coreProperties>
</file>