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\Desktop\"/>
    </mc:Choice>
  </mc:AlternateContent>
  <bookViews>
    <workbookView xWindow="0" yWindow="0" windowWidth="24000" windowHeight="10185" activeTab="1"/>
  </bookViews>
  <sheets>
    <sheet name="Fornecedores" sheetId="1" r:id="rId1"/>
    <sheet name="Clientes e procura" sheetId="2" r:id="rId2"/>
    <sheet name="Vendas 2015" sheetId="3" r:id="rId3"/>
    <sheet name="entregas" sheetId="4" r:id="rId4"/>
  </sheets>
  <calcPr calcId="162913"/>
</workbook>
</file>

<file path=xl/calcChain.xml><?xml version="1.0" encoding="utf-8"?>
<calcChain xmlns="http://schemas.openxmlformats.org/spreadsheetml/2006/main">
  <c r="E328" i="3" l="1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27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279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50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26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188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31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12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78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O3" i="2" l="1"/>
  <c r="F33" i="2" l="1"/>
  <c r="G33" i="2"/>
  <c r="H33" i="2"/>
  <c r="I33" i="2"/>
  <c r="J33" i="2"/>
  <c r="K33" i="2"/>
  <c r="L33" i="2"/>
  <c r="M33" i="2"/>
  <c r="N33" i="2"/>
  <c r="E33" i="2"/>
  <c r="O3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3" i="2" l="1"/>
</calcChain>
</file>

<file path=xl/sharedStrings.xml><?xml version="1.0" encoding="utf-8"?>
<sst xmlns="http://schemas.openxmlformats.org/spreadsheetml/2006/main" count="1027" uniqueCount="482">
  <si>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</si>
  <si>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</si>
  <si>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</si>
  <si>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</si>
  <si>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</si>
  <si>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</si>
  <si>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</si>
  <si>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</si>
  <si>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</si>
  <si>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</si>
  <si>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</si>
  <si>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</si>
  <si>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</si>
  <si>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</si>
  <si>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</si>
  <si>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</si>
  <si>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</si>
  <si>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</si>
  <si>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</si>
  <si>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</si>
  <si>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</si>
  <si>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</si>
  <si>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</si>
  <si>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</si>
  <si>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</si>
  <si>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</si>
  <si>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</si>
  <si>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</si>
  <si>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</si>
  <si>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</si>
  <si>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</si>
  <si>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</si>
  <si>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</si>
  <si>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</si>
  <si>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</si>
  <si>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</si>
  <si>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suturas</t>
  </si>
  <si>
    <t>luvas</t>
  </si>
  <si>
    <t>agulhas</t>
  </si>
  <si>
    <t>seringas</t>
  </si>
  <si>
    <t>cateters</t>
  </si>
  <si>
    <t>batas</t>
  </si>
  <si>
    <t>toucas</t>
  </si>
  <si>
    <t>máscaras</t>
  </si>
  <si>
    <t>algália</t>
  </si>
  <si>
    <t>abocaths</t>
  </si>
  <si>
    <t>C27</t>
  </si>
  <si>
    <t>C28</t>
  </si>
  <si>
    <t>C29</t>
  </si>
  <si>
    <t>C30</t>
  </si>
  <si>
    <t>Bragança</t>
  </si>
  <si>
    <t xml:space="preserve">Braga </t>
  </si>
  <si>
    <t>Porto</t>
  </si>
  <si>
    <t>Lisboa</t>
  </si>
  <si>
    <t>Coimbra</t>
  </si>
  <si>
    <t>Vigo</t>
  </si>
  <si>
    <t>Aveiro</t>
  </si>
  <si>
    <t>Évora</t>
  </si>
  <si>
    <t>Beja</t>
  </si>
  <si>
    <t>Setúbal</t>
  </si>
  <si>
    <t xml:space="preserve">Faro </t>
  </si>
  <si>
    <t>Salamanca</t>
  </si>
  <si>
    <t>Leão</t>
  </si>
  <si>
    <t>Burgos</t>
  </si>
  <si>
    <t>Saragoça</t>
  </si>
  <si>
    <t>são Sebastian</t>
  </si>
  <si>
    <t>Barcelona</t>
  </si>
  <si>
    <t>Múrcia</t>
  </si>
  <si>
    <t>Córdova</t>
  </si>
  <si>
    <t>Madrid</t>
  </si>
  <si>
    <t xml:space="preserve">Granada </t>
  </si>
  <si>
    <t>Málaga</t>
  </si>
  <si>
    <t>Sevilha</t>
  </si>
  <si>
    <t>Badajoz</t>
  </si>
  <si>
    <t>Oviedo</t>
  </si>
  <si>
    <t>Bilbau</t>
  </si>
  <si>
    <t>Andorra</t>
  </si>
  <si>
    <t>Almeria</t>
  </si>
  <si>
    <t>via Porto</t>
  </si>
  <si>
    <t>La Coruna</t>
  </si>
  <si>
    <t>Valência</t>
  </si>
  <si>
    <t>Desvio Padrão (%)</t>
  </si>
  <si>
    <t>Bruxelas</t>
  </si>
  <si>
    <t>Local</t>
  </si>
  <si>
    <t>Setubal</t>
  </si>
  <si>
    <t>Y</t>
  </si>
  <si>
    <t>Lagos</t>
  </si>
  <si>
    <t>X</t>
  </si>
  <si>
    <t>via porto</t>
  </si>
  <si>
    <t>TOTAL</t>
  </si>
  <si>
    <t xml:space="preserve"> </t>
  </si>
  <si>
    <t>60 cx/palete</t>
  </si>
  <si>
    <t>100#/cx</t>
  </si>
  <si>
    <t>Procura diária  (caixas) - 52 semanas, 6 dias/semana</t>
  </si>
  <si>
    <t>Nota:</t>
  </si>
  <si>
    <t>Tempo entrega (dias)</t>
  </si>
  <si>
    <t>Berlim</t>
  </si>
  <si>
    <t>Leeds</t>
  </si>
  <si>
    <t>Produto</t>
  </si>
  <si>
    <t>Transporte aréreo</t>
  </si>
  <si>
    <t>Local do fornecedor</t>
  </si>
  <si>
    <t>Código do fornecedor</t>
  </si>
  <si>
    <t>algálias</t>
  </si>
  <si>
    <t>Cod. Cliente</t>
  </si>
  <si>
    <t>Coordenadas</t>
  </si>
  <si>
    <t>REF#</t>
  </si>
  <si>
    <t>DESC</t>
  </si>
  <si>
    <t>AB000001</t>
  </si>
  <si>
    <t>ABOCATH</t>
  </si>
  <si>
    <t>AB000002</t>
  </si>
  <si>
    <t>AB000003</t>
  </si>
  <si>
    <t>AB000005</t>
  </si>
  <si>
    <t>AB000006</t>
  </si>
  <si>
    <t>AB000007</t>
  </si>
  <si>
    <t>AB000008</t>
  </si>
  <si>
    <t>AB000009</t>
  </si>
  <si>
    <t>AB000013</t>
  </si>
  <si>
    <t>AB000014</t>
  </si>
  <si>
    <t>AB000015</t>
  </si>
  <si>
    <t>AB000019</t>
  </si>
  <si>
    <t>AB000020</t>
  </si>
  <si>
    <t>AB000025</t>
  </si>
  <si>
    <t>AB000026</t>
  </si>
  <si>
    <t>AB000031</t>
  </si>
  <si>
    <t>AB000035</t>
  </si>
  <si>
    <t>AB000036</t>
  </si>
  <si>
    <t>AB000039</t>
  </si>
  <si>
    <t>AB000040</t>
  </si>
  <si>
    <t>AB000045</t>
  </si>
  <si>
    <t>AB000046</t>
  </si>
  <si>
    <t>AB000047</t>
  </si>
  <si>
    <t>AB000048</t>
  </si>
  <si>
    <t>AB000049</t>
  </si>
  <si>
    <t>AB000050</t>
  </si>
  <si>
    <t>AB000053</t>
  </si>
  <si>
    <t>AB000054</t>
  </si>
  <si>
    <t>AB000055</t>
  </si>
  <si>
    <t>AB000056</t>
  </si>
  <si>
    <t>AB000057</t>
  </si>
  <si>
    <t>AG000001</t>
  </si>
  <si>
    <t>AGULHA</t>
  </si>
  <si>
    <t>AG000002</t>
  </si>
  <si>
    <t>AG000007</t>
  </si>
  <si>
    <t>AG000008</t>
  </si>
  <si>
    <t>AG000009</t>
  </si>
  <si>
    <t>AG000010</t>
  </si>
  <si>
    <t>AG000011</t>
  </si>
  <si>
    <t>AG000012</t>
  </si>
  <si>
    <t>AG000013</t>
  </si>
  <si>
    <t>AG000014</t>
  </si>
  <si>
    <t>AG000015</t>
  </si>
  <si>
    <t>AG000100</t>
  </si>
  <si>
    <t>AG000101</t>
  </si>
  <si>
    <t>AG000102</t>
  </si>
  <si>
    <t>AG000103</t>
  </si>
  <si>
    <t>AG000104</t>
  </si>
  <si>
    <t>AG000105</t>
  </si>
  <si>
    <t>AG000200</t>
  </si>
  <si>
    <t>AG000201</t>
  </si>
  <si>
    <t>AG000202</t>
  </si>
  <si>
    <t>AG000207</t>
  </si>
  <si>
    <t>AG000208</t>
  </si>
  <si>
    <t>AG000209</t>
  </si>
  <si>
    <t>AG000210</t>
  </si>
  <si>
    <t>AG000211</t>
  </si>
  <si>
    <t>AG000400</t>
  </si>
  <si>
    <t>AG000401</t>
  </si>
  <si>
    <t>AG000404</t>
  </si>
  <si>
    <t>AG000405</t>
  </si>
  <si>
    <t>AG000406</t>
  </si>
  <si>
    <t>AG000410</t>
  </si>
  <si>
    <t>AG000411</t>
  </si>
  <si>
    <t>AG000500</t>
  </si>
  <si>
    <t>AG000501</t>
  </si>
  <si>
    <t>AG000506</t>
  </si>
  <si>
    <t>AG000507</t>
  </si>
  <si>
    <t>AG000508</t>
  </si>
  <si>
    <t>AG000509</t>
  </si>
  <si>
    <t>AG000510</t>
  </si>
  <si>
    <t>AG000511</t>
  </si>
  <si>
    <t>AG000512</t>
  </si>
  <si>
    <t>AG000514</t>
  </si>
  <si>
    <t>AG000515</t>
  </si>
  <si>
    <t>AG000518</t>
  </si>
  <si>
    <t>AG000519</t>
  </si>
  <si>
    <t>AL000004</t>
  </si>
  <si>
    <t>ALGALIA</t>
  </si>
  <si>
    <t>AL000005</t>
  </si>
  <si>
    <t>AL000006</t>
  </si>
  <si>
    <t>AL000009</t>
  </si>
  <si>
    <t>AL000010</t>
  </si>
  <si>
    <t>AL000014</t>
  </si>
  <si>
    <t>AL000015</t>
  </si>
  <si>
    <t>AL000016</t>
  </si>
  <si>
    <t>AL000017</t>
  </si>
  <si>
    <t>AL000018</t>
  </si>
  <si>
    <t>AL000019</t>
  </si>
  <si>
    <t>AL000023</t>
  </si>
  <si>
    <t>AL000024</t>
  </si>
  <si>
    <t>AL000025</t>
  </si>
  <si>
    <t>AL000026</t>
  </si>
  <si>
    <t>AL000031</t>
  </si>
  <si>
    <t>AL000035</t>
  </si>
  <si>
    <t>AL000036</t>
  </si>
  <si>
    <t>AL000038</t>
  </si>
  <si>
    <t>AL000039</t>
  </si>
  <si>
    <t>AL000300</t>
  </si>
  <si>
    <t>AL000301</t>
  </si>
  <si>
    <t>AL000303</t>
  </si>
  <si>
    <t>AL000308</t>
  </si>
  <si>
    <t>AL000309</t>
  </si>
  <si>
    <t>AL000311</t>
  </si>
  <si>
    <t>AL000312</t>
  </si>
  <si>
    <t>AL000315</t>
  </si>
  <si>
    <t>AL000316</t>
  </si>
  <si>
    <t>AL000317</t>
  </si>
  <si>
    <t>AL000318</t>
  </si>
  <si>
    <t>AL000319</t>
  </si>
  <si>
    <t>AL000320</t>
  </si>
  <si>
    <t>AL000321</t>
  </si>
  <si>
    <t>BT000001</t>
  </si>
  <si>
    <t>BATA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</si>
  <si>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</si>
  <si>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</si>
  <si>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</si>
  <si>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</si>
  <si>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</si>
  <si>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</si>
  <si>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</si>
  <si>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</si>
  <si>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BT000012</t>
  </si>
  <si>
    <t>BT000013</t>
  </si>
  <si>
    <t>BT000101</t>
  </si>
  <si>
    <t>BT000102</t>
  </si>
  <si>
    <t>BT000103</t>
  </si>
  <si>
    <t>BT000104</t>
  </si>
  <si>
    <t>BT000105</t>
  </si>
  <si>
    <t>BT000106</t>
  </si>
  <si>
    <t>BT000107</t>
  </si>
  <si>
    <t>BT000110</t>
  </si>
  <si>
    <t>CT000001</t>
  </si>
  <si>
    <t>CATETER</t>
  </si>
  <si>
    <t>CT000002</t>
  </si>
  <si>
    <t>CT000003</t>
  </si>
  <si>
    <t>CT000004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</si>
  <si>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</si>
  <si>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</si>
  <si>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</si>
  <si>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</si>
  <si>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</si>
  <si>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</si>
  <si>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</si>
  <si>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</si>
  <si>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</si>
  <si>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</si>
  <si>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</si>
  <si>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</si>
  <si>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</si>
  <si>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</si>
  <si>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</si>
  <si>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</si>
  <si>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</si>
  <si>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</si>
  <si>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</si>
  <si>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</si>
  <si>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</si>
  <si>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</si>
  <si>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</si>
  <si>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</si>
  <si>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CT000228</t>
  </si>
  <si>
    <t>CT000229</t>
  </si>
  <si>
    <t>CT000230</t>
  </si>
  <si>
    <t>CT000231</t>
  </si>
  <si>
    <t>CT000232</t>
  </si>
  <si>
    <t>CT000233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</si>
  <si>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</si>
  <si>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</si>
  <si>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</si>
  <si>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</si>
  <si>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</si>
  <si>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</si>
  <si>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</si>
  <si>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</si>
  <si>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</si>
  <si>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</si>
  <si>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</si>
  <si>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</si>
  <si>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</si>
  <si>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</si>
  <si>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</si>
  <si>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</si>
  <si>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</si>
  <si>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</si>
  <si>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</si>
  <si>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</si>
  <si>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CT000326</t>
  </si>
  <si>
    <t>CT000327</t>
  </si>
  <si>
    <t>CT000328</t>
  </si>
  <si>
    <t>LV000001</t>
  </si>
  <si>
    <t>LUVA</t>
  </si>
  <si>
    <t>LV000002</t>
  </si>
  <si>
    <t>LV000003</t>
  </si>
  <si>
    <t>LV000007</t>
  </si>
  <si>
    <t>LV000008</t>
  </si>
  <si>
    <t>LV000009</t>
  </si>
  <si>
    <t>LV000010</t>
  </si>
  <si>
    <t>LV000011</t>
  </si>
  <si>
    <t>LV000012</t>
  </si>
  <si>
    <t>LV000017</t>
  </si>
  <si>
    <t>LV000018</t>
  </si>
  <si>
    <t>LV000019</t>
  </si>
  <si>
    <t>LV000100</t>
  </si>
  <si>
    <t>LV000101</t>
  </si>
  <si>
    <t>LV000102</t>
  </si>
  <si>
    <t>LV000103</t>
  </si>
  <si>
    <t>LV000104</t>
  </si>
  <si>
    <t>LV000109</t>
  </si>
  <si>
    <t>LV000111</t>
  </si>
  <si>
    <t>LV000116</t>
  </si>
  <si>
    <t>LV000117</t>
  </si>
  <si>
    <t>LV000118</t>
  </si>
  <si>
    <t>LV000119</t>
  </si>
  <si>
    <t>LV000120</t>
  </si>
  <si>
    <t>LV000121</t>
  </si>
  <si>
    <t>LV000123</t>
  </si>
  <si>
    <t>LV000127</t>
  </si>
  <si>
    <t>LV000128</t>
  </si>
  <si>
    <t>LV000129</t>
  </si>
  <si>
    <t>LV000300</t>
  </si>
  <si>
    <t>LV000304</t>
  </si>
  <si>
    <t>LV000305</t>
  </si>
  <si>
    <t>LV000306</t>
  </si>
  <si>
    <t>LV000307</t>
  </si>
  <si>
    <t>LV000308</t>
  </si>
  <si>
    <t>LV000310</t>
  </si>
  <si>
    <t>LV000311</t>
  </si>
  <si>
    <t>LV000312</t>
  </si>
  <si>
    <t>MC000001</t>
  </si>
  <si>
    <t>MASCARA</t>
  </si>
  <si>
    <t>MC000002</t>
  </si>
  <si>
    <t>MC000003</t>
  </si>
  <si>
    <t>MC000004</t>
  </si>
  <si>
    <t>MC000005</t>
  </si>
  <si>
    <t>MC000006</t>
  </si>
  <si>
    <t>MC000007</t>
  </si>
  <si>
    <t>MC000201</t>
  </si>
  <si>
    <t>MC000202</t>
  </si>
  <si>
    <t>MC000203</t>
  </si>
  <si>
    <t>MC000204</t>
  </si>
  <si>
    <t>MC000205</t>
  </si>
  <si>
    <t>MC000210</t>
  </si>
  <si>
    <t>MC000214</t>
  </si>
  <si>
    <t>MC000215</t>
  </si>
  <si>
    <t>MC000216</t>
  </si>
  <si>
    <t>MC000217</t>
  </si>
  <si>
    <t>MC000218</t>
  </si>
  <si>
    <t>MC000219</t>
  </si>
  <si>
    <t>MC000220</t>
  </si>
  <si>
    <t>MC000221</t>
  </si>
  <si>
    <t>MC000222</t>
  </si>
  <si>
    <t>MC000223</t>
  </si>
  <si>
    <t>MC000224</t>
  </si>
  <si>
    <t>SR000001</t>
  </si>
  <si>
    <t>SERINGA</t>
  </si>
  <si>
    <t>SR000002</t>
  </si>
  <si>
    <t>SR000003</t>
  </si>
  <si>
    <t>SR000004</t>
  </si>
  <si>
    <t>SR000005</t>
  </si>
  <si>
    <t>SR000008</t>
  </si>
  <si>
    <t>SR000009</t>
  </si>
  <si>
    <t>SR000010</t>
  </si>
  <si>
    <t>SR000011</t>
  </si>
  <si>
    <t>SR000012</t>
  </si>
  <si>
    <t>SR000013</t>
  </si>
  <si>
    <t>SR000014</t>
  </si>
  <si>
    <t>SR000015</t>
  </si>
  <si>
    <t>SR000016</t>
  </si>
  <si>
    <t>SR000100</t>
  </si>
  <si>
    <t>SR000101</t>
  </si>
  <si>
    <t>SR000102</t>
  </si>
  <si>
    <t>SR000103</t>
  </si>
  <si>
    <t>SR000104</t>
  </si>
  <si>
    <t>SR000105</t>
  </si>
  <si>
    <t>SR000106</t>
  </si>
  <si>
    <t>SR000107</t>
  </si>
  <si>
    <t>SR000109</t>
  </si>
  <si>
    <t>SR000110</t>
  </si>
  <si>
    <t>SR000111</t>
  </si>
  <si>
    <t>SR000112</t>
  </si>
  <si>
    <t>SR000113</t>
  </si>
  <si>
    <t>SR000114</t>
  </si>
  <si>
    <t>SR000115</t>
  </si>
  <si>
    <t>ST000001</t>
  </si>
  <si>
    <t>SUTURA</t>
  </si>
  <si>
    <t>ST000002</t>
  </si>
  <si>
    <t>ST000007</t>
  </si>
  <si>
    <t>ST000008</t>
  </si>
  <si>
    <t>ST000009</t>
  </si>
  <si>
    <t>ST000010</t>
  </si>
  <si>
    <t>ST000011</t>
  </si>
  <si>
    <t>ST000016</t>
  </si>
  <si>
    <t>ST000017</t>
  </si>
  <si>
    <t>ST000018</t>
  </si>
  <si>
    <t>ST000019</t>
  </si>
  <si>
    <t>ST000020</t>
  </si>
  <si>
    <t>ST000101</t>
  </si>
  <si>
    <t>ST000102</t>
  </si>
  <si>
    <t>ST000103</t>
  </si>
  <si>
    <t>ST000104</t>
  </si>
  <si>
    <t>ST000106</t>
  </si>
  <si>
    <t>ST000107</t>
  </si>
  <si>
    <t>ST000108</t>
  </si>
  <si>
    <t>ST000109</t>
  </si>
  <si>
    <t>ST000110</t>
  </si>
  <si>
    <t>ST000115</t>
  </si>
  <si>
    <t>ST000116</t>
  </si>
  <si>
    <t>ST000117</t>
  </si>
  <si>
    <t>ST000118</t>
  </si>
  <si>
    <t>ST000119</t>
  </si>
  <si>
    <t>ST000120</t>
  </si>
  <si>
    <t>ST000121</t>
  </si>
  <si>
    <t>ST000122</t>
  </si>
  <si>
    <t>ST000123</t>
  </si>
  <si>
    <t>ST000124</t>
  </si>
  <si>
    <t>ST000125</t>
  </si>
  <si>
    <t>ST000126</t>
  </si>
  <si>
    <t>ST000201</t>
  </si>
  <si>
    <t>ST000202</t>
  </si>
  <si>
    <t>ST000203</t>
  </si>
  <si>
    <t>ST000204</t>
  </si>
  <si>
    <t>ST000205</t>
  </si>
  <si>
    <t>ST000208</t>
  </si>
  <si>
    <t>ST000209</t>
  </si>
  <si>
    <t>ST000210</t>
  </si>
  <si>
    <t>ST000211</t>
  </si>
  <si>
    <t>ST000212</t>
  </si>
  <si>
    <t>ST000213</t>
  </si>
  <si>
    <t>ST000214</t>
  </si>
  <si>
    <t>ST000215</t>
  </si>
  <si>
    <t>ST000216</t>
  </si>
  <si>
    <t>ST000217</t>
  </si>
  <si>
    <t>TC000002</t>
  </si>
  <si>
    <t>TOUCA</t>
  </si>
  <si>
    <t>TC000004</t>
  </si>
  <si>
    <t>TC000005</t>
  </si>
  <si>
    <t>TC000006</t>
  </si>
  <si>
    <t>TC000007</t>
  </si>
  <si>
    <t>TC000011</t>
  </si>
  <si>
    <t>TC000012</t>
  </si>
  <si>
    <t>TC000101</t>
  </si>
  <si>
    <t>TC000102</t>
  </si>
  <si>
    <t>TC000103</t>
  </si>
  <si>
    <t>TC000104</t>
  </si>
  <si>
    <t>TC000105</t>
  </si>
  <si>
    <t>TC000201</t>
  </si>
  <si>
    <t>TC000202</t>
  </si>
  <si>
    <t>TC000205</t>
  </si>
  <si>
    <t>TC000206</t>
  </si>
  <si>
    <t>TC000207</t>
  </si>
  <si>
    <t>TC000208</t>
  </si>
  <si>
    <t>VENDAS_2015 (CXS)</t>
  </si>
  <si>
    <t>Volume vendas (UM)</t>
  </si>
  <si>
    <t>Custo aquisição (cx)</t>
  </si>
  <si>
    <t>Preço venda (cx)</t>
  </si>
  <si>
    <t>Cod Cliente</t>
  </si>
  <si>
    <t>procura em paletes</t>
  </si>
  <si>
    <t>tempo carga (min)</t>
  </si>
  <si>
    <t>Horário</t>
  </si>
  <si>
    <t>20 min</t>
  </si>
  <si>
    <t>8.00 - 20.00</t>
  </si>
  <si>
    <t>30 min</t>
  </si>
  <si>
    <t>8.00 - 18.00</t>
  </si>
  <si>
    <t>8.00 - 14.00</t>
  </si>
  <si>
    <t>8.00 -16.00</t>
  </si>
  <si>
    <t>8.00 - 16.00</t>
  </si>
  <si>
    <t>Vitória</t>
  </si>
  <si>
    <t>cateteres</t>
  </si>
  <si>
    <t>L1</t>
  </si>
  <si>
    <t>L2</t>
  </si>
  <si>
    <t>LT1</t>
  </si>
  <si>
    <t>LT2</t>
  </si>
  <si>
    <t>COORDENADAS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</si>
</sst>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2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9" fontId="4" fillId="0" borderId="3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0" fillId="2" borderId="0" xfId="0" applyFill="1"/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5" xfId="0" applyFont="1" applyBorder="1" applyAlignment="1"/>
    <xf numFmtId="0" fontId="5" fillId="0" borderId="6" xfId="0" applyFont="1" applyBorder="1" applyAlignment="1"/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C17" sqref="C17"/>
    </sheetView>
  </sheetViews>
  <sheetFormatPr defaultRowHeight="15" x14ac:dyDescent="0.25"/>
  <cols>
    <col min="1" max="1" width="12.7109375" style="6" customWidth="1"/>
    <col min="2" max="2" width="15.7109375" style="6" customWidth="1"/>
    <col min="3" max="3" width="11.42578125" style="6" customWidth="1"/>
    <col min="4" max="5" width="8.140625" style="6" customWidth="1"/>
    <col min="6" max="6" width="12.5703125" style="6" customWidth="1"/>
    <col min="7" max="7" width="13.42578125" style="6" customWidth="1"/>
    <col min="8" max="9" width="10.85546875" style="6" customWidth="1"/>
    <col min="10" max="16384" width="9.140625" style="5"/>
  </cols>
  <sheetData>
    <row r="1" spans="1:9" ht="37.5" customHeight="1" x14ac:dyDescent="0.25">
      <c r="A1" s="3" t="s">
        <v>101</v>
      </c>
      <c r="B1" s="3" t="s">
        <v>100</v>
      </c>
      <c r="C1" s="3" t="s">
        <v>99</v>
      </c>
      <c r="D1" s="4" t="s">
        <v>87</v>
      </c>
      <c r="E1" s="4" t="s">
        <v>85</v>
      </c>
      <c r="F1" s="4" t="s">
        <v>98</v>
      </c>
      <c r="G1" s="3" t="s">
        <v>95</v>
      </c>
      <c r="H1" s="3" t="s">
        <v>462</v>
      </c>
      <c r="I1" s="3" t="s">
        <v>463</v>
      </c>
    </row>
    <row r="2" spans="1:9" x14ac:dyDescent="0.25">
      <c r="A2" s="4" t="s">
        <v>0</v>
      </c>
      <c r="B2" s="4" t="s">
        <v>56</v>
      </c>
      <c r="C2" s="4"/>
      <c r="D2" s="4">
        <v>1</v>
      </c>
      <c r="E2" s="4">
        <v>12</v>
      </c>
      <c r="F2" s="4" t="s">
        <v>42</v>
      </c>
      <c r="G2" s="4">
        <v>3</v>
      </c>
      <c r="H2" s="4">
        <v>8</v>
      </c>
      <c r="I2" s="4">
        <v>13</v>
      </c>
    </row>
    <row r="3" spans="1:9" x14ac:dyDescent="0.25">
      <c r="A3" s="4" t="s">
        <v>1</v>
      </c>
      <c r="B3" s="4" t="s">
        <v>77</v>
      </c>
      <c r="C3" s="4"/>
      <c r="D3" s="4">
        <v>15</v>
      </c>
      <c r="E3" s="4">
        <v>1.5</v>
      </c>
      <c r="F3" s="4" t="s">
        <v>37</v>
      </c>
      <c r="G3" s="4">
        <v>1</v>
      </c>
      <c r="H3" s="4">
        <v>9</v>
      </c>
      <c r="I3" s="4">
        <v>15</v>
      </c>
    </row>
    <row r="4" spans="1:9" x14ac:dyDescent="0.25">
      <c r="A4" s="4" t="s">
        <v>2</v>
      </c>
      <c r="B4" s="4" t="s">
        <v>477</v>
      </c>
      <c r="C4" s="4"/>
      <c r="D4" s="4">
        <v>1.5</v>
      </c>
      <c r="E4" s="4">
        <v>13.5</v>
      </c>
      <c r="F4" s="4" t="s">
        <v>38</v>
      </c>
      <c r="G4" s="4">
        <v>2</v>
      </c>
      <c r="H4" s="4">
        <v>2</v>
      </c>
      <c r="I4" s="4" t="s">
        <v>479</v>
      </c>
    </row>
    <row r="5" spans="1:9" x14ac:dyDescent="0.25">
      <c r="A5" s="4" t="s">
        <v>3</v>
      </c>
      <c r="B5" s="4" t="s">
        <v>475</v>
      </c>
      <c r="C5" s="4"/>
      <c r="D5" s="4">
        <v>13</v>
      </c>
      <c r="E5" s="4">
        <v>17.5</v>
      </c>
      <c r="F5" s="4" t="s">
        <v>39</v>
      </c>
      <c r="G5" s="4">
        <v>1</v>
      </c>
      <c r="H5" s="4">
        <v>4</v>
      </c>
      <c r="I5" s="4">
        <v>6</v>
      </c>
    </row>
    <row r="6" spans="1:9" x14ac:dyDescent="0.25">
      <c r="A6" s="4" t="s">
        <v>4</v>
      </c>
      <c r="B6" s="4" t="s">
        <v>82</v>
      </c>
      <c r="C6" s="4" t="s">
        <v>78</v>
      </c>
      <c r="D6" s="4">
        <v>1.5</v>
      </c>
      <c r="E6" s="4">
        <v>13.5</v>
      </c>
      <c r="F6" s="4" t="s">
        <v>476</v>
      </c>
      <c r="G6" s="4">
        <v>4</v>
      </c>
      <c r="H6" s="4">
        <v>8</v>
      </c>
      <c r="I6" s="4">
        <v>17</v>
      </c>
    </row>
    <row r="7" spans="1:9" x14ac:dyDescent="0.25">
      <c r="A7" s="4" t="s">
        <v>5</v>
      </c>
      <c r="B7" s="4" t="s">
        <v>97</v>
      </c>
      <c r="C7" s="4" t="s">
        <v>78</v>
      </c>
      <c r="D7" s="4">
        <v>1.5</v>
      </c>
      <c r="E7" s="4">
        <v>13.5</v>
      </c>
      <c r="F7" s="4" t="s">
        <v>44</v>
      </c>
      <c r="G7" s="4">
        <v>4</v>
      </c>
      <c r="H7" s="4">
        <v>8</v>
      </c>
      <c r="I7" s="4">
        <v>12</v>
      </c>
    </row>
    <row r="8" spans="1:9" x14ac:dyDescent="0.25">
      <c r="A8" s="4" t="s">
        <v>6</v>
      </c>
      <c r="B8" s="4" t="s">
        <v>478</v>
      </c>
      <c r="C8" s="4"/>
      <c r="D8" s="4">
        <v>3</v>
      </c>
      <c r="E8" s="4">
        <v>12.5</v>
      </c>
      <c r="F8" s="4" t="s">
        <v>45</v>
      </c>
      <c r="G8" s="4">
        <v>2</v>
      </c>
      <c r="H8" s="4">
        <v>3</v>
      </c>
      <c r="I8" s="4" t="s">
        <v>480</v>
      </c>
    </row>
    <row r="9" spans="1:9" x14ac:dyDescent="0.25">
      <c r="A9" s="4" t="s">
        <v>7</v>
      </c>
      <c r="B9" s="4" t="s">
        <v>96</v>
      </c>
      <c r="C9" s="4" t="s">
        <v>88</v>
      </c>
      <c r="D9" s="4">
        <v>1.5</v>
      </c>
      <c r="E9" s="4">
        <v>13.5</v>
      </c>
      <c r="F9" s="4" t="s">
        <v>41</v>
      </c>
      <c r="G9" s="4">
        <v>4</v>
      </c>
      <c r="H9" s="4">
        <v>12</v>
      </c>
      <c r="I9" s="4">
        <v>16</v>
      </c>
    </row>
    <row r="10" spans="1:9" x14ac:dyDescent="0.25">
      <c r="A10" s="4" t="s">
        <v>8</v>
      </c>
      <c r="B10" s="4" t="s">
        <v>69</v>
      </c>
      <c r="C10" s="4"/>
      <c r="D10" s="4">
        <v>12</v>
      </c>
      <c r="E10" s="4">
        <v>11</v>
      </c>
      <c r="F10" s="4" t="s">
        <v>36</v>
      </c>
      <c r="G10" s="4">
        <v>1</v>
      </c>
      <c r="H10" s="4">
        <v>2</v>
      </c>
      <c r="I10" s="4">
        <v>4</v>
      </c>
    </row>
    <row r="11" spans="1:9" x14ac:dyDescent="0.25">
      <c r="A11" s="4" t="s">
        <v>9</v>
      </c>
      <c r="B11" s="4" t="s">
        <v>84</v>
      </c>
      <c r="C11" s="4"/>
      <c r="D11" s="4">
        <v>1</v>
      </c>
      <c r="E11" s="4">
        <v>6</v>
      </c>
      <c r="F11" s="4" t="s">
        <v>43</v>
      </c>
      <c r="G11" s="4">
        <v>3</v>
      </c>
      <c r="H11" s="4">
        <v>4</v>
      </c>
      <c r="I11" s="4">
        <v>7</v>
      </c>
    </row>
    <row r="13" spans="1:9" x14ac:dyDescent="0.25">
      <c r="A13" s="6" t="s">
        <v>94</v>
      </c>
    </row>
    <row r="14" spans="1:9" x14ac:dyDescent="0.25">
      <c r="A14" s="6" t="s">
        <v>92</v>
      </c>
    </row>
    <row r="15" spans="1:9" x14ac:dyDescent="0.25">
      <c r="A15" s="6" t="s">
        <v>91</v>
      </c>
      <c r="B15" s="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16" zoomScale="80" zoomScaleNormal="80" workbookViewId="0">
      <selection activeCell="I38" sqref="I38"/>
    </sheetView>
  </sheetViews>
  <sheetFormatPr defaultRowHeight="15" x14ac:dyDescent="0.25"/>
  <cols>
    <col min="1" max="1" width="9.140625" style="1"/>
    <col min="2" max="2" width="15.28515625" style="1" bestFit="1" customWidth="1"/>
    <col min="3" max="14" width="10" style="2" customWidth="1"/>
    <col min="15" max="15" width="10" style="9" customWidth="1"/>
    <col min="16" max="16" width="9.140625" style="1"/>
    <col min="17" max="17" width="0" style="1" hidden="1" customWidth="1"/>
    <col min="18" max="16384" width="9.140625" style="1"/>
  </cols>
  <sheetData>
    <row r="1" spans="1:17" s="8" customFormat="1" ht="34.5" customHeight="1" x14ac:dyDescent="0.25">
      <c r="A1" s="10"/>
      <c r="B1" s="11"/>
      <c r="C1" s="30" t="s">
        <v>104</v>
      </c>
      <c r="D1" s="31"/>
      <c r="E1" s="30" t="s">
        <v>93</v>
      </c>
      <c r="F1" s="38"/>
      <c r="G1" s="38"/>
      <c r="H1" s="38"/>
      <c r="I1" s="38"/>
      <c r="J1" s="38"/>
      <c r="K1" s="38"/>
      <c r="L1" s="38"/>
      <c r="M1" s="38"/>
      <c r="N1" s="38"/>
      <c r="O1" s="31"/>
    </row>
    <row r="2" spans="1:17" ht="24" x14ac:dyDescent="0.25">
      <c r="A2" s="12" t="s">
        <v>103</v>
      </c>
      <c r="B2" s="13" t="s">
        <v>83</v>
      </c>
      <c r="C2" s="13" t="s">
        <v>87</v>
      </c>
      <c r="D2" s="13" t="s">
        <v>85</v>
      </c>
      <c r="E2" s="13" t="s">
        <v>42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102</v>
      </c>
      <c r="K2" s="13" t="s">
        <v>45</v>
      </c>
      <c r="L2" s="13" t="s">
        <v>41</v>
      </c>
      <c r="M2" s="13" t="s">
        <v>36</v>
      </c>
      <c r="N2" s="13" t="s">
        <v>43</v>
      </c>
      <c r="O2" s="13" t="s">
        <v>89</v>
      </c>
    </row>
    <row r="3" spans="1:17" ht="18.75" x14ac:dyDescent="0.3">
      <c r="A3" s="14" t="s">
        <v>10</v>
      </c>
      <c r="B3" s="14" t="s">
        <v>79</v>
      </c>
      <c r="C3" s="15">
        <v>2.5</v>
      </c>
      <c r="D3" s="15">
        <v>19.5</v>
      </c>
      <c r="E3" s="15">
        <v>86</v>
      </c>
      <c r="F3" s="15">
        <v>49</v>
      </c>
      <c r="G3" s="15">
        <v>135</v>
      </c>
      <c r="H3" s="15">
        <v>79</v>
      </c>
      <c r="I3" s="15">
        <v>107</v>
      </c>
      <c r="J3" s="15">
        <v>100</v>
      </c>
      <c r="K3" s="15">
        <v>59</v>
      </c>
      <c r="L3" s="15">
        <v>229</v>
      </c>
      <c r="M3" s="15">
        <v>178</v>
      </c>
      <c r="N3" s="15">
        <v>58</v>
      </c>
      <c r="O3" s="16">
        <f>SUM(E3:N3)</f>
        <v>1080</v>
      </c>
      <c r="Q3" s="7">
        <v>108</v>
      </c>
    </row>
    <row r="4" spans="1:17" x14ac:dyDescent="0.25">
      <c r="A4" s="14" t="s">
        <v>11</v>
      </c>
      <c r="B4" s="14" t="s">
        <v>55</v>
      </c>
      <c r="C4" s="15">
        <v>1.5</v>
      </c>
      <c r="D4" s="15">
        <v>16</v>
      </c>
      <c r="E4" s="15">
        <v>10</v>
      </c>
      <c r="F4" s="15">
        <v>5</v>
      </c>
      <c r="G4" s="15">
        <v>21</v>
      </c>
      <c r="H4" s="15">
        <v>7</v>
      </c>
      <c r="I4" s="15">
        <v>17</v>
      </c>
      <c r="J4" s="15">
        <v>20</v>
      </c>
      <c r="K4" s="15">
        <v>8</v>
      </c>
      <c r="L4" s="15">
        <v>19</v>
      </c>
      <c r="M4" s="15">
        <v>23</v>
      </c>
      <c r="N4" s="15">
        <v>2</v>
      </c>
      <c r="O4" s="16">
        <f t="shared" ref="O4:O31" si="0">SUM(E4:N4)</f>
        <v>132</v>
      </c>
    </row>
    <row r="5" spans="1:17" x14ac:dyDescent="0.25">
      <c r="A5" s="14" t="s">
        <v>12</v>
      </c>
      <c r="B5" s="14" t="s">
        <v>50</v>
      </c>
      <c r="C5" s="15">
        <v>5.5</v>
      </c>
      <c r="D5" s="15">
        <v>15</v>
      </c>
      <c r="E5" s="15">
        <v>11</v>
      </c>
      <c r="F5" s="15">
        <v>5</v>
      </c>
      <c r="G5" s="15">
        <v>21</v>
      </c>
      <c r="H5" s="15">
        <v>11</v>
      </c>
      <c r="I5" s="15">
        <v>12</v>
      </c>
      <c r="J5" s="15">
        <v>17</v>
      </c>
      <c r="K5" s="15">
        <v>9</v>
      </c>
      <c r="L5" s="15">
        <v>17</v>
      </c>
      <c r="M5" s="15">
        <v>21</v>
      </c>
      <c r="N5" s="15">
        <v>2</v>
      </c>
      <c r="O5" s="16">
        <f t="shared" si="0"/>
        <v>126</v>
      </c>
    </row>
    <row r="6" spans="1:17" x14ac:dyDescent="0.25">
      <c r="A6" s="14" t="s">
        <v>13</v>
      </c>
      <c r="B6" s="14" t="s">
        <v>51</v>
      </c>
      <c r="C6" s="15">
        <v>2</v>
      </c>
      <c r="D6" s="15">
        <v>14</v>
      </c>
      <c r="E6" s="15">
        <v>10</v>
      </c>
      <c r="F6" s="15">
        <v>4</v>
      </c>
      <c r="G6" s="15">
        <v>18</v>
      </c>
      <c r="H6" s="15">
        <v>14</v>
      </c>
      <c r="I6" s="15">
        <v>14</v>
      </c>
      <c r="J6" s="15">
        <v>17</v>
      </c>
      <c r="K6" s="15">
        <v>8</v>
      </c>
      <c r="L6" s="15">
        <v>27</v>
      </c>
      <c r="M6" s="15">
        <v>22</v>
      </c>
      <c r="N6" s="15">
        <v>2</v>
      </c>
      <c r="O6" s="16">
        <f t="shared" si="0"/>
        <v>136</v>
      </c>
    </row>
    <row r="7" spans="1:17" x14ac:dyDescent="0.25">
      <c r="A7" s="14" t="s">
        <v>14</v>
      </c>
      <c r="B7" s="14" t="s">
        <v>52</v>
      </c>
      <c r="C7" s="15">
        <v>1.5</v>
      </c>
      <c r="D7" s="15">
        <v>13.5</v>
      </c>
      <c r="E7" s="15">
        <v>80</v>
      </c>
      <c r="F7" s="15">
        <v>39</v>
      </c>
      <c r="G7" s="15">
        <v>141</v>
      </c>
      <c r="H7" s="15">
        <v>76</v>
      </c>
      <c r="I7" s="15">
        <v>56</v>
      </c>
      <c r="J7" s="15">
        <v>112</v>
      </c>
      <c r="K7" s="15">
        <v>64</v>
      </c>
      <c r="L7" s="15">
        <v>146</v>
      </c>
      <c r="M7" s="15">
        <v>45</v>
      </c>
      <c r="N7" s="15">
        <v>32</v>
      </c>
      <c r="O7" s="16">
        <f t="shared" si="0"/>
        <v>791</v>
      </c>
    </row>
    <row r="8" spans="1:17" x14ac:dyDescent="0.25">
      <c r="A8" s="14" t="s">
        <v>15</v>
      </c>
      <c r="B8" s="14" t="s">
        <v>54</v>
      </c>
      <c r="C8" s="15">
        <v>1.5</v>
      </c>
      <c r="D8" s="15">
        <v>10.5</v>
      </c>
      <c r="E8" s="15">
        <v>10</v>
      </c>
      <c r="F8" s="15">
        <v>4</v>
      </c>
      <c r="G8" s="15">
        <v>20</v>
      </c>
      <c r="H8" s="15">
        <v>6</v>
      </c>
      <c r="I8" s="15">
        <v>12</v>
      </c>
      <c r="J8" s="15">
        <v>13</v>
      </c>
      <c r="K8" s="15">
        <v>8</v>
      </c>
      <c r="L8" s="15">
        <v>26</v>
      </c>
      <c r="M8" s="15">
        <v>22</v>
      </c>
      <c r="N8" s="15">
        <v>5</v>
      </c>
      <c r="O8" s="16">
        <f t="shared" si="0"/>
        <v>126</v>
      </c>
    </row>
    <row r="9" spans="1:17" x14ac:dyDescent="0.25">
      <c r="A9" s="14" t="s">
        <v>16</v>
      </c>
      <c r="B9" s="14" t="s">
        <v>56</v>
      </c>
      <c r="C9" s="15">
        <v>1</v>
      </c>
      <c r="D9" s="15">
        <v>12</v>
      </c>
      <c r="E9" s="15">
        <v>11</v>
      </c>
      <c r="F9" s="15">
        <v>5</v>
      </c>
      <c r="G9" s="15">
        <v>19</v>
      </c>
      <c r="H9" s="15">
        <v>12</v>
      </c>
      <c r="I9" s="15">
        <v>14</v>
      </c>
      <c r="J9" s="15">
        <v>14</v>
      </c>
      <c r="K9" s="15">
        <v>8</v>
      </c>
      <c r="L9" s="15">
        <v>20</v>
      </c>
      <c r="M9" s="15">
        <v>23</v>
      </c>
      <c r="N9" s="15">
        <v>4</v>
      </c>
      <c r="O9" s="16">
        <f t="shared" si="0"/>
        <v>130</v>
      </c>
    </row>
    <row r="10" spans="1:17" x14ac:dyDescent="0.25">
      <c r="A10" s="14" t="s">
        <v>17</v>
      </c>
      <c r="B10" s="14" t="s">
        <v>53</v>
      </c>
      <c r="C10" s="15">
        <v>0</v>
      </c>
      <c r="D10" s="15">
        <v>7</v>
      </c>
      <c r="E10" s="15">
        <v>64</v>
      </c>
      <c r="F10" s="15">
        <v>24</v>
      </c>
      <c r="G10" s="15">
        <v>112</v>
      </c>
      <c r="H10" s="15">
        <v>63</v>
      </c>
      <c r="I10" s="15">
        <v>74</v>
      </c>
      <c r="J10" s="15">
        <v>55</v>
      </c>
      <c r="K10" s="15">
        <v>89</v>
      </c>
      <c r="L10" s="15">
        <v>30</v>
      </c>
      <c r="M10" s="15">
        <v>80</v>
      </c>
      <c r="N10" s="15">
        <v>29</v>
      </c>
      <c r="O10" s="16">
        <f t="shared" si="0"/>
        <v>620</v>
      </c>
    </row>
    <row r="11" spans="1:17" x14ac:dyDescent="0.25">
      <c r="A11" s="14" t="s">
        <v>18</v>
      </c>
      <c r="B11" s="14" t="s">
        <v>57</v>
      </c>
      <c r="C11" s="15">
        <v>2.5</v>
      </c>
      <c r="D11" s="15">
        <v>6</v>
      </c>
      <c r="E11" s="15">
        <v>10</v>
      </c>
      <c r="F11" s="15">
        <v>6</v>
      </c>
      <c r="G11" s="15">
        <v>18</v>
      </c>
      <c r="H11" s="15">
        <v>14</v>
      </c>
      <c r="I11" s="15">
        <v>16</v>
      </c>
      <c r="J11" s="15">
        <v>10</v>
      </c>
      <c r="K11" s="15">
        <v>10</v>
      </c>
      <c r="L11" s="15">
        <v>34</v>
      </c>
      <c r="M11" s="15">
        <v>22</v>
      </c>
      <c r="N11" s="15">
        <v>6</v>
      </c>
      <c r="O11" s="16">
        <f t="shared" si="0"/>
        <v>146</v>
      </c>
    </row>
    <row r="12" spans="1:17" x14ac:dyDescent="0.25">
      <c r="A12" s="14" t="s">
        <v>19</v>
      </c>
      <c r="B12" s="14" t="s">
        <v>58</v>
      </c>
      <c r="C12" s="15">
        <v>2.5</v>
      </c>
      <c r="D12" s="15">
        <v>4.5</v>
      </c>
      <c r="E12" s="15">
        <v>11</v>
      </c>
      <c r="F12" s="15">
        <v>5</v>
      </c>
      <c r="G12" s="15">
        <v>20</v>
      </c>
      <c r="H12" s="15">
        <v>7</v>
      </c>
      <c r="I12" s="15">
        <v>15</v>
      </c>
      <c r="J12" s="15">
        <v>12</v>
      </c>
      <c r="K12" s="15">
        <v>10</v>
      </c>
      <c r="L12" s="15">
        <v>24</v>
      </c>
      <c r="M12" s="15">
        <v>23</v>
      </c>
      <c r="N12" s="15">
        <v>7</v>
      </c>
      <c r="O12" s="16">
        <f t="shared" si="0"/>
        <v>134</v>
      </c>
    </row>
    <row r="13" spans="1:17" x14ac:dyDescent="0.25">
      <c r="A13" s="14" t="s">
        <v>20</v>
      </c>
      <c r="B13" s="14" t="s">
        <v>59</v>
      </c>
      <c r="C13" s="15">
        <v>0.5</v>
      </c>
      <c r="D13" s="15">
        <v>6</v>
      </c>
      <c r="E13" s="15">
        <v>10</v>
      </c>
      <c r="F13" s="15">
        <v>9</v>
      </c>
      <c r="G13" s="15">
        <v>18</v>
      </c>
      <c r="H13" s="15">
        <v>12</v>
      </c>
      <c r="I13" s="15">
        <v>19</v>
      </c>
      <c r="J13" s="15">
        <v>13</v>
      </c>
      <c r="K13" s="15">
        <v>9</v>
      </c>
      <c r="L13" s="15">
        <v>34</v>
      </c>
      <c r="M13" s="15">
        <v>22</v>
      </c>
      <c r="N13" s="15">
        <v>6</v>
      </c>
      <c r="O13" s="16">
        <f t="shared" si="0"/>
        <v>152</v>
      </c>
    </row>
    <row r="14" spans="1:17" x14ac:dyDescent="0.25">
      <c r="A14" s="14" t="s">
        <v>21</v>
      </c>
      <c r="B14" s="14" t="s">
        <v>60</v>
      </c>
      <c r="C14" s="15">
        <v>2.5</v>
      </c>
      <c r="D14" s="15">
        <v>2</v>
      </c>
      <c r="E14" s="15">
        <v>10</v>
      </c>
      <c r="F14" s="15">
        <v>8</v>
      </c>
      <c r="G14" s="15">
        <v>19</v>
      </c>
      <c r="H14" s="15">
        <v>11</v>
      </c>
      <c r="I14" s="15">
        <v>16</v>
      </c>
      <c r="J14" s="15">
        <v>14</v>
      </c>
      <c r="K14" s="15">
        <v>14</v>
      </c>
      <c r="L14" s="15">
        <v>16</v>
      </c>
      <c r="M14" s="15">
        <v>20</v>
      </c>
      <c r="N14" s="15">
        <v>6</v>
      </c>
      <c r="O14" s="16">
        <f t="shared" si="0"/>
        <v>134</v>
      </c>
    </row>
    <row r="15" spans="1:17" x14ac:dyDescent="0.25">
      <c r="A15" s="14" t="s">
        <v>22</v>
      </c>
      <c r="B15" s="14" t="s">
        <v>86</v>
      </c>
      <c r="C15" s="15">
        <v>1</v>
      </c>
      <c r="D15" s="15">
        <v>2.2000000000000002</v>
      </c>
      <c r="E15" s="15">
        <v>9</v>
      </c>
      <c r="F15" s="15">
        <v>7</v>
      </c>
      <c r="G15" s="15">
        <v>18</v>
      </c>
      <c r="H15" s="15">
        <v>11</v>
      </c>
      <c r="I15" s="15">
        <v>18</v>
      </c>
      <c r="J15" s="15">
        <v>17</v>
      </c>
      <c r="K15" s="15">
        <v>9</v>
      </c>
      <c r="L15" s="15">
        <v>25</v>
      </c>
      <c r="M15" s="15">
        <v>24</v>
      </c>
      <c r="N15" s="15">
        <v>4</v>
      </c>
      <c r="O15" s="16">
        <f t="shared" si="0"/>
        <v>142</v>
      </c>
    </row>
    <row r="16" spans="1:17" x14ac:dyDescent="0.25">
      <c r="A16" s="14" t="s">
        <v>23</v>
      </c>
      <c r="B16" s="14" t="s">
        <v>61</v>
      </c>
      <c r="C16" s="15">
        <v>7</v>
      </c>
      <c r="D16" s="15">
        <v>12.5</v>
      </c>
      <c r="E16" s="15">
        <v>11</v>
      </c>
      <c r="F16" s="15">
        <v>8</v>
      </c>
      <c r="G16" s="15">
        <v>18</v>
      </c>
      <c r="H16" s="15">
        <v>12</v>
      </c>
      <c r="I16" s="15">
        <v>14</v>
      </c>
      <c r="J16" s="15">
        <v>13</v>
      </c>
      <c r="K16" s="15">
        <v>9</v>
      </c>
      <c r="L16" s="15">
        <v>13</v>
      </c>
      <c r="M16" s="15">
        <v>24</v>
      </c>
      <c r="N16" s="15">
        <v>6</v>
      </c>
      <c r="O16" s="16">
        <f t="shared" si="0"/>
        <v>128</v>
      </c>
    </row>
    <row r="17" spans="1:15" x14ac:dyDescent="0.25">
      <c r="A17" s="14" t="s">
        <v>24</v>
      </c>
      <c r="B17" s="14" t="s">
        <v>62</v>
      </c>
      <c r="C17" s="15">
        <v>7.5</v>
      </c>
      <c r="D17" s="15">
        <v>17</v>
      </c>
      <c r="E17" s="15">
        <v>11</v>
      </c>
      <c r="F17" s="15">
        <v>7</v>
      </c>
      <c r="G17" s="15">
        <v>17</v>
      </c>
      <c r="H17" s="15">
        <v>10</v>
      </c>
      <c r="I17" s="15">
        <v>20</v>
      </c>
      <c r="J17" s="15">
        <v>17</v>
      </c>
      <c r="K17" s="15">
        <v>11</v>
      </c>
      <c r="L17" s="15">
        <v>18</v>
      </c>
      <c r="M17" s="15">
        <v>23</v>
      </c>
      <c r="N17" s="15">
        <v>7</v>
      </c>
      <c r="O17" s="16">
        <f t="shared" si="0"/>
        <v>141</v>
      </c>
    </row>
    <row r="18" spans="1:15" x14ac:dyDescent="0.25">
      <c r="A18" s="14" t="s">
        <v>25</v>
      </c>
      <c r="B18" s="14" t="s">
        <v>63</v>
      </c>
      <c r="C18" s="15">
        <v>11</v>
      </c>
      <c r="D18" s="15">
        <v>16</v>
      </c>
      <c r="E18" s="15">
        <v>10</v>
      </c>
      <c r="F18" s="15">
        <v>6</v>
      </c>
      <c r="G18" s="15">
        <v>17</v>
      </c>
      <c r="H18" s="15">
        <v>10</v>
      </c>
      <c r="I18" s="15">
        <v>21</v>
      </c>
      <c r="J18" s="15">
        <v>17</v>
      </c>
      <c r="K18" s="15">
        <v>9</v>
      </c>
      <c r="L18" s="15">
        <v>5</v>
      </c>
      <c r="M18" s="15">
        <v>24</v>
      </c>
      <c r="N18" s="15">
        <v>8</v>
      </c>
      <c r="O18" s="16">
        <f t="shared" si="0"/>
        <v>127</v>
      </c>
    </row>
    <row r="19" spans="1:15" x14ac:dyDescent="0.25">
      <c r="A19" s="14" t="s">
        <v>26</v>
      </c>
      <c r="B19" s="14" t="s">
        <v>64</v>
      </c>
      <c r="C19" s="15">
        <v>18</v>
      </c>
      <c r="D19" s="15">
        <v>14.5</v>
      </c>
      <c r="E19" s="15">
        <v>11</v>
      </c>
      <c r="F19" s="15">
        <v>7</v>
      </c>
      <c r="G19" s="15">
        <v>14</v>
      </c>
      <c r="H19" s="15">
        <v>11</v>
      </c>
      <c r="I19" s="15">
        <v>18</v>
      </c>
      <c r="J19" s="15">
        <v>13</v>
      </c>
      <c r="K19" s="15">
        <v>11</v>
      </c>
      <c r="L19" s="15">
        <v>18</v>
      </c>
      <c r="M19" s="15">
        <v>24</v>
      </c>
      <c r="N19" s="15">
        <v>6</v>
      </c>
      <c r="O19" s="16">
        <f t="shared" si="0"/>
        <v>133</v>
      </c>
    </row>
    <row r="20" spans="1:15" x14ac:dyDescent="0.25">
      <c r="A20" s="14" t="s">
        <v>27</v>
      </c>
      <c r="B20" s="14" t="s">
        <v>65</v>
      </c>
      <c r="C20" s="15">
        <v>15</v>
      </c>
      <c r="D20" s="15">
        <v>19</v>
      </c>
      <c r="E20" s="15">
        <v>10</v>
      </c>
      <c r="F20" s="15">
        <v>7</v>
      </c>
      <c r="G20" s="15">
        <v>15</v>
      </c>
      <c r="H20" s="15">
        <v>11</v>
      </c>
      <c r="I20" s="15">
        <v>14</v>
      </c>
      <c r="J20" s="15">
        <v>13</v>
      </c>
      <c r="K20" s="15">
        <v>11</v>
      </c>
      <c r="L20" s="15">
        <v>19</v>
      </c>
      <c r="M20" s="15">
        <v>24</v>
      </c>
      <c r="N20" s="15">
        <v>7</v>
      </c>
      <c r="O20" s="16">
        <f t="shared" si="0"/>
        <v>131</v>
      </c>
    </row>
    <row r="21" spans="1:15" x14ac:dyDescent="0.25">
      <c r="A21" s="14" t="s">
        <v>28</v>
      </c>
      <c r="B21" s="14" t="s">
        <v>66</v>
      </c>
      <c r="C21" s="15">
        <v>24</v>
      </c>
      <c r="D21" s="15">
        <v>14</v>
      </c>
      <c r="E21" s="15">
        <v>72</v>
      </c>
      <c r="F21" s="15">
        <v>30</v>
      </c>
      <c r="G21" s="15">
        <v>90</v>
      </c>
      <c r="H21" s="15">
        <v>60</v>
      </c>
      <c r="I21" s="15">
        <v>76</v>
      </c>
      <c r="J21" s="15">
        <v>68</v>
      </c>
      <c r="K21" s="15">
        <v>77</v>
      </c>
      <c r="L21" s="15">
        <v>120</v>
      </c>
      <c r="M21" s="15">
        <v>58</v>
      </c>
      <c r="N21" s="15">
        <v>15</v>
      </c>
      <c r="O21" s="16">
        <f t="shared" si="0"/>
        <v>666</v>
      </c>
    </row>
    <row r="22" spans="1:15" x14ac:dyDescent="0.25">
      <c r="A22" s="14" t="s">
        <v>29</v>
      </c>
      <c r="B22" s="14" t="s">
        <v>80</v>
      </c>
      <c r="C22" s="15">
        <v>19</v>
      </c>
      <c r="D22" s="15">
        <v>9</v>
      </c>
      <c r="E22" s="15">
        <v>11</v>
      </c>
      <c r="F22" s="15">
        <v>7</v>
      </c>
      <c r="G22" s="15">
        <v>16</v>
      </c>
      <c r="H22" s="15">
        <v>15</v>
      </c>
      <c r="I22" s="15">
        <v>28</v>
      </c>
      <c r="J22" s="15">
        <v>7</v>
      </c>
      <c r="K22" s="15">
        <v>15</v>
      </c>
      <c r="L22" s="15">
        <v>29</v>
      </c>
      <c r="M22" s="15">
        <v>24</v>
      </c>
      <c r="N22" s="15">
        <v>7</v>
      </c>
      <c r="O22" s="16">
        <f t="shared" si="0"/>
        <v>159</v>
      </c>
    </row>
    <row r="23" spans="1:15" x14ac:dyDescent="0.25">
      <c r="A23" s="14" t="s">
        <v>30</v>
      </c>
      <c r="B23" s="14" t="s">
        <v>67</v>
      </c>
      <c r="C23" s="15">
        <v>17</v>
      </c>
      <c r="D23" s="15">
        <v>5</v>
      </c>
      <c r="E23" s="15">
        <v>10</v>
      </c>
      <c r="F23" s="15">
        <v>8</v>
      </c>
      <c r="G23" s="15">
        <v>15</v>
      </c>
      <c r="H23" s="15">
        <v>10</v>
      </c>
      <c r="I23" s="15">
        <v>19</v>
      </c>
      <c r="J23" s="15">
        <v>8</v>
      </c>
      <c r="K23" s="15">
        <v>9</v>
      </c>
      <c r="L23" s="15">
        <v>31</v>
      </c>
      <c r="M23" s="15">
        <v>23</v>
      </c>
      <c r="N23" s="15">
        <v>7</v>
      </c>
      <c r="O23" s="16">
        <f t="shared" si="0"/>
        <v>140</v>
      </c>
    </row>
    <row r="24" spans="1:15" x14ac:dyDescent="0.25">
      <c r="A24" s="14" t="s">
        <v>31</v>
      </c>
      <c r="B24" s="14" t="s">
        <v>68</v>
      </c>
      <c r="C24" s="15">
        <v>9.5</v>
      </c>
      <c r="D24" s="15">
        <v>4</v>
      </c>
      <c r="E24" s="15">
        <v>11</v>
      </c>
      <c r="F24" s="15">
        <v>7</v>
      </c>
      <c r="G24" s="15">
        <v>14</v>
      </c>
      <c r="H24" s="15">
        <v>11</v>
      </c>
      <c r="I24" s="15">
        <v>22</v>
      </c>
      <c r="J24" s="15">
        <v>7</v>
      </c>
      <c r="K24" s="15">
        <v>11</v>
      </c>
      <c r="L24" s="15">
        <v>22</v>
      </c>
      <c r="M24" s="15">
        <v>22</v>
      </c>
      <c r="N24" s="15">
        <v>6</v>
      </c>
      <c r="O24" s="16">
        <f t="shared" si="0"/>
        <v>133</v>
      </c>
    </row>
    <row r="25" spans="1:15" x14ac:dyDescent="0.25">
      <c r="A25" s="14" t="s">
        <v>32</v>
      </c>
      <c r="B25" s="14" t="s">
        <v>69</v>
      </c>
      <c r="C25" s="15">
        <v>12</v>
      </c>
      <c r="D25" s="15">
        <v>11</v>
      </c>
      <c r="E25" s="15">
        <v>30</v>
      </c>
      <c r="F25" s="15">
        <v>50</v>
      </c>
      <c r="G25" s="15">
        <v>41</v>
      </c>
      <c r="H25" s="15">
        <v>79</v>
      </c>
      <c r="I25" s="15">
        <v>63</v>
      </c>
      <c r="J25" s="15">
        <v>28</v>
      </c>
      <c r="K25" s="15">
        <v>42</v>
      </c>
      <c r="L25" s="15">
        <v>120</v>
      </c>
      <c r="M25" s="15">
        <v>60</v>
      </c>
      <c r="N25" s="15">
        <v>20</v>
      </c>
      <c r="O25" s="16">
        <f t="shared" si="0"/>
        <v>533</v>
      </c>
    </row>
    <row r="26" spans="1:15" x14ac:dyDescent="0.25">
      <c r="A26" s="14" t="s">
        <v>33</v>
      </c>
      <c r="B26" s="14" t="s">
        <v>70</v>
      </c>
      <c r="C26" s="15">
        <v>13</v>
      </c>
      <c r="D26" s="15">
        <v>2</v>
      </c>
      <c r="E26" s="15">
        <v>10</v>
      </c>
      <c r="F26" s="15">
        <v>7</v>
      </c>
      <c r="G26" s="15">
        <v>14</v>
      </c>
      <c r="H26" s="15">
        <v>9</v>
      </c>
      <c r="I26" s="15">
        <v>22</v>
      </c>
      <c r="J26" s="15">
        <v>12</v>
      </c>
      <c r="K26" s="15">
        <v>11</v>
      </c>
      <c r="L26" s="15">
        <v>19</v>
      </c>
      <c r="M26" s="15">
        <v>24</v>
      </c>
      <c r="N26" s="15">
        <v>8</v>
      </c>
      <c r="O26" s="16">
        <f t="shared" si="0"/>
        <v>136</v>
      </c>
    </row>
    <row r="27" spans="1:15" x14ac:dyDescent="0.25">
      <c r="A27" s="14" t="s">
        <v>34</v>
      </c>
      <c r="B27" s="14" t="s">
        <v>71</v>
      </c>
      <c r="C27" s="15">
        <v>10.5</v>
      </c>
      <c r="D27" s="15">
        <v>1</v>
      </c>
      <c r="E27" s="15">
        <v>9</v>
      </c>
      <c r="F27" s="15">
        <v>6</v>
      </c>
      <c r="G27" s="15">
        <v>13</v>
      </c>
      <c r="H27" s="15">
        <v>6</v>
      </c>
      <c r="I27" s="15">
        <v>15</v>
      </c>
      <c r="J27" s="15">
        <v>14</v>
      </c>
      <c r="K27" s="15">
        <v>12</v>
      </c>
      <c r="L27" s="15">
        <v>15</v>
      </c>
      <c r="M27" s="15">
        <v>26</v>
      </c>
      <c r="N27" s="15">
        <v>8</v>
      </c>
      <c r="O27" s="16">
        <f t="shared" si="0"/>
        <v>124</v>
      </c>
    </row>
    <row r="28" spans="1:15" x14ac:dyDescent="0.25">
      <c r="A28" s="14" t="s">
        <v>35</v>
      </c>
      <c r="B28" s="14" t="s">
        <v>72</v>
      </c>
      <c r="C28" s="15">
        <v>7</v>
      </c>
      <c r="D28" s="15">
        <v>3</v>
      </c>
      <c r="E28" s="15">
        <v>11</v>
      </c>
      <c r="F28" s="15">
        <v>9</v>
      </c>
      <c r="G28" s="15">
        <v>17</v>
      </c>
      <c r="H28" s="15">
        <v>12</v>
      </c>
      <c r="I28" s="15">
        <v>21</v>
      </c>
      <c r="J28" s="15">
        <v>9</v>
      </c>
      <c r="K28" s="15">
        <v>9</v>
      </c>
      <c r="L28" s="15">
        <v>24</v>
      </c>
      <c r="M28" s="15">
        <v>23</v>
      </c>
      <c r="N28" s="15">
        <v>4</v>
      </c>
      <c r="O28" s="16">
        <f t="shared" si="0"/>
        <v>139</v>
      </c>
    </row>
    <row r="29" spans="1:15" x14ac:dyDescent="0.25">
      <c r="A29" s="14" t="s">
        <v>46</v>
      </c>
      <c r="B29" s="14" t="s">
        <v>73</v>
      </c>
      <c r="C29" s="15">
        <v>5</v>
      </c>
      <c r="D29" s="15">
        <v>6.5</v>
      </c>
      <c r="E29" s="15">
        <v>11</v>
      </c>
      <c r="F29" s="15">
        <v>5</v>
      </c>
      <c r="G29" s="15">
        <v>13</v>
      </c>
      <c r="H29" s="15">
        <v>11</v>
      </c>
      <c r="I29" s="15">
        <v>23</v>
      </c>
      <c r="J29" s="15">
        <v>12</v>
      </c>
      <c r="K29" s="15">
        <v>14</v>
      </c>
      <c r="L29" s="15">
        <v>33</v>
      </c>
      <c r="M29" s="15">
        <v>24</v>
      </c>
      <c r="N29" s="15">
        <v>5</v>
      </c>
      <c r="O29" s="16">
        <f t="shared" si="0"/>
        <v>151</v>
      </c>
    </row>
    <row r="30" spans="1:15" x14ac:dyDescent="0.25">
      <c r="A30" s="14" t="s">
        <v>47</v>
      </c>
      <c r="B30" s="14" t="s">
        <v>74</v>
      </c>
      <c r="C30" s="15">
        <v>7</v>
      </c>
      <c r="D30" s="15">
        <v>18.5</v>
      </c>
      <c r="E30" s="15">
        <v>10</v>
      </c>
      <c r="F30" s="15">
        <v>8</v>
      </c>
      <c r="G30" s="15">
        <v>15</v>
      </c>
      <c r="H30" s="15">
        <v>7</v>
      </c>
      <c r="I30" s="15">
        <v>17</v>
      </c>
      <c r="J30" s="15">
        <v>18</v>
      </c>
      <c r="K30" s="15">
        <v>10</v>
      </c>
      <c r="L30" s="15">
        <v>11</v>
      </c>
      <c r="M30" s="15">
        <v>22</v>
      </c>
      <c r="N30" s="15">
        <v>4</v>
      </c>
      <c r="O30" s="16">
        <f t="shared" si="0"/>
        <v>122</v>
      </c>
    </row>
    <row r="31" spans="1:15" x14ac:dyDescent="0.25">
      <c r="A31" s="14" t="s">
        <v>48</v>
      </c>
      <c r="B31" s="14" t="s">
        <v>75</v>
      </c>
      <c r="C31" s="15">
        <v>13.5</v>
      </c>
      <c r="D31" s="15">
        <v>17.5</v>
      </c>
      <c r="E31" s="15">
        <v>9</v>
      </c>
      <c r="F31" s="15">
        <v>6</v>
      </c>
      <c r="G31" s="15">
        <v>14</v>
      </c>
      <c r="H31" s="15">
        <v>6</v>
      </c>
      <c r="I31" s="15">
        <v>16</v>
      </c>
      <c r="J31" s="15">
        <v>10</v>
      </c>
      <c r="K31" s="15">
        <v>14</v>
      </c>
      <c r="L31" s="15">
        <v>6</v>
      </c>
      <c r="M31" s="15">
        <v>23</v>
      </c>
      <c r="N31" s="15">
        <v>5</v>
      </c>
      <c r="O31" s="16">
        <f t="shared" si="0"/>
        <v>109</v>
      </c>
    </row>
    <row r="32" spans="1:15" x14ac:dyDescent="0.25">
      <c r="A32" s="14" t="s">
        <v>49</v>
      </c>
      <c r="B32" s="14" t="s">
        <v>76</v>
      </c>
      <c r="C32" s="15">
        <v>22.5</v>
      </c>
      <c r="D32" s="15">
        <v>17.5</v>
      </c>
      <c r="E32" s="15">
        <v>11</v>
      </c>
      <c r="F32" s="15">
        <v>9</v>
      </c>
      <c r="G32" s="15">
        <v>21</v>
      </c>
      <c r="H32" s="15">
        <v>10</v>
      </c>
      <c r="I32" s="15">
        <v>21</v>
      </c>
      <c r="J32" s="15">
        <v>19</v>
      </c>
      <c r="K32" s="15">
        <v>8</v>
      </c>
      <c r="L32" s="15">
        <v>20</v>
      </c>
      <c r="M32" s="15">
        <v>22</v>
      </c>
      <c r="N32" s="15">
        <v>6</v>
      </c>
      <c r="O32" s="16">
        <f>SUM(E32:N32)</f>
        <v>147</v>
      </c>
    </row>
    <row r="33" spans="1:15" s="8" customFormat="1" x14ac:dyDescent="0.25">
      <c r="A33" s="32" t="s">
        <v>89</v>
      </c>
      <c r="B33" s="33"/>
      <c r="C33" s="34"/>
      <c r="D33" s="35"/>
      <c r="E33" s="17">
        <f>SUM(E3:E32)</f>
        <v>590</v>
      </c>
      <c r="F33" s="17">
        <f t="shared" ref="F33:N33" si="1">SUM(F3:F32)</f>
        <v>357</v>
      </c>
      <c r="G33" s="17">
        <f t="shared" si="1"/>
        <v>944</v>
      </c>
      <c r="H33" s="17">
        <f t="shared" si="1"/>
        <v>613</v>
      </c>
      <c r="I33" s="17">
        <f t="shared" si="1"/>
        <v>820</v>
      </c>
      <c r="J33" s="17">
        <f t="shared" si="1"/>
        <v>699</v>
      </c>
      <c r="K33" s="17">
        <f t="shared" si="1"/>
        <v>588</v>
      </c>
      <c r="L33" s="17">
        <f t="shared" si="1"/>
        <v>1170</v>
      </c>
      <c r="M33" s="17">
        <f t="shared" si="1"/>
        <v>995</v>
      </c>
      <c r="N33" s="17">
        <f t="shared" si="1"/>
        <v>292</v>
      </c>
      <c r="O33" s="16">
        <f>SUM(O3:O32)</f>
        <v>7068</v>
      </c>
    </row>
    <row r="34" spans="1:15" s="8" customFormat="1" ht="26.25" customHeight="1" x14ac:dyDescent="0.25">
      <c r="A34" s="36" t="s">
        <v>81</v>
      </c>
      <c r="B34" s="37"/>
      <c r="C34" s="34"/>
      <c r="D34" s="35"/>
      <c r="E34" s="18">
        <v>0.12</v>
      </c>
      <c r="F34" s="18">
        <v>0.1</v>
      </c>
      <c r="G34" s="18">
        <v>0.15</v>
      </c>
      <c r="H34" s="18">
        <v>0.12</v>
      </c>
      <c r="I34" s="18">
        <v>0.09</v>
      </c>
      <c r="J34" s="18">
        <v>0.09</v>
      </c>
      <c r="K34" s="18">
        <v>0.1</v>
      </c>
      <c r="L34" s="18">
        <v>0.12</v>
      </c>
      <c r="M34" s="18">
        <v>0.2</v>
      </c>
      <c r="N34" s="18">
        <v>0.1</v>
      </c>
      <c r="O34" s="19"/>
    </row>
    <row r="36" spans="1:15" x14ac:dyDescent="0.25">
      <c r="D36" s="2" t="s">
        <v>481</v>
      </c>
    </row>
    <row r="37" spans="1:15" x14ac:dyDescent="0.25">
      <c r="B37" s="39" t="s">
        <v>103</v>
      </c>
      <c r="C37" s="40" t="s">
        <v>83</v>
      </c>
      <c r="D37" s="40" t="s">
        <v>87</v>
      </c>
      <c r="E37" s="40" t="s">
        <v>85</v>
      </c>
    </row>
    <row r="38" spans="1:15" x14ac:dyDescent="0.25">
      <c r="B38" s="41" t="s">
        <v>10</v>
      </c>
      <c r="C38" s="41" t="s">
        <v>79</v>
      </c>
      <c r="D38" s="42">
        <v>2.5</v>
      </c>
      <c r="E38" s="42">
        <v>19.5</v>
      </c>
    </row>
    <row r="39" spans="1:15" x14ac:dyDescent="0.25">
      <c r="B39" s="41" t="s">
        <v>11</v>
      </c>
      <c r="C39" s="41" t="s">
        <v>55</v>
      </c>
      <c r="D39" s="42">
        <v>1.5</v>
      </c>
      <c r="E39" s="42">
        <v>16</v>
      </c>
    </row>
    <row r="40" spans="1:15" x14ac:dyDescent="0.25">
      <c r="B40" s="41" t="s">
        <v>12</v>
      </c>
      <c r="C40" s="41" t="s">
        <v>50</v>
      </c>
      <c r="D40" s="42">
        <v>5.5</v>
      </c>
      <c r="E40" s="42">
        <v>15</v>
      </c>
    </row>
    <row r="41" spans="1:15" x14ac:dyDescent="0.25">
      <c r="B41" s="41" t="s">
        <v>13</v>
      </c>
      <c r="C41" s="41" t="s">
        <v>51</v>
      </c>
      <c r="D41" s="42">
        <v>2</v>
      </c>
      <c r="E41" s="42">
        <v>14</v>
      </c>
    </row>
    <row r="42" spans="1:15" x14ac:dyDescent="0.25">
      <c r="B42" s="41" t="s">
        <v>14</v>
      </c>
      <c r="C42" s="41" t="s">
        <v>52</v>
      </c>
      <c r="D42" s="42">
        <v>1.5</v>
      </c>
      <c r="E42" s="42">
        <v>13.5</v>
      </c>
    </row>
    <row r="43" spans="1:15" x14ac:dyDescent="0.25">
      <c r="B43" s="41" t="s">
        <v>15</v>
      </c>
      <c r="C43" s="41" t="s">
        <v>54</v>
      </c>
      <c r="D43" s="42">
        <v>1.5</v>
      </c>
      <c r="E43" s="42">
        <v>10.5</v>
      </c>
    </row>
    <row r="44" spans="1:15" x14ac:dyDescent="0.25">
      <c r="B44" s="41" t="s">
        <v>16</v>
      </c>
      <c r="C44" s="41" t="s">
        <v>56</v>
      </c>
      <c r="D44" s="42">
        <v>1</v>
      </c>
      <c r="E44" s="42">
        <v>12</v>
      </c>
    </row>
    <row r="45" spans="1:15" x14ac:dyDescent="0.25">
      <c r="B45" s="41" t="s">
        <v>17</v>
      </c>
      <c r="C45" s="41" t="s">
        <v>53</v>
      </c>
      <c r="D45" s="42">
        <v>0</v>
      </c>
      <c r="E45" s="42">
        <v>7</v>
      </c>
    </row>
    <row r="46" spans="1:15" x14ac:dyDescent="0.25">
      <c r="B46" s="41" t="s">
        <v>18</v>
      </c>
      <c r="C46" s="41" t="s">
        <v>57</v>
      </c>
      <c r="D46" s="42">
        <v>2.5</v>
      </c>
      <c r="E46" s="42">
        <v>6</v>
      </c>
    </row>
    <row r="47" spans="1:15" x14ac:dyDescent="0.25">
      <c r="B47" s="41" t="s">
        <v>19</v>
      </c>
      <c r="C47" s="41" t="s">
        <v>58</v>
      </c>
      <c r="D47" s="42">
        <v>2.5</v>
      </c>
      <c r="E47" s="42">
        <v>4.5</v>
      </c>
    </row>
    <row r="48" spans="1:15" x14ac:dyDescent="0.25">
      <c r="B48" s="41" t="s">
        <v>20</v>
      </c>
      <c r="C48" s="41" t="s">
        <v>59</v>
      </c>
      <c r="D48" s="42">
        <v>0.5</v>
      </c>
      <c r="E48" s="42">
        <v>6</v>
      </c>
    </row>
    <row r="49" spans="2:5" x14ac:dyDescent="0.25">
      <c r="B49" s="41" t="s">
        <v>21</v>
      </c>
      <c r="C49" s="41" t="s">
        <v>60</v>
      </c>
      <c r="D49" s="42">
        <v>2.5</v>
      </c>
      <c r="E49" s="42">
        <v>2</v>
      </c>
    </row>
    <row r="50" spans="2:5" x14ac:dyDescent="0.25">
      <c r="B50" s="41" t="s">
        <v>22</v>
      </c>
      <c r="C50" s="41" t="s">
        <v>86</v>
      </c>
      <c r="D50" s="42">
        <v>1</v>
      </c>
      <c r="E50" s="42">
        <v>2.2000000000000002</v>
      </c>
    </row>
    <row r="51" spans="2:5" x14ac:dyDescent="0.25">
      <c r="B51" s="41" t="s">
        <v>23</v>
      </c>
      <c r="C51" s="41" t="s">
        <v>61</v>
      </c>
      <c r="D51" s="42">
        <v>7</v>
      </c>
      <c r="E51" s="42">
        <v>12.5</v>
      </c>
    </row>
    <row r="52" spans="2:5" x14ac:dyDescent="0.25">
      <c r="B52" s="41" t="s">
        <v>24</v>
      </c>
      <c r="C52" s="41" t="s">
        <v>62</v>
      </c>
      <c r="D52" s="42">
        <v>7.5</v>
      </c>
      <c r="E52" s="42">
        <v>17</v>
      </c>
    </row>
    <row r="53" spans="2:5" x14ac:dyDescent="0.25">
      <c r="B53" s="41" t="s">
        <v>25</v>
      </c>
      <c r="C53" s="41" t="s">
        <v>63</v>
      </c>
      <c r="D53" s="42">
        <v>11</v>
      </c>
      <c r="E53" s="42">
        <v>16</v>
      </c>
    </row>
    <row r="54" spans="2:5" x14ac:dyDescent="0.25">
      <c r="B54" s="41" t="s">
        <v>26</v>
      </c>
      <c r="C54" s="41" t="s">
        <v>64</v>
      </c>
      <c r="D54" s="42">
        <v>18</v>
      </c>
      <c r="E54" s="42">
        <v>14.5</v>
      </c>
    </row>
    <row r="55" spans="2:5" x14ac:dyDescent="0.25">
      <c r="B55" s="41" t="s">
        <v>27</v>
      </c>
      <c r="C55" s="41" t="s">
        <v>65</v>
      </c>
      <c r="D55" s="42">
        <v>15</v>
      </c>
      <c r="E55" s="42">
        <v>19</v>
      </c>
    </row>
    <row r="56" spans="2:5" x14ac:dyDescent="0.25">
      <c r="B56" s="41" t="s">
        <v>28</v>
      </c>
      <c r="C56" s="41" t="s">
        <v>66</v>
      </c>
      <c r="D56" s="42">
        <v>24</v>
      </c>
      <c r="E56" s="42">
        <v>14</v>
      </c>
    </row>
    <row r="57" spans="2:5" x14ac:dyDescent="0.25">
      <c r="B57" s="41" t="s">
        <v>29</v>
      </c>
      <c r="C57" s="41" t="s">
        <v>80</v>
      </c>
      <c r="D57" s="42">
        <v>19</v>
      </c>
      <c r="E57" s="42">
        <v>9</v>
      </c>
    </row>
    <row r="58" spans="2:5" x14ac:dyDescent="0.25">
      <c r="B58" s="41" t="s">
        <v>30</v>
      </c>
      <c r="C58" s="41" t="s">
        <v>67</v>
      </c>
      <c r="D58" s="42">
        <v>17</v>
      </c>
      <c r="E58" s="42">
        <v>5</v>
      </c>
    </row>
    <row r="59" spans="2:5" x14ac:dyDescent="0.25">
      <c r="B59" s="41" t="s">
        <v>31</v>
      </c>
      <c r="C59" s="41" t="s">
        <v>68</v>
      </c>
      <c r="D59" s="42">
        <v>9.5</v>
      </c>
      <c r="E59" s="42">
        <v>4</v>
      </c>
    </row>
    <row r="60" spans="2:5" x14ac:dyDescent="0.25">
      <c r="B60" s="41" t="s">
        <v>32</v>
      </c>
      <c r="C60" s="41" t="s">
        <v>69</v>
      </c>
      <c r="D60" s="42">
        <v>12</v>
      </c>
      <c r="E60" s="42">
        <v>11</v>
      </c>
    </row>
    <row r="61" spans="2:5" x14ac:dyDescent="0.25">
      <c r="B61" s="41" t="s">
        <v>33</v>
      </c>
      <c r="C61" s="41" t="s">
        <v>70</v>
      </c>
      <c r="D61" s="42">
        <v>13</v>
      </c>
      <c r="E61" s="42">
        <v>2</v>
      </c>
    </row>
    <row r="62" spans="2:5" x14ac:dyDescent="0.25">
      <c r="B62" s="41" t="s">
        <v>34</v>
      </c>
      <c r="C62" s="41" t="s">
        <v>71</v>
      </c>
      <c r="D62" s="42">
        <v>10.5</v>
      </c>
      <c r="E62" s="42">
        <v>1</v>
      </c>
    </row>
    <row r="63" spans="2:5" x14ac:dyDescent="0.25">
      <c r="B63" s="41" t="s">
        <v>35</v>
      </c>
      <c r="C63" s="41" t="s">
        <v>72</v>
      </c>
      <c r="D63" s="42">
        <v>7</v>
      </c>
      <c r="E63" s="42">
        <v>3</v>
      </c>
    </row>
    <row r="64" spans="2:5" x14ac:dyDescent="0.25">
      <c r="B64" s="41" t="s">
        <v>46</v>
      </c>
      <c r="C64" s="41" t="s">
        <v>73</v>
      </c>
      <c r="D64" s="42">
        <v>5</v>
      </c>
      <c r="E64" s="42">
        <v>6.5</v>
      </c>
    </row>
    <row r="65" spans="2:5" x14ac:dyDescent="0.25">
      <c r="B65" s="41" t="s">
        <v>47</v>
      </c>
      <c r="C65" s="41" t="s">
        <v>74</v>
      </c>
      <c r="D65" s="42">
        <v>7</v>
      </c>
      <c r="E65" s="42">
        <v>18.5</v>
      </c>
    </row>
    <row r="66" spans="2:5" x14ac:dyDescent="0.25">
      <c r="B66" s="41" t="s">
        <v>48</v>
      </c>
      <c r="C66" s="41" t="s">
        <v>75</v>
      </c>
      <c r="D66" s="42">
        <v>13.5</v>
      </c>
      <c r="E66" s="42">
        <v>17.5</v>
      </c>
    </row>
    <row r="67" spans="2:5" x14ac:dyDescent="0.25">
      <c r="B67" s="41" t="s">
        <v>49</v>
      </c>
      <c r="C67" s="41" t="s">
        <v>76</v>
      </c>
      <c r="D67" s="42">
        <v>22.5</v>
      </c>
      <c r="E67" s="42">
        <v>17.5</v>
      </c>
    </row>
    <row r="68" spans="2:5" x14ac:dyDescent="0.25">
      <c r="B68" s="41" t="s">
        <v>0</v>
      </c>
      <c r="C68" s="43" t="s">
        <v>56</v>
      </c>
      <c r="D68" s="44">
        <v>1</v>
      </c>
      <c r="E68" s="44">
        <v>12</v>
      </c>
    </row>
    <row r="69" spans="2:5" x14ac:dyDescent="0.25">
      <c r="B69" s="41" t="s">
        <v>1</v>
      </c>
      <c r="C69" s="43" t="s">
        <v>77</v>
      </c>
      <c r="D69" s="44">
        <v>15</v>
      </c>
      <c r="E69" s="44">
        <v>1.5</v>
      </c>
    </row>
    <row r="70" spans="2:5" x14ac:dyDescent="0.25">
      <c r="B70" s="41" t="s">
        <v>2</v>
      </c>
      <c r="C70" s="43" t="s">
        <v>477</v>
      </c>
      <c r="D70" s="44">
        <v>1.5</v>
      </c>
      <c r="E70" s="44">
        <v>13.5</v>
      </c>
    </row>
    <row r="71" spans="2:5" x14ac:dyDescent="0.25">
      <c r="B71" s="41" t="s">
        <v>3</v>
      </c>
      <c r="C71" s="43" t="s">
        <v>475</v>
      </c>
      <c r="D71" s="44">
        <v>13</v>
      </c>
      <c r="E71" s="44">
        <v>17.5</v>
      </c>
    </row>
    <row r="72" spans="2:5" x14ac:dyDescent="0.25">
      <c r="B72" s="41" t="s">
        <v>4</v>
      </c>
      <c r="C72" s="43" t="s">
        <v>82</v>
      </c>
      <c r="D72" s="44">
        <v>1.5</v>
      </c>
      <c r="E72" s="44">
        <v>13.5</v>
      </c>
    </row>
    <row r="73" spans="2:5" x14ac:dyDescent="0.25">
      <c r="B73" s="41" t="s">
        <v>5</v>
      </c>
      <c r="C73" s="43" t="s">
        <v>97</v>
      </c>
      <c r="D73" s="44">
        <v>1.5</v>
      </c>
      <c r="E73" s="44">
        <v>13.5</v>
      </c>
    </row>
    <row r="74" spans="2:5" x14ac:dyDescent="0.25">
      <c r="B74" s="41" t="s">
        <v>6</v>
      </c>
      <c r="C74" s="43" t="s">
        <v>478</v>
      </c>
      <c r="D74" s="44">
        <v>3</v>
      </c>
      <c r="E74" s="44">
        <v>12.5</v>
      </c>
    </row>
    <row r="75" spans="2:5" x14ac:dyDescent="0.25">
      <c r="B75" s="41" t="s">
        <v>7</v>
      </c>
      <c r="C75" s="43" t="s">
        <v>96</v>
      </c>
      <c r="D75" s="44">
        <v>1.5</v>
      </c>
      <c r="E75" s="44">
        <v>13.5</v>
      </c>
    </row>
    <row r="76" spans="2:5" x14ac:dyDescent="0.25">
      <c r="B76" s="41" t="s">
        <v>8</v>
      </c>
      <c r="C76" s="43" t="s">
        <v>69</v>
      </c>
      <c r="D76" s="44">
        <v>12</v>
      </c>
      <c r="E76" s="44">
        <v>11</v>
      </c>
    </row>
    <row r="77" spans="2:5" x14ac:dyDescent="0.25">
      <c r="B77" s="41" t="s">
        <v>9</v>
      </c>
      <c r="C77" s="43" t="s">
        <v>84</v>
      </c>
      <c r="D77" s="44">
        <v>1</v>
      </c>
      <c r="E77" s="44">
        <v>6</v>
      </c>
    </row>
  </sheetData>
  <mergeCells count="4">
    <mergeCell ref="C1:D1"/>
    <mergeCell ref="A33:D33"/>
    <mergeCell ref="A34:D34"/>
    <mergeCell ref="E1:O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workbookViewId="0">
      <selection activeCell="I5" sqref="I5"/>
    </sheetView>
  </sheetViews>
  <sheetFormatPr defaultRowHeight="15" x14ac:dyDescent="0.25"/>
  <cols>
    <col min="2" max="3" width="9.85546875" bestFit="1" customWidth="1"/>
    <col min="4" max="4" width="18.7109375" bestFit="1" customWidth="1"/>
    <col min="5" max="5" width="19.85546875" bestFit="1" customWidth="1"/>
  </cols>
  <sheetData>
    <row r="1" spans="1:5" x14ac:dyDescent="0.25">
      <c r="A1" s="20"/>
      <c r="B1" s="20" t="s">
        <v>105</v>
      </c>
      <c r="C1" s="20" t="s">
        <v>106</v>
      </c>
      <c r="D1" s="20" t="s">
        <v>460</v>
      </c>
      <c r="E1" s="20" t="s">
        <v>461</v>
      </c>
    </row>
    <row r="2" spans="1:5" x14ac:dyDescent="0.25">
      <c r="A2">
        <v>1</v>
      </c>
      <c r="B2" t="s">
        <v>107</v>
      </c>
      <c r="C2" t="s">
        <v>108</v>
      </c>
      <c r="D2">
        <v>3202</v>
      </c>
      <c r="E2">
        <f>D2*5</f>
        <v>16010</v>
      </c>
    </row>
    <row r="3" spans="1:5" x14ac:dyDescent="0.25">
      <c r="A3">
        <v>2</v>
      </c>
      <c r="B3" t="s">
        <v>109</v>
      </c>
      <c r="C3" t="s">
        <v>108</v>
      </c>
      <c r="D3">
        <v>0</v>
      </c>
      <c r="E3">
        <f t="shared" ref="E3:E32" si="0">D3*5</f>
        <v>0</v>
      </c>
    </row>
    <row r="4" spans="1:5" x14ac:dyDescent="0.25">
      <c r="A4">
        <v>3</v>
      </c>
      <c r="B4" t="s">
        <v>110</v>
      </c>
      <c r="C4" t="s">
        <v>108</v>
      </c>
      <c r="D4">
        <v>9290</v>
      </c>
      <c r="E4">
        <f t="shared" si="0"/>
        <v>46450</v>
      </c>
    </row>
    <row r="5" spans="1:5" x14ac:dyDescent="0.25">
      <c r="A5">
        <v>4</v>
      </c>
      <c r="B5" t="s">
        <v>111</v>
      </c>
      <c r="C5" t="s">
        <v>108</v>
      </c>
      <c r="D5">
        <v>618</v>
      </c>
      <c r="E5">
        <f t="shared" si="0"/>
        <v>3090</v>
      </c>
    </row>
    <row r="6" spans="1:5" x14ac:dyDescent="0.25">
      <c r="A6">
        <v>5</v>
      </c>
      <c r="B6" t="s">
        <v>112</v>
      </c>
      <c r="C6" t="s">
        <v>108</v>
      </c>
      <c r="D6">
        <v>8748</v>
      </c>
      <c r="E6">
        <f t="shared" si="0"/>
        <v>43740</v>
      </c>
    </row>
    <row r="7" spans="1:5" x14ac:dyDescent="0.25">
      <c r="A7">
        <v>6</v>
      </c>
      <c r="B7" t="s">
        <v>113</v>
      </c>
      <c r="C7" t="s">
        <v>108</v>
      </c>
      <c r="D7">
        <v>289</v>
      </c>
      <c r="E7">
        <f t="shared" si="0"/>
        <v>1445</v>
      </c>
    </row>
    <row r="8" spans="1:5" x14ac:dyDescent="0.25">
      <c r="A8">
        <v>7</v>
      </c>
      <c r="B8" t="s">
        <v>114</v>
      </c>
      <c r="C8" t="s">
        <v>108</v>
      </c>
      <c r="D8">
        <v>100</v>
      </c>
      <c r="E8">
        <f t="shared" si="0"/>
        <v>500</v>
      </c>
    </row>
    <row r="9" spans="1:5" x14ac:dyDescent="0.25">
      <c r="A9">
        <v>8</v>
      </c>
      <c r="B9" t="s">
        <v>115</v>
      </c>
      <c r="C9" t="s">
        <v>108</v>
      </c>
      <c r="D9">
        <v>10744</v>
      </c>
      <c r="E9">
        <f t="shared" si="0"/>
        <v>53720</v>
      </c>
    </row>
    <row r="10" spans="1:5" x14ac:dyDescent="0.25">
      <c r="A10">
        <v>9</v>
      </c>
      <c r="B10" t="s">
        <v>116</v>
      </c>
      <c r="C10" t="s">
        <v>108</v>
      </c>
      <c r="D10">
        <v>1728</v>
      </c>
      <c r="E10">
        <f t="shared" si="0"/>
        <v>8640</v>
      </c>
    </row>
    <row r="11" spans="1:5" x14ac:dyDescent="0.25">
      <c r="A11">
        <v>10</v>
      </c>
      <c r="B11" t="s">
        <v>117</v>
      </c>
      <c r="C11" t="s">
        <v>108</v>
      </c>
      <c r="D11">
        <v>0</v>
      </c>
      <c r="E11">
        <f t="shared" si="0"/>
        <v>0</v>
      </c>
    </row>
    <row r="12" spans="1:5" x14ac:dyDescent="0.25">
      <c r="A12">
        <v>11</v>
      </c>
      <c r="B12" t="s">
        <v>118</v>
      </c>
      <c r="C12" t="s">
        <v>108</v>
      </c>
      <c r="D12">
        <v>16</v>
      </c>
      <c r="E12">
        <f t="shared" si="0"/>
        <v>80</v>
      </c>
    </row>
    <row r="13" spans="1:5" x14ac:dyDescent="0.25">
      <c r="A13">
        <v>12</v>
      </c>
      <c r="B13" t="s">
        <v>119</v>
      </c>
      <c r="C13" t="s">
        <v>108</v>
      </c>
      <c r="D13">
        <v>9282</v>
      </c>
      <c r="E13">
        <f t="shared" si="0"/>
        <v>46410</v>
      </c>
    </row>
    <row r="14" spans="1:5" x14ac:dyDescent="0.25">
      <c r="A14">
        <v>13</v>
      </c>
      <c r="B14" t="s">
        <v>120</v>
      </c>
      <c r="C14" t="s">
        <v>108</v>
      </c>
      <c r="D14">
        <v>3275</v>
      </c>
      <c r="E14">
        <f t="shared" si="0"/>
        <v>16375</v>
      </c>
    </row>
    <row r="15" spans="1:5" x14ac:dyDescent="0.25">
      <c r="A15">
        <v>14</v>
      </c>
      <c r="B15" t="s">
        <v>121</v>
      </c>
      <c r="C15" t="s">
        <v>108</v>
      </c>
      <c r="D15">
        <v>83</v>
      </c>
      <c r="E15">
        <f t="shared" si="0"/>
        <v>415</v>
      </c>
    </row>
    <row r="16" spans="1:5" x14ac:dyDescent="0.25">
      <c r="A16">
        <v>15</v>
      </c>
      <c r="B16" t="s">
        <v>122</v>
      </c>
      <c r="C16" t="s">
        <v>108</v>
      </c>
      <c r="D16">
        <v>11601</v>
      </c>
      <c r="E16">
        <f t="shared" si="0"/>
        <v>58005</v>
      </c>
    </row>
    <row r="17" spans="1:5" x14ac:dyDescent="0.25">
      <c r="A17">
        <v>16</v>
      </c>
      <c r="B17" t="s">
        <v>123</v>
      </c>
      <c r="C17" t="s">
        <v>108</v>
      </c>
      <c r="D17">
        <v>0</v>
      </c>
      <c r="E17">
        <f t="shared" si="0"/>
        <v>0</v>
      </c>
    </row>
    <row r="18" spans="1:5" x14ac:dyDescent="0.25">
      <c r="A18">
        <v>17</v>
      </c>
      <c r="B18" t="s">
        <v>124</v>
      </c>
      <c r="C18" t="s">
        <v>108</v>
      </c>
      <c r="D18">
        <v>8178</v>
      </c>
      <c r="E18">
        <f t="shared" si="0"/>
        <v>40890</v>
      </c>
    </row>
    <row r="19" spans="1:5" x14ac:dyDescent="0.25">
      <c r="A19">
        <v>18</v>
      </c>
      <c r="B19" t="s">
        <v>125</v>
      </c>
      <c r="C19" t="s">
        <v>108</v>
      </c>
      <c r="D19">
        <v>14613</v>
      </c>
      <c r="E19">
        <f t="shared" si="0"/>
        <v>73065</v>
      </c>
    </row>
    <row r="20" spans="1:5" x14ac:dyDescent="0.25">
      <c r="A20">
        <v>19</v>
      </c>
      <c r="B20" t="s">
        <v>126</v>
      </c>
      <c r="C20" t="s">
        <v>108</v>
      </c>
      <c r="D20">
        <v>13286</v>
      </c>
      <c r="E20">
        <f t="shared" si="0"/>
        <v>66430</v>
      </c>
    </row>
    <row r="21" spans="1:5" x14ac:dyDescent="0.25">
      <c r="A21">
        <v>20</v>
      </c>
      <c r="B21" t="s">
        <v>127</v>
      </c>
      <c r="C21" t="s">
        <v>108</v>
      </c>
      <c r="D21">
        <v>38</v>
      </c>
      <c r="E21">
        <f t="shared" si="0"/>
        <v>190</v>
      </c>
    </row>
    <row r="22" spans="1:5" x14ac:dyDescent="0.25">
      <c r="A22">
        <v>21</v>
      </c>
      <c r="B22" t="s">
        <v>128</v>
      </c>
      <c r="C22" t="s">
        <v>108</v>
      </c>
      <c r="D22">
        <v>11018</v>
      </c>
      <c r="E22">
        <f t="shared" si="0"/>
        <v>55090</v>
      </c>
    </row>
    <row r="23" spans="1:5" x14ac:dyDescent="0.25">
      <c r="A23">
        <v>22</v>
      </c>
      <c r="B23" t="s">
        <v>129</v>
      </c>
      <c r="C23" t="s">
        <v>108</v>
      </c>
      <c r="D23">
        <v>508</v>
      </c>
      <c r="E23">
        <f t="shared" si="0"/>
        <v>2540</v>
      </c>
    </row>
    <row r="24" spans="1:5" x14ac:dyDescent="0.25">
      <c r="A24">
        <v>23</v>
      </c>
      <c r="B24" t="s">
        <v>130</v>
      </c>
      <c r="C24" t="s">
        <v>108</v>
      </c>
      <c r="D24">
        <v>14067</v>
      </c>
      <c r="E24">
        <f t="shared" si="0"/>
        <v>70335</v>
      </c>
    </row>
    <row r="25" spans="1:5" x14ac:dyDescent="0.25">
      <c r="A25">
        <v>24</v>
      </c>
      <c r="B25" t="s">
        <v>131</v>
      </c>
      <c r="C25" t="s">
        <v>108</v>
      </c>
      <c r="D25">
        <v>15762</v>
      </c>
      <c r="E25">
        <f t="shared" si="0"/>
        <v>78810</v>
      </c>
    </row>
    <row r="26" spans="1:5" x14ac:dyDescent="0.25">
      <c r="A26">
        <v>25</v>
      </c>
      <c r="B26" t="s">
        <v>132</v>
      </c>
      <c r="C26" t="s">
        <v>108</v>
      </c>
      <c r="D26">
        <v>12036</v>
      </c>
      <c r="E26">
        <f t="shared" si="0"/>
        <v>60180</v>
      </c>
    </row>
    <row r="27" spans="1:5" x14ac:dyDescent="0.25">
      <c r="A27">
        <v>26</v>
      </c>
      <c r="B27" t="s">
        <v>133</v>
      </c>
      <c r="C27" t="s">
        <v>108</v>
      </c>
      <c r="D27">
        <v>6277</v>
      </c>
      <c r="E27">
        <f t="shared" si="0"/>
        <v>31385</v>
      </c>
    </row>
    <row r="28" spans="1:5" x14ac:dyDescent="0.25">
      <c r="A28">
        <v>27</v>
      </c>
      <c r="B28" t="s">
        <v>134</v>
      </c>
      <c r="C28" t="s">
        <v>108</v>
      </c>
      <c r="D28">
        <v>9900</v>
      </c>
      <c r="E28">
        <f t="shared" si="0"/>
        <v>49500</v>
      </c>
    </row>
    <row r="29" spans="1:5" x14ac:dyDescent="0.25">
      <c r="A29">
        <v>28</v>
      </c>
      <c r="B29" t="s">
        <v>135</v>
      </c>
      <c r="C29" t="s">
        <v>108</v>
      </c>
      <c r="D29">
        <v>69</v>
      </c>
      <c r="E29">
        <f t="shared" si="0"/>
        <v>345</v>
      </c>
    </row>
    <row r="30" spans="1:5" x14ac:dyDescent="0.25">
      <c r="A30">
        <v>29</v>
      </c>
      <c r="B30" t="s">
        <v>136</v>
      </c>
      <c r="C30" t="s">
        <v>108</v>
      </c>
      <c r="D30">
        <v>6670</v>
      </c>
      <c r="E30">
        <f t="shared" si="0"/>
        <v>33350</v>
      </c>
    </row>
    <row r="31" spans="1:5" x14ac:dyDescent="0.25">
      <c r="A31">
        <v>30</v>
      </c>
      <c r="B31" t="s">
        <v>137</v>
      </c>
      <c r="C31" t="s">
        <v>108</v>
      </c>
      <c r="D31">
        <v>5251</v>
      </c>
      <c r="E31">
        <f t="shared" si="0"/>
        <v>26255</v>
      </c>
    </row>
    <row r="32" spans="1:5" x14ac:dyDescent="0.25">
      <c r="A32">
        <v>31</v>
      </c>
      <c r="B32" t="s">
        <v>138</v>
      </c>
      <c r="C32" t="s">
        <v>108</v>
      </c>
      <c r="D32">
        <v>6821</v>
      </c>
      <c r="E32">
        <f t="shared" si="0"/>
        <v>34105</v>
      </c>
    </row>
    <row r="33" spans="1:5" x14ac:dyDescent="0.25">
      <c r="A33">
        <v>32</v>
      </c>
      <c r="B33" t="s">
        <v>139</v>
      </c>
      <c r="C33" t="s">
        <v>140</v>
      </c>
      <c r="D33">
        <v>20</v>
      </c>
      <c r="E33">
        <f>D33*3</f>
        <v>60</v>
      </c>
    </row>
    <row r="34" spans="1:5" x14ac:dyDescent="0.25">
      <c r="A34">
        <v>33</v>
      </c>
      <c r="B34" t="s">
        <v>141</v>
      </c>
      <c r="C34" t="s">
        <v>140</v>
      </c>
      <c r="D34">
        <v>7027</v>
      </c>
      <c r="E34">
        <f t="shared" ref="E34:E77" si="1">D34*3</f>
        <v>21081</v>
      </c>
    </row>
    <row r="35" spans="1:5" x14ac:dyDescent="0.25">
      <c r="A35">
        <v>34</v>
      </c>
      <c r="B35" t="s">
        <v>142</v>
      </c>
      <c r="C35" t="s">
        <v>140</v>
      </c>
      <c r="D35">
        <v>11312</v>
      </c>
      <c r="E35">
        <f t="shared" si="1"/>
        <v>33936</v>
      </c>
    </row>
    <row r="36" spans="1:5" x14ac:dyDescent="0.25">
      <c r="A36">
        <v>35</v>
      </c>
      <c r="B36" t="s">
        <v>143</v>
      </c>
      <c r="C36" t="s">
        <v>140</v>
      </c>
      <c r="D36">
        <v>2329</v>
      </c>
      <c r="E36">
        <f t="shared" si="1"/>
        <v>6987</v>
      </c>
    </row>
    <row r="37" spans="1:5" x14ac:dyDescent="0.25">
      <c r="A37">
        <v>36</v>
      </c>
      <c r="B37" t="s">
        <v>144</v>
      </c>
      <c r="C37" t="s">
        <v>140</v>
      </c>
      <c r="D37">
        <v>2493</v>
      </c>
      <c r="E37">
        <f t="shared" si="1"/>
        <v>7479</v>
      </c>
    </row>
    <row r="38" spans="1:5" x14ac:dyDescent="0.25">
      <c r="A38">
        <v>37</v>
      </c>
      <c r="B38" t="s">
        <v>145</v>
      </c>
      <c r="C38" t="s">
        <v>140</v>
      </c>
      <c r="D38">
        <v>7156</v>
      </c>
      <c r="E38">
        <f t="shared" si="1"/>
        <v>21468</v>
      </c>
    </row>
    <row r="39" spans="1:5" x14ac:dyDescent="0.25">
      <c r="A39">
        <v>38</v>
      </c>
      <c r="B39" t="s">
        <v>146</v>
      </c>
      <c r="C39" t="s">
        <v>140</v>
      </c>
      <c r="D39">
        <v>3696</v>
      </c>
      <c r="E39">
        <f t="shared" si="1"/>
        <v>11088</v>
      </c>
    </row>
    <row r="40" spans="1:5" x14ac:dyDescent="0.25">
      <c r="A40">
        <v>39</v>
      </c>
      <c r="B40" t="s">
        <v>147</v>
      </c>
      <c r="C40" t="s">
        <v>140</v>
      </c>
      <c r="D40">
        <v>10212</v>
      </c>
      <c r="E40">
        <f t="shared" si="1"/>
        <v>30636</v>
      </c>
    </row>
    <row r="41" spans="1:5" x14ac:dyDescent="0.25">
      <c r="A41">
        <v>40</v>
      </c>
      <c r="B41" t="s">
        <v>148</v>
      </c>
      <c r="C41" t="s">
        <v>140</v>
      </c>
      <c r="D41">
        <v>3831</v>
      </c>
      <c r="E41">
        <f t="shared" si="1"/>
        <v>11493</v>
      </c>
    </row>
    <row r="42" spans="1:5" x14ac:dyDescent="0.25">
      <c r="A42">
        <v>41</v>
      </c>
      <c r="B42" t="s">
        <v>149</v>
      </c>
      <c r="C42" t="s">
        <v>140</v>
      </c>
      <c r="D42">
        <v>0</v>
      </c>
      <c r="E42">
        <f t="shared" si="1"/>
        <v>0</v>
      </c>
    </row>
    <row r="43" spans="1:5" x14ac:dyDescent="0.25">
      <c r="A43">
        <v>42</v>
      </c>
      <c r="B43" t="s">
        <v>150</v>
      </c>
      <c r="C43" t="s">
        <v>140</v>
      </c>
      <c r="D43">
        <v>6</v>
      </c>
      <c r="E43">
        <f t="shared" si="1"/>
        <v>18</v>
      </c>
    </row>
    <row r="44" spans="1:5" x14ac:dyDescent="0.25">
      <c r="A44">
        <v>43</v>
      </c>
      <c r="B44" t="s">
        <v>151</v>
      </c>
      <c r="C44" t="s">
        <v>140</v>
      </c>
      <c r="D44">
        <v>7897</v>
      </c>
      <c r="E44">
        <f t="shared" si="1"/>
        <v>23691</v>
      </c>
    </row>
    <row r="45" spans="1:5" x14ac:dyDescent="0.25">
      <c r="A45">
        <v>44</v>
      </c>
      <c r="B45" t="s">
        <v>152</v>
      </c>
      <c r="C45" t="s">
        <v>140</v>
      </c>
      <c r="D45">
        <v>8050</v>
      </c>
      <c r="E45">
        <f t="shared" si="1"/>
        <v>24150</v>
      </c>
    </row>
    <row r="46" spans="1:5" x14ac:dyDescent="0.25">
      <c r="A46">
        <v>45</v>
      </c>
      <c r="B46" t="s">
        <v>153</v>
      </c>
      <c r="C46" t="s">
        <v>140</v>
      </c>
      <c r="D46">
        <v>3115</v>
      </c>
      <c r="E46">
        <f t="shared" si="1"/>
        <v>9345</v>
      </c>
    </row>
    <row r="47" spans="1:5" x14ac:dyDescent="0.25">
      <c r="A47">
        <v>46</v>
      </c>
      <c r="B47" t="s">
        <v>154</v>
      </c>
      <c r="C47" t="s">
        <v>140</v>
      </c>
      <c r="D47">
        <v>12735</v>
      </c>
      <c r="E47">
        <f t="shared" si="1"/>
        <v>38205</v>
      </c>
    </row>
    <row r="48" spans="1:5" x14ac:dyDescent="0.25">
      <c r="A48">
        <v>47</v>
      </c>
      <c r="B48" t="s">
        <v>155</v>
      </c>
      <c r="C48" t="s">
        <v>140</v>
      </c>
      <c r="D48">
        <v>1229</v>
      </c>
      <c r="E48">
        <f t="shared" si="1"/>
        <v>3687</v>
      </c>
    </row>
    <row r="49" spans="1:5" x14ac:dyDescent="0.25">
      <c r="A49">
        <v>48</v>
      </c>
      <c r="B49" t="s">
        <v>156</v>
      </c>
      <c r="C49" t="s">
        <v>140</v>
      </c>
      <c r="D49">
        <v>15850</v>
      </c>
      <c r="E49">
        <f t="shared" si="1"/>
        <v>47550</v>
      </c>
    </row>
    <row r="50" spans="1:5" x14ac:dyDescent="0.25">
      <c r="A50">
        <v>49</v>
      </c>
      <c r="B50" t="s">
        <v>157</v>
      </c>
      <c r="C50" t="s">
        <v>140</v>
      </c>
      <c r="D50">
        <v>13526</v>
      </c>
      <c r="E50">
        <f t="shared" si="1"/>
        <v>40578</v>
      </c>
    </row>
    <row r="51" spans="1:5" x14ac:dyDescent="0.25">
      <c r="A51">
        <v>50</v>
      </c>
      <c r="B51" t="s">
        <v>158</v>
      </c>
      <c r="C51" t="s">
        <v>140</v>
      </c>
      <c r="D51">
        <v>11970</v>
      </c>
      <c r="E51">
        <f t="shared" si="1"/>
        <v>35910</v>
      </c>
    </row>
    <row r="52" spans="1:5" x14ac:dyDescent="0.25">
      <c r="A52">
        <v>51</v>
      </c>
      <c r="B52" t="s">
        <v>159</v>
      </c>
      <c r="C52" t="s">
        <v>140</v>
      </c>
      <c r="D52">
        <v>7702</v>
      </c>
      <c r="E52">
        <f t="shared" si="1"/>
        <v>23106</v>
      </c>
    </row>
    <row r="53" spans="1:5" x14ac:dyDescent="0.25">
      <c r="A53">
        <v>52</v>
      </c>
      <c r="B53" t="s">
        <v>160</v>
      </c>
      <c r="C53" t="s">
        <v>140</v>
      </c>
      <c r="D53">
        <v>289</v>
      </c>
      <c r="E53">
        <f t="shared" si="1"/>
        <v>867</v>
      </c>
    </row>
    <row r="54" spans="1:5" x14ac:dyDescent="0.25">
      <c r="A54">
        <v>53</v>
      </c>
      <c r="B54" t="s">
        <v>161</v>
      </c>
      <c r="C54" t="s">
        <v>140</v>
      </c>
      <c r="D54">
        <v>4956</v>
      </c>
      <c r="E54">
        <f t="shared" si="1"/>
        <v>14868</v>
      </c>
    </row>
    <row r="55" spans="1:5" x14ac:dyDescent="0.25">
      <c r="A55">
        <v>54</v>
      </c>
      <c r="B55" t="s">
        <v>162</v>
      </c>
      <c r="C55" t="s">
        <v>140</v>
      </c>
      <c r="D55">
        <v>0</v>
      </c>
      <c r="E55">
        <f t="shared" si="1"/>
        <v>0</v>
      </c>
    </row>
    <row r="56" spans="1:5" x14ac:dyDescent="0.25">
      <c r="A56">
        <v>55</v>
      </c>
      <c r="B56" t="s">
        <v>163</v>
      </c>
      <c r="C56" t="s">
        <v>140</v>
      </c>
      <c r="D56">
        <v>7022</v>
      </c>
      <c r="E56">
        <f t="shared" si="1"/>
        <v>21066</v>
      </c>
    </row>
    <row r="57" spans="1:5" x14ac:dyDescent="0.25">
      <c r="A57">
        <v>56</v>
      </c>
      <c r="B57" t="s">
        <v>164</v>
      </c>
      <c r="C57" t="s">
        <v>140</v>
      </c>
      <c r="D57">
        <v>11353</v>
      </c>
      <c r="E57">
        <f t="shared" si="1"/>
        <v>34059</v>
      </c>
    </row>
    <row r="58" spans="1:5" x14ac:dyDescent="0.25">
      <c r="A58">
        <v>57</v>
      </c>
      <c r="B58" t="s">
        <v>165</v>
      </c>
      <c r="C58" t="s">
        <v>140</v>
      </c>
      <c r="D58">
        <v>1212</v>
      </c>
      <c r="E58">
        <f t="shared" si="1"/>
        <v>3636</v>
      </c>
    </row>
    <row r="59" spans="1:5" x14ac:dyDescent="0.25">
      <c r="A59">
        <v>58</v>
      </c>
      <c r="B59" t="s">
        <v>166</v>
      </c>
      <c r="C59" t="s">
        <v>140</v>
      </c>
      <c r="D59">
        <v>1</v>
      </c>
      <c r="E59">
        <f t="shared" si="1"/>
        <v>3</v>
      </c>
    </row>
    <row r="60" spans="1:5" x14ac:dyDescent="0.25">
      <c r="A60">
        <v>59</v>
      </c>
      <c r="B60" t="s">
        <v>167</v>
      </c>
      <c r="C60" t="s">
        <v>140</v>
      </c>
      <c r="D60">
        <v>15230</v>
      </c>
      <c r="E60">
        <f t="shared" si="1"/>
        <v>45690</v>
      </c>
    </row>
    <row r="61" spans="1:5" x14ac:dyDescent="0.25">
      <c r="A61">
        <v>60</v>
      </c>
      <c r="B61" t="s">
        <v>168</v>
      </c>
      <c r="C61" t="s">
        <v>140</v>
      </c>
      <c r="D61">
        <v>3970</v>
      </c>
      <c r="E61">
        <f t="shared" si="1"/>
        <v>11910</v>
      </c>
    </row>
    <row r="62" spans="1:5" x14ac:dyDescent="0.25">
      <c r="A62">
        <v>61</v>
      </c>
      <c r="B62" t="s">
        <v>169</v>
      </c>
      <c r="C62" t="s">
        <v>140</v>
      </c>
      <c r="D62">
        <v>11432</v>
      </c>
      <c r="E62">
        <f t="shared" si="1"/>
        <v>34296</v>
      </c>
    </row>
    <row r="63" spans="1:5" x14ac:dyDescent="0.25">
      <c r="A63">
        <v>62</v>
      </c>
      <c r="B63" t="s">
        <v>170</v>
      </c>
      <c r="C63" t="s">
        <v>140</v>
      </c>
      <c r="D63">
        <v>4518</v>
      </c>
      <c r="E63">
        <f t="shared" si="1"/>
        <v>13554</v>
      </c>
    </row>
    <row r="64" spans="1:5" x14ac:dyDescent="0.25">
      <c r="A64">
        <v>63</v>
      </c>
      <c r="B64" t="s">
        <v>171</v>
      </c>
      <c r="C64" t="s">
        <v>140</v>
      </c>
      <c r="D64">
        <v>15039</v>
      </c>
      <c r="E64">
        <f t="shared" si="1"/>
        <v>45117</v>
      </c>
    </row>
    <row r="65" spans="1:5" x14ac:dyDescent="0.25">
      <c r="A65">
        <v>64</v>
      </c>
      <c r="B65" t="s">
        <v>172</v>
      </c>
      <c r="C65" t="s">
        <v>140</v>
      </c>
      <c r="D65">
        <v>5893</v>
      </c>
      <c r="E65">
        <f t="shared" si="1"/>
        <v>17679</v>
      </c>
    </row>
    <row r="66" spans="1:5" x14ac:dyDescent="0.25">
      <c r="A66">
        <v>65</v>
      </c>
      <c r="B66" t="s">
        <v>173</v>
      </c>
      <c r="C66" t="s">
        <v>140</v>
      </c>
      <c r="D66">
        <v>12611</v>
      </c>
      <c r="E66">
        <f t="shared" si="1"/>
        <v>37833</v>
      </c>
    </row>
    <row r="67" spans="1:5" x14ac:dyDescent="0.25">
      <c r="A67">
        <v>66</v>
      </c>
      <c r="B67" t="s">
        <v>174</v>
      </c>
      <c r="C67" t="s">
        <v>140</v>
      </c>
      <c r="D67">
        <v>7954</v>
      </c>
      <c r="E67">
        <f t="shared" si="1"/>
        <v>23862</v>
      </c>
    </row>
    <row r="68" spans="1:5" x14ac:dyDescent="0.25">
      <c r="A68">
        <v>67</v>
      </c>
      <c r="B68" t="s">
        <v>175</v>
      </c>
      <c r="C68" t="s">
        <v>140</v>
      </c>
      <c r="D68">
        <v>6040</v>
      </c>
      <c r="E68">
        <f t="shared" si="1"/>
        <v>18120</v>
      </c>
    </row>
    <row r="69" spans="1:5" x14ac:dyDescent="0.25">
      <c r="A69">
        <v>68</v>
      </c>
      <c r="B69" t="s">
        <v>176</v>
      </c>
      <c r="C69" t="s">
        <v>140</v>
      </c>
      <c r="D69">
        <v>12041</v>
      </c>
      <c r="E69">
        <f t="shared" si="1"/>
        <v>36123</v>
      </c>
    </row>
    <row r="70" spans="1:5" x14ac:dyDescent="0.25">
      <c r="A70">
        <v>69</v>
      </c>
      <c r="B70" t="s">
        <v>177</v>
      </c>
      <c r="C70" t="s">
        <v>140</v>
      </c>
      <c r="D70">
        <v>0</v>
      </c>
      <c r="E70">
        <f t="shared" si="1"/>
        <v>0</v>
      </c>
    </row>
    <row r="71" spans="1:5" x14ac:dyDescent="0.25">
      <c r="A71">
        <v>70</v>
      </c>
      <c r="B71" t="s">
        <v>178</v>
      </c>
      <c r="C71" t="s">
        <v>140</v>
      </c>
      <c r="D71">
        <v>4747</v>
      </c>
      <c r="E71">
        <f t="shared" si="1"/>
        <v>14241</v>
      </c>
    </row>
    <row r="72" spans="1:5" x14ac:dyDescent="0.25">
      <c r="A72">
        <v>71</v>
      </c>
      <c r="B72" t="s">
        <v>179</v>
      </c>
      <c r="C72" t="s">
        <v>140</v>
      </c>
      <c r="D72">
        <v>13629</v>
      </c>
      <c r="E72">
        <f t="shared" si="1"/>
        <v>40887</v>
      </c>
    </row>
    <row r="73" spans="1:5" x14ac:dyDescent="0.25">
      <c r="A73">
        <v>72</v>
      </c>
      <c r="B73" t="s">
        <v>180</v>
      </c>
      <c r="C73" t="s">
        <v>140</v>
      </c>
      <c r="D73">
        <v>0</v>
      </c>
      <c r="E73">
        <f t="shared" si="1"/>
        <v>0</v>
      </c>
    </row>
    <row r="74" spans="1:5" x14ac:dyDescent="0.25">
      <c r="A74">
        <v>73</v>
      </c>
      <c r="B74" t="s">
        <v>181</v>
      </c>
      <c r="C74" t="s">
        <v>140</v>
      </c>
      <c r="D74">
        <v>7652</v>
      </c>
      <c r="E74">
        <f t="shared" si="1"/>
        <v>22956</v>
      </c>
    </row>
    <row r="75" spans="1:5" x14ac:dyDescent="0.25">
      <c r="A75">
        <v>74</v>
      </c>
      <c r="B75" t="s">
        <v>182</v>
      </c>
      <c r="C75" t="s">
        <v>140</v>
      </c>
      <c r="D75">
        <v>4853</v>
      </c>
      <c r="E75">
        <f t="shared" si="1"/>
        <v>14559</v>
      </c>
    </row>
    <row r="76" spans="1:5" x14ac:dyDescent="0.25">
      <c r="A76">
        <v>75</v>
      </c>
      <c r="B76" t="s">
        <v>183</v>
      </c>
      <c r="C76" t="s">
        <v>140</v>
      </c>
      <c r="D76">
        <v>51</v>
      </c>
      <c r="E76">
        <f t="shared" si="1"/>
        <v>153</v>
      </c>
    </row>
    <row r="77" spans="1:5" x14ac:dyDescent="0.25">
      <c r="A77">
        <v>76</v>
      </c>
      <c r="B77" t="s">
        <v>184</v>
      </c>
      <c r="C77" t="s">
        <v>140</v>
      </c>
      <c r="D77">
        <v>13868</v>
      </c>
      <c r="E77">
        <f t="shared" si="1"/>
        <v>41604</v>
      </c>
    </row>
    <row r="78" spans="1:5" x14ac:dyDescent="0.25">
      <c r="A78">
        <v>77</v>
      </c>
      <c r="B78" t="s">
        <v>185</v>
      </c>
      <c r="C78" t="s">
        <v>186</v>
      </c>
      <c r="D78">
        <v>6355</v>
      </c>
      <c r="E78">
        <f>D78*12</f>
        <v>76260</v>
      </c>
    </row>
    <row r="79" spans="1:5" x14ac:dyDescent="0.25">
      <c r="A79">
        <v>78</v>
      </c>
      <c r="B79" t="s">
        <v>187</v>
      </c>
      <c r="C79" t="s">
        <v>186</v>
      </c>
      <c r="D79">
        <v>431</v>
      </c>
      <c r="E79">
        <f t="shared" ref="E79:E111" si="2">D79*12</f>
        <v>5172</v>
      </c>
    </row>
    <row r="80" spans="1:5" x14ac:dyDescent="0.25">
      <c r="A80">
        <v>79</v>
      </c>
      <c r="B80" t="s">
        <v>188</v>
      </c>
      <c r="C80" t="s">
        <v>186</v>
      </c>
      <c r="D80">
        <v>2505</v>
      </c>
      <c r="E80">
        <f t="shared" si="2"/>
        <v>30060</v>
      </c>
    </row>
    <row r="81" spans="1:5" x14ac:dyDescent="0.25">
      <c r="A81">
        <v>80</v>
      </c>
      <c r="B81" t="s">
        <v>189</v>
      </c>
      <c r="C81" t="s">
        <v>186</v>
      </c>
      <c r="D81">
        <v>12262</v>
      </c>
      <c r="E81">
        <f t="shared" si="2"/>
        <v>147144</v>
      </c>
    </row>
    <row r="82" spans="1:5" x14ac:dyDescent="0.25">
      <c r="A82">
        <v>81</v>
      </c>
      <c r="B82" t="s">
        <v>190</v>
      </c>
      <c r="C82" t="s">
        <v>186</v>
      </c>
      <c r="D82">
        <v>61</v>
      </c>
      <c r="E82">
        <f t="shared" si="2"/>
        <v>732</v>
      </c>
    </row>
    <row r="83" spans="1:5" x14ac:dyDescent="0.25">
      <c r="A83">
        <v>82</v>
      </c>
      <c r="B83" t="s">
        <v>191</v>
      </c>
      <c r="C83" t="s">
        <v>186</v>
      </c>
      <c r="D83">
        <v>641</v>
      </c>
      <c r="E83">
        <f t="shared" si="2"/>
        <v>7692</v>
      </c>
    </row>
    <row r="84" spans="1:5" x14ac:dyDescent="0.25">
      <c r="A84">
        <v>83</v>
      </c>
      <c r="B84" t="s">
        <v>192</v>
      </c>
      <c r="C84" t="s">
        <v>186</v>
      </c>
      <c r="D84">
        <v>5813</v>
      </c>
      <c r="E84">
        <f t="shared" si="2"/>
        <v>69756</v>
      </c>
    </row>
    <row r="85" spans="1:5" x14ac:dyDescent="0.25">
      <c r="A85">
        <v>84</v>
      </c>
      <c r="B85" t="s">
        <v>193</v>
      </c>
      <c r="C85" t="s">
        <v>186</v>
      </c>
      <c r="D85">
        <v>13757</v>
      </c>
      <c r="E85">
        <f t="shared" si="2"/>
        <v>165084</v>
      </c>
    </row>
    <row r="86" spans="1:5" x14ac:dyDescent="0.25">
      <c r="A86">
        <v>85</v>
      </c>
      <c r="B86" t="s">
        <v>194</v>
      </c>
      <c r="C86" t="s">
        <v>186</v>
      </c>
      <c r="D86">
        <v>4931</v>
      </c>
      <c r="E86">
        <f t="shared" si="2"/>
        <v>59172</v>
      </c>
    </row>
    <row r="87" spans="1:5" x14ac:dyDescent="0.25">
      <c r="A87">
        <v>86</v>
      </c>
      <c r="B87" t="s">
        <v>195</v>
      </c>
      <c r="C87" t="s">
        <v>186</v>
      </c>
      <c r="D87">
        <v>4547</v>
      </c>
      <c r="E87">
        <f t="shared" si="2"/>
        <v>54564</v>
      </c>
    </row>
    <row r="88" spans="1:5" x14ac:dyDescent="0.25">
      <c r="A88">
        <v>87</v>
      </c>
      <c r="B88" t="s">
        <v>196</v>
      </c>
      <c r="C88" t="s">
        <v>186</v>
      </c>
      <c r="D88">
        <v>16603</v>
      </c>
      <c r="E88">
        <f t="shared" si="2"/>
        <v>199236</v>
      </c>
    </row>
    <row r="89" spans="1:5" x14ac:dyDescent="0.25">
      <c r="A89">
        <v>88</v>
      </c>
      <c r="B89" t="s">
        <v>197</v>
      </c>
      <c r="C89" t="s">
        <v>186</v>
      </c>
      <c r="D89">
        <v>13010</v>
      </c>
      <c r="E89">
        <f t="shared" si="2"/>
        <v>156120</v>
      </c>
    </row>
    <row r="90" spans="1:5" x14ac:dyDescent="0.25">
      <c r="A90">
        <v>89</v>
      </c>
      <c r="B90" t="s">
        <v>198</v>
      </c>
      <c r="C90" t="s">
        <v>186</v>
      </c>
      <c r="D90">
        <v>13106</v>
      </c>
      <c r="E90">
        <f t="shared" si="2"/>
        <v>157272</v>
      </c>
    </row>
    <row r="91" spans="1:5" x14ac:dyDescent="0.25">
      <c r="A91">
        <v>90</v>
      </c>
      <c r="B91" t="s">
        <v>199</v>
      </c>
      <c r="C91" t="s">
        <v>186</v>
      </c>
      <c r="D91">
        <v>8658</v>
      </c>
      <c r="E91">
        <f t="shared" si="2"/>
        <v>103896</v>
      </c>
    </row>
    <row r="92" spans="1:5" x14ac:dyDescent="0.25">
      <c r="A92">
        <v>91</v>
      </c>
      <c r="B92" t="s">
        <v>200</v>
      </c>
      <c r="C92" t="s">
        <v>186</v>
      </c>
      <c r="D92">
        <v>14734</v>
      </c>
      <c r="E92">
        <f t="shared" si="2"/>
        <v>176808</v>
      </c>
    </row>
    <row r="93" spans="1:5" x14ac:dyDescent="0.25">
      <c r="A93">
        <v>92</v>
      </c>
      <c r="B93" t="s">
        <v>201</v>
      </c>
      <c r="C93" t="s">
        <v>186</v>
      </c>
      <c r="D93">
        <v>14788</v>
      </c>
      <c r="E93">
        <f t="shared" si="2"/>
        <v>177456</v>
      </c>
    </row>
    <row r="94" spans="1:5" x14ac:dyDescent="0.25">
      <c r="A94">
        <v>93</v>
      </c>
      <c r="B94" t="s">
        <v>202</v>
      </c>
      <c r="C94" t="s">
        <v>186</v>
      </c>
      <c r="D94">
        <v>0</v>
      </c>
      <c r="E94">
        <f t="shared" si="2"/>
        <v>0</v>
      </c>
    </row>
    <row r="95" spans="1:5" x14ac:dyDescent="0.25">
      <c r="A95">
        <v>94</v>
      </c>
      <c r="B95" t="s">
        <v>203</v>
      </c>
      <c r="C95" t="s">
        <v>186</v>
      </c>
      <c r="D95">
        <v>14738</v>
      </c>
      <c r="E95">
        <f t="shared" si="2"/>
        <v>176856</v>
      </c>
    </row>
    <row r="96" spans="1:5" x14ac:dyDescent="0.25">
      <c r="A96">
        <v>95</v>
      </c>
      <c r="B96" t="s">
        <v>204</v>
      </c>
      <c r="C96" t="s">
        <v>186</v>
      </c>
      <c r="D96">
        <v>7</v>
      </c>
      <c r="E96">
        <f t="shared" si="2"/>
        <v>84</v>
      </c>
    </row>
    <row r="97" spans="1:5" x14ac:dyDescent="0.25">
      <c r="A97">
        <v>96</v>
      </c>
      <c r="B97" t="s">
        <v>205</v>
      </c>
      <c r="C97" t="s">
        <v>186</v>
      </c>
      <c r="D97">
        <v>4470</v>
      </c>
      <c r="E97">
        <f t="shared" si="2"/>
        <v>53640</v>
      </c>
    </row>
    <row r="98" spans="1:5" x14ac:dyDescent="0.25">
      <c r="A98">
        <v>97</v>
      </c>
      <c r="B98" t="s">
        <v>206</v>
      </c>
      <c r="C98" t="s">
        <v>186</v>
      </c>
      <c r="D98">
        <v>4280</v>
      </c>
      <c r="E98">
        <f t="shared" si="2"/>
        <v>51360</v>
      </c>
    </row>
    <row r="99" spans="1:5" x14ac:dyDescent="0.25">
      <c r="A99">
        <v>98</v>
      </c>
      <c r="B99" t="s">
        <v>207</v>
      </c>
      <c r="C99" t="s">
        <v>186</v>
      </c>
      <c r="D99">
        <v>59</v>
      </c>
      <c r="E99">
        <f t="shared" si="2"/>
        <v>708</v>
      </c>
    </row>
    <row r="100" spans="1:5" x14ac:dyDescent="0.25">
      <c r="A100">
        <v>99</v>
      </c>
      <c r="B100" t="s">
        <v>208</v>
      </c>
      <c r="C100" t="s">
        <v>186</v>
      </c>
      <c r="D100">
        <v>4792</v>
      </c>
      <c r="E100">
        <f t="shared" si="2"/>
        <v>57504</v>
      </c>
    </row>
    <row r="101" spans="1:5" x14ac:dyDescent="0.25">
      <c r="A101">
        <v>100</v>
      </c>
      <c r="B101" t="s">
        <v>209</v>
      </c>
      <c r="C101" t="s">
        <v>186</v>
      </c>
      <c r="D101">
        <v>7583</v>
      </c>
      <c r="E101">
        <f t="shared" si="2"/>
        <v>90996</v>
      </c>
    </row>
    <row r="102" spans="1:5" x14ac:dyDescent="0.25">
      <c r="A102">
        <v>101</v>
      </c>
      <c r="B102" t="s">
        <v>210</v>
      </c>
      <c r="C102" t="s">
        <v>186</v>
      </c>
      <c r="D102">
        <v>0</v>
      </c>
      <c r="E102">
        <f t="shared" si="2"/>
        <v>0</v>
      </c>
    </row>
    <row r="103" spans="1:5" x14ac:dyDescent="0.25">
      <c r="A103">
        <v>102</v>
      </c>
      <c r="B103" t="s">
        <v>211</v>
      </c>
      <c r="C103" t="s">
        <v>186</v>
      </c>
      <c r="D103">
        <v>11328</v>
      </c>
      <c r="E103">
        <f t="shared" si="2"/>
        <v>135936</v>
      </c>
    </row>
    <row r="104" spans="1:5" x14ac:dyDescent="0.25">
      <c r="A104">
        <v>103</v>
      </c>
      <c r="B104" t="s">
        <v>212</v>
      </c>
      <c r="C104" t="s">
        <v>186</v>
      </c>
      <c r="D104">
        <v>2137</v>
      </c>
      <c r="E104">
        <f t="shared" si="2"/>
        <v>25644</v>
      </c>
    </row>
    <row r="105" spans="1:5" x14ac:dyDescent="0.25">
      <c r="A105">
        <v>104</v>
      </c>
      <c r="B105" t="s">
        <v>213</v>
      </c>
      <c r="C105" t="s">
        <v>186</v>
      </c>
      <c r="D105">
        <v>0</v>
      </c>
      <c r="E105">
        <f t="shared" si="2"/>
        <v>0</v>
      </c>
    </row>
    <row r="106" spans="1:5" x14ac:dyDescent="0.25">
      <c r="A106">
        <v>105</v>
      </c>
      <c r="B106" t="s">
        <v>214</v>
      </c>
      <c r="C106" t="s">
        <v>186</v>
      </c>
      <c r="D106">
        <v>6899</v>
      </c>
      <c r="E106">
        <f t="shared" si="2"/>
        <v>82788</v>
      </c>
    </row>
    <row r="107" spans="1:5" x14ac:dyDescent="0.25">
      <c r="A107">
        <v>106</v>
      </c>
      <c r="B107" t="s">
        <v>215</v>
      </c>
      <c r="C107" t="s">
        <v>186</v>
      </c>
      <c r="D107">
        <v>7446</v>
      </c>
      <c r="E107">
        <f t="shared" si="2"/>
        <v>89352</v>
      </c>
    </row>
    <row r="108" spans="1:5" x14ac:dyDescent="0.25">
      <c r="A108">
        <v>107</v>
      </c>
      <c r="B108" t="s">
        <v>216</v>
      </c>
      <c r="C108" t="s">
        <v>186</v>
      </c>
      <c r="D108">
        <v>0</v>
      </c>
      <c r="E108">
        <f t="shared" si="2"/>
        <v>0</v>
      </c>
    </row>
    <row r="109" spans="1:5" x14ac:dyDescent="0.25">
      <c r="A109">
        <v>108</v>
      </c>
      <c r="B109" t="s">
        <v>217</v>
      </c>
      <c r="C109" t="s">
        <v>186</v>
      </c>
      <c r="D109">
        <v>7</v>
      </c>
      <c r="E109">
        <f t="shared" si="2"/>
        <v>84</v>
      </c>
    </row>
    <row r="110" spans="1:5" x14ac:dyDescent="0.25">
      <c r="A110">
        <v>109</v>
      </c>
      <c r="B110" t="s">
        <v>218</v>
      </c>
      <c r="C110" t="s">
        <v>186</v>
      </c>
      <c r="D110">
        <v>13798</v>
      </c>
      <c r="E110">
        <f t="shared" si="2"/>
        <v>165576</v>
      </c>
    </row>
    <row r="111" spans="1:5" x14ac:dyDescent="0.25">
      <c r="A111">
        <v>110</v>
      </c>
      <c r="B111" t="s">
        <v>219</v>
      </c>
      <c r="C111" t="s">
        <v>186</v>
      </c>
      <c r="D111">
        <v>8315</v>
      </c>
      <c r="E111">
        <f t="shared" si="2"/>
        <v>99780</v>
      </c>
    </row>
    <row r="112" spans="1:5" x14ac:dyDescent="0.25">
      <c r="A112">
        <v>111</v>
      </c>
      <c r="B112" t="s">
        <v>220</v>
      </c>
      <c r="C112" t="s">
        <v>221</v>
      </c>
      <c r="D112">
        <v>13790</v>
      </c>
      <c r="E112">
        <f>D112*16</f>
        <v>220640</v>
      </c>
    </row>
    <row r="113" spans="1:5" x14ac:dyDescent="0.25">
      <c r="A113">
        <v>112</v>
      </c>
      <c r="B113" t="s">
        <v>222</v>
      </c>
      <c r="C113" t="s">
        <v>221</v>
      </c>
      <c r="D113">
        <v>8416</v>
      </c>
      <c r="E113">
        <f t="shared" ref="E113:E130" si="3">D113*16</f>
        <v>134656</v>
      </c>
    </row>
    <row r="114" spans="1:5" x14ac:dyDescent="0.25">
      <c r="A114">
        <v>113</v>
      </c>
      <c r="B114" t="s">
        <v>223</v>
      </c>
      <c r="C114" t="s">
        <v>221</v>
      </c>
      <c r="D114">
        <v>39720</v>
      </c>
      <c r="E114">
        <f t="shared" si="3"/>
        <v>635520</v>
      </c>
    </row>
    <row r="115" spans="1:5" x14ac:dyDescent="0.25">
      <c r="A115">
        <v>114</v>
      </c>
      <c r="B115" t="s">
        <v>224</v>
      </c>
      <c r="C115" t="s">
        <v>221</v>
      </c>
      <c r="D115">
        <v>27547</v>
      </c>
      <c r="E115">
        <f t="shared" si="3"/>
        <v>440752</v>
      </c>
    </row>
    <row r="116" spans="1:5" x14ac:dyDescent="0.25">
      <c r="A116">
        <v>115</v>
      </c>
      <c r="B116" t="s">
        <v>225</v>
      </c>
      <c r="C116" t="s">
        <v>221</v>
      </c>
      <c r="D116">
        <v>5946</v>
      </c>
      <c r="E116">
        <f t="shared" si="3"/>
        <v>95136</v>
      </c>
    </row>
    <row r="117" spans="1:5" x14ac:dyDescent="0.25">
      <c r="A117">
        <v>116</v>
      </c>
      <c r="B117" t="s">
        <v>226</v>
      </c>
      <c r="C117" t="s">
        <v>221</v>
      </c>
      <c r="D117">
        <v>25518</v>
      </c>
      <c r="E117">
        <f t="shared" si="3"/>
        <v>408288</v>
      </c>
    </row>
    <row r="118" spans="1:5" x14ac:dyDescent="0.25">
      <c r="A118">
        <v>117</v>
      </c>
      <c r="B118" t="s">
        <v>227</v>
      </c>
      <c r="C118" t="s">
        <v>221</v>
      </c>
      <c r="D118">
        <v>9814</v>
      </c>
      <c r="E118">
        <f t="shared" si="3"/>
        <v>157024</v>
      </c>
    </row>
    <row r="119" spans="1:5" x14ac:dyDescent="0.25">
      <c r="A119">
        <v>118</v>
      </c>
      <c r="B119" t="s">
        <v>228</v>
      </c>
      <c r="C119" t="s">
        <v>221</v>
      </c>
      <c r="D119">
        <v>22120</v>
      </c>
      <c r="E119">
        <f t="shared" si="3"/>
        <v>353920</v>
      </c>
    </row>
    <row r="120" spans="1:5" x14ac:dyDescent="0.25">
      <c r="A120">
        <v>119</v>
      </c>
      <c r="B120" t="s">
        <v>229</v>
      </c>
      <c r="C120" t="s">
        <v>221</v>
      </c>
      <c r="D120">
        <v>34691</v>
      </c>
      <c r="E120">
        <f t="shared" si="3"/>
        <v>555056</v>
      </c>
    </row>
    <row r="121" spans="1:5" x14ac:dyDescent="0.25">
      <c r="A121">
        <v>120</v>
      </c>
      <c r="B121" t="s">
        <v>230</v>
      </c>
      <c r="C121" t="s">
        <v>221</v>
      </c>
      <c r="D121">
        <v>7741</v>
      </c>
      <c r="E121">
        <f t="shared" si="3"/>
        <v>123856</v>
      </c>
    </row>
    <row r="122" spans="1:5" x14ac:dyDescent="0.25">
      <c r="A122">
        <v>121</v>
      </c>
      <c r="B122" t="s">
        <v>231</v>
      </c>
      <c r="C122" t="s">
        <v>221</v>
      </c>
      <c r="D122">
        <v>39064</v>
      </c>
      <c r="E122">
        <f t="shared" si="3"/>
        <v>625024</v>
      </c>
    </row>
    <row r="123" spans="1:5" x14ac:dyDescent="0.25">
      <c r="A123">
        <v>122</v>
      </c>
      <c r="B123" t="s">
        <v>232</v>
      </c>
      <c r="C123" t="s">
        <v>221</v>
      </c>
      <c r="D123">
        <v>29469</v>
      </c>
      <c r="E123">
        <f t="shared" si="3"/>
        <v>471504</v>
      </c>
    </row>
    <row r="124" spans="1:5" x14ac:dyDescent="0.25">
      <c r="A124">
        <v>123</v>
      </c>
      <c r="B124" t="s">
        <v>233</v>
      </c>
      <c r="C124" t="s">
        <v>221</v>
      </c>
      <c r="D124">
        <v>51</v>
      </c>
      <c r="E124">
        <f t="shared" si="3"/>
        <v>816</v>
      </c>
    </row>
    <row r="125" spans="1:5" x14ac:dyDescent="0.25">
      <c r="A125">
        <v>124</v>
      </c>
      <c r="B125" t="s">
        <v>234</v>
      </c>
      <c r="C125" t="s">
        <v>221</v>
      </c>
      <c r="D125">
        <v>0</v>
      </c>
      <c r="E125">
        <f t="shared" si="3"/>
        <v>0</v>
      </c>
    </row>
    <row r="126" spans="1:5" x14ac:dyDescent="0.25">
      <c r="A126">
        <v>125</v>
      </c>
      <c r="B126" t="s">
        <v>235</v>
      </c>
      <c r="C126" t="s">
        <v>221</v>
      </c>
      <c r="D126">
        <v>26155</v>
      </c>
      <c r="E126">
        <f t="shared" si="3"/>
        <v>418480</v>
      </c>
    </row>
    <row r="127" spans="1:5" x14ac:dyDescent="0.25">
      <c r="A127">
        <v>126</v>
      </c>
      <c r="B127" t="s">
        <v>236</v>
      </c>
      <c r="C127" t="s">
        <v>221</v>
      </c>
      <c r="D127">
        <v>0</v>
      </c>
      <c r="E127">
        <f t="shared" si="3"/>
        <v>0</v>
      </c>
    </row>
    <row r="128" spans="1:5" x14ac:dyDescent="0.25">
      <c r="A128">
        <v>127</v>
      </c>
      <c r="B128" t="s">
        <v>237</v>
      </c>
      <c r="C128" t="s">
        <v>221</v>
      </c>
      <c r="D128">
        <v>0</v>
      </c>
      <c r="E128">
        <f t="shared" si="3"/>
        <v>0</v>
      </c>
    </row>
    <row r="129" spans="1:5" x14ac:dyDescent="0.25">
      <c r="A129">
        <v>128</v>
      </c>
      <c r="B129" t="s">
        <v>238</v>
      </c>
      <c r="C129" t="s">
        <v>221</v>
      </c>
      <c r="D129">
        <v>29148</v>
      </c>
      <c r="E129">
        <f t="shared" si="3"/>
        <v>466368</v>
      </c>
    </row>
    <row r="130" spans="1:5" x14ac:dyDescent="0.25">
      <c r="A130">
        <v>129</v>
      </c>
      <c r="B130" t="s">
        <v>239</v>
      </c>
      <c r="C130" t="s">
        <v>221</v>
      </c>
      <c r="D130">
        <v>45877</v>
      </c>
      <c r="E130">
        <f t="shared" si="3"/>
        <v>734032</v>
      </c>
    </row>
    <row r="131" spans="1:5" x14ac:dyDescent="0.25">
      <c r="A131">
        <v>130</v>
      </c>
      <c r="B131" t="s">
        <v>240</v>
      </c>
      <c r="C131" t="s">
        <v>241</v>
      </c>
      <c r="D131">
        <v>6383</v>
      </c>
      <c r="E131">
        <f>D131*17</f>
        <v>108511</v>
      </c>
    </row>
    <row r="132" spans="1:5" x14ac:dyDescent="0.25">
      <c r="A132">
        <v>131</v>
      </c>
      <c r="B132" t="s">
        <v>242</v>
      </c>
      <c r="C132" t="s">
        <v>241</v>
      </c>
      <c r="D132">
        <v>0</v>
      </c>
      <c r="E132">
        <f t="shared" ref="E132:E187" si="4">D132*17</f>
        <v>0</v>
      </c>
    </row>
    <row r="133" spans="1:5" x14ac:dyDescent="0.25">
      <c r="A133">
        <v>132</v>
      </c>
      <c r="B133" t="s">
        <v>243</v>
      </c>
      <c r="C133" t="s">
        <v>241</v>
      </c>
      <c r="D133">
        <v>7467</v>
      </c>
      <c r="E133">
        <f t="shared" si="4"/>
        <v>126939</v>
      </c>
    </row>
    <row r="134" spans="1:5" x14ac:dyDescent="0.25">
      <c r="A134">
        <v>133</v>
      </c>
      <c r="B134" t="s">
        <v>244</v>
      </c>
      <c r="C134" t="s">
        <v>241</v>
      </c>
      <c r="D134">
        <v>409</v>
      </c>
      <c r="E134">
        <f t="shared" si="4"/>
        <v>6953</v>
      </c>
    </row>
    <row r="135" spans="1:5" x14ac:dyDescent="0.25">
      <c r="A135">
        <v>134</v>
      </c>
      <c r="B135" t="s">
        <v>245</v>
      </c>
      <c r="C135" t="s">
        <v>241</v>
      </c>
      <c r="D135">
        <v>4549</v>
      </c>
      <c r="E135">
        <f t="shared" si="4"/>
        <v>77333</v>
      </c>
    </row>
    <row r="136" spans="1:5" x14ac:dyDescent="0.25">
      <c r="A136">
        <v>135</v>
      </c>
      <c r="B136" t="s">
        <v>246</v>
      </c>
      <c r="C136" t="s">
        <v>241</v>
      </c>
      <c r="D136">
        <v>8165</v>
      </c>
      <c r="E136">
        <f t="shared" si="4"/>
        <v>138805</v>
      </c>
    </row>
    <row r="137" spans="1:5" x14ac:dyDescent="0.25">
      <c r="A137">
        <v>136</v>
      </c>
      <c r="B137" t="s">
        <v>247</v>
      </c>
      <c r="C137" t="s">
        <v>241</v>
      </c>
      <c r="D137">
        <v>2873</v>
      </c>
      <c r="E137">
        <f t="shared" si="4"/>
        <v>48841</v>
      </c>
    </row>
    <row r="138" spans="1:5" x14ac:dyDescent="0.25">
      <c r="A138">
        <v>137</v>
      </c>
      <c r="B138" t="s">
        <v>248</v>
      </c>
      <c r="C138" t="s">
        <v>241</v>
      </c>
      <c r="D138">
        <v>6717</v>
      </c>
      <c r="E138">
        <f t="shared" si="4"/>
        <v>114189</v>
      </c>
    </row>
    <row r="139" spans="1:5" x14ac:dyDescent="0.25">
      <c r="A139">
        <v>138</v>
      </c>
      <c r="B139" t="s">
        <v>249</v>
      </c>
      <c r="C139" t="s">
        <v>241</v>
      </c>
      <c r="D139">
        <v>707</v>
      </c>
      <c r="E139">
        <f t="shared" si="4"/>
        <v>12019</v>
      </c>
    </row>
    <row r="140" spans="1:5" x14ac:dyDescent="0.25">
      <c r="A140">
        <v>139</v>
      </c>
      <c r="B140" t="s">
        <v>250</v>
      </c>
      <c r="C140" t="s">
        <v>241</v>
      </c>
      <c r="D140">
        <v>7871</v>
      </c>
      <c r="E140">
        <f t="shared" si="4"/>
        <v>133807</v>
      </c>
    </row>
    <row r="141" spans="1:5" x14ac:dyDescent="0.25">
      <c r="A141">
        <v>140</v>
      </c>
      <c r="B141" t="s">
        <v>251</v>
      </c>
      <c r="C141" t="s">
        <v>241</v>
      </c>
      <c r="D141">
        <v>5121</v>
      </c>
      <c r="E141">
        <f t="shared" si="4"/>
        <v>87057</v>
      </c>
    </row>
    <row r="142" spans="1:5" x14ac:dyDescent="0.25">
      <c r="A142">
        <v>141</v>
      </c>
      <c r="B142" t="s">
        <v>252</v>
      </c>
      <c r="C142" t="s">
        <v>241</v>
      </c>
      <c r="D142">
        <v>4769</v>
      </c>
      <c r="E142">
        <f t="shared" si="4"/>
        <v>81073</v>
      </c>
    </row>
    <row r="143" spans="1:5" x14ac:dyDescent="0.25">
      <c r="A143">
        <v>142</v>
      </c>
      <c r="B143" t="s">
        <v>253</v>
      </c>
      <c r="C143" t="s">
        <v>241</v>
      </c>
      <c r="D143">
        <v>4011</v>
      </c>
      <c r="E143">
        <f t="shared" si="4"/>
        <v>68187</v>
      </c>
    </row>
    <row r="144" spans="1:5" x14ac:dyDescent="0.25">
      <c r="A144">
        <v>143</v>
      </c>
      <c r="B144" t="s">
        <v>254</v>
      </c>
      <c r="C144" t="s">
        <v>241</v>
      </c>
      <c r="D144">
        <v>3495</v>
      </c>
      <c r="E144">
        <f t="shared" si="4"/>
        <v>59415</v>
      </c>
    </row>
    <row r="145" spans="1:5" x14ac:dyDescent="0.25">
      <c r="A145">
        <v>144</v>
      </c>
      <c r="B145" t="s">
        <v>255</v>
      </c>
      <c r="C145" t="s">
        <v>241</v>
      </c>
      <c r="D145">
        <v>5582</v>
      </c>
      <c r="E145">
        <f t="shared" si="4"/>
        <v>94894</v>
      </c>
    </row>
    <row r="146" spans="1:5" x14ac:dyDescent="0.25">
      <c r="A146">
        <v>145</v>
      </c>
      <c r="B146" t="s">
        <v>256</v>
      </c>
      <c r="C146" t="s">
        <v>241</v>
      </c>
      <c r="D146">
        <v>5663</v>
      </c>
      <c r="E146">
        <f t="shared" si="4"/>
        <v>96271</v>
      </c>
    </row>
    <row r="147" spans="1:5" x14ac:dyDescent="0.25">
      <c r="A147">
        <v>146</v>
      </c>
      <c r="B147" t="s">
        <v>257</v>
      </c>
      <c r="C147" t="s">
        <v>241</v>
      </c>
      <c r="D147">
        <v>9112</v>
      </c>
      <c r="E147">
        <f t="shared" si="4"/>
        <v>154904</v>
      </c>
    </row>
    <row r="148" spans="1:5" x14ac:dyDescent="0.25">
      <c r="A148">
        <v>147</v>
      </c>
      <c r="B148" t="s">
        <v>258</v>
      </c>
      <c r="C148" t="s">
        <v>241</v>
      </c>
      <c r="D148">
        <v>7771</v>
      </c>
      <c r="E148">
        <f t="shared" si="4"/>
        <v>132107</v>
      </c>
    </row>
    <row r="149" spans="1:5" x14ac:dyDescent="0.25">
      <c r="A149">
        <v>148</v>
      </c>
      <c r="B149" t="s">
        <v>259</v>
      </c>
      <c r="C149" t="s">
        <v>241</v>
      </c>
      <c r="D149">
        <v>76</v>
      </c>
      <c r="E149">
        <f t="shared" si="4"/>
        <v>1292</v>
      </c>
    </row>
    <row r="150" spans="1:5" x14ac:dyDescent="0.25">
      <c r="A150">
        <v>149</v>
      </c>
      <c r="B150" t="s">
        <v>260</v>
      </c>
      <c r="C150" t="s">
        <v>241</v>
      </c>
      <c r="D150">
        <v>1073</v>
      </c>
      <c r="E150">
        <f t="shared" si="4"/>
        <v>18241</v>
      </c>
    </row>
    <row r="151" spans="1:5" x14ac:dyDescent="0.25">
      <c r="A151">
        <v>150</v>
      </c>
      <c r="B151" t="s">
        <v>261</v>
      </c>
      <c r="C151" t="s">
        <v>241</v>
      </c>
      <c r="D151">
        <v>6613</v>
      </c>
      <c r="E151">
        <f t="shared" si="4"/>
        <v>112421</v>
      </c>
    </row>
    <row r="152" spans="1:5" x14ac:dyDescent="0.25">
      <c r="A152">
        <v>151</v>
      </c>
      <c r="B152" t="s">
        <v>262</v>
      </c>
      <c r="C152" t="s">
        <v>241</v>
      </c>
      <c r="D152">
        <v>10004</v>
      </c>
      <c r="E152">
        <f t="shared" si="4"/>
        <v>170068</v>
      </c>
    </row>
    <row r="153" spans="1:5" x14ac:dyDescent="0.25">
      <c r="A153">
        <v>152</v>
      </c>
      <c r="B153" t="s">
        <v>263</v>
      </c>
      <c r="C153" t="s">
        <v>241</v>
      </c>
      <c r="D153">
        <v>8007</v>
      </c>
      <c r="E153">
        <f t="shared" si="4"/>
        <v>136119</v>
      </c>
    </row>
    <row r="154" spans="1:5" x14ac:dyDescent="0.25">
      <c r="A154">
        <v>153</v>
      </c>
      <c r="B154" t="s">
        <v>264</v>
      </c>
      <c r="C154" t="s">
        <v>241</v>
      </c>
      <c r="D154">
        <v>0</v>
      </c>
      <c r="E154">
        <f t="shared" si="4"/>
        <v>0</v>
      </c>
    </row>
    <row r="155" spans="1:5" x14ac:dyDescent="0.25">
      <c r="A155">
        <v>154</v>
      </c>
      <c r="B155" t="s">
        <v>265</v>
      </c>
      <c r="C155" t="s">
        <v>241</v>
      </c>
      <c r="D155">
        <v>3743</v>
      </c>
      <c r="E155">
        <f t="shared" si="4"/>
        <v>63631</v>
      </c>
    </row>
    <row r="156" spans="1:5" x14ac:dyDescent="0.25">
      <c r="A156">
        <v>155</v>
      </c>
      <c r="B156" t="s">
        <v>266</v>
      </c>
      <c r="C156" t="s">
        <v>241</v>
      </c>
      <c r="D156">
        <v>723</v>
      </c>
      <c r="E156">
        <f t="shared" si="4"/>
        <v>12291</v>
      </c>
    </row>
    <row r="157" spans="1:5" x14ac:dyDescent="0.25">
      <c r="A157">
        <v>156</v>
      </c>
      <c r="B157" t="s">
        <v>267</v>
      </c>
      <c r="C157" t="s">
        <v>241</v>
      </c>
      <c r="D157">
        <v>7754</v>
      </c>
      <c r="E157">
        <f t="shared" si="4"/>
        <v>131818</v>
      </c>
    </row>
    <row r="158" spans="1:5" x14ac:dyDescent="0.25">
      <c r="A158">
        <v>157</v>
      </c>
      <c r="B158" t="s">
        <v>268</v>
      </c>
      <c r="C158" t="s">
        <v>241</v>
      </c>
      <c r="D158">
        <v>5454</v>
      </c>
      <c r="E158">
        <f t="shared" si="4"/>
        <v>92718</v>
      </c>
    </row>
    <row r="159" spans="1:5" x14ac:dyDescent="0.25">
      <c r="A159">
        <v>158</v>
      </c>
      <c r="B159" t="s">
        <v>269</v>
      </c>
      <c r="C159" t="s">
        <v>241</v>
      </c>
      <c r="D159">
        <v>2652</v>
      </c>
      <c r="E159">
        <f t="shared" si="4"/>
        <v>45084</v>
      </c>
    </row>
    <row r="160" spans="1:5" x14ac:dyDescent="0.25">
      <c r="A160">
        <v>159</v>
      </c>
      <c r="B160" t="s">
        <v>270</v>
      </c>
      <c r="C160" t="s">
        <v>241</v>
      </c>
      <c r="D160">
        <v>2225</v>
      </c>
      <c r="E160">
        <f t="shared" si="4"/>
        <v>37825</v>
      </c>
    </row>
    <row r="161" spans="1:5" x14ac:dyDescent="0.25">
      <c r="A161">
        <v>160</v>
      </c>
      <c r="B161" t="s">
        <v>271</v>
      </c>
      <c r="C161" t="s">
        <v>241</v>
      </c>
      <c r="D161">
        <v>0</v>
      </c>
      <c r="E161">
        <f t="shared" si="4"/>
        <v>0</v>
      </c>
    </row>
    <row r="162" spans="1:5" x14ac:dyDescent="0.25">
      <c r="A162">
        <v>161</v>
      </c>
      <c r="B162" t="s">
        <v>272</v>
      </c>
      <c r="C162" t="s">
        <v>241</v>
      </c>
      <c r="D162">
        <v>617</v>
      </c>
      <c r="E162">
        <f t="shared" si="4"/>
        <v>10489</v>
      </c>
    </row>
    <row r="163" spans="1:5" x14ac:dyDescent="0.25">
      <c r="A163">
        <v>162</v>
      </c>
      <c r="B163" t="s">
        <v>273</v>
      </c>
      <c r="C163" t="s">
        <v>241</v>
      </c>
      <c r="D163">
        <v>34</v>
      </c>
      <c r="E163">
        <f t="shared" si="4"/>
        <v>578</v>
      </c>
    </row>
    <row r="164" spans="1:5" x14ac:dyDescent="0.25">
      <c r="A164">
        <v>163</v>
      </c>
      <c r="B164" t="s">
        <v>274</v>
      </c>
      <c r="C164" t="s">
        <v>241</v>
      </c>
      <c r="D164">
        <v>60</v>
      </c>
      <c r="E164">
        <f t="shared" si="4"/>
        <v>1020</v>
      </c>
    </row>
    <row r="165" spans="1:5" x14ac:dyDescent="0.25">
      <c r="A165">
        <v>164</v>
      </c>
      <c r="B165" t="s">
        <v>275</v>
      </c>
      <c r="C165" t="s">
        <v>241</v>
      </c>
      <c r="D165">
        <v>4755</v>
      </c>
      <c r="E165">
        <f t="shared" si="4"/>
        <v>80835</v>
      </c>
    </row>
    <row r="166" spans="1:5" x14ac:dyDescent="0.25">
      <c r="A166">
        <v>165</v>
      </c>
      <c r="B166" t="s">
        <v>276</v>
      </c>
      <c r="C166" t="s">
        <v>241</v>
      </c>
      <c r="D166">
        <v>0</v>
      </c>
      <c r="E166">
        <f t="shared" si="4"/>
        <v>0</v>
      </c>
    </row>
    <row r="167" spans="1:5" x14ac:dyDescent="0.25">
      <c r="A167">
        <v>166</v>
      </c>
      <c r="B167" t="s">
        <v>277</v>
      </c>
      <c r="C167" t="s">
        <v>241</v>
      </c>
      <c r="D167">
        <v>0</v>
      </c>
      <c r="E167">
        <f t="shared" si="4"/>
        <v>0</v>
      </c>
    </row>
    <row r="168" spans="1:5" x14ac:dyDescent="0.25">
      <c r="A168">
        <v>167</v>
      </c>
      <c r="B168" t="s">
        <v>278</v>
      </c>
      <c r="C168" t="s">
        <v>241</v>
      </c>
      <c r="D168">
        <v>1788</v>
      </c>
      <c r="E168">
        <f t="shared" si="4"/>
        <v>30396</v>
      </c>
    </row>
    <row r="169" spans="1:5" x14ac:dyDescent="0.25">
      <c r="A169">
        <v>168</v>
      </c>
      <c r="B169" t="s">
        <v>279</v>
      </c>
      <c r="C169" t="s">
        <v>241</v>
      </c>
      <c r="D169">
        <v>1447</v>
      </c>
      <c r="E169">
        <f t="shared" si="4"/>
        <v>24599</v>
      </c>
    </row>
    <row r="170" spans="1:5" x14ac:dyDescent="0.25">
      <c r="A170">
        <v>169</v>
      </c>
      <c r="B170" t="s">
        <v>280</v>
      </c>
      <c r="C170" t="s">
        <v>241</v>
      </c>
      <c r="D170">
        <v>1482</v>
      </c>
      <c r="E170">
        <f t="shared" si="4"/>
        <v>25194</v>
      </c>
    </row>
    <row r="171" spans="1:5" x14ac:dyDescent="0.25">
      <c r="A171">
        <v>170</v>
      </c>
      <c r="B171" t="s">
        <v>281</v>
      </c>
      <c r="C171" t="s">
        <v>241</v>
      </c>
      <c r="D171">
        <v>8918</v>
      </c>
      <c r="E171">
        <f t="shared" si="4"/>
        <v>151606</v>
      </c>
    </row>
    <row r="172" spans="1:5" x14ac:dyDescent="0.25">
      <c r="A172">
        <v>171</v>
      </c>
      <c r="B172" t="s">
        <v>282</v>
      </c>
      <c r="C172" t="s">
        <v>241</v>
      </c>
      <c r="D172">
        <v>9086</v>
      </c>
      <c r="E172">
        <f t="shared" si="4"/>
        <v>154462</v>
      </c>
    </row>
    <row r="173" spans="1:5" x14ac:dyDescent="0.25">
      <c r="A173">
        <v>172</v>
      </c>
      <c r="B173" t="s">
        <v>283</v>
      </c>
      <c r="C173" t="s">
        <v>241</v>
      </c>
      <c r="D173">
        <v>4286</v>
      </c>
      <c r="E173">
        <f t="shared" si="4"/>
        <v>72862</v>
      </c>
    </row>
    <row r="174" spans="1:5" x14ac:dyDescent="0.25">
      <c r="A174">
        <v>173</v>
      </c>
      <c r="B174" t="s">
        <v>284</v>
      </c>
      <c r="C174" t="s">
        <v>241</v>
      </c>
      <c r="D174">
        <v>5645</v>
      </c>
      <c r="E174">
        <f t="shared" si="4"/>
        <v>95965</v>
      </c>
    </row>
    <row r="175" spans="1:5" x14ac:dyDescent="0.25">
      <c r="A175">
        <v>174</v>
      </c>
      <c r="B175" t="s">
        <v>285</v>
      </c>
      <c r="C175" t="s">
        <v>241</v>
      </c>
      <c r="D175">
        <v>5837</v>
      </c>
      <c r="E175">
        <f t="shared" si="4"/>
        <v>99229</v>
      </c>
    </row>
    <row r="176" spans="1:5" x14ac:dyDescent="0.25">
      <c r="A176">
        <v>175</v>
      </c>
      <c r="B176" t="s">
        <v>286</v>
      </c>
      <c r="C176" t="s">
        <v>241</v>
      </c>
      <c r="D176">
        <v>4812</v>
      </c>
      <c r="E176">
        <f t="shared" si="4"/>
        <v>81804</v>
      </c>
    </row>
    <row r="177" spans="1:5" x14ac:dyDescent="0.25">
      <c r="A177">
        <v>176</v>
      </c>
      <c r="B177" t="s">
        <v>287</v>
      </c>
      <c r="C177" t="s">
        <v>241</v>
      </c>
      <c r="D177">
        <v>7727</v>
      </c>
      <c r="E177">
        <f t="shared" si="4"/>
        <v>131359</v>
      </c>
    </row>
    <row r="178" spans="1:5" x14ac:dyDescent="0.25">
      <c r="A178">
        <v>177</v>
      </c>
      <c r="B178" t="s">
        <v>288</v>
      </c>
      <c r="C178" t="s">
        <v>241</v>
      </c>
      <c r="D178">
        <v>9002</v>
      </c>
      <c r="E178">
        <f t="shared" si="4"/>
        <v>153034</v>
      </c>
    </row>
    <row r="179" spans="1:5" x14ac:dyDescent="0.25">
      <c r="A179">
        <v>178</v>
      </c>
      <c r="B179" t="s">
        <v>289</v>
      </c>
      <c r="C179" t="s">
        <v>241</v>
      </c>
      <c r="D179">
        <v>6908</v>
      </c>
      <c r="E179">
        <f t="shared" si="4"/>
        <v>117436</v>
      </c>
    </row>
    <row r="180" spans="1:5" x14ac:dyDescent="0.25">
      <c r="A180">
        <v>179</v>
      </c>
      <c r="B180" t="s">
        <v>290</v>
      </c>
      <c r="C180" t="s">
        <v>241</v>
      </c>
      <c r="D180">
        <v>10087</v>
      </c>
      <c r="E180">
        <f t="shared" si="4"/>
        <v>171479</v>
      </c>
    </row>
    <row r="181" spans="1:5" x14ac:dyDescent="0.25">
      <c r="A181">
        <v>180</v>
      </c>
      <c r="B181" t="s">
        <v>291</v>
      </c>
      <c r="C181" t="s">
        <v>241</v>
      </c>
      <c r="D181">
        <v>0</v>
      </c>
      <c r="E181">
        <f t="shared" si="4"/>
        <v>0</v>
      </c>
    </row>
    <row r="182" spans="1:5" x14ac:dyDescent="0.25">
      <c r="A182">
        <v>181</v>
      </c>
      <c r="B182" t="s">
        <v>292</v>
      </c>
      <c r="C182" t="s">
        <v>241</v>
      </c>
      <c r="D182">
        <v>6793</v>
      </c>
      <c r="E182">
        <f t="shared" si="4"/>
        <v>115481</v>
      </c>
    </row>
    <row r="183" spans="1:5" x14ac:dyDescent="0.25">
      <c r="A183">
        <v>182</v>
      </c>
      <c r="B183" t="s">
        <v>293</v>
      </c>
      <c r="C183" t="s">
        <v>241</v>
      </c>
      <c r="D183">
        <v>9815</v>
      </c>
      <c r="E183">
        <f t="shared" si="4"/>
        <v>166855</v>
      </c>
    </row>
    <row r="184" spans="1:5" x14ac:dyDescent="0.25">
      <c r="A184">
        <v>183</v>
      </c>
      <c r="B184" t="s">
        <v>294</v>
      </c>
      <c r="C184" t="s">
        <v>241</v>
      </c>
      <c r="D184">
        <v>2422</v>
      </c>
      <c r="E184">
        <f t="shared" si="4"/>
        <v>41174</v>
      </c>
    </row>
    <row r="185" spans="1:5" x14ac:dyDescent="0.25">
      <c r="A185">
        <v>184</v>
      </c>
      <c r="B185" t="s">
        <v>295</v>
      </c>
      <c r="C185" t="s">
        <v>241</v>
      </c>
      <c r="D185">
        <v>8798</v>
      </c>
      <c r="E185">
        <f t="shared" si="4"/>
        <v>149566</v>
      </c>
    </row>
    <row r="186" spans="1:5" x14ac:dyDescent="0.25">
      <c r="A186">
        <v>185</v>
      </c>
      <c r="B186" t="s">
        <v>296</v>
      </c>
      <c r="C186" t="s">
        <v>241</v>
      </c>
      <c r="D186">
        <v>126</v>
      </c>
      <c r="E186">
        <f t="shared" si="4"/>
        <v>2142</v>
      </c>
    </row>
    <row r="187" spans="1:5" x14ac:dyDescent="0.25">
      <c r="A187">
        <v>186</v>
      </c>
      <c r="B187" t="s">
        <v>297</v>
      </c>
      <c r="C187" t="s">
        <v>241</v>
      </c>
      <c r="D187">
        <v>6434</v>
      </c>
      <c r="E187">
        <f t="shared" si="4"/>
        <v>109378</v>
      </c>
    </row>
    <row r="188" spans="1:5" x14ac:dyDescent="0.25">
      <c r="A188">
        <v>187</v>
      </c>
      <c r="B188" t="s">
        <v>298</v>
      </c>
      <c r="C188" t="s">
        <v>299</v>
      </c>
      <c r="D188">
        <v>7167</v>
      </c>
      <c r="E188">
        <f>D188*15</f>
        <v>107505</v>
      </c>
    </row>
    <row r="189" spans="1:5" x14ac:dyDescent="0.25">
      <c r="A189">
        <v>188</v>
      </c>
      <c r="B189" t="s">
        <v>300</v>
      </c>
      <c r="C189" t="s">
        <v>299</v>
      </c>
      <c r="D189">
        <v>2948</v>
      </c>
      <c r="E189">
        <f t="shared" ref="E189:E225" si="5">D189*15</f>
        <v>44220</v>
      </c>
    </row>
    <row r="190" spans="1:5" x14ac:dyDescent="0.25">
      <c r="A190">
        <v>189</v>
      </c>
      <c r="B190" t="s">
        <v>301</v>
      </c>
      <c r="C190" t="s">
        <v>299</v>
      </c>
      <c r="D190">
        <v>2453</v>
      </c>
      <c r="E190">
        <f t="shared" si="5"/>
        <v>36795</v>
      </c>
    </row>
    <row r="191" spans="1:5" x14ac:dyDescent="0.25">
      <c r="A191">
        <v>190</v>
      </c>
      <c r="B191" t="s">
        <v>302</v>
      </c>
      <c r="C191" t="s">
        <v>299</v>
      </c>
      <c r="D191">
        <v>8340</v>
      </c>
      <c r="E191">
        <f t="shared" si="5"/>
        <v>125100</v>
      </c>
    </row>
    <row r="192" spans="1:5" x14ac:dyDescent="0.25">
      <c r="A192">
        <v>191</v>
      </c>
      <c r="B192" t="s">
        <v>303</v>
      </c>
      <c r="C192" t="s">
        <v>299</v>
      </c>
      <c r="D192">
        <v>0</v>
      </c>
      <c r="E192">
        <f t="shared" si="5"/>
        <v>0</v>
      </c>
    </row>
    <row r="193" spans="1:5" x14ac:dyDescent="0.25">
      <c r="A193">
        <v>192</v>
      </c>
      <c r="B193" t="s">
        <v>304</v>
      </c>
      <c r="C193" t="s">
        <v>299</v>
      </c>
      <c r="D193">
        <v>5580</v>
      </c>
      <c r="E193">
        <f t="shared" si="5"/>
        <v>83700</v>
      </c>
    </row>
    <row r="194" spans="1:5" x14ac:dyDescent="0.25">
      <c r="A194">
        <v>193</v>
      </c>
      <c r="B194" t="s">
        <v>305</v>
      </c>
      <c r="C194" t="s">
        <v>299</v>
      </c>
      <c r="D194">
        <v>6152</v>
      </c>
      <c r="E194">
        <f t="shared" si="5"/>
        <v>92280</v>
      </c>
    </row>
    <row r="195" spans="1:5" x14ac:dyDescent="0.25">
      <c r="A195">
        <v>194</v>
      </c>
      <c r="B195" t="s">
        <v>306</v>
      </c>
      <c r="C195" t="s">
        <v>299</v>
      </c>
      <c r="D195">
        <v>3725</v>
      </c>
      <c r="E195">
        <f t="shared" si="5"/>
        <v>55875</v>
      </c>
    </row>
    <row r="196" spans="1:5" x14ac:dyDescent="0.25">
      <c r="A196">
        <v>195</v>
      </c>
      <c r="B196" t="s">
        <v>307</v>
      </c>
      <c r="C196" t="s">
        <v>299</v>
      </c>
      <c r="D196">
        <v>5906</v>
      </c>
      <c r="E196">
        <f t="shared" si="5"/>
        <v>88590</v>
      </c>
    </row>
    <row r="197" spans="1:5" x14ac:dyDescent="0.25">
      <c r="A197">
        <v>196</v>
      </c>
      <c r="B197" t="s">
        <v>308</v>
      </c>
      <c r="C197" t="s">
        <v>299</v>
      </c>
      <c r="D197">
        <v>5100</v>
      </c>
      <c r="E197">
        <f t="shared" si="5"/>
        <v>76500</v>
      </c>
    </row>
    <row r="198" spans="1:5" x14ac:dyDescent="0.25">
      <c r="A198">
        <v>197</v>
      </c>
      <c r="B198" t="s">
        <v>309</v>
      </c>
      <c r="C198" t="s">
        <v>299</v>
      </c>
      <c r="D198">
        <v>3478</v>
      </c>
      <c r="E198">
        <f t="shared" si="5"/>
        <v>52170</v>
      </c>
    </row>
    <row r="199" spans="1:5" x14ac:dyDescent="0.25">
      <c r="A199">
        <v>198</v>
      </c>
      <c r="B199" t="s">
        <v>310</v>
      </c>
      <c r="C199" t="s">
        <v>299</v>
      </c>
      <c r="D199">
        <v>0</v>
      </c>
      <c r="E199">
        <f t="shared" si="5"/>
        <v>0</v>
      </c>
    </row>
    <row r="200" spans="1:5" x14ac:dyDescent="0.25">
      <c r="A200">
        <v>199</v>
      </c>
      <c r="B200" t="s">
        <v>311</v>
      </c>
      <c r="C200" t="s">
        <v>299</v>
      </c>
      <c r="D200">
        <v>0</v>
      </c>
      <c r="E200">
        <f t="shared" si="5"/>
        <v>0</v>
      </c>
    </row>
    <row r="201" spans="1:5" x14ac:dyDescent="0.25">
      <c r="A201">
        <v>200</v>
      </c>
      <c r="B201" t="s">
        <v>312</v>
      </c>
      <c r="C201" t="s">
        <v>299</v>
      </c>
      <c r="D201">
        <v>8</v>
      </c>
      <c r="E201">
        <f t="shared" si="5"/>
        <v>120</v>
      </c>
    </row>
    <row r="202" spans="1:5" x14ac:dyDescent="0.25">
      <c r="A202">
        <v>201</v>
      </c>
      <c r="B202" t="s">
        <v>313</v>
      </c>
      <c r="C202" t="s">
        <v>299</v>
      </c>
      <c r="D202">
        <v>5090</v>
      </c>
      <c r="E202">
        <f t="shared" si="5"/>
        <v>76350</v>
      </c>
    </row>
    <row r="203" spans="1:5" x14ac:dyDescent="0.25">
      <c r="A203">
        <v>202</v>
      </c>
      <c r="B203" t="s">
        <v>314</v>
      </c>
      <c r="C203" t="s">
        <v>299</v>
      </c>
      <c r="D203">
        <v>5972</v>
      </c>
      <c r="E203">
        <f t="shared" si="5"/>
        <v>89580</v>
      </c>
    </row>
    <row r="204" spans="1:5" x14ac:dyDescent="0.25">
      <c r="A204">
        <v>203</v>
      </c>
      <c r="B204" t="s">
        <v>315</v>
      </c>
      <c r="C204" t="s">
        <v>299</v>
      </c>
      <c r="D204">
        <v>1696</v>
      </c>
      <c r="E204">
        <f t="shared" si="5"/>
        <v>25440</v>
      </c>
    </row>
    <row r="205" spans="1:5" x14ac:dyDescent="0.25">
      <c r="A205">
        <v>204</v>
      </c>
      <c r="B205" t="s">
        <v>316</v>
      </c>
      <c r="C205" t="s">
        <v>299</v>
      </c>
      <c r="D205">
        <v>4005</v>
      </c>
      <c r="E205">
        <f t="shared" si="5"/>
        <v>60075</v>
      </c>
    </row>
    <row r="206" spans="1:5" x14ac:dyDescent="0.25">
      <c r="A206">
        <v>205</v>
      </c>
      <c r="B206" t="s">
        <v>317</v>
      </c>
      <c r="C206" t="s">
        <v>299</v>
      </c>
      <c r="D206">
        <v>0</v>
      </c>
      <c r="E206">
        <f t="shared" si="5"/>
        <v>0</v>
      </c>
    </row>
    <row r="207" spans="1:5" x14ac:dyDescent="0.25">
      <c r="A207">
        <v>206</v>
      </c>
      <c r="B207" t="s">
        <v>318</v>
      </c>
      <c r="C207" t="s">
        <v>299</v>
      </c>
      <c r="D207">
        <v>5571</v>
      </c>
      <c r="E207">
        <f t="shared" si="5"/>
        <v>83565</v>
      </c>
    </row>
    <row r="208" spans="1:5" x14ac:dyDescent="0.25">
      <c r="A208">
        <v>207</v>
      </c>
      <c r="B208" t="s">
        <v>319</v>
      </c>
      <c r="C208" t="s">
        <v>299</v>
      </c>
      <c r="D208">
        <v>2757</v>
      </c>
      <c r="E208">
        <f t="shared" si="5"/>
        <v>41355</v>
      </c>
    </row>
    <row r="209" spans="1:5" x14ac:dyDescent="0.25">
      <c r="A209">
        <v>208</v>
      </c>
      <c r="B209" t="s">
        <v>320</v>
      </c>
      <c r="C209" t="s">
        <v>299</v>
      </c>
      <c r="D209">
        <v>0</v>
      </c>
      <c r="E209">
        <f t="shared" si="5"/>
        <v>0</v>
      </c>
    </row>
    <row r="210" spans="1:5" x14ac:dyDescent="0.25">
      <c r="A210">
        <v>209</v>
      </c>
      <c r="B210" t="s">
        <v>321</v>
      </c>
      <c r="C210" t="s">
        <v>299</v>
      </c>
      <c r="D210">
        <v>9</v>
      </c>
      <c r="E210">
        <f t="shared" si="5"/>
        <v>135</v>
      </c>
    </row>
    <row r="211" spans="1:5" x14ac:dyDescent="0.25">
      <c r="A211">
        <v>210</v>
      </c>
      <c r="B211" t="s">
        <v>322</v>
      </c>
      <c r="C211" t="s">
        <v>299</v>
      </c>
      <c r="D211">
        <v>0</v>
      </c>
      <c r="E211">
        <f t="shared" si="5"/>
        <v>0</v>
      </c>
    </row>
    <row r="212" spans="1:5" x14ac:dyDescent="0.25">
      <c r="A212">
        <v>211</v>
      </c>
      <c r="B212" t="s">
        <v>323</v>
      </c>
      <c r="C212" t="s">
        <v>299</v>
      </c>
      <c r="D212">
        <v>0</v>
      </c>
      <c r="E212">
        <f t="shared" si="5"/>
        <v>0</v>
      </c>
    </row>
    <row r="213" spans="1:5" x14ac:dyDescent="0.25">
      <c r="A213">
        <v>212</v>
      </c>
      <c r="B213" t="s">
        <v>324</v>
      </c>
      <c r="C213" t="s">
        <v>299</v>
      </c>
      <c r="D213">
        <v>1</v>
      </c>
      <c r="E213">
        <f t="shared" si="5"/>
        <v>15</v>
      </c>
    </row>
    <row r="214" spans="1:5" x14ac:dyDescent="0.25">
      <c r="A214">
        <v>213</v>
      </c>
      <c r="B214" t="s">
        <v>325</v>
      </c>
      <c r="C214" t="s">
        <v>299</v>
      </c>
      <c r="D214">
        <v>4642</v>
      </c>
      <c r="E214">
        <f t="shared" si="5"/>
        <v>69630</v>
      </c>
    </row>
    <row r="215" spans="1:5" x14ac:dyDescent="0.25">
      <c r="A215">
        <v>214</v>
      </c>
      <c r="B215" t="s">
        <v>326</v>
      </c>
      <c r="C215" t="s">
        <v>299</v>
      </c>
      <c r="D215">
        <v>46</v>
      </c>
      <c r="E215">
        <f t="shared" si="5"/>
        <v>690</v>
      </c>
    </row>
    <row r="216" spans="1:5" x14ac:dyDescent="0.25">
      <c r="A216">
        <v>215</v>
      </c>
      <c r="B216" t="s">
        <v>327</v>
      </c>
      <c r="C216" t="s">
        <v>299</v>
      </c>
      <c r="D216">
        <v>2101</v>
      </c>
      <c r="E216">
        <f t="shared" si="5"/>
        <v>31515</v>
      </c>
    </row>
    <row r="217" spans="1:5" x14ac:dyDescent="0.25">
      <c r="A217">
        <v>216</v>
      </c>
      <c r="B217" t="s">
        <v>328</v>
      </c>
      <c r="C217" t="s">
        <v>299</v>
      </c>
      <c r="D217">
        <v>3943</v>
      </c>
      <c r="E217">
        <f t="shared" si="5"/>
        <v>59145</v>
      </c>
    </row>
    <row r="218" spans="1:5" x14ac:dyDescent="0.25">
      <c r="A218">
        <v>217</v>
      </c>
      <c r="B218" t="s">
        <v>329</v>
      </c>
      <c r="C218" t="s">
        <v>299</v>
      </c>
      <c r="D218">
        <v>8547</v>
      </c>
      <c r="E218">
        <f t="shared" si="5"/>
        <v>128205</v>
      </c>
    </row>
    <row r="219" spans="1:5" x14ac:dyDescent="0.25">
      <c r="A219">
        <v>218</v>
      </c>
      <c r="B219" t="s">
        <v>330</v>
      </c>
      <c r="C219" t="s">
        <v>299</v>
      </c>
      <c r="D219">
        <v>343</v>
      </c>
      <c r="E219">
        <f t="shared" si="5"/>
        <v>5145</v>
      </c>
    </row>
    <row r="220" spans="1:5" x14ac:dyDescent="0.25">
      <c r="A220">
        <v>219</v>
      </c>
      <c r="B220" t="s">
        <v>331</v>
      </c>
      <c r="C220" t="s">
        <v>299</v>
      </c>
      <c r="D220">
        <v>0</v>
      </c>
      <c r="E220">
        <f t="shared" si="5"/>
        <v>0</v>
      </c>
    </row>
    <row r="221" spans="1:5" x14ac:dyDescent="0.25">
      <c r="A221">
        <v>220</v>
      </c>
      <c r="B221" t="s">
        <v>332</v>
      </c>
      <c r="C221" t="s">
        <v>299</v>
      </c>
      <c r="D221">
        <v>0</v>
      </c>
      <c r="E221">
        <f t="shared" si="5"/>
        <v>0</v>
      </c>
    </row>
    <row r="222" spans="1:5" x14ac:dyDescent="0.25">
      <c r="A222">
        <v>221</v>
      </c>
      <c r="B222" t="s">
        <v>333</v>
      </c>
      <c r="C222" t="s">
        <v>299</v>
      </c>
      <c r="D222">
        <v>3371</v>
      </c>
      <c r="E222">
        <f t="shared" si="5"/>
        <v>50565</v>
      </c>
    </row>
    <row r="223" spans="1:5" x14ac:dyDescent="0.25">
      <c r="A223">
        <v>222</v>
      </c>
      <c r="B223" t="s">
        <v>334</v>
      </c>
      <c r="C223" t="s">
        <v>299</v>
      </c>
      <c r="D223">
        <v>2002</v>
      </c>
      <c r="E223">
        <f t="shared" si="5"/>
        <v>30030</v>
      </c>
    </row>
    <row r="224" spans="1:5" x14ac:dyDescent="0.25">
      <c r="A224">
        <v>223</v>
      </c>
      <c r="B224" t="s">
        <v>335</v>
      </c>
      <c r="C224" t="s">
        <v>299</v>
      </c>
      <c r="D224">
        <v>4831</v>
      </c>
      <c r="E224">
        <f t="shared" si="5"/>
        <v>72465</v>
      </c>
    </row>
    <row r="225" spans="1:5" x14ac:dyDescent="0.25">
      <c r="A225">
        <v>224</v>
      </c>
      <c r="B225" t="s">
        <v>336</v>
      </c>
      <c r="C225" t="s">
        <v>299</v>
      </c>
      <c r="D225">
        <v>5590</v>
      </c>
      <c r="E225">
        <f t="shared" si="5"/>
        <v>83850</v>
      </c>
    </row>
    <row r="226" spans="1:5" x14ac:dyDescent="0.25">
      <c r="A226">
        <v>225</v>
      </c>
      <c r="B226" t="s">
        <v>337</v>
      </c>
      <c r="C226" t="s">
        <v>338</v>
      </c>
      <c r="D226">
        <v>5251</v>
      </c>
      <c r="E226">
        <f>D226*7</f>
        <v>36757</v>
      </c>
    </row>
    <row r="227" spans="1:5" x14ac:dyDescent="0.25">
      <c r="A227">
        <v>226</v>
      </c>
      <c r="B227" t="s">
        <v>339</v>
      </c>
      <c r="C227" t="s">
        <v>338</v>
      </c>
      <c r="D227">
        <v>6256</v>
      </c>
      <c r="E227">
        <f t="shared" ref="E227:E249" si="6">D227*7</f>
        <v>43792</v>
      </c>
    </row>
    <row r="228" spans="1:5" x14ac:dyDescent="0.25">
      <c r="A228">
        <v>227</v>
      </c>
      <c r="B228" t="s">
        <v>340</v>
      </c>
      <c r="C228" t="s">
        <v>338</v>
      </c>
      <c r="D228">
        <v>0</v>
      </c>
      <c r="E228">
        <f t="shared" si="6"/>
        <v>0</v>
      </c>
    </row>
    <row r="229" spans="1:5" x14ac:dyDescent="0.25">
      <c r="A229">
        <v>228</v>
      </c>
      <c r="B229" t="s">
        <v>341</v>
      </c>
      <c r="C229" t="s">
        <v>338</v>
      </c>
      <c r="D229">
        <v>5037</v>
      </c>
      <c r="E229">
        <f t="shared" si="6"/>
        <v>35259</v>
      </c>
    </row>
    <row r="230" spans="1:5" x14ac:dyDescent="0.25">
      <c r="A230">
        <v>229</v>
      </c>
      <c r="B230" t="s">
        <v>342</v>
      </c>
      <c r="C230" t="s">
        <v>338</v>
      </c>
      <c r="D230">
        <v>11373</v>
      </c>
      <c r="E230">
        <f t="shared" si="6"/>
        <v>79611</v>
      </c>
    </row>
    <row r="231" spans="1:5" x14ac:dyDescent="0.25">
      <c r="A231">
        <v>230</v>
      </c>
      <c r="B231" t="s">
        <v>343</v>
      </c>
      <c r="C231" t="s">
        <v>338</v>
      </c>
      <c r="D231">
        <v>0</v>
      </c>
      <c r="E231">
        <f t="shared" si="6"/>
        <v>0</v>
      </c>
    </row>
    <row r="232" spans="1:5" x14ac:dyDescent="0.25">
      <c r="A232">
        <v>231</v>
      </c>
      <c r="B232" t="s">
        <v>344</v>
      </c>
      <c r="C232" t="s">
        <v>338</v>
      </c>
      <c r="D232">
        <v>0</v>
      </c>
      <c r="E232">
        <f t="shared" si="6"/>
        <v>0</v>
      </c>
    </row>
    <row r="233" spans="1:5" x14ac:dyDescent="0.25">
      <c r="A233">
        <v>232</v>
      </c>
      <c r="B233" t="s">
        <v>345</v>
      </c>
      <c r="C233" t="s">
        <v>338</v>
      </c>
      <c r="D233">
        <v>8874</v>
      </c>
      <c r="E233">
        <f t="shared" si="6"/>
        <v>62118</v>
      </c>
    </row>
    <row r="234" spans="1:5" x14ac:dyDescent="0.25">
      <c r="A234">
        <v>233</v>
      </c>
      <c r="B234" t="s">
        <v>346</v>
      </c>
      <c r="C234" t="s">
        <v>338</v>
      </c>
      <c r="D234">
        <v>3055</v>
      </c>
      <c r="E234">
        <f t="shared" si="6"/>
        <v>21385</v>
      </c>
    </row>
    <row r="235" spans="1:5" x14ac:dyDescent="0.25">
      <c r="A235">
        <v>234</v>
      </c>
      <c r="B235" t="s">
        <v>347</v>
      </c>
      <c r="C235" t="s">
        <v>338</v>
      </c>
      <c r="D235">
        <v>801</v>
      </c>
      <c r="E235">
        <f t="shared" si="6"/>
        <v>5607</v>
      </c>
    </row>
    <row r="236" spans="1:5" x14ac:dyDescent="0.25">
      <c r="A236">
        <v>235</v>
      </c>
      <c r="B236" t="s">
        <v>348</v>
      </c>
      <c r="C236" t="s">
        <v>338</v>
      </c>
      <c r="D236">
        <v>10719</v>
      </c>
      <c r="E236">
        <f t="shared" si="6"/>
        <v>75033</v>
      </c>
    </row>
    <row r="237" spans="1:5" x14ac:dyDescent="0.25">
      <c r="A237">
        <v>236</v>
      </c>
      <c r="B237" t="s">
        <v>349</v>
      </c>
      <c r="C237" t="s">
        <v>338</v>
      </c>
      <c r="D237">
        <v>2026</v>
      </c>
      <c r="E237">
        <f t="shared" si="6"/>
        <v>14182</v>
      </c>
    </row>
    <row r="238" spans="1:5" x14ac:dyDescent="0.25">
      <c r="A238">
        <v>237</v>
      </c>
      <c r="B238" t="s">
        <v>350</v>
      </c>
      <c r="C238" t="s">
        <v>338</v>
      </c>
      <c r="D238">
        <v>7331</v>
      </c>
      <c r="E238">
        <f t="shared" si="6"/>
        <v>51317</v>
      </c>
    </row>
    <row r="239" spans="1:5" x14ac:dyDescent="0.25">
      <c r="A239">
        <v>238</v>
      </c>
      <c r="B239" t="s">
        <v>351</v>
      </c>
      <c r="C239" t="s">
        <v>338</v>
      </c>
      <c r="D239">
        <v>5819</v>
      </c>
      <c r="E239">
        <f t="shared" si="6"/>
        <v>40733</v>
      </c>
    </row>
    <row r="240" spans="1:5" x14ac:dyDescent="0.25">
      <c r="A240">
        <v>239</v>
      </c>
      <c r="B240" t="s">
        <v>352</v>
      </c>
      <c r="C240" t="s">
        <v>338</v>
      </c>
      <c r="D240">
        <v>10169</v>
      </c>
      <c r="E240">
        <f t="shared" si="6"/>
        <v>71183</v>
      </c>
    </row>
    <row r="241" spans="1:5" x14ac:dyDescent="0.25">
      <c r="A241">
        <v>240</v>
      </c>
      <c r="B241" t="s">
        <v>353</v>
      </c>
      <c r="C241" t="s">
        <v>338</v>
      </c>
      <c r="D241">
        <v>25</v>
      </c>
      <c r="E241">
        <f t="shared" si="6"/>
        <v>175</v>
      </c>
    </row>
    <row r="242" spans="1:5" x14ac:dyDescent="0.25">
      <c r="A242">
        <v>241</v>
      </c>
      <c r="B242" t="s">
        <v>354</v>
      </c>
      <c r="C242" t="s">
        <v>338</v>
      </c>
      <c r="D242">
        <v>6197</v>
      </c>
      <c r="E242">
        <f t="shared" si="6"/>
        <v>43379</v>
      </c>
    </row>
    <row r="243" spans="1:5" x14ac:dyDescent="0.25">
      <c r="A243">
        <v>242</v>
      </c>
      <c r="B243" t="s">
        <v>355</v>
      </c>
      <c r="C243" t="s">
        <v>338</v>
      </c>
      <c r="D243">
        <v>3388</v>
      </c>
      <c r="E243">
        <f t="shared" si="6"/>
        <v>23716</v>
      </c>
    </row>
    <row r="244" spans="1:5" x14ac:dyDescent="0.25">
      <c r="A244">
        <v>243</v>
      </c>
      <c r="B244" t="s">
        <v>356</v>
      </c>
      <c r="C244" t="s">
        <v>338</v>
      </c>
      <c r="D244">
        <v>113</v>
      </c>
      <c r="E244">
        <f t="shared" si="6"/>
        <v>791</v>
      </c>
    </row>
    <row r="245" spans="1:5" x14ac:dyDescent="0.25">
      <c r="A245">
        <v>244</v>
      </c>
      <c r="B245" t="s">
        <v>357</v>
      </c>
      <c r="C245" t="s">
        <v>338</v>
      </c>
      <c r="D245">
        <v>0</v>
      </c>
      <c r="E245">
        <f t="shared" si="6"/>
        <v>0</v>
      </c>
    </row>
    <row r="246" spans="1:5" x14ac:dyDescent="0.25">
      <c r="A246">
        <v>245</v>
      </c>
      <c r="B246" t="s">
        <v>358</v>
      </c>
      <c r="C246" t="s">
        <v>338</v>
      </c>
      <c r="D246">
        <v>0</v>
      </c>
      <c r="E246">
        <f t="shared" si="6"/>
        <v>0</v>
      </c>
    </row>
    <row r="247" spans="1:5" x14ac:dyDescent="0.25">
      <c r="A247">
        <v>246</v>
      </c>
      <c r="B247" t="s">
        <v>359</v>
      </c>
      <c r="C247" t="s">
        <v>338</v>
      </c>
      <c r="D247">
        <v>4568</v>
      </c>
      <c r="E247">
        <f t="shared" si="6"/>
        <v>31976</v>
      </c>
    </row>
    <row r="248" spans="1:5" x14ac:dyDescent="0.25">
      <c r="A248">
        <v>247</v>
      </c>
      <c r="B248" t="s">
        <v>360</v>
      </c>
      <c r="C248" t="s">
        <v>338</v>
      </c>
      <c r="D248">
        <v>86</v>
      </c>
      <c r="E248">
        <f t="shared" si="6"/>
        <v>602</v>
      </c>
    </row>
    <row r="249" spans="1:5" x14ac:dyDescent="0.25">
      <c r="A249">
        <v>248</v>
      </c>
      <c r="B249" t="s">
        <v>361</v>
      </c>
      <c r="C249" t="s">
        <v>338</v>
      </c>
      <c r="D249">
        <v>0</v>
      </c>
      <c r="E249">
        <f t="shared" si="6"/>
        <v>0</v>
      </c>
    </row>
    <row r="250" spans="1:5" x14ac:dyDescent="0.25">
      <c r="A250">
        <v>249</v>
      </c>
      <c r="B250" t="s">
        <v>362</v>
      </c>
      <c r="C250" t="s">
        <v>363</v>
      </c>
      <c r="D250">
        <v>153</v>
      </c>
      <c r="E250">
        <f>D250*6</f>
        <v>918</v>
      </c>
    </row>
    <row r="251" spans="1:5" x14ac:dyDescent="0.25">
      <c r="A251">
        <v>250</v>
      </c>
      <c r="B251" t="s">
        <v>364</v>
      </c>
      <c r="C251" t="s">
        <v>363</v>
      </c>
      <c r="D251">
        <v>8862</v>
      </c>
      <c r="E251">
        <f t="shared" ref="E251:E278" si="7">D251*6</f>
        <v>53172</v>
      </c>
    </row>
    <row r="252" spans="1:5" x14ac:dyDescent="0.25">
      <c r="A252">
        <v>251</v>
      </c>
      <c r="B252" t="s">
        <v>365</v>
      </c>
      <c r="C252" t="s">
        <v>363</v>
      </c>
      <c r="D252">
        <v>1000</v>
      </c>
      <c r="E252">
        <f t="shared" si="7"/>
        <v>6000</v>
      </c>
    </row>
    <row r="253" spans="1:5" x14ac:dyDescent="0.25">
      <c r="A253">
        <v>252</v>
      </c>
      <c r="B253" t="s">
        <v>366</v>
      </c>
      <c r="C253" t="s">
        <v>363</v>
      </c>
      <c r="D253">
        <v>12771</v>
      </c>
      <c r="E253">
        <f t="shared" si="7"/>
        <v>76626</v>
      </c>
    </row>
    <row r="254" spans="1:5" x14ac:dyDescent="0.25">
      <c r="A254">
        <v>253</v>
      </c>
      <c r="B254" t="s">
        <v>367</v>
      </c>
      <c r="C254" t="s">
        <v>363</v>
      </c>
      <c r="D254">
        <v>0</v>
      </c>
      <c r="E254">
        <f t="shared" si="7"/>
        <v>0</v>
      </c>
    </row>
    <row r="255" spans="1:5" x14ac:dyDescent="0.25">
      <c r="A255">
        <v>254</v>
      </c>
      <c r="B255" t="s">
        <v>368</v>
      </c>
      <c r="C255" t="s">
        <v>363</v>
      </c>
      <c r="D255">
        <v>6</v>
      </c>
      <c r="E255">
        <f t="shared" si="7"/>
        <v>36</v>
      </c>
    </row>
    <row r="256" spans="1:5" x14ac:dyDescent="0.25">
      <c r="A256">
        <v>255</v>
      </c>
      <c r="B256" t="s">
        <v>369</v>
      </c>
      <c r="C256" t="s">
        <v>363</v>
      </c>
      <c r="D256">
        <v>17689</v>
      </c>
      <c r="E256">
        <f t="shared" si="7"/>
        <v>106134</v>
      </c>
    </row>
    <row r="257" spans="1:5" x14ac:dyDescent="0.25">
      <c r="A257">
        <v>256</v>
      </c>
      <c r="B257" t="s">
        <v>370</v>
      </c>
      <c r="C257" t="s">
        <v>363</v>
      </c>
      <c r="D257">
        <v>14445</v>
      </c>
      <c r="E257">
        <f t="shared" si="7"/>
        <v>86670</v>
      </c>
    </row>
    <row r="258" spans="1:5" x14ac:dyDescent="0.25">
      <c r="A258">
        <v>257</v>
      </c>
      <c r="B258" t="s">
        <v>371</v>
      </c>
      <c r="C258" t="s">
        <v>363</v>
      </c>
      <c r="D258">
        <v>0</v>
      </c>
      <c r="E258">
        <f t="shared" si="7"/>
        <v>0</v>
      </c>
    </row>
    <row r="259" spans="1:5" x14ac:dyDescent="0.25">
      <c r="A259">
        <v>258</v>
      </c>
      <c r="B259" t="s">
        <v>372</v>
      </c>
      <c r="C259" t="s">
        <v>363</v>
      </c>
      <c r="D259">
        <v>15524</v>
      </c>
      <c r="E259">
        <f t="shared" si="7"/>
        <v>93144</v>
      </c>
    </row>
    <row r="260" spans="1:5" x14ac:dyDescent="0.25">
      <c r="A260">
        <v>259</v>
      </c>
      <c r="B260" t="s">
        <v>373</v>
      </c>
      <c r="C260" t="s">
        <v>363</v>
      </c>
      <c r="D260">
        <v>64</v>
      </c>
      <c r="E260">
        <f t="shared" si="7"/>
        <v>384</v>
      </c>
    </row>
    <row r="261" spans="1:5" x14ac:dyDescent="0.25">
      <c r="A261">
        <v>260</v>
      </c>
      <c r="B261" t="s">
        <v>374</v>
      </c>
      <c r="C261" t="s">
        <v>363</v>
      </c>
      <c r="D261">
        <v>4047</v>
      </c>
      <c r="E261">
        <f t="shared" si="7"/>
        <v>24282</v>
      </c>
    </row>
    <row r="262" spans="1:5" x14ac:dyDescent="0.25">
      <c r="A262">
        <v>261</v>
      </c>
      <c r="B262" t="s">
        <v>375</v>
      </c>
      <c r="C262" t="s">
        <v>363</v>
      </c>
      <c r="D262">
        <v>12600</v>
      </c>
      <c r="E262">
        <f t="shared" si="7"/>
        <v>75600</v>
      </c>
    </row>
    <row r="263" spans="1:5" x14ac:dyDescent="0.25">
      <c r="A263">
        <v>262</v>
      </c>
      <c r="B263" t="s">
        <v>376</v>
      </c>
      <c r="C263" t="s">
        <v>363</v>
      </c>
      <c r="D263">
        <v>21201</v>
      </c>
      <c r="E263">
        <f t="shared" si="7"/>
        <v>127206</v>
      </c>
    </row>
    <row r="264" spans="1:5" x14ac:dyDescent="0.25">
      <c r="A264">
        <v>263</v>
      </c>
      <c r="B264" t="s">
        <v>377</v>
      </c>
      <c r="C264" t="s">
        <v>363</v>
      </c>
      <c r="D264">
        <v>16839</v>
      </c>
      <c r="E264">
        <f t="shared" si="7"/>
        <v>101034</v>
      </c>
    </row>
    <row r="265" spans="1:5" x14ac:dyDescent="0.25">
      <c r="A265">
        <v>264</v>
      </c>
      <c r="B265" t="s">
        <v>378</v>
      </c>
      <c r="C265" t="s">
        <v>363</v>
      </c>
      <c r="D265">
        <v>18698</v>
      </c>
      <c r="E265">
        <f t="shared" si="7"/>
        <v>112188</v>
      </c>
    </row>
    <row r="266" spans="1:5" x14ac:dyDescent="0.25">
      <c r="A266">
        <v>265</v>
      </c>
      <c r="B266" t="s">
        <v>379</v>
      </c>
      <c r="C266" t="s">
        <v>363</v>
      </c>
      <c r="D266">
        <v>4286</v>
      </c>
      <c r="E266">
        <f t="shared" si="7"/>
        <v>25716</v>
      </c>
    </row>
    <row r="267" spans="1:5" x14ac:dyDescent="0.25">
      <c r="A267">
        <v>266</v>
      </c>
      <c r="B267" t="s">
        <v>380</v>
      </c>
      <c r="C267" t="s">
        <v>363</v>
      </c>
      <c r="D267">
        <v>0</v>
      </c>
      <c r="E267">
        <f t="shared" si="7"/>
        <v>0</v>
      </c>
    </row>
    <row r="268" spans="1:5" x14ac:dyDescent="0.25">
      <c r="A268">
        <v>267</v>
      </c>
      <c r="B268" t="s">
        <v>381</v>
      </c>
      <c r="C268" t="s">
        <v>363</v>
      </c>
      <c r="D268">
        <v>4565</v>
      </c>
      <c r="E268">
        <f t="shared" si="7"/>
        <v>27390</v>
      </c>
    </row>
    <row r="269" spans="1:5" x14ac:dyDescent="0.25">
      <c r="A269">
        <v>268</v>
      </c>
      <c r="B269" t="s">
        <v>382</v>
      </c>
      <c r="C269" t="s">
        <v>363</v>
      </c>
      <c r="D269">
        <v>0</v>
      </c>
      <c r="E269">
        <f t="shared" si="7"/>
        <v>0</v>
      </c>
    </row>
    <row r="270" spans="1:5" x14ac:dyDescent="0.25">
      <c r="A270">
        <v>269</v>
      </c>
      <c r="B270" t="s">
        <v>383</v>
      </c>
      <c r="C270" t="s">
        <v>363</v>
      </c>
      <c r="D270">
        <v>0</v>
      </c>
      <c r="E270">
        <f t="shared" si="7"/>
        <v>0</v>
      </c>
    </row>
    <row r="271" spans="1:5" x14ac:dyDescent="0.25">
      <c r="A271">
        <v>270</v>
      </c>
      <c r="B271" t="s">
        <v>384</v>
      </c>
      <c r="C271" t="s">
        <v>363</v>
      </c>
      <c r="D271">
        <v>5803</v>
      </c>
      <c r="E271">
        <f t="shared" si="7"/>
        <v>34818</v>
      </c>
    </row>
    <row r="272" spans="1:5" x14ac:dyDescent="0.25">
      <c r="A272">
        <v>271</v>
      </c>
      <c r="B272" t="s">
        <v>385</v>
      </c>
      <c r="C272" t="s">
        <v>363</v>
      </c>
      <c r="D272">
        <v>3447</v>
      </c>
      <c r="E272">
        <f t="shared" si="7"/>
        <v>20682</v>
      </c>
    </row>
    <row r="273" spans="1:5" x14ac:dyDescent="0.25">
      <c r="A273">
        <v>272</v>
      </c>
      <c r="B273" t="s">
        <v>386</v>
      </c>
      <c r="C273" t="s">
        <v>363</v>
      </c>
      <c r="D273">
        <v>0</v>
      </c>
      <c r="E273">
        <f t="shared" si="7"/>
        <v>0</v>
      </c>
    </row>
    <row r="274" spans="1:5" x14ac:dyDescent="0.25">
      <c r="A274">
        <v>273</v>
      </c>
      <c r="B274" t="s">
        <v>387</v>
      </c>
      <c r="C274" t="s">
        <v>363</v>
      </c>
      <c r="D274">
        <v>5724</v>
      </c>
      <c r="E274">
        <f t="shared" si="7"/>
        <v>34344</v>
      </c>
    </row>
    <row r="275" spans="1:5" x14ac:dyDescent="0.25">
      <c r="A275">
        <v>274</v>
      </c>
      <c r="B275" t="s">
        <v>388</v>
      </c>
      <c r="C275" t="s">
        <v>363</v>
      </c>
      <c r="D275">
        <v>17</v>
      </c>
      <c r="E275">
        <f t="shared" si="7"/>
        <v>102</v>
      </c>
    </row>
    <row r="276" spans="1:5" x14ac:dyDescent="0.25">
      <c r="A276">
        <v>275</v>
      </c>
      <c r="B276" t="s">
        <v>389</v>
      </c>
      <c r="C276" t="s">
        <v>363</v>
      </c>
      <c r="D276">
        <v>6473</v>
      </c>
      <c r="E276">
        <f t="shared" si="7"/>
        <v>38838</v>
      </c>
    </row>
    <row r="277" spans="1:5" x14ac:dyDescent="0.25">
      <c r="A277">
        <v>276</v>
      </c>
      <c r="B277" t="s">
        <v>390</v>
      </c>
      <c r="C277" t="s">
        <v>363</v>
      </c>
      <c r="D277">
        <v>0</v>
      </c>
      <c r="E277">
        <f t="shared" si="7"/>
        <v>0</v>
      </c>
    </row>
    <row r="278" spans="1:5" x14ac:dyDescent="0.25">
      <c r="A278">
        <v>277</v>
      </c>
      <c r="B278" t="s">
        <v>391</v>
      </c>
      <c r="C278" t="s">
        <v>363</v>
      </c>
      <c r="D278">
        <v>17080</v>
      </c>
      <c r="E278">
        <f t="shared" si="7"/>
        <v>102480</v>
      </c>
    </row>
    <row r="279" spans="1:5" x14ac:dyDescent="0.25">
      <c r="A279">
        <v>278</v>
      </c>
      <c r="B279" t="s">
        <v>392</v>
      </c>
      <c r="C279" t="s">
        <v>393</v>
      </c>
      <c r="D279">
        <v>11563</v>
      </c>
      <c r="E279">
        <f>D279*4</f>
        <v>46252</v>
      </c>
    </row>
    <row r="280" spans="1:5" x14ac:dyDescent="0.25">
      <c r="A280">
        <v>279</v>
      </c>
      <c r="B280" t="s">
        <v>394</v>
      </c>
      <c r="C280" t="s">
        <v>393</v>
      </c>
      <c r="D280">
        <v>9264</v>
      </c>
      <c r="E280">
        <f t="shared" ref="E280:E326" si="8">D280*4</f>
        <v>37056</v>
      </c>
    </row>
    <row r="281" spans="1:5" x14ac:dyDescent="0.25">
      <c r="A281">
        <v>280</v>
      </c>
      <c r="B281" t="s">
        <v>395</v>
      </c>
      <c r="C281" t="s">
        <v>393</v>
      </c>
      <c r="D281">
        <v>15592</v>
      </c>
      <c r="E281">
        <f t="shared" si="8"/>
        <v>62368</v>
      </c>
    </row>
    <row r="282" spans="1:5" x14ac:dyDescent="0.25">
      <c r="A282">
        <v>281</v>
      </c>
      <c r="B282" t="s">
        <v>396</v>
      </c>
      <c r="C282" t="s">
        <v>393</v>
      </c>
      <c r="D282">
        <v>3332</v>
      </c>
      <c r="E282">
        <f t="shared" si="8"/>
        <v>13328</v>
      </c>
    </row>
    <row r="283" spans="1:5" x14ac:dyDescent="0.25">
      <c r="A283">
        <v>282</v>
      </c>
      <c r="B283" t="s">
        <v>397</v>
      </c>
      <c r="C283" t="s">
        <v>393</v>
      </c>
      <c r="D283">
        <v>16975</v>
      </c>
      <c r="E283">
        <f t="shared" si="8"/>
        <v>67900</v>
      </c>
    </row>
    <row r="284" spans="1:5" x14ac:dyDescent="0.25">
      <c r="A284">
        <v>283</v>
      </c>
      <c r="B284" t="s">
        <v>398</v>
      </c>
      <c r="C284" t="s">
        <v>393</v>
      </c>
      <c r="D284">
        <v>0</v>
      </c>
      <c r="E284">
        <f t="shared" si="8"/>
        <v>0</v>
      </c>
    </row>
    <row r="285" spans="1:5" x14ac:dyDescent="0.25">
      <c r="A285">
        <v>284</v>
      </c>
      <c r="B285" t="s">
        <v>399</v>
      </c>
      <c r="C285" t="s">
        <v>393</v>
      </c>
      <c r="D285">
        <v>16611</v>
      </c>
      <c r="E285">
        <f t="shared" si="8"/>
        <v>66444</v>
      </c>
    </row>
    <row r="286" spans="1:5" x14ac:dyDescent="0.25">
      <c r="A286">
        <v>285</v>
      </c>
      <c r="B286" t="s">
        <v>400</v>
      </c>
      <c r="C286" t="s">
        <v>393</v>
      </c>
      <c r="D286">
        <v>8922</v>
      </c>
      <c r="E286">
        <f t="shared" si="8"/>
        <v>35688</v>
      </c>
    </row>
    <row r="287" spans="1:5" x14ac:dyDescent="0.25">
      <c r="A287">
        <v>286</v>
      </c>
      <c r="B287" t="s">
        <v>401</v>
      </c>
      <c r="C287" t="s">
        <v>393</v>
      </c>
      <c r="D287">
        <v>140</v>
      </c>
      <c r="E287">
        <f t="shared" si="8"/>
        <v>560</v>
      </c>
    </row>
    <row r="288" spans="1:5" x14ac:dyDescent="0.25">
      <c r="A288">
        <v>287</v>
      </c>
      <c r="B288" t="s">
        <v>402</v>
      </c>
      <c r="C288" t="s">
        <v>393</v>
      </c>
      <c r="D288">
        <v>12337</v>
      </c>
      <c r="E288">
        <f t="shared" si="8"/>
        <v>49348</v>
      </c>
    </row>
    <row r="289" spans="1:5" x14ac:dyDescent="0.25">
      <c r="A289">
        <v>288</v>
      </c>
      <c r="B289" t="s">
        <v>403</v>
      </c>
      <c r="C289" t="s">
        <v>393</v>
      </c>
      <c r="D289">
        <v>7759</v>
      </c>
      <c r="E289">
        <f t="shared" si="8"/>
        <v>31036</v>
      </c>
    </row>
    <row r="290" spans="1:5" x14ac:dyDescent="0.25">
      <c r="A290">
        <v>289</v>
      </c>
      <c r="B290" t="s">
        <v>404</v>
      </c>
      <c r="C290" t="s">
        <v>393</v>
      </c>
      <c r="D290">
        <v>5948</v>
      </c>
      <c r="E290">
        <f t="shared" si="8"/>
        <v>23792</v>
      </c>
    </row>
    <row r="291" spans="1:5" x14ac:dyDescent="0.25">
      <c r="A291">
        <v>290</v>
      </c>
      <c r="B291" t="s">
        <v>405</v>
      </c>
      <c r="C291" t="s">
        <v>393</v>
      </c>
      <c r="D291">
        <v>0</v>
      </c>
      <c r="E291">
        <f t="shared" si="8"/>
        <v>0</v>
      </c>
    </row>
    <row r="292" spans="1:5" x14ac:dyDescent="0.25">
      <c r="A292">
        <v>291</v>
      </c>
      <c r="B292" t="s">
        <v>406</v>
      </c>
      <c r="C292" t="s">
        <v>393</v>
      </c>
      <c r="D292">
        <v>7107</v>
      </c>
      <c r="E292">
        <f t="shared" si="8"/>
        <v>28428</v>
      </c>
    </row>
    <row r="293" spans="1:5" x14ac:dyDescent="0.25">
      <c r="A293">
        <v>292</v>
      </c>
      <c r="B293" t="s">
        <v>407</v>
      </c>
      <c r="C293" t="s">
        <v>393</v>
      </c>
      <c r="D293">
        <v>56</v>
      </c>
      <c r="E293">
        <f t="shared" si="8"/>
        <v>224</v>
      </c>
    </row>
    <row r="294" spans="1:5" x14ac:dyDescent="0.25">
      <c r="A294">
        <v>293</v>
      </c>
      <c r="B294" t="s">
        <v>408</v>
      </c>
      <c r="C294" t="s">
        <v>393</v>
      </c>
      <c r="D294">
        <v>56</v>
      </c>
      <c r="E294">
        <f t="shared" si="8"/>
        <v>224</v>
      </c>
    </row>
    <row r="295" spans="1:5" x14ac:dyDescent="0.25">
      <c r="A295">
        <v>294</v>
      </c>
      <c r="B295" t="s">
        <v>409</v>
      </c>
      <c r="C295" t="s">
        <v>393</v>
      </c>
      <c r="D295">
        <v>6364</v>
      </c>
      <c r="E295">
        <f t="shared" si="8"/>
        <v>25456</v>
      </c>
    </row>
    <row r="296" spans="1:5" x14ac:dyDescent="0.25">
      <c r="A296">
        <v>295</v>
      </c>
      <c r="B296" t="s">
        <v>410</v>
      </c>
      <c r="C296" t="s">
        <v>393</v>
      </c>
      <c r="D296">
        <v>12361</v>
      </c>
      <c r="E296">
        <f t="shared" si="8"/>
        <v>49444</v>
      </c>
    </row>
    <row r="297" spans="1:5" x14ac:dyDescent="0.25">
      <c r="A297">
        <v>296</v>
      </c>
      <c r="B297" t="s">
        <v>411</v>
      </c>
      <c r="C297" t="s">
        <v>393</v>
      </c>
      <c r="D297">
        <v>0</v>
      </c>
      <c r="E297">
        <f t="shared" si="8"/>
        <v>0</v>
      </c>
    </row>
    <row r="298" spans="1:5" x14ac:dyDescent="0.25">
      <c r="A298">
        <v>297</v>
      </c>
      <c r="B298" t="s">
        <v>412</v>
      </c>
      <c r="C298" t="s">
        <v>393</v>
      </c>
      <c r="D298">
        <v>0</v>
      </c>
      <c r="E298">
        <f t="shared" si="8"/>
        <v>0</v>
      </c>
    </row>
    <row r="299" spans="1:5" x14ac:dyDescent="0.25">
      <c r="A299">
        <v>298</v>
      </c>
      <c r="B299" t="s">
        <v>413</v>
      </c>
      <c r="C299" t="s">
        <v>393</v>
      </c>
      <c r="D299">
        <v>28</v>
      </c>
      <c r="E299">
        <f t="shared" si="8"/>
        <v>112</v>
      </c>
    </row>
    <row r="300" spans="1:5" x14ac:dyDescent="0.25">
      <c r="A300">
        <v>299</v>
      </c>
      <c r="B300" t="s">
        <v>414</v>
      </c>
      <c r="C300" t="s">
        <v>393</v>
      </c>
      <c r="D300">
        <v>11303</v>
      </c>
      <c r="E300">
        <f t="shared" si="8"/>
        <v>45212</v>
      </c>
    </row>
    <row r="301" spans="1:5" x14ac:dyDescent="0.25">
      <c r="A301">
        <v>300</v>
      </c>
      <c r="B301" t="s">
        <v>415</v>
      </c>
      <c r="C301" t="s">
        <v>393</v>
      </c>
      <c r="D301">
        <v>0</v>
      </c>
      <c r="E301">
        <f t="shared" si="8"/>
        <v>0</v>
      </c>
    </row>
    <row r="302" spans="1:5" x14ac:dyDescent="0.25">
      <c r="A302">
        <v>301</v>
      </c>
      <c r="B302" t="s">
        <v>416</v>
      </c>
      <c r="C302" t="s">
        <v>393</v>
      </c>
      <c r="D302">
        <v>10031</v>
      </c>
      <c r="E302">
        <f t="shared" si="8"/>
        <v>40124</v>
      </c>
    </row>
    <row r="303" spans="1:5" x14ac:dyDescent="0.25">
      <c r="A303">
        <v>302</v>
      </c>
      <c r="B303" t="s">
        <v>417</v>
      </c>
      <c r="C303" t="s">
        <v>393</v>
      </c>
      <c r="D303">
        <v>0</v>
      </c>
      <c r="E303">
        <f t="shared" si="8"/>
        <v>0</v>
      </c>
    </row>
    <row r="304" spans="1:5" x14ac:dyDescent="0.25">
      <c r="A304">
        <v>303</v>
      </c>
      <c r="B304" t="s">
        <v>418</v>
      </c>
      <c r="C304" t="s">
        <v>393</v>
      </c>
      <c r="D304">
        <v>13</v>
      </c>
      <c r="E304">
        <f t="shared" si="8"/>
        <v>52</v>
      </c>
    </row>
    <row r="305" spans="1:5" x14ac:dyDescent="0.25">
      <c r="A305">
        <v>304</v>
      </c>
      <c r="B305" t="s">
        <v>419</v>
      </c>
      <c r="C305" t="s">
        <v>393</v>
      </c>
      <c r="D305">
        <v>0</v>
      </c>
      <c r="E305">
        <f t="shared" si="8"/>
        <v>0</v>
      </c>
    </row>
    <row r="306" spans="1:5" x14ac:dyDescent="0.25">
      <c r="A306">
        <v>305</v>
      </c>
      <c r="B306" t="s">
        <v>420</v>
      </c>
      <c r="C306" t="s">
        <v>393</v>
      </c>
      <c r="D306">
        <v>7596</v>
      </c>
      <c r="E306">
        <f t="shared" si="8"/>
        <v>30384</v>
      </c>
    </row>
    <row r="307" spans="1:5" x14ac:dyDescent="0.25">
      <c r="A307">
        <v>306</v>
      </c>
      <c r="B307" t="s">
        <v>421</v>
      </c>
      <c r="C307" t="s">
        <v>393</v>
      </c>
      <c r="D307">
        <v>7579</v>
      </c>
      <c r="E307">
        <f t="shared" si="8"/>
        <v>30316</v>
      </c>
    </row>
    <row r="308" spans="1:5" x14ac:dyDescent="0.25">
      <c r="A308">
        <v>307</v>
      </c>
      <c r="B308" t="s">
        <v>422</v>
      </c>
      <c r="C308" t="s">
        <v>393</v>
      </c>
      <c r="D308">
        <v>7706</v>
      </c>
      <c r="E308">
        <f t="shared" si="8"/>
        <v>30824</v>
      </c>
    </row>
    <row r="309" spans="1:5" x14ac:dyDescent="0.25">
      <c r="A309">
        <v>308</v>
      </c>
      <c r="B309" t="s">
        <v>423</v>
      </c>
      <c r="C309" t="s">
        <v>393</v>
      </c>
      <c r="D309">
        <v>7171</v>
      </c>
      <c r="E309">
        <f t="shared" si="8"/>
        <v>28684</v>
      </c>
    </row>
    <row r="310" spans="1:5" x14ac:dyDescent="0.25">
      <c r="A310">
        <v>309</v>
      </c>
      <c r="B310" t="s">
        <v>424</v>
      </c>
      <c r="C310" t="s">
        <v>393</v>
      </c>
      <c r="D310">
        <v>17214</v>
      </c>
      <c r="E310">
        <f t="shared" si="8"/>
        <v>68856</v>
      </c>
    </row>
    <row r="311" spans="1:5" x14ac:dyDescent="0.25">
      <c r="A311">
        <v>310</v>
      </c>
      <c r="B311" t="s">
        <v>425</v>
      </c>
      <c r="C311" t="s">
        <v>393</v>
      </c>
      <c r="D311">
        <v>0</v>
      </c>
      <c r="E311">
        <f t="shared" si="8"/>
        <v>0</v>
      </c>
    </row>
    <row r="312" spans="1:5" x14ac:dyDescent="0.25">
      <c r="A312">
        <v>311</v>
      </c>
      <c r="B312" t="s">
        <v>426</v>
      </c>
      <c r="C312" t="s">
        <v>393</v>
      </c>
      <c r="D312">
        <v>1579</v>
      </c>
      <c r="E312">
        <f t="shared" si="8"/>
        <v>6316</v>
      </c>
    </row>
    <row r="313" spans="1:5" x14ac:dyDescent="0.25">
      <c r="A313">
        <v>312</v>
      </c>
      <c r="B313" t="s">
        <v>427</v>
      </c>
      <c r="C313" t="s">
        <v>393</v>
      </c>
      <c r="D313">
        <v>10870</v>
      </c>
      <c r="E313">
        <f t="shared" si="8"/>
        <v>43480</v>
      </c>
    </row>
    <row r="314" spans="1:5" x14ac:dyDescent="0.25">
      <c r="A314">
        <v>313</v>
      </c>
      <c r="B314" t="s">
        <v>428</v>
      </c>
      <c r="C314" t="s">
        <v>393</v>
      </c>
      <c r="D314">
        <v>5262</v>
      </c>
      <c r="E314">
        <f t="shared" si="8"/>
        <v>21048</v>
      </c>
    </row>
    <row r="315" spans="1:5" x14ac:dyDescent="0.25">
      <c r="A315">
        <v>314</v>
      </c>
      <c r="B315" t="s">
        <v>429</v>
      </c>
      <c r="C315" t="s">
        <v>393</v>
      </c>
      <c r="D315">
        <v>4518</v>
      </c>
      <c r="E315">
        <f t="shared" si="8"/>
        <v>18072</v>
      </c>
    </row>
    <row r="316" spans="1:5" x14ac:dyDescent="0.25">
      <c r="A316">
        <v>315</v>
      </c>
      <c r="B316" t="s">
        <v>430</v>
      </c>
      <c r="C316" t="s">
        <v>393</v>
      </c>
      <c r="D316">
        <v>5767</v>
      </c>
      <c r="E316">
        <f t="shared" si="8"/>
        <v>23068</v>
      </c>
    </row>
    <row r="317" spans="1:5" x14ac:dyDescent="0.25">
      <c r="A317">
        <v>316</v>
      </c>
      <c r="B317" t="s">
        <v>431</v>
      </c>
      <c r="C317" t="s">
        <v>393</v>
      </c>
      <c r="D317">
        <v>4835</v>
      </c>
      <c r="E317">
        <f t="shared" si="8"/>
        <v>19340</v>
      </c>
    </row>
    <row r="318" spans="1:5" x14ac:dyDescent="0.25">
      <c r="A318">
        <v>317</v>
      </c>
      <c r="B318" t="s">
        <v>432</v>
      </c>
      <c r="C318" t="s">
        <v>393</v>
      </c>
      <c r="D318">
        <v>2331</v>
      </c>
      <c r="E318">
        <f t="shared" si="8"/>
        <v>9324</v>
      </c>
    </row>
    <row r="319" spans="1:5" x14ac:dyDescent="0.25">
      <c r="A319">
        <v>318</v>
      </c>
      <c r="B319" t="s">
        <v>433</v>
      </c>
      <c r="C319" t="s">
        <v>393</v>
      </c>
      <c r="D319">
        <v>4638</v>
      </c>
      <c r="E319">
        <f t="shared" si="8"/>
        <v>18552</v>
      </c>
    </row>
    <row r="320" spans="1:5" x14ac:dyDescent="0.25">
      <c r="A320">
        <v>319</v>
      </c>
      <c r="B320" t="s">
        <v>434</v>
      </c>
      <c r="C320" t="s">
        <v>393</v>
      </c>
      <c r="D320">
        <v>12919</v>
      </c>
      <c r="E320">
        <f t="shared" si="8"/>
        <v>51676</v>
      </c>
    </row>
    <row r="321" spans="1:5" x14ac:dyDescent="0.25">
      <c r="A321">
        <v>320</v>
      </c>
      <c r="B321" t="s">
        <v>435</v>
      </c>
      <c r="C321" t="s">
        <v>393</v>
      </c>
      <c r="D321">
        <v>6148</v>
      </c>
      <c r="E321">
        <f t="shared" si="8"/>
        <v>24592</v>
      </c>
    </row>
    <row r="322" spans="1:5" x14ac:dyDescent="0.25">
      <c r="A322">
        <v>321</v>
      </c>
      <c r="B322" t="s">
        <v>436</v>
      </c>
      <c r="C322" t="s">
        <v>393</v>
      </c>
      <c r="D322">
        <v>5478</v>
      </c>
      <c r="E322">
        <f t="shared" si="8"/>
        <v>21912</v>
      </c>
    </row>
    <row r="323" spans="1:5" x14ac:dyDescent="0.25">
      <c r="A323">
        <v>322</v>
      </c>
      <c r="B323" t="s">
        <v>437</v>
      </c>
      <c r="C323" t="s">
        <v>393</v>
      </c>
      <c r="D323">
        <v>10970</v>
      </c>
      <c r="E323">
        <f t="shared" si="8"/>
        <v>43880</v>
      </c>
    </row>
    <row r="324" spans="1:5" x14ac:dyDescent="0.25">
      <c r="A324">
        <v>323</v>
      </c>
      <c r="B324" t="s">
        <v>438</v>
      </c>
      <c r="C324" t="s">
        <v>393</v>
      </c>
      <c r="D324">
        <v>8561</v>
      </c>
      <c r="E324">
        <f t="shared" si="8"/>
        <v>34244</v>
      </c>
    </row>
    <row r="325" spans="1:5" x14ac:dyDescent="0.25">
      <c r="A325">
        <v>324</v>
      </c>
      <c r="B325" t="s">
        <v>439</v>
      </c>
      <c r="C325" t="s">
        <v>393</v>
      </c>
      <c r="D325">
        <v>12823</v>
      </c>
      <c r="E325">
        <f t="shared" si="8"/>
        <v>51292</v>
      </c>
    </row>
    <row r="326" spans="1:5" x14ac:dyDescent="0.25">
      <c r="A326">
        <v>325</v>
      </c>
      <c r="B326" t="s">
        <v>440</v>
      </c>
      <c r="C326" t="s">
        <v>393</v>
      </c>
      <c r="D326">
        <v>10700</v>
      </c>
      <c r="E326">
        <f t="shared" si="8"/>
        <v>42800</v>
      </c>
    </row>
    <row r="327" spans="1:5" x14ac:dyDescent="0.25">
      <c r="A327">
        <v>326</v>
      </c>
      <c r="B327" t="s">
        <v>441</v>
      </c>
      <c r="C327" t="s">
        <v>442</v>
      </c>
      <c r="D327">
        <v>10360</v>
      </c>
      <c r="E327">
        <f>D327*13</f>
        <v>134680</v>
      </c>
    </row>
    <row r="328" spans="1:5" x14ac:dyDescent="0.25">
      <c r="A328">
        <v>327</v>
      </c>
      <c r="B328" t="s">
        <v>443</v>
      </c>
      <c r="C328" t="s">
        <v>442</v>
      </c>
      <c r="D328">
        <v>36</v>
      </c>
      <c r="E328">
        <f t="shared" ref="E328:E344" si="9">D328*13</f>
        <v>468</v>
      </c>
    </row>
    <row r="329" spans="1:5" x14ac:dyDescent="0.25">
      <c r="A329">
        <v>328</v>
      </c>
      <c r="B329" t="s">
        <v>444</v>
      </c>
      <c r="C329" t="s">
        <v>442</v>
      </c>
      <c r="D329">
        <v>13505</v>
      </c>
      <c r="E329">
        <f t="shared" si="9"/>
        <v>175565</v>
      </c>
    </row>
    <row r="330" spans="1:5" x14ac:dyDescent="0.25">
      <c r="A330">
        <v>329</v>
      </c>
      <c r="B330" t="s">
        <v>445</v>
      </c>
      <c r="C330" t="s">
        <v>442</v>
      </c>
      <c r="D330">
        <v>25</v>
      </c>
      <c r="E330">
        <f t="shared" si="9"/>
        <v>325</v>
      </c>
    </row>
    <row r="331" spans="1:5" x14ac:dyDescent="0.25">
      <c r="A331">
        <v>330</v>
      </c>
      <c r="B331" t="s">
        <v>446</v>
      </c>
      <c r="C331" t="s">
        <v>442</v>
      </c>
      <c r="D331">
        <v>5638</v>
      </c>
      <c r="E331">
        <f t="shared" si="9"/>
        <v>73294</v>
      </c>
    </row>
    <row r="332" spans="1:5" x14ac:dyDescent="0.25">
      <c r="A332">
        <v>331</v>
      </c>
      <c r="B332" t="s">
        <v>447</v>
      </c>
      <c r="C332" t="s">
        <v>442</v>
      </c>
      <c r="D332">
        <v>2316</v>
      </c>
      <c r="E332">
        <f t="shared" si="9"/>
        <v>30108</v>
      </c>
    </row>
    <row r="333" spans="1:5" x14ac:dyDescent="0.25">
      <c r="A333">
        <v>332</v>
      </c>
      <c r="B333" t="s">
        <v>448</v>
      </c>
      <c r="C333" t="s">
        <v>442</v>
      </c>
      <c r="D333">
        <v>0</v>
      </c>
      <c r="E333">
        <f t="shared" si="9"/>
        <v>0</v>
      </c>
    </row>
    <row r="334" spans="1:5" x14ac:dyDescent="0.25">
      <c r="A334">
        <v>333</v>
      </c>
      <c r="B334" t="s">
        <v>449</v>
      </c>
      <c r="C334" t="s">
        <v>442</v>
      </c>
      <c r="D334">
        <v>17012</v>
      </c>
      <c r="E334">
        <f t="shared" si="9"/>
        <v>221156</v>
      </c>
    </row>
    <row r="335" spans="1:5" x14ac:dyDescent="0.25">
      <c r="A335">
        <v>334</v>
      </c>
      <c r="B335" t="s">
        <v>450</v>
      </c>
      <c r="C335" t="s">
        <v>442</v>
      </c>
      <c r="D335">
        <v>21138</v>
      </c>
      <c r="E335">
        <f t="shared" si="9"/>
        <v>274794</v>
      </c>
    </row>
    <row r="336" spans="1:5" x14ac:dyDescent="0.25">
      <c r="A336">
        <v>335</v>
      </c>
      <c r="B336" t="s">
        <v>451</v>
      </c>
      <c r="C336" t="s">
        <v>442</v>
      </c>
      <c r="D336">
        <v>12</v>
      </c>
      <c r="E336">
        <f t="shared" si="9"/>
        <v>156</v>
      </c>
    </row>
    <row r="337" spans="1:5" x14ac:dyDescent="0.25">
      <c r="A337">
        <v>336</v>
      </c>
      <c r="B337" t="s">
        <v>452</v>
      </c>
      <c r="C337" t="s">
        <v>442</v>
      </c>
      <c r="D337">
        <v>12527</v>
      </c>
      <c r="E337">
        <f t="shared" si="9"/>
        <v>162851</v>
      </c>
    </row>
    <row r="338" spans="1:5" x14ac:dyDescent="0.25">
      <c r="A338">
        <v>337</v>
      </c>
      <c r="B338" t="s">
        <v>453</v>
      </c>
      <c r="C338" t="s">
        <v>442</v>
      </c>
      <c r="D338">
        <v>13685</v>
      </c>
      <c r="E338">
        <f t="shared" si="9"/>
        <v>177905</v>
      </c>
    </row>
    <row r="339" spans="1:5" x14ac:dyDescent="0.25">
      <c r="A339">
        <v>338</v>
      </c>
      <c r="B339" t="s">
        <v>454</v>
      </c>
      <c r="C339" t="s">
        <v>442</v>
      </c>
      <c r="D339">
        <v>0</v>
      </c>
      <c r="E339">
        <f t="shared" si="9"/>
        <v>0</v>
      </c>
    </row>
    <row r="340" spans="1:5" x14ac:dyDescent="0.25">
      <c r="A340">
        <v>339</v>
      </c>
      <c r="B340" t="s">
        <v>455</v>
      </c>
      <c r="C340" t="s">
        <v>442</v>
      </c>
      <c r="D340">
        <v>12969</v>
      </c>
      <c r="E340">
        <f t="shared" si="9"/>
        <v>168597</v>
      </c>
    </row>
    <row r="341" spans="1:5" x14ac:dyDescent="0.25">
      <c r="A341">
        <v>340</v>
      </c>
      <c r="B341" t="s">
        <v>456</v>
      </c>
      <c r="C341" t="s">
        <v>442</v>
      </c>
      <c r="D341">
        <v>7330</v>
      </c>
      <c r="E341">
        <f t="shared" si="9"/>
        <v>95290</v>
      </c>
    </row>
    <row r="342" spans="1:5" x14ac:dyDescent="0.25">
      <c r="A342">
        <v>341</v>
      </c>
      <c r="B342" t="s">
        <v>457</v>
      </c>
      <c r="C342" t="s">
        <v>442</v>
      </c>
      <c r="D342">
        <v>19861</v>
      </c>
      <c r="E342">
        <f t="shared" si="9"/>
        <v>258193</v>
      </c>
    </row>
    <row r="343" spans="1:5" x14ac:dyDescent="0.25">
      <c r="A343">
        <v>342</v>
      </c>
      <c r="B343" t="s">
        <v>458</v>
      </c>
      <c r="C343" t="s">
        <v>442</v>
      </c>
      <c r="D343">
        <v>20680</v>
      </c>
      <c r="E343">
        <f t="shared" si="9"/>
        <v>268840</v>
      </c>
    </row>
    <row r="344" spans="1:5" x14ac:dyDescent="0.25">
      <c r="A344">
        <v>343</v>
      </c>
      <c r="B344" t="s">
        <v>459</v>
      </c>
      <c r="C344" t="s">
        <v>442</v>
      </c>
      <c r="D344">
        <v>27006</v>
      </c>
      <c r="E344">
        <f t="shared" si="9"/>
        <v>351078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F18" sqref="F18"/>
    </sheetView>
  </sheetViews>
  <sheetFormatPr defaultRowHeight="15" x14ac:dyDescent="0.25"/>
  <cols>
    <col min="2" max="2" width="13.140625" bestFit="1" customWidth="1"/>
    <col min="3" max="3" width="7.7109375" style="29" bestFit="1" customWidth="1"/>
    <col min="4" max="4" width="7.28515625" bestFit="1" customWidth="1"/>
    <col min="5" max="5" width="10.28515625" bestFit="1" customWidth="1"/>
  </cols>
  <sheetData>
    <row r="1" spans="1:5" ht="45.75" thickBot="1" x14ac:dyDescent="0.3">
      <c r="A1" s="21" t="s">
        <v>464</v>
      </c>
      <c r="B1" s="22" t="s">
        <v>83</v>
      </c>
      <c r="C1" s="23" t="s">
        <v>465</v>
      </c>
      <c r="D1" s="23" t="s">
        <v>466</v>
      </c>
      <c r="E1" s="24" t="s">
        <v>467</v>
      </c>
    </row>
    <row r="2" spans="1:5" ht="16.5" thickBot="1" x14ac:dyDescent="0.3">
      <c r="A2" s="25" t="s">
        <v>10</v>
      </c>
      <c r="B2" s="26" t="s">
        <v>79</v>
      </c>
      <c r="C2" s="27">
        <v>18</v>
      </c>
      <c r="D2" s="27" t="s">
        <v>468</v>
      </c>
      <c r="E2" s="28" t="s">
        <v>469</v>
      </c>
    </row>
    <row r="3" spans="1:5" ht="16.5" thickBot="1" x14ac:dyDescent="0.3">
      <c r="A3" s="25" t="s">
        <v>11</v>
      </c>
      <c r="B3" s="26" t="s">
        <v>55</v>
      </c>
      <c r="C3" s="27">
        <v>3</v>
      </c>
      <c r="D3" s="27" t="s">
        <v>468</v>
      </c>
      <c r="E3" s="28" t="s">
        <v>469</v>
      </c>
    </row>
    <row r="4" spans="1:5" ht="16.5" thickBot="1" x14ac:dyDescent="0.3">
      <c r="A4" s="25" t="s">
        <v>12</v>
      </c>
      <c r="B4" s="26" t="s">
        <v>50</v>
      </c>
      <c r="C4" s="27">
        <v>3</v>
      </c>
      <c r="D4" s="27" t="s">
        <v>468</v>
      </c>
      <c r="E4" s="28" t="s">
        <v>469</v>
      </c>
    </row>
    <row r="5" spans="1:5" ht="16.5" thickBot="1" x14ac:dyDescent="0.3">
      <c r="A5" s="25" t="s">
        <v>13</v>
      </c>
      <c r="B5" s="26" t="s">
        <v>51</v>
      </c>
      <c r="C5" s="27">
        <v>3</v>
      </c>
      <c r="D5" s="27" t="s">
        <v>468</v>
      </c>
      <c r="E5" s="28" t="s">
        <v>469</v>
      </c>
    </row>
    <row r="6" spans="1:5" ht="16.5" thickBot="1" x14ac:dyDescent="0.3">
      <c r="A6" s="25" t="s">
        <v>14</v>
      </c>
      <c r="B6" s="26" t="s">
        <v>52</v>
      </c>
      <c r="C6" s="27">
        <v>14</v>
      </c>
      <c r="D6" s="27" t="s">
        <v>468</v>
      </c>
      <c r="E6" s="28" t="s">
        <v>469</v>
      </c>
    </row>
    <row r="7" spans="1:5" ht="16.5" thickBot="1" x14ac:dyDescent="0.3">
      <c r="A7" s="25" t="s">
        <v>15</v>
      </c>
      <c r="B7" s="26" t="s">
        <v>54</v>
      </c>
      <c r="C7" s="27">
        <v>3</v>
      </c>
      <c r="D7" s="27" t="s">
        <v>468</v>
      </c>
      <c r="E7" s="28" t="s">
        <v>469</v>
      </c>
    </row>
    <row r="8" spans="1:5" ht="16.5" thickBot="1" x14ac:dyDescent="0.3">
      <c r="A8" s="25" t="s">
        <v>16</v>
      </c>
      <c r="B8" s="26" t="s">
        <v>56</v>
      </c>
      <c r="C8" s="27">
        <v>3</v>
      </c>
      <c r="D8" s="27" t="s">
        <v>468</v>
      </c>
      <c r="E8" s="28" t="s">
        <v>474</v>
      </c>
    </row>
    <row r="9" spans="1:5" ht="16.5" thickBot="1" x14ac:dyDescent="0.3">
      <c r="A9" s="25" t="s">
        <v>17</v>
      </c>
      <c r="B9" s="26" t="s">
        <v>53</v>
      </c>
      <c r="C9" s="27">
        <v>11</v>
      </c>
      <c r="D9" s="27" t="s">
        <v>468</v>
      </c>
      <c r="E9" s="28" t="s">
        <v>469</v>
      </c>
    </row>
    <row r="10" spans="1:5" ht="16.5" thickBot="1" x14ac:dyDescent="0.3">
      <c r="A10" s="25" t="s">
        <v>18</v>
      </c>
      <c r="B10" s="26" t="s">
        <v>57</v>
      </c>
      <c r="C10" s="27">
        <v>3</v>
      </c>
      <c r="D10" s="27" t="s">
        <v>468</v>
      </c>
      <c r="E10" s="28" t="s">
        <v>469</v>
      </c>
    </row>
    <row r="11" spans="1:5" ht="16.5" thickBot="1" x14ac:dyDescent="0.3">
      <c r="A11" s="25" t="s">
        <v>19</v>
      </c>
      <c r="B11" s="26" t="s">
        <v>58</v>
      </c>
      <c r="C11" s="27">
        <v>3</v>
      </c>
      <c r="D11" s="27" t="s">
        <v>468</v>
      </c>
      <c r="E11" s="28" t="s">
        <v>469</v>
      </c>
    </row>
    <row r="12" spans="1:5" ht="16.5" thickBot="1" x14ac:dyDescent="0.3">
      <c r="A12" s="25" t="s">
        <v>20</v>
      </c>
      <c r="B12" s="26" t="s">
        <v>59</v>
      </c>
      <c r="C12" s="27">
        <v>3</v>
      </c>
      <c r="D12" s="27" t="s">
        <v>468</v>
      </c>
      <c r="E12" s="28" t="s">
        <v>469</v>
      </c>
    </row>
    <row r="13" spans="1:5" ht="16.5" thickBot="1" x14ac:dyDescent="0.3">
      <c r="A13" s="25" t="s">
        <v>21</v>
      </c>
      <c r="B13" s="26" t="s">
        <v>60</v>
      </c>
      <c r="C13" s="27">
        <v>3</v>
      </c>
      <c r="D13" s="27" t="s">
        <v>470</v>
      </c>
      <c r="E13" s="28" t="s">
        <v>469</v>
      </c>
    </row>
    <row r="14" spans="1:5" ht="16.5" thickBot="1" x14ac:dyDescent="0.3">
      <c r="A14" s="25" t="s">
        <v>22</v>
      </c>
      <c r="B14" s="26" t="s">
        <v>86</v>
      </c>
      <c r="C14" s="27">
        <v>3</v>
      </c>
      <c r="D14" s="27" t="s">
        <v>468</v>
      </c>
      <c r="E14" s="28" t="s">
        <v>469</v>
      </c>
    </row>
    <row r="15" spans="1:5" ht="16.5" thickBot="1" x14ac:dyDescent="0.3">
      <c r="A15" s="25" t="s">
        <v>23</v>
      </c>
      <c r="B15" s="26" t="s">
        <v>61</v>
      </c>
      <c r="C15" s="27">
        <v>3</v>
      </c>
      <c r="D15" s="27" t="s">
        <v>468</v>
      </c>
      <c r="E15" s="28" t="s">
        <v>473</v>
      </c>
    </row>
    <row r="16" spans="1:5" ht="16.5" thickBot="1" x14ac:dyDescent="0.3">
      <c r="A16" s="25" t="s">
        <v>24</v>
      </c>
      <c r="B16" s="26" t="s">
        <v>62</v>
      </c>
      <c r="C16" s="27">
        <v>3</v>
      </c>
      <c r="D16" s="27" t="s">
        <v>468</v>
      </c>
      <c r="E16" s="28" t="s">
        <v>469</v>
      </c>
    </row>
    <row r="17" spans="1:5" ht="16.5" thickBot="1" x14ac:dyDescent="0.3">
      <c r="A17" s="25" t="s">
        <v>25</v>
      </c>
      <c r="B17" s="26" t="s">
        <v>63</v>
      </c>
      <c r="C17" s="27">
        <v>3</v>
      </c>
      <c r="D17" s="27" t="s">
        <v>468</v>
      </c>
      <c r="E17" s="28" t="s">
        <v>471</v>
      </c>
    </row>
    <row r="18" spans="1:5" ht="16.5" thickBot="1" x14ac:dyDescent="0.3">
      <c r="A18" s="25" t="s">
        <v>26</v>
      </c>
      <c r="B18" s="26" t="s">
        <v>64</v>
      </c>
      <c r="C18" s="27">
        <v>3</v>
      </c>
      <c r="D18" s="27" t="s">
        <v>468</v>
      </c>
      <c r="E18" s="28" t="s">
        <v>469</v>
      </c>
    </row>
    <row r="19" spans="1:5" ht="16.5" thickBot="1" x14ac:dyDescent="0.3">
      <c r="A19" s="25" t="s">
        <v>27</v>
      </c>
      <c r="B19" s="26" t="s">
        <v>65</v>
      </c>
      <c r="C19" s="27">
        <v>3</v>
      </c>
      <c r="D19" s="27" t="s">
        <v>468</v>
      </c>
      <c r="E19" s="28" t="s">
        <v>469</v>
      </c>
    </row>
    <row r="20" spans="1:5" ht="16.5" thickBot="1" x14ac:dyDescent="0.3">
      <c r="A20" s="25" t="s">
        <v>28</v>
      </c>
      <c r="B20" s="26" t="s">
        <v>66</v>
      </c>
      <c r="C20" s="27">
        <v>12</v>
      </c>
      <c r="D20" s="27" t="s">
        <v>468</v>
      </c>
      <c r="E20" s="28" t="s">
        <v>469</v>
      </c>
    </row>
    <row r="21" spans="1:5" ht="16.5" thickBot="1" x14ac:dyDescent="0.3">
      <c r="A21" s="25" t="s">
        <v>29</v>
      </c>
      <c r="B21" s="26" t="s">
        <v>80</v>
      </c>
      <c r="C21" s="27">
        <v>3</v>
      </c>
      <c r="D21" s="27" t="s">
        <v>468</v>
      </c>
      <c r="E21" s="28" t="s">
        <v>469</v>
      </c>
    </row>
    <row r="22" spans="1:5" ht="16.5" thickBot="1" x14ac:dyDescent="0.3">
      <c r="A22" s="25" t="s">
        <v>30</v>
      </c>
      <c r="B22" s="26" t="s">
        <v>67</v>
      </c>
      <c r="C22" s="27">
        <v>3</v>
      </c>
      <c r="D22" s="27" t="s">
        <v>470</v>
      </c>
      <c r="E22" s="28" t="s">
        <v>469</v>
      </c>
    </row>
    <row r="23" spans="1:5" ht="16.5" thickBot="1" x14ac:dyDescent="0.3">
      <c r="A23" s="25" t="s">
        <v>31</v>
      </c>
      <c r="B23" s="26" t="s">
        <v>68</v>
      </c>
      <c r="C23" s="27">
        <v>3</v>
      </c>
      <c r="D23" s="27" t="s">
        <v>468</v>
      </c>
      <c r="E23" s="28" t="s">
        <v>469</v>
      </c>
    </row>
    <row r="24" spans="1:5" ht="16.5" thickBot="1" x14ac:dyDescent="0.3">
      <c r="A24" s="25" t="s">
        <v>32</v>
      </c>
      <c r="B24" s="26" t="s">
        <v>69</v>
      </c>
      <c r="C24" s="27">
        <v>9</v>
      </c>
      <c r="D24" s="27" t="s">
        <v>468</v>
      </c>
      <c r="E24" s="28" t="s">
        <v>469</v>
      </c>
    </row>
    <row r="25" spans="1:5" ht="16.5" thickBot="1" x14ac:dyDescent="0.3">
      <c r="A25" s="25" t="s">
        <v>33</v>
      </c>
      <c r="B25" s="26" t="s">
        <v>70</v>
      </c>
      <c r="C25" s="27">
        <v>3</v>
      </c>
      <c r="D25" s="27" t="s">
        <v>468</v>
      </c>
      <c r="E25" s="28" t="s">
        <v>469</v>
      </c>
    </row>
    <row r="26" spans="1:5" ht="16.5" thickBot="1" x14ac:dyDescent="0.3">
      <c r="A26" s="25" t="s">
        <v>34</v>
      </c>
      <c r="B26" s="26" t="s">
        <v>71</v>
      </c>
      <c r="C26" s="27">
        <v>3</v>
      </c>
      <c r="D26" s="27" t="s">
        <v>470</v>
      </c>
      <c r="E26" s="28" t="s">
        <v>469</v>
      </c>
    </row>
    <row r="27" spans="1:5" ht="16.5" thickBot="1" x14ac:dyDescent="0.3">
      <c r="A27" s="25" t="s">
        <v>35</v>
      </c>
      <c r="B27" s="26" t="s">
        <v>72</v>
      </c>
      <c r="C27" s="27">
        <v>3</v>
      </c>
      <c r="D27" s="27" t="s">
        <v>468</v>
      </c>
      <c r="E27" s="28" t="s">
        <v>469</v>
      </c>
    </row>
    <row r="28" spans="1:5" ht="16.5" thickBot="1" x14ac:dyDescent="0.3">
      <c r="A28" s="25" t="s">
        <v>46</v>
      </c>
      <c r="B28" s="26" t="s">
        <v>73</v>
      </c>
      <c r="C28" s="27">
        <v>3</v>
      </c>
      <c r="D28" s="27" t="s">
        <v>468</v>
      </c>
      <c r="E28" s="28" t="s">
        <v>472</v>
      </c>
    </row>
    <row r="29" spans="1:5" ht="16.5" thickBot="1" x14ac:dyDescent="0.3">
      <c r="A29" s="25" t="s">
        <v>47</v>
      </c>
      <c r="B29" s="26" t="s">
        <v>74</v>
      </c>
      <c r="C29" s="27">
        <v>3</v>
      </c>
      <c r="D29" s="27" t="s">
        <v>468</v>
      </c>
      <c r="E29" s="28" t="s">
        <v>469</v>
      </c>
    </row>
    <row r="30" spans="1:5" ht="16.5" thickBot="1" x14ac:dyDescent="0.3">
      <c r="A30" s="25" t="s">
        <v>48</v>
      </c>
      <c r="B30" s="26" t="s">
        <v>75</v>
      </c>
      <c r="C30" s="27">
        <v>2</v>
      </c>
      <c r="D30" s="27" t="s">
        <v>468</v>
      </c>
      <c r="E30" s="28" t="s">
        <v>469</v>
      </c>
    </row>
    <row r="31" spans="1:5" ht="16.5" thickBot="1" x14ac:dyDescent="0.3">
      <c r="A31" s="25" t="s">
        <v>49</v>
      </c>
      <c r="B31" s="26" t="s">
        <v>76</v>
      </c>
      <c r="C31" s="27">
        <v>3</v>
      </c>
      <c r="D31" s="27" t="s">
        <v>468</v>
      </c>
      <c r="E31" s="28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Fornecedores</vt:lpstr>
      <vt:lpstr>Clientes e procura</vt:lpstr>
      <vt:lpstr>Vendas 2015</vt:lpstr>
      <vt:lpstr>entregas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sam;JT</dc:creator>
  <cp:lastModifiedBy>JT</cp:lastModifiedBy>
  <cp:lastPrinted>2016-02-18T16:55:27Z</cp:lastPrinted>
  <dcterms:created xsi:type="dcterms:W3CDTF">2015-02-22T22:07:36Z</dcterms:created>
  <dcterms:modified xsi:type="dcterms:W3CDTF">2017-11-16T15:45:30Z</dcterms:modified>
</cp:coreProperties>
</file>