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SAD/"/>
    </mc:Choice>
  </mc:AlternateContent>
  <xr:revisionPtr revIDLastSave="0" documentId="13_ncr:1_{CD063B8B-D284-1F40-9AF2-97B584E4C186}" xr6:coauthVersionLast="37" xr6:coauthVersionMax="37" xr10:uidLastSave="{00000000-0000-0000-0000-000000000000}"/>
  <bookViews>
    <workbookView xWindow="320" yWindow="460" windowWidth="24940" windowHeight="14700" activeTab="3" xr2:uid="{E371E270-C179-134F-8397-13A6DAFB84C5}"/>
  </bookViews>
  <sheets>
    <sheet name="Sensitivity Report 1" sheetId="2" r:id="rId1"/>
    <sheet name="EXEMPLO" sheetId="1" r:id="rId2"/>
    <sheet name="EX2- RIR" sheetId="5" r:id="rId3"/>
    <sheet name="EX4-ROLOS" sheetId="6" r:id="rId4"/>
  </sheets>
  <definedNames>
    <definedName name="DECISAO">'EX4-ROLOS'!$A$4:$E$4</definedName>
    <definedName name="solver_adj" localSheetId="2" hidden="1">'EX2- RIR'!$A$5:$F$5</definedName>
    <definedName name="solver_adj" localSheetId="3" hidden="1">'EX4-ROLOS'!$A$4:$E$4</definedName>
    <definedName name="solver_adj" localSheetId="1" hidden="1">EXEMPLO!$D$5:$E$5</definedName>
    <definedName name="solver_cvg" localSheetId="2" hidden="1">0.0001</definedName>
    <definedName name="solver_cvg" localSheetId="3" hidden="1">0.0001</definedName>
    <definedName name="solver_cvg" localSheetId="1" hidden="1">0.0001</definedName>
    <definedName name="solver_drv" localSheetId="2" hidden="1">1</definedName>
    <definedName name="solver_drv" localSheetId="3" hidden="1">1</definedName>
    <definedName name="solver_drv" localSheetId="1" hidden="1">1</definedName>
    <definedName name="solver_eng" localSheetId="2" hidden="1">1</definedName>
    <definedName name="solver_eng" localSheetId="3" hidden="1">1</definedName>
    <definedName name="solver_eng" localSheetId="1" hidden="1">1</definedName>
    <definedName name="solver_itr" localSheetId="2" hidden="1">2147483647</definedName>
    <definedName name="solver_itr" localSheetId="3" hidden="1">2147483647</definedName>
    <definedName name="solver_itr" localSheetId="1" hidden="1">2147483647</definedName>
    <definedName name="solver_lhs1" localSheetId="2" hidden="1">'EX2- RIR'!$G$7:$G$9</definedName>
    <definedName name="solver_lhs1" localSheetId="3" hidden="1">'EX4-ROLOS'!$F$6:$F$8</definedName>
    <definedName name="solver_lhs1" localSheetId="1" hidden="1">EXEMPLO!$F$7:$F$9</definedName>
    <definedName name="solver_lin" localSheetId="2" hidden="1">2</definedName>
    <definedName name="solver_lin" localSheetId="3" hidden="1">2</definedName>
    <definedName name="solver_lin" localSheetId="1" hidden="1">2</definedName>
    <definedName name="solver_mip" localSheetId="2" hidden="1">2147483647</definedName>
    <definedName name="solver_mip" localSheetId="3" hidden="1">2147483647</definedName>
    <definedName name="solver_mip" localSheetId="1" hidden="1">2147483647</definedName>
    <definedName name="solver_mni" localSheetId="2" hidden="1">30</definedName>
    <definedName name="solver_mni" localSheetId="3" hidden="1">30</definedName>
    <definedName name="solver_mni" localSheetId="1" hidden="1">30</definedName>
    <definedName name="solver_mrt" localSheetId="2" hidden="1">0.075</definedName>
    <definedName name="solver_mrt" localSheetId="3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1" hidden="1">2</definedName>
    <definedName name="solver_neg" localSheetId="2" hidden="1">1</definedName>
    <definedName name="solver_neg" localSheetId="3" hidden="1">1</definedName>
    <definedName name="solver_neg" localSheetId="1" hidden="1">1</definedName>
    <definedName name="solver_nod" localSheetId="2" hidden="1">2147483647</definedName>
    <definedName name="solver_nod" localSheetId="3" hidden="1">2147483647</definedName>
    <definedName name="solver_nod" localSheetId="1" hidden="1">2147483647</definedName>
    <definedName name="solver_num" localSheetId="2" hidden="1">1</definedName>
    <definedName name="solver_num" localSheetId="3" hidden="1">1</definedName>
    <definedName name="solver_num" localSheetId="1" hidden="1">1</definedName>
    <definedName name="solver_opt" localSheetId="2" hidden="1">'EX2- RIR'!$G$5</definedName>
    <definedName name="solver_opt" localSheetId="3" hidden="1">'EX4-ROLOS'!$F$4</definedName>
    <definedName name="solver_opt" localSheetId="1" hidden="1">EXEMPLO!$F$5</definedName>
    <definedName name="solver_pre" localSheetId="2" hidden="1">0.000001</definedName>
    <definedName name="solver_pre" localSheetId="3" hidden="1">0.000001</definedName>
    <definedName name="solver_pre" localSheetId="1" hidden="1">0.000001</definedName>
    <definedName name="solver_rbv" localSheetId="2" hidden="1">1</definedName>
    <definedName name="solver_rbv" localSheetId="3" hidden="1">1</definedName>
    <definedName name="solver_rbv" localSheetId="1" hidden="1">1</definedName>
    <definedName name="solver_rel1" localSheetId="2" hidden="1">3</definedName>
    <definedName name="solver_rel1" localSheetId="3" hidden="1">3</definedName>
    <definedName name="solver_rel1" localSheetId="1" hidden="1">1</definedName>
    <definedName name="solver_rhs1" localSheetId="2" hidden="1">'EX2- RIR'!$H$7:$H$9</definedName>
    <definedName name="solver_rhs1" localSheetId="3" hidden="1">'EX4-ROLOS'!$G$6:$G$8</definedName>
    <definedName name="solver_rhs1" localSheetId="1" hidden="1">EXEMPLO!$G$7:$G$9</definedName>
    <definedName name="solver_rlx" localSheetId="2" hidden="1">2</definedName>
    <definedName name="solver_rlx" localSheetId="3" hidden="1">2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1" hidden="1">0</definedName>
    <definedName name="solver_scl" localSheetId="2" hidden="1">1</definedName>
    <definedName name="solver_scl" localSheetId="3" hidden="1">1</definedName>
    <definedName name="solver_scl" localSheetId="1" hidden="1">1</definedName>
    <definedName name="solver_sho" localSheetId="2" hidden="1">2</definedName>
    <definedName name="solver_sho" localSheetId="3" hidden="1">2</definedName>
    <definedName name="solver_sho" localSheetId="1" hidden="1">2</definedName>
    <definedName name="solver_ssz" localSheetId="2" hidden="1">100</definedName>
    <definedName name="solver_ssz" localSheetId="3" hidden="1">100</definedName>
    <definedName name="solver_ssz" localSheetId="1" hidden="1">100</definedName>
    <definedName name="solver_tim" localSheetId="2" hidden="1">2147483647</definedName>
    <definedName name="solver_tim" localSheetId="3" hidden="1">2147483647</definedName>
    <definedName name="solver_tim" localSheetId="1" hidden="1">2147483647</definedName>
    <definedName name="solver_tol" localSheetId="2" hidden="1">0.01</definedName>
    <definedName name="solver_tol" localSheetId="3" hidden="1">0.01</definedName>
    <definedName name="solver_tol" localSheetId="1" hidden="1">0.01</definedName>
    <definedName name="solver_typ" localSheetId="2" hidden="1">2</definedName>
    <definedName name="solver_typ" localSheetId="3" hidden="1">2</definedName>
    <definedName name="solver_typ" localSheetId="1" hidden="1">1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er" localSheetId="2" hidden="1">2</definedName>
    <definedName name="solver_ver" localSheetId="3" hidden="1">2</definedName>
    <definedName name="solver_ver" localSheetId="1" hidden="1">2</definedName>
    <definedName name="variaveis">EXEMPLO!$D$5:$E$5</definedName>
    <definedName name="varivael">'EX2- RIR'!$A$5:$F$5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6" l="1"/>
  <c r="F7" i="6"/>
  <c r="F6" i="6"/>
  <c r="F4" i="6"/>
  <c r="G9" i="5"/>
  <c r="G7" i="5"/>
  <c r="G8" i="5"/>
  <c r="G5" i="5"/>
  <c r="F9" i="1" l="1"/>
  <c r="F8" i="1"/>
  <c r="F7" i="1"/>
  <c r="F5" i="1"/>
</calcChain>
</file>

<file path=xl/sharedStrings.xml><?xml version="1.0" encoding="utf-8"?>
<sst xmlns="http://schemas.openxmlformats.org/spreadsheetml/2006/main" count="22" uniqueCount="18">
  <si>
    <t>Microsoft Excel 16.17 Sensitivity Report</t>
  </si>
  <si>
    <t>Worksheet: [aula2509.xlsx]Folha1</t>
  </si>
  <si>
    <t>Report Created: 25/09/18 09:34:03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</si>
  <si>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</si>
  <si>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</si>
  <si>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</si>
  <si>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</si>
  <si>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</si>
  <si>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</si>
  <si>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</si>
  <si>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</si>
  <si>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</si>
  <si>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</si>
  <si>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$D$5</t>
  </si>
  <si>
    <t>$E$5</t>
  </si>
  <si>
    <t>$F$7</t>
  </si>
  <si>
    <t>$F$8</t>
  </si>
  <si>
    <t>$F$9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</si>
</sst>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ED68B-CF90-704B-8814-25CA2A7BEB7A}">
  <dimension ref="A1:E17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5.33203125" bestFit="1" customWidth="1"/>
    <col min="3" max="3" width="6.1640625" bestFit="1" customWidth="1"/>
    <col min="4" max="5" width="12.1640625" bestFit="1" customWidth="1"/>
  </cols>
  <sheetData>
    <row r="1" spans="1:5" x14ac:dyDescent="0.2">
      <c r="A1" s="3" t="s">
        <v>0</v>
      </c>
    </row>
    <row r="2" spans="1:5" x14ac:dyDescent="0.2">
      <c r="A2" s="3" t="s">
        <v>1</v>
      </c>
    </row>
    <row r="3" spans="1:5" x14ac:dyDescent="0.2">
      <c r="A3" s="3" t="s">
        <v>2</v>
      </c>
    </row>
    <row r="6" spans="1:5" ht="17" thickBot="1" x14ac:dyDescent="0.25">
      <c r="A6" t="s">
        <v>3</v>
      </c>
    </row>
    <row r="7" spans="1:5" x14ac:dyDescent="0.2">
      <c r="B7" s="6"/>
      <c r="C7" s="6"/>
      <c r="D7" s="6" t="s">
        <v>6</v>
      </c>
      <c r="E7" s="6" t="s">
        <v>8</v>
      </c>
    </row>
    <row r="8" spans="1:5" ht="17" thickBot="1" x14ac:dyDescent="0.25">
      <c r="B8" s="7" t="s">
        <v>4</v>
      </c>
      <c r="C8" s="7" t="s">
        <v>5</v>
      </c>
      <c r="D8" s="7" t="s">
        <v>7</v>
      </c>
      <c r="E8" s="7" t="s">
        <v>9</v>
      </c>
    </row>
    <row r="9" spans="1:5" x14ac:dyDescent="0.2">
      <c r="B9" s="4" t="s">
        <v>13</v>
      </c>
      <c r="C9" s="4"/>
      <c r="D9" s="4">
        <v>26.666666666666657</v>
      </c>
      <c r="E9" s="4">
        <v>0</v>
      </c>
    </row>
    <row r="10" spans="1:5" ht="17" thickBot="1" x14ac:dyDescent="0.25">
      <c r="B10" s="5" t="s">
        <v>14</v>
      </c>
      <c r="C10" s="5"/>
      <c r="D10" s="5">
        <v>16.666666666666686</v>
      </c>
      <c r="E10" s="5">
        <v>0</v>
      </c>
    </row>
    <row r="12" spans="1:5" ht="17" thickBot="1" x14ac:dyDescent="0.25">
      <c r="A12" t="s">
        <v>10</v>
      </c>
    </row>
    <row r="13" spans="1:5" x14ac:dyDescent="0.2">
      <c r="B13" s="6"/>
      <c r="C13" s="6"/>
      <c r="D13" s="6" t="s">
        <v>6</v>
      </c>
      <c r="E13" s="6" t="s">
        <v>11</v>
      </c>
    </row>
    <row r="14" spans="1:5" ht="17" thickBot="1" x14ac:dyDescent="0.25">
      <c r="B14" s="7" t="s">
        <v>4</v>
      </c>
      <c r="C14" s="7" t="s">
        <v>5</v>
      </c>
      <c r="D14" s="7" t="s">
        <v>7</v>
      </c>
      <c r="E14" s="7" t="s">
        <v>12</v>
      </c>
    </row>
    <row r="15" spans="1:5" x14ac:dyDescent="0.2">
      <c r="B15" s="4" t="s">
        <v>15</v>
      </c>
      <c r="C15" s="4"/>
      <c r="D15" s="4">
        <v>200.00000000000003</v>
      </c>
      <c r="E15" s="4">
        <v>0.33333336114883266</v>
      </c>
    </row>
    <row r="16" spans="1:5" x14ac:dyDescent="0.2">
      <c r="B16" s="4" t="s">
        <v>16</v>
      </c>
      <c r="C16" s="4"/>
      <c r="D16" s="4">
        <v>206.66666666666674</v>
      </c>
      <c r="E16" s="4">
        <v>0</v>
      </c>
    </row>
    <row r="17" spans="2:5" ht="17" thickBot="1" x14ac:dyDescent="0.25">
      <c r="B17" s="5" t="s">
        <v>17</v>
      </c>
      <c r="C17" s="5"/>
      <c r="D17" s="5">
        <v>70</v>
      </c>
      <c r="E17" s="5">
        <v>0.66666659712791776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14120-C447-1248-AED8-D09202BB31F2}">
  <dimension ref="D4:G9"/>
  <sheetViews>
    <sheetView workbookViewId="0">
      <selection activeCell="I14" sqref="I14"/>
    </sheetView>
  </sheetViews>
  <sheetFormatPr baseColWidth="10" defaultRowHeight="16" x14ac:dyDescent="0.2"/>
  <sheetData>
    <row r="4" spans="4:7" x14ac:dyDescent="0.2">
      <c r="D4">
        <v>3</v>
      </c>
      <c r="E4">
        <v>2</v>
      </c>
    </row>
    <row r="5" spans="4:7" x14ac:dyDescent="0.2">
      <c r="D5" s="1">
        <v>26.333333347241084</v>
      </c>
      <c r="E5" s="1">
        <v>17.333333315948646</v>
      </c>
      <c r="F5" s="2">
        <f>SUMPRODUCT(variaveis,D4:E4)</f>
        <v>113.66666667362054</v>
      </c>
    </row>
    <row r="7" spans="4:7" x14ac:dyDescent="0.2">
      <c r="D7">
        <v>5</v>
      </c>
      <c r="E7">
        <v>4</v>
      </c>
      <c r="F7" s="2">
        <f>SUMPRODUCT(variaveis,D7:E7)</f>
        <v>201</v>
      </c>
      <c r="G7">
        <v>201</v>
      </c>
    </row>
    <row r="8" spans="4:7" x14ac:dyDescent="0.2">
      <c r="D8">
        <v>4</v>
      </c>
      <c r="E8">
        <v>6</v>
      </c>
      <c r="F8" s="2">
        <f>SUMPRODUCT(variaveis,D8:E8)</f>
        <v>209.33333328465619</v>
      </c>
      <c r="G8">
        <v>240</v>
      </c>
    </row>
    <row r="9" spans="4:7" x14ac:dyDescent="0.2">
      <c r="D9">
        <v>2</v>
      </c>
      <c r="E9">
        <v>1</v>
      </c>
      <c r="F9" s="2">
        <f>SUMPRODUCT(variaveis,D9:E9)</f>
        <v>70.00000001043081</v>
      </c>
      <c r="G9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F394-B5EC-494C-AD52-A6120A0A4C4E}">
  <dimension ref="A4:H9"/>
  <sheetViews>
    <sheetView workbookViewId="0">
      <selection activeCell="G5" sqref="G5"/>
    </sheetView>
  </sheetViews>
  <sheetFormatPr baseColWidth="10" defaultRowHeight="16" x14ac:dyDescent="0.2"/>
  <sheetData>
    <row r="4" spans="1:8" x14ac:dyDescent="0.2">
      <c r="A4">
        <v>300</v>
      </c>
      <c r="B4">
        <v>315</v>
      </c>
      <c r="C4">
        <v>500</v>
      </c>
      <c r="D4">
        <v>330</v>
      </c>
      <c r="E4">
        <v>515</v>
      </c>
      <c r="F4">
        <v>400</v>
      </c>
    </row>
    <row r="5" spans="1:8" x14ac:dyDescent="0.2">
      <c r="A5" s="1">
        <v>4000</v>
      </c>
      <c r="B5" s="1">
        <v>8000.0000000000018</v>
      </c>
      <c r="C5" s="1">
        <v>0</v>
      </c>
      <c r="D5" s="1">
        <v>10000</v>
      </c>
      <c r="E5" s="1">
        <v>0</v>
      </c>
      <c r="F5" s="1">
        <v>0</v>
      </c>
      <c r="G5" s="2">
        <f>SUMPRODUCT(varivael,A4:F4)</f>
        <v>7020000</v>
      </c>
    </row>
    <row r="7" spans="1:8" x14ac:dyDescent="0.2">
      <c r="A7">
        <v>1</v>
      </c>
      <c r="G7" s="2">
        <f>SUMPRODUCT(varivael,A7:F7)</f>
        <v>4000</v>
      </c>
      <c r="H7">
        <v>4000</v>
      </c>
    </row>
    <row r="8" spans="1:8" x14ac:dyDescent="0.2">
      <c r="B8">
        <v>1</v>
      </c>
      <c r="C8">
        <v>1</v>
      </c>
      <c r="G8" s="2">
        <f>SUMPRODUCT(varivael,A8:F8)</f>
        <v>8000.0000000000018</v>
      </c>
      <c r="H8">
        <v>8000</v>
      </c>
    </row>
    <row r="9" spans="1:8" x14ac:dyDescent="0.2">
      <c r="D9">
        <v>1</v>
      </c>
      <c r="E9">
        <v>1</v>
      </c>
      <c r="F9">
        <v>1</v>
      </c>
      <c r="G9" s="2">
        <f>SUMPRODUCT(varivael,A9:F9)</f>
        <v>10000</v>
      </c>
      <c r="H9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02C2-E697-6149-B9DC-6A1BA8B2DBA7}">
  <dimension ref="A3:G8"/>
  <sheetViews>
    <sheetView tabSelected="1" workbookViewId="0">
      <selection activeCell="E14" sqref="E14"/>
    </sheetView>
  </sheetViews>
  <sheetFormatPr baseColWidth="10" defaultRowHeight="16" x14ac:dyDescent="0.2"/>
  <sheetData>
    <row r="3" spans="1:7" x14ac:dyDescent="0.2">
      <c r="A3">
        <v>10</v>
      </c>
      <c r="B3">
        <v>20</v>
      </c>
      <c r="C3">
        <v>30</v>
      </c>
      <c r="D3">
        <v>40</v>
      </c>
      <c r="E3">
        <v>0</v>
      </c>
    </row>
    <row r="4" spans="1:7" x14ac:dyDescent="0.2">
      <c r="A4" s="1">
        <v>1000.0000000000002</v>
      </c>
      <c r="B4" s="1">
        <v>2.8421709430404007E-14</v>
      </c>
      <c r="C4" s="1">
        <v>0</v>
      </c>
      <c r="D4" s="1">
        <v>0</v>
      </c>
      <c r="E4" s="1">
        <v>819.2</v>
      </c>
      <c r="F4" s="9">
        <f>SUMPRODUCT(DECISAO,A3:E3)</f>
        <v>10000.000000000002</v>
      </c>
    </row>
    <row r="6" spans="1:7" x14ac:dyDescent="0.2">
      <c r="A6" s="10">
        <v>1</v>
      </c>
      <c r="B6" s="10">
        <v>1</v>
      </c>
      <c r="C6" s="10"/>
      <c r="D6" s="10"/>
      <c r="E6" s="10"/>
      <c r="F6" s="8">
        <f>SUMPRODUCT(DECISAO,A6:E6)</f>
        <v>1000.0000000000002</v>
      </c>
      <c r="G6">
        <v>700</v>
      </c>
    </row>
    <row r="7" spans="1:7" x14ac:dyDescent="0.2">
      <c r="A7" s="10">
        <v>1</v>
      </c>
      <c r="B7" s="10"/>
      <c r="C7" s="10">
        <v>2</v>
      </c>
      <c r="D7" s="10">
        <v>1</v>
      </c>
      <c r="E7" s="10"/>
      <c r="F7" s="8">
        <f>SUMPRODUCT(DECISAO,A7:E7)</f>
        <v>1000.0000000000002</v>
      </c>
      <c r="G7">
        <v>1000</v>
      </c>
    </row>
    <row r="8" spans="1:7" x14ac:dyDescent="0.2">
      <c r="A8" s="10"/>
      <c r="B8" s="10">
        <v>1</v>
      </c>
      <c r="C8" s="10"/>
      <c r="D8" s="10">
        <v>1</v>
      </c>
      <c r="E8" s="10">
        <v>3</v>
      </c>
      <c r="F8" s="8">
        <f>SUMPRODUCT(DECISAO,A8:E8)</f>
        <v>2457.6000000000004</v>
      </c>
      <c r="G8"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3</vt:i4>
      </vt:variant>
    </vt:vector>
  </HeadingPairs>
  <TitlesOfParts>
    <vt:vector size="7" baseType="lpstr">
      <vt:lpstr>Sensitivity Report 1</vt:lpstr>
      <vt:lpstr>EXEMPLO</vt:lpstr>
      <vt:lpstr>EX2- RIR</vt:lpstr>
      <vt:lpstr>EX4-ROLOS</vt:lpstr>
      <vt:lpstr>DECISAO</vt:lpstr>
      <vt:lpstr>variaveis</vt:lpstr>
      <vt:lpstr>varivael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Célia Natália Lemos Figueiredo</dc:creator>
  <cp:lastModifiedBy>Célia Natália Lemos Figueiredo</cp:lastModifiedBy>
  <dcterms:created xsi:type="dcterms:W3CDTF">2018-09-25T08:10:03Z</dcterms:created>
  <dcterms:modified xsi:type="dcterms:W3CDTF">2018-09-26T13:21:46Z</dcterms:modified>
</cp:coreProperties>
</file>